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490" windowHeight="7755"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definedNames>
    <definedName name="_xlnm._FilterDatabase" localSheetId="6" hidden="1">'Платежі з рахунків 1.1._1.5 У.'!$CF$1:$CL$892</definedName>
    <definedName name="_xlnm.Print_Area" localSheetId="0">'Загальна інформація'!$A$1:$AL$78</definedName>
    <definedName name="_xlnm.Print_Area" localSheetId="5">'ІУ Платежі з рахунків'!$A$1:$N$25</definedName>
    <definedName name="_xlnm.Print_Area" localSheetId="2">Майно!$A$1:$M$232</definedName>
    <definedName name="_xlnm.Print_Area" localSheetId="6">'Платежі з рахунків 1.1._1.5 У.'!$A$1:$BY$835</definedName>
    <definedName name="_xlnm.Print_Area" localSheetId="4">'Таблиці 1.1_6.3.'!$A$1:$BY$440</definedName>
  </definedNames>
  <calcPr calcId="125725"/>
</workbook>
</file>

<file path=xl/calcChain.xml><?xml version="1.0" encoding="utf-8"?>
<calcChain xmlns="http://schemas.openxmlformats.org/spreadsheetml/2006/main">
  <c r="L134" i="4"/>
  <c r="L103"/>
  <c r="BQ523" i="8"/>
  <c r="BQ835"/>
  <c r="BQ68"/>
  <c r="BV14"/>
  <c r="BV15"/>
  <c r="BV16"/>
  <c r="BV17"/>
  <c r="BV18"/>
  <c r="BV19"/>
  <c r="BV20"/>
  <c r="BV21"/>
  <c r="BV22"/>
  <c r="BV23"/>
  <c r="BV24"/>
  <c r="BV25"/>
  <c r="BV26"/>
  <c r="BV27"/>
  <c r="BV28"/>
  <c r="BV29"/>
  <c r="BV30"/>
  <c r="BV31"/>
  <c r="BV32"/>
  <c r="BV33"/>
  <c r="BV34"/>
  <c r="BV35"/>
  <c r="BV36"/>
  <c r="BV37"/>
  <c r="BV38"/>
  <c r="BV41"/>
  <c r="BV42"/>
  <c r="BV43"/>
  <c r="BV44"/>
  <c r="BV45"/>
  <c r="BV46"/>
  <c r="BV47"/>
  <c r="BV48"/>
  <c r="BV49"/>
  <c r="BV50"/>
  <c r="BV51"/>
  <c r="BV52"/>
  <c r="BV53"/>
  <c r="BV55"/>
  <c r="BV56"/>
  <c r="BV57"/>
  <c r="BV58"/>
  <c r="BV59"/>
  <c r="BV60"/>
  <c r="BV61"/>
  <c r="BV62"/>
  <c r="BV63"/>
  <c r="BV64"/>
  <c r="BV65"/>
  <c r="BV66"/>
  <c r="BV67"/>
  <c r="C98" i="2"/>
  <c r="C71" s="1"/>
  <c r="BV54" i="8"/>
  <c r="BW68"/>
  <c r="BV39"/>
  <c r="BV40"/>
  <c r="O17" i="5"/>
  <c r="M134" i="4"/>
  <c r="M103"/>
  <c r="C127" i="2" s="1"/>
  <c r="C126" s="1"/>
  <c r="C13" s="1"/>
  <c r="C12" s="1"/>
  <c r="F134" i="4"/>
  <c r="F103"/>
  <c r="BN423" i="6"/>
  <c r="BN15"/>
  <c r="BN20"/>
  <c r="BQ366" i="8"/>
  <c r="BW366" s="1"/>
  <c r="BV4"/>
  <c r="BV5"/>
  <c r="BV6"/>
  <c r="BV7"/>
  <c r="BV8"/>
  <c r="BV9"/>
  <c r="BV10"/>
  <c r="BV11"/>
  <c r="BV12"/>
  <c r="BV13"/>
  <c r="BW365"/>
  <c r="C26" i="2"/>
  <c r="K75" i="5"/>
  <c r="K74" s="1"/>
  <c r="K6"/>
  <c r="K5" s="1"/>
  <c r="C18" i="2"/>
  <c r="K5" i="7"/>
  <c r="K25" s="1"/>
</calcChain>
</file>

<file path=xl/sharedStrings.xml><?xml version="1.0" encoding="utf-8"?>
<sst xmlns="http://schemas.openxmlformats.org/spreadsheetml/2006/main" count="10891" uniqueCount="1292">
  <si>
    <t xml:space="preserve">30400, Хмельницька область, місто Шепетівка, вулиця Староконстянтинівське шосе, будинок  9 </t>
  </si>
  <si>
    <t xml:space="preserve">30500, Хмельницька область, місто Полонне, вулиця Л.Українки, будинок 103 </t>
  </si>
  <si>
    <t>Приватне підприємство " Редакція газети «Новий шлях»</t>
  </si>
  <si>
    <t>29001,  місто Хмельницький, вулиця  Свободи, будинок 53</t>
  </si>
  <si>
    <t>Приватне мале  підприємство "ВІС"</t>
  </si>
  <si>
    <t>АТ "Укрексімбанк", поточний</t>
  </si>
  <si>
    <t>Приватне підприємство "Редакція газети "Зоря Надгориння"</t>
  </si>
  <si>
    <t>30300, Хмельницька область, місто Ізяслав, вулиця Шевченка, будинок 10</t>
  </si>
  <si>
    <t xml:space="preserve">комунальні  послуги </t>
  </si>
  <si>
    <t>комунальні послуги</t>
  </si>
  <si>
    <t>За оренду приміщення за березень 2019р. по рахунку №14 від 27.03.19р.</t>
  </si>
  <si>
    <t>оренда приміщення, комунальні платежі</t>
  </si>
  <si>
    <t>аудиторські послуги</t>
  </si>
  <si>
    <t>оренда рекламних площин</t>
  </si>
  <si>
    <t>податки з орендної плати</t>
  </si>
  <si>
    <t>поліграфічна продукція</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</si>
  <si>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</si>
  <si>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</si>
  <si>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</si>
  <si>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</si>
  <si>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</si>
  <si>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</si>
  <si>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В.В. Бардала</t>
  </si>
  <si>
    <t xml:space="preserve">Цільове призначення платежу
</t>
  </si>
  <si>
    <t>Розмір (грн.)</t>
  </si>
  <si>
    <t>ПАТ КБ Приватбанк, поточний</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</si>
  <si>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</si>
  <si>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</si>
  <si>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</si>
  <si>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</si>
  <si>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</si>
  <si>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</si>
  <si>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01.09.2018р.</t>
  </si>
  <si>
    <t xml:space="preserve">Погашення комісії за РКО.  Договір №26002011671274 від 18.08.2015. </t>
  </si>
  <si>
    <t>Фізична особа Коваль Михайло Леонідович</t>
  </si>
  <si>
    <t>Фізична особа-підприємець Медвідь Василь Анатолійович</t>
  </si>
  <si>
    <t>32400, Хмельницька область, місто Дунаєвці, вулиця Красінських, будинок 10 </t>
  </si>
  <si>
    <t>29.04.2018р.</t>
  </si>
  <si>
    <t>Комунальна установа Дунаєвецької міської ради "Міський культурно-мистецький просвітницький центр"</t>
  </si>
  <si>
    <t>01.09.2016р.</t>
  </si>
  <si>
    <t>02.04.2018р.</t>
  </si>
  <si>
    <t>Відділ культури та туризму Чемеровецької селищної  ради Хмельницької області</t>
  </si>
  <si>
    <t>03113, місто Київ, вулиця Дегтярівська, будинок 53</t>
  </si>
  <si>
    <t>За оренду прміщення за травень 2019р. по рахунку №213 від 01.05.19р.</t>
  </si>
  <si>
    <t xml:space="preserve">За оренду прміщення за червень 2019р. по рахунку №260 від 01.06.19р. </t>
  </si>
  <si>
    <t xml:space="preserve">За друк вітань у газеті по рахунку №287 від 21.12.2018р. </t>
  </si>
  <si>
    <t>Військовий збір утримано з суми орендної плати Горбачової С.Г. за  квітень 2019р.</t>
  </si>
  <si>
    <t xml:space="preserve">Військовий збір утримано з суми орендної плати Горбачової С.Г. за  травень 2019р. </t>
  </si>
  <si>
    <t xml:space="preserve">Військовий збір утримано з суми орендної плати Горбачової С.Г. за  червень 2019р. </t>
  </si>
  <si>
    <t xml:space="preserve">Військовий збір утримано з суми орендної плати Горбачової С.Г. за березень19р. </t>
  </si>
  <si>
    <t>ПДФО утримано з суми орендної плати Горбачової С.Г. за березень19р.</t>
  </si>
  <si>
    <t xml:space="preserve">ПДФО утримано з суми орендної плати Горбачової С.Г. за Квітень19р. </t>
  </si>
  <si>
    <t>ПДФО утримано з суми орендної плати Горбачової С.Г. за травень19р.</t>
  </si>
  <si>
    <t>ПДФО утримано з суми орендної плати Горбачової С.Г. за червень19р.</t>
  </si>
  <si>
    <t xml:space="preserve">Військовий збір з інших доходів ніж зарплата(орендна плата Коваль М.Л.) </t>
  </si>
  <si>
    <t>Військовий збір з інших доходів ніж зарплата(орендна плата Рендейко О.К)</t>
  </si>
  <si>
    <t xml:space="preserve">ПДФО з інших доходів ніж зарплата(орендна плата Коваль М.Л.) </t>
  </si>
  <si>
    <t xml:space="preserve">ПДФО з інших доходів ніж зарплата(орендна плата Рендейко О.К) </t>
  </si>
  <si>
    <t>Військовий збір утримано із зарплати за квітень 2019р.</t>
  </si>
  <si>
    <t xml:space="preserve">Військовий збір утримано із зарплати за травень 2019р. </t>
  </si>
  <si>
    <t xml:space="preserve">Військовий збір утримано із зарплати за червень 2019р. </t>
  </si>
  <si>
    <t xml:space="preserve">ПДФО утримано із зарплати за квітень 2019р. </t>
  </si>
  <si>
    <t xml:space="preserve">ПДФО утримано із зарплати за травень 2019р. </t>
  </si>
  <si>
    <t xml:space="preserve">ПДФО утримано із зарплати за червень 2019р. </t>
  </si>
  <si>
    <t>За оренду приміщення за квітень-червень 2019р. по договору №39 від 04.01.19р.</t>
  </si>
  <si>
    <t>За оренду приміщення за січень-березень 2019р. по договору №39 від 04.01.19р.</t>
  </si>
  <si>
    <t xml:space="preserve">Комісія за вих перекази в нац. вал з використанням системи Клієнт-Банк </t>
  </si>
  <si>
    <t>Комісія за користування пакетом послуг</t>
  </si>
  <si>
    <t>30400, Хмельницька область, місто Шепетівка, вулиця Героїв Небесної Сотні, будинок 70 </t>
  </si>
  <si>
    <t>31500, Хмельницька область, Летичівський район, селище міського типу Летичів, вулиця Прибузька, будинок 17 </t>
  </si>
  <si>
    <t>Волочиська районна організація політичної партії «За конкретні справи» </t>
  </si>
  <si>
    <t> 39950799</t>
  </si>
  <si>
    <t>Деражнянська районна організація політичної партії «За конкретні справи» </t>
  </si>
  <si>
    <t>39952560 </t>
  </si>
  <si>
    <t>Летичівська районна організація політичної партії «За конкретні справи» </t>
  </si>
  <si>
    <t> 39961360</t>
  </si>
  <si>
    <t>Віньковецька районна організація політичної партії «За конкретні справи» </t>
  </si>
  <si>
    <t> 39955252</t>
  </si>
  <si>
    <t>Новоушицька районна організація політичної партії «За конкретні справи» </t>
  </si>
  <si>
    <t> 39950652</t>
  </si>
  <si>
    <t>Старосинявська районна організація політичної партії «За конкретні справи» </t>
  </si>
  <si>
    <t> 39950191</t>
  </si>
  <si>
    <t> 39945857</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</si>
  <si>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</si>
  <si>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</si>
  <si>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</si>
  <si>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Управління Державної казначейської служби України в Ізяславському районі Хмельницької області</t>
  </si>
  <si>
    <t>Дата надходже-ння</t>
  </si>
  <si>
    <t>Вартість цінних паперів</t>
  </si>
  <si>
    <t>Ідентифікаційний код юридичної особи за  ЄДРПОУ</t>
  </si>
  <si>
    <t xml:space="preserve">Місцезна-ходження  особи
</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</si>
  <si>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</si>
  <si>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</si>
  <si>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</si>
  <si>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</si>
  <si>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</si>
  <si>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</si>
  <si>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</si>
  <si>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</si>
  <si>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</si>
  <si>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01.11.2018р.</t>
  </si>
  <si>
    <t>Приватне підприємство "Редакція газети «Вперед»</t>
  </si>
  <si>
    <t>Приватне підприємство "Редакція газети "Вперед"</t>
  </si>
  <si>
    <t>01.12.2018р.</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</si>
  <si>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</si>
  <si>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зарплата</t>
  </si>
  <si>
    <t>20.07.2015р.</t>
  </si>
  <si>
    <t>Фізична особа Боднар Оксана Василівна</t>
  </si>
  <si>
    <t>25.08.2015р.</t>
  </si>
  <si>
    <t>Фізична особа Горбачова Світлана Георгіївна</t>
  </si>
  <si>
    <t>26600000000002744 від 07.12.2010р.</t>
  </si>
  <si>
    <t>01.11.2017р.</t>
  </si>
  <si>
    <t>Фізична особа-підприємець Дрегало Галина Яківна</t>
  </si>
  <si>
    <t>Фізична особа  Рендейко Олександр Казимирович</t>
  </si>
  <si>
    <t>01.12.2017р.</t>
  </si>
  <si>
    <t>21.11.2015р.</t>
  </si>
  <si>
    <t>Фізична особа-підприємець Несваволь Клавдія Георгіївна</t>
  </si>
  <si>
    <t>Відділ культури, національностей, релігій та туризму Городоцької райдержадміністрації Хмельницької області</t>
  </si>
  <si>
    <t>02.01.2017р.</t>
  </si>
  <si>
    <t>29013, Хмельницька область, місто Хмельницький, вулиця Кам'янецька, будинок 12, офіс 105</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</si>
  <si>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</si>
  <si>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</si>
  <si>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</si>
  <si>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</si>
  <si>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</si>
  <si>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</si>
  <si>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</si>
  <si>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</si>
  <si>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</si>
  <si>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</si>
  <si>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</si>
  <si>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</si>
  <si>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</si>
  <si>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</si>
  <si>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</si>
  <si>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</si>
  <si>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</si>
  <si>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</si>
  <si>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</si>
  <si>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 xml:space="preserve"> Песиголовець Яніс Олександрович </t>
  </si>
  <si>
    <t>Приватне підприємство "Редакція газети "Життя і слово"</t>
  </si>
  <si>
    <t>32300, Хмельницька область, місто Кам'янець-Подільський, площа Польський Ринок, будинок 18</t>
  </si>
  <si>
    <t>30200, Хмельницька область,селище міського типу Білогір'я, вулиця Шевченка, будинок 52 </t>
  </si>
  <si>
    <t>Кам'янець-Подільська районна організація політичної партії «За конкретні справи» </t>
  </si>
  <si>
    <t xml:space="preserve">За друк вітань у газеті по рахунку №1122 від  30.05.19р. </t>
  </si>
  <si>
    <t xml:space="preserve">За друк вітань у газеті по рахунку №960 від  25.04.19р. </t>
  </si>
  <si>
    <t xml:space="preserve">За друк вітань у газеті по рахунку №2036 від  29.08.19р. </t>
  </si>
  <si>
    <t xml:space="preserve">За друк вітань у газеті по рахунку №2011 від  22.08.19р. </t>
  </si>
  <si>
    <t xml:space="preserve">За друк вітань у газеті по рахунку №1160 від  13.06.19р. </t>
  </si>
  <si>
    <t xml:space="preserve">За друк вітань у газеті по рахунку №1054 від  08.05.19р. </t>
  </si>
  <si>
    <t xml:space="preserve">За друк вітань у газеті по рахунку №1849 від  01.08.19р. </t>
  </si>
  <si>
    <t xml:space="preserve">За друк вітань у газеті по рахунку №1159 від  13.06.19р. </t>
  </si>
  <si>
    <t xml:space="preserve">За телекомунікаційні послуги на липень 2019р. по рахунку №33-13319397 від 30.06.2019р. </t>
  </si>
  <si>
    <t>За телекомунікаційні послуги на серпень 2019р. по рахунку №33-13319397 від 31.07.2019р.</t>
  </si>
  <si>
    <t xml:space="preserve">За телекомунікаційні послуги на вересень 2019р. по рахунку №33-13319397 від 31.08.2019р. </t>
  </si>
  <si>
    <t xml:space="preserve">За друк  інформації у газеті по рахунку №640 від 02.09.19р. </t>
  </si>
  <si>
    <t xml:space="preserve">За друк  інформації у газеті по рахунку №633 від 29.08.19р.  </t>
  </si>
  <si>
    <t xml:space="preserve">За друк  інформації у газеті по рахунку №439 від 13.06.19р. </t>
  </si>
  <si>
    <t xml:space="preserve">За друк  інформації у газеті по рахунку №623 від 22.08.19р.  </t>
  </si>
  <si>
    <t xml:space="preserve">За оренду приміщення за  липень 2019р. по договору №48 від 01.12.2018р. </t>
  </si>
  <si>
    <t xml:space="preserve">За оренду приміщення за серпень 2019р. по договору №48 від 01.12.2018р. </t>
  </si>
  <si>
    <t>За оренду приміщення за вересень 2019р. по договору №48 від 01.12.2018р.</t>
  </si>
  <si>
    <t>За оренду приміщення та відшкодування комунплатежів за липень-вересень 19р. по рах. №101(01.07.19р.), №117(01.08.19р.),№133(02.09.19р).</t>
  </si>
  <si>
    <t xml:space="preserve">За оренду приміщення та відшкодування комунальних платежів за липень-вересень 2019р. по договору №19 від 01.04.2017р. </t>
  </si>
  <si>
    <t xml:space="preserve">За оренду приміщення по акту №б/н від 31.08.19р. </t>
  </si>
  <si>
    <t>За оренду прміщення за липень 2019р. по рахунку №292 від 01.07.19р.</t>
  </si>
  <si>
    <t>За оренду прміщення за серпень 2019р. по рахунку №343 від 01.08.19р.</t>
  </si>
  <si>
    <t xml:space="preserve">За оренду прміщення за вересень 2019р. по рахунку №384 від 01.09.19р. </t>
  </si>
  <si>
    <t xml:space="preserve">Військовий збір з інших доходів ніж зарплата(орендна плата Рендейко О.К) </t>
  </si>
  <si>
    <t>ПДФО з інших доходів ніж зарплата(орендна плата Рендейко О.К)</t>
  </si>
  <si>
    <t>Військовий збір утримано із зарплати за липень 2019р.</t>
  </si>
  <si>
    <t>ПДФО утримано із зарплати за липень 2019р.</t>
  </si>
  <si>
    <t xml:space="preserve">Військовий збір утримано із зарплати за серпень 2019р. </t>
  </si>
  <si>
    <t xml:space="preserve">ПДФО утримано із зарплати за серпень 2019р. </t>
  </si>
  <si>
    <t>Військовий збір утримано із зарплати за вересень 2019р.</t>
  </si>
  <si>
    <t>ПДФО утримано із зарплати за вересень 2019р.</t>
  </si>
  <si>
    <t xml:space="preserve">За оренду приміщення за липень-вересень 2019р. по договору №39 від 04.01.19р. </t>
  </si>
  <si>
    <t>Фізична особа-підприємець  Кожан Наталія Ростиславівна</t>
  </si>
  <si>
    <t>5 місяців</t>
  </si>
  <si>
    <t>02.01.2019р.</t>
  </si>
  <si>
    <t xml:space="preserve">За телекомунікаційні послуги на січень 2019р. по рахунку №27-24211693 від 31.12.2018р. </t>
  </si>
  <si>
    <t>За телекомунікаційні послуги на лютий 2019р. по рахунку №27-24211693 від 31.12.2018р.</t>
  </si>
  <si>
    <t>Ідентифікаційний код юридичної особи за
 ЄДРПОУ</t>
  </si>
  <si>
    <t>Місцезнаходжен-ня об'єкта    (країна, адреса)</t>
  </si>
  <si>
    <t>Місце
знаход-ження
особи</t>
  </si>
  <si>
    <t>Балансова вартість на кінець звітного 
кварталу</t>
  </si>
  <si>
    <r>
      <t xml:space="preserve">Балансова вартість на кінець звітного 
</t>
    </r>
    <r>
      <rPr>
        <sz val="9"/>
        <color indexed="8"/>
        <rFont val="Times New Roman"/>
        <family val="1"/>
        <charset val="204"/>
      </rPr>
      <t>періоду</t>
    </r>
  </si>
  <si>
    <t>Місце
знаходження
особи</t>
  </si>
  <si>
    <t>Природні активи (право користу-вання надрами, іншими природними ресурсами)</t>
  </si>
  <si>
    <t>Автомо-білі ван-тажні (спеці-альні)</t>
  </si>
  <si>
    <t xml:space="preserve">
Інші транс-портні засоби </t>
  </si>
  <si>
    <t>Приватне акціонерне товариство "КИЇВСТАР"</t>
  </si>
  <si>
    <t>31500, Хмельницька область, селище міського типу Летичів, вулиця Героїв Крут, будинок 2</t>
  </si>
  <si>
    <t xml:space="preserve">Погашення комісії за РКО.  Договір №26002011671274 від 18.08.2015р.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</si>
  <si>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</si>
  <si>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</si>
  <si>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</si>
  <si>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</si>
  <si>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</si>
  <si>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</si>
  <si>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</si>
  <si>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</si>
  <si>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</si>
  <si>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Надійшло внесків нематеріальними активами, усього, у тому числі:</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</si>
  <si>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</si>
  <si>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</si>
  <si>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</si>
  <si>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</si>
  <si>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</si>
  <si>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</si>
  <si>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</si>
  <si>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хххх</t>
  </si>
  <si>
    <t>32500, Хмельницька область, Віньковецький район, селище міського типу Віньківці,</t>
  </si>
  <si>
    <t xml:space="preserve">32500, Хмельницька область, Віньковецький район, селище міського типу Віньківці, </t>
  </si>
  <si>
    <t xml:space="preserve">31200, Хмельницька область, Волочиський район, місто Волочиськ, </t>
  </si>
  <si>
    <t xml:space="preserve">32200, Хмельницька область, Деражнянський район, місто Деражня, </t>
  </si>
  <si>
    <t xml:space="preserve">30300, Хмельницька область, Ізяславський район,  місто Ізяслав, </t>
  </si>
  <si>
    <t xml:space="preserve">31002, Хмельницька область, Красилівський район, місто Красилів, </t>
  </si>
  <si>
    <t xml:space="preserve">30500, Хмельницька область, Полонський район,  місто Полонне, </t>
  </si>
  <si>
    <t xml:space="preserve">30000, Хмельницька область, місто Славута, </t>
  </si>
  <si>
    <t xml:space="preserve">30600, Хмельницька область, Теофіпольський район, селище міського типу Теофіполь, </t>
  </si>
  <si>
    <t xml:space="preserve">30400, Хмельницька область, місто Шепетівка, </t>
  </si>
  <si>
    <t xml:space="preserve">02222, місто Київ, </t>
  </si>
  <si>
    <t xml:space="preserve">02222,  місто Київ </t>
  </si>
  <si>
    <t xml:space="preserve">32000, Хмельницька область, місто Городок, </t>
  </si>
  <si>
    <t xml:space="preserve">  03127, місто Київ, </t>
  </si>
  <si>
    <t xml:space="preserve">02095, місто Київ </t>
  </si>
  <si>
    <t xml:space="preserve">03179,  місто Київ </t>
  </si>
  <si>
    <t>32000, Хмельницька область, місто Городок,</t>
  </si>
  <si>
    <t xml:space="preserve">04123, місто Київ, </t>
  </si>
  <si>
    <t>30300, Хмельницька область, місто Ізяслав,</t>
  </si>
  <si>
    <t xml:space="preserve"> 30600, Хмельницька область, селище міського типу Теофіполь,</t>
  </si>
  <si>
    <t xml:space="preserve">30300, Хмельницька область, місто Ізяслав, </t>
  </si>
  <si>
    <t xml:space="preserve">32500, Хмельницька область, селище міського типу Віньківці, </t>
  </si>
  <si>
    <t>30000, Хмельницька область, місто Славута,</t>
  </si>
  <si>
    <t>04123, місто Київ,</t>
  </si>
  <si>
    <t>32100, Хмельницька область, селище міського типу Ярмолинці,</t>
  </si>
  <si>
    <t>30500, Хмельницька область, місто Полонне,</t>
  </si>
  <si>
    <t xml:space="preserve">29017, місто Хмельницький, </t>
  </si>
  <si>
    <t>29017, місто Хмельницький,</t>
  </si>
  <si>
    <t xml:space="preserve"> 30600, Хмельницька область, селище міського типу Теофіполь, </t>
  </si>
  <si>
    <t xml:space="preserve">29000, місто Хмельницький, </t>
  </si>
  <si>
    <t>32200, Хмельницька область, місто Деражня,</t>
  </si>
  <si>
    <t xml:space="preserve">32200, Хмельницька область, місто Деражня, </t>
  </si>
  <si>
    <t xml:space="preserve">30500, Хмельницька область, місто Полонне, </t>
  </si>
  <si>
    <t>32500, Хмельницька область, селище міського типу Віньківці,</t>
  </si>
  <si>
    <t xml:space="preserve">32100, Хмельницька область, селище міського типу Ярмолинці, </t>
  </si>
  <si>
    <t>Новоушицьке районне споживче товариство Хмельницької області</t>
  </si>
  <si>
    <t xml:space="preserve">  ПАТ Райффайзен Банк Аваль, поточний </t>
  </si>
  <si>
    <t>32000, Хмельницька область, місто Городок, вулиця Грушевського, будинок 59</t>
  </si>
  <si>
    <t>Головне управління  казначейської служби України у Хмельницькій області</t>
  </si>
  <si>
    <t>Товариство з обмеженою відповідальністю"Універсалсервіс - ТСЦ"</t>
  </si>
  <si>
    <t>30100, Хмельницька область, місто Нетішин, проспект Незалежності, будинок 11 офіс 201</t>
  </si>
  <si>
    <t>30000, Хмельницька область, місто Славута, вулиця Сокола, 9, квартира 25 </t>
  </si>
  <si>
    <t>30500, Хмельницька область, Полонський район,  місто Полонне, провулок  Лесі Українки, будинок 30</t>
  </si>
  <si>
    <t>30500, Хмельницька область, Полонський район,  місто Полонне, провулок  Лесі Українки, будинок 212б</t>
  </si>
  <si>
    <t>31400, Хмельницька область, Старосинявський район, селище міського типу Стара Синява, вулиця Грушевського, будинок 66</t>
  </si>
  <si>
    <t>Товариство з обмеженою відповідальністю Сільськогосподарська фірма «АГРОПРОД-ЗПТ»</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</si>
  <si>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</si>
  <si>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</si>
  <si>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</si>
  <si>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</si>
  <si>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</si>
  <si>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</si>
  <si>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</si>
  <si>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</si>
  <si>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</si>
  <si>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</si>
  <si>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</si>
  <si>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</si>
  <si>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</si>
  <si>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</si>
  <si>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</si>
  <si>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АТ "ОТП БАНК", поточний</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</si>
  <si>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</si>
  <si>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</si>
  <si>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</si>
  <si>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</si>
  <si>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</si>
  <si>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</si>
  <si>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</si>
  <si>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</si>
  <si>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</si>
  <si>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</si>
  <si>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</si>
  <si>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</si>
  <si>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</si>
  <si>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</si>
  <si>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</si>
  <si>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</si>
  <si>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</si>
  <si>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</si>
  <si>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</si>
  <si>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</si>
  <si>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</si>
  <si>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матеріальні витрати та оплата послуг(банк, бухпрограми,оренда техніки, незалежна оцінка,аудитпослуги)</t>
  </si>
  <si>
    <t>ПНМ11426З</t>
  </si>
  <si>
    <t>ПНМ5320З</t>
  </si>
  <si>
    <t>ПНМ5726З</t>
  </si>
  <si>
    <t>@2PL803432</t>
  </si>
  <si>
    <t xml:space="preserve">  ШАБАШ РОМАН ІВАНОВИЧ</t>
  </si>
  <si>
    <t xml:space="preserve"> БАРДАЛА ВАЛЕНТИНА ВІКТОРІВНА</t>
  </si>
  <si>
    <t xml:space="preserve"> Сіпунова Світлана Сергіївна</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</si>
  <si>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</si>
  <si>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</si>
  <si>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</si>
  <si>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</si>
  <si>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t xml:space="preserve">04113, місто Київ, вулиця Ковпака, будинок 29 </t>
  </si>
  <si>
    <t>31100, Хмельницька область, місто Старокостянтинів, вулиця Миру, будинок 15, офіс 3</t>
  </si>
  <si>
    <t>29013, Хмельницька область, місто Хмельницький, вулиця Камянецька, будинок 12, офіс 105</t>
  </si>
  <si>
    <t>32302, Хмельницька область, місто Кам'янець-Подільський, вулиця Лесі Українки, будинок 52</t>
  </si>
  <si>
    <t>32302,  Хмельницька область, місто Кам'янець-Подільський, вулиця Лесі Українки, будинок 31</t>
  </si>
  <si>
    <t>30400, Хмельницька область, місто Шепетівка, вулиця Натана Рибака, будинок 22 </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</si>
  <si>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</si>
  <si>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</si>
  <si>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</si>
  <si>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розміщення реклами у друкованих засобах масової інформації(газети)</t>
  </si>
  <si>
    <t>інші не заборонені законом витрати (друк поліграфпрод, доставка газет)</t>
  </si>
  <si>
    <t xml:space="preserve"> Фізична особа Білоус Алла Анатоліївна</t>
  </si>
  <si>
    <t>20399789 від 25.09.2007р.</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</si>
  <si>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</si>
  <si>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</si>
  <si>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</si>
  <si>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</si>
  <si>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Товариство з обмеженою відповідальністю "Летичівська меблева фабрика"</t>
  </si>
  <si>
    <t>Товариство з обмеженою відповідальністю "Торгово-сервісний центр-Універсалсервіс"</t>
  </si>
  <si>
    <t>01.09.2017р.</t>
  </si>
  <si>
    <t>Товариство з обмеженою відповідальністю "ТЕСОРО-М"</t>
  </si>
  <si>
    <t>Хмельницький кооперативний торговельно-економічний інститут</t>
  </si>
  <si>
    <t>29013, Хмельницька область, місто Хмельницький, вулиця Камянецька, будинок 3</t>
  </si>
  <si>
    <t>8 місяців</t>
  </si>
  <si>
    <t>54 місяці</t>
  </si>
  <si>
    <t>20 місяців</t>
  </si>
  <si>
    <t>01.07.2019р.</t>
  </si>
  <si>
    <t>6 місяців</t>
  </si>
  <si>
    <t xml:space="preserve"> Фізична особа Білоус Олег Миколайович</t>
  </si>
  <si>
    <t>26600000000002744 від 07.12.2010р., договір оренди №33 від 02.12.2018р.</t>
  </si>
  <si>
    <t>53 місяці</t>
  </si>
  <si>
    <t>16 місяців</t>
  </si>
  <si>
    <t>25 місяців</t>
  </si>
  <si>
    <t>36 місяців</t>
  </si>
  <si>
    <t>29 місяців</t>
  </si>
  <si>
    <t>40 місяців</t>
  </si>
  <si>
    <t>21 місяць</t>
  </si>
  <si>
    <t>12місяців</t>
  </si>
  <si>
    <t>45 місяців</t>
  </si>
  <si>
    <t>24 місяці</t>
  </si>
  <si>
    <t>14 місяців</t>
  </si>
  <si>
    <t>@2PL758690</t>
  </si>
  <si>
    <t xml:space="preserve">Заробітна плата за жовтень 2019р. </t>
  </si>
  <si>
    <t xml:space="preserve">Заробітна плата за листопад 2019р. </t>
  </si>
  <si>
    <t xml:space="preserve">Заробітна плата  за грудень 2019р. </t>
  </si>
  <si>
    <t>За оренду офісної техніки за 2019р.</t>
  </si>
  <si>
    <t>За оренду приміщеня за червень-вересень 2019р.зг. актів№74(30.09.19),№62(31.08.19), №55(31.07.19), №48(30.06.19р).</t>
  </si>
  <si>
    <t xml:space="preserve">За оренду приміщення за жовтень 2019р. по договору №49 від 01.12.17р. </t>
  </si>
  <si>
    <t xml:space="preserve">За оренду приміщення за листопад 19р. по договору №49 від 01.12.17р. </t>
  </si>
  <si>
    <t>За оренду приміщення за вересень-жовтень 2019р. по договору №1 від 01.12.2018р.</t>
  </si>
  <si>
    <t>Оренда приміщення за  жовтень 2019р, відшкодування комунальних витрах за   вересень 2019р. по дог.№16/1 (1.09.18)</t>
  </si>
  <si>
    <t xml:space="preserve"> Оренда приміщення за липень-жовтень 2019р, по договору №13 (1.05.19р).</t>
  </si>
  <si>
    <t>оренда офісної техніки</t>
  </si>
  <si>
    <t>Комiсiя банку за зарахування коштiв</t>
  </si>
  <si>
    <t>За оренду приміщення за  вересень 2019р. по рахунку №159 від 30.09.19р.</t>
  </si>
  <si>
    <t xml:space="preserve">За оренду приміщення за  жовтень 2019р. по рахунку №171 від 29.10.19р. </t>
  </si>
  <si>
    <t>За оренду приміщення за  листопад 2019р. по рахунку №177 від 26.11.19р.</t>
  </si>
  <si>
    <t xml:space="preserve">За оренду приміщення за жовтень-листопад  2019р. по рах. №203( 10.10.19р.), №220(11.11.19р) </t>
  </si>
  <si>
    <t xml:space="preserve">За оренду приміщення за жовтень 2019р. по рахунку №41 від 28.10.19р. </t>
  </si>
  <si>
    <t>ЄСВ 22% нараховано на ФОП за жовтень 2019р.</t>
  </si>
  <si>
    <t xml:space="preserve">ЄСВ 22% нараховано на ФОП за листопад 2019р. </t>
  </si>
  <si>
    <t xml:space="preserve">ЄСВ 22% нараховано на ФОП за грудень 2019р. </t>
  </si>
  <si>
    <t xml:space="preserve">За оренду приміщення, спожиту електроенергію за вересень 2019р. по рахунках №1,2  від 10.10.19р. </t>
  </si>
  <si>
    <t xml:space="preserve">За телекомунікаційні послуги на  жовтень 2019р. по рахунку№6833000000364058 від  30.09.2019р. </t>
  </si>
  <si>
    <t xml:space="preserve">За телекомунікаційні послуги на листопад 2019р. по рахунку№6833000000364058 від  31.10.2019р. </t>
  </si>
  <si>
    <t xml:space="preserve">За телекомунікаційні послуги на  грудень 2019р. по рахунку№6833000000364058 від  30.11.2019р. </t>
  </si>
  <si>
    <t xml:space="preserve">За друк вітань у газеті по рахунку №111 від 20.08.2019р.  </t>
  </si>
  <si>
    <t xml:space="preserve">За друк вітань у газеті по рахунку №124 від 04.10.2019р. </t>
  </si>
  <si>
    <t xml:space="preserve">За друк вітань у газеті по рахунку №117 від 28.08.2019р.  </t>
  </si>
  <si>
    <t xml:space="preserve">За друк вітань у газеті по рахунку №102 від 24.07.2019р. </t>
  </si>
  <si>
    <t xml:space="preserve">За оренду приміщення за вересень 2019р. по рахунку №43 від 11.10.19р. </t>
  </si>
  <si>
    <t xml:space="preserve">За оренду приміщення за жовтень 2019р. по рахунку №49 від 12.11.19р. </t>
  </si>
  <si>
    <t xml:space="preserve">За друк вітань у газеті по рахунку №2352 від  03.10.19р. </t>
  </si>
  <si>
    <t xml:space="preserve">За друк вітань у газеті по рахунку №2364 від  10.10.19р. </t>
  </si>
  <si>
    <t>За оренду приміщення за листопад 19р. по рахунку №53 від 12.12.19р.</t>
  </si>
  <si>
    <t xml:space="preserve">За телекомунікаційні послуги на жовтень 2019р. по рахунку №36-20532106 від 30.09.2019р. </t>
  </si>
  <si>
    <t xml:space="preserve">За телекомунікаційні послуги на  листопад 2019р. по рахунку №37-22349619 від 31.10.2019р. </t>
  </si>
  <si>
    <t xml:space="preserve">За телекомунікаційні послуги на  грудень 2019р. по рахунку №38-24925131 від 30.11.2019р. </t>
  </si>
  <si>
    <t xml:space="preserve">За друк  інформації у газеті по рахунку №698 від 09.10.19р. </t>
  </si>
  <si>
    <t xml:space="preserve">За друк  інформації у газеті по рахунку №741 від 31.10.19р. </t>
  </si>
  <si>
    <t xml:space="preserve">За друк  інформації у газеті по рахунку №690 від 07.10.19р.  </t>
  </si>
  <si>
    <t>За оренду приміщення за жовтень 2019р. по договору №48 від 01.12.2018р.</t>
  </si>
  <si>
    <t xml:space="preserve">За оренду площин під розміщення бордів за 2019р. по дог. 7/1 від 04.01.2019р. </t>
  </si>
  <si>
    <t>За оренду приміщенняза листопад19р. та відшкодування комунплатежів за жовтен 19р. по рах. №б/н(01.10.19р.)</t>
  </si>
  <si>
    <t xml:space="preserve">За оренду приміщення та відшкодування комунальних платежів за вересень-жовтень 2019р. по договору №19 від 01.04.2017р.  </t>
  </si>
  <si>
    <t>За оренду приміщення за вересень-жовтень 2019р. по рахунках  №2/9(05.09.19), №2/10(08.09.19).</t>
  </si>
  <si>
    <t xml:space="preserve">За оренду приміщення за жовтень 2019р. по рахунку №431 від 01.10.19р. </t>
  </si>
  <si>
    <t xml:space="preserve">За оренду приміщення за листопад 2019р. по рахунку №478 від 01.11.19р.  </t>
  </si>
  <si>
    <t xml:space="preserve">Військовий збір з інших доходів ніж зарплата (орендна плата Коваль М.Л. за липень-жовтень 2019р.) </t>
  </si>
  <si>
    <t xml:space="preserve">ПДФО з інших доходів ніж зарплата(орендна плата Коваль М.Л.за липень-жовтен19р.) </t>
  </si>
  <si>
    <t xml:space="preserve">Військовий збір з інших доходів ніж зарплата(орендна плата Рендейко О.К.за жовтень 19р) </t>
  </si>
  <si>
    <t xml:space="preserve">ПДФО з інших доходів ніж зарплата (орендна плата Рендейко О.К.за жовтень 19р.) </t>
  </si>
  <si>
    <t xml:space="preserve">Військовий збір з інших доходів ніж зарплата (орендна плата Бардала В.В. за  2019р.) </t>
  </si>
  <si>
    <t>ПДФО з інших доходів ніж зарплата (орендна плата Бардала В.за 2019р.)</t>
  </si>
  <si>
    <t>Військовий збір утримано із зарплати за жовтень  2019р.</t>
  </si>
  <si>
    <t xml:space="preserve">ПДФО утримано із зарплати за жовтень 2019р. </t>
  </si>
  <si>
    <t xml:space="preserve">Військовий збір утримано із зарплати за листопад  2019р. </t>
  </si>
  <si>
    <t>ПДФО утримано із зарплати за  листопад 2019р.</t>
  </si>
  <si>
    <t>Військовий збір утримано із зарплати за грудень  2019р.</t>
  </si>
  <si>
    <t xml:space="preserve">ПДФО утримано із зарплати за  грудень 2019р. </t>
  </si>
  <si>
    <t>Товариство з обмеженою відповідальністю «ПРО МЕДІА ГРУПП»</t>
  </si>
  <si>
    <t>32000, Хмельницька область, місто Городок, провулок Ванагса Ксьондза, будинок 17</t>
  </si>
  <si>
    <t>Приватне підприємство "Редакція  газети «Колос»</t>
  </si>
  <si>
    <t xml:space="preserve">Комісія за виходячі перекази в національній валюті з використанням системи Клієнт-Банк на інші банки </t>
  </si>
  <si>
    <t>оренда площин</t>
  </si>
  <si>
    <t>податки по орендній платі</t>
  </si>
  <si>
    <t>орендна плата та відшкодування комунальних платежів</t>
  </si>
  <si>
    <t xml:space="preserve"> Фізична особа  Рендейко Олександр Казимирович </t>
  </si>
  <si>
    <t xml:space="preserve"> Фізична особа  Білоус Алла Анатоліївна</t>
  </si>
  <si>
    <t>Платежі з рахунків виборчого фонду, усього,</t>
  </si>
  <si>
    <t>Платежі з рахунку відшкодування витрат з фінансуванням передвиборної агітації політичної партії, усього,</t>
  </si>
  <si>
    <t>Платежі з рахунків кандидатів, усього,</t>
  </si>
  <si>
    <t xml:space="preserve">у тому числі: </t>
  </si>
  <si>
    <t>Платежі з рахунку для отримання коштів з державного бюджету на фінансування статутної діяльності, усього,</t>
  </si>
  <si>
    <t xml:space="preserve">Інші транс-портні засоби </t>
  </si>
  <si>
    <t xml:space="preserve">Повне найменування юридичної особи </t>
  </si>
  <si>
    <t>(050)411-87-88</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</si>
  <si>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05.08.2015р. № 16731020000014764
</t>
  </si>
  <si>
    <t>х</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</si>
  <si>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</si>
  <si>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</si>
  <si>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</si>
  <si>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</si>
  <si>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</si>
  <si>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Зведена таблиця здійснення платежів з рахунків політичної партії                   станом на кінець відповідного звітного кварталу</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</si>
  <si>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</si>
  <si>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</si>
  <si>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</si>
  <si>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</si>
  <si>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30000, Хмельницька область, місто Славута, вулиця Козацька, будинок 29,  квартира 18 </t>
  </si>
  <si>
    <t>розміщення реклами на радіо</t>
  </si>
  <si>
    <t>міжнародна діяльність</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</si>
  <si>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</si>
  <si>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</si>
  <si>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</si>
  <si>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</si>
  <si>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</si>
  <si>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АТ Райффайзен Банк Аваль МФО 380805</t>
  </si>
  <si>
    <t>АТ «Райффайзен Банк Аваль», поточний</t>
  </si>
  <si>
    <t>Акціонерне товариство «Райффайзен Банк Аваль»</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</si>
  <si>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</si>
  <si>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</si>
  <si>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</si>
  <si>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</si>
  <si>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</si>
  <si>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</si>
  <si>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</si>
  <si>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</si>
  <si>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</si>
  <si>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</si>
  <si>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</si>
  <si>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</si>
  <si>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</si>
  <si>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</si>
  <si>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порушень (помилок) не виявлено</t>
  </si>
  <si>
    <t>складено акт від «___» ________ 20__ року №_____</t>
  </si>
  <si>
    <t>32100, Хмельницька область, Ярмолинецький район, селище міського типу Ярмолинці, вулиця Петропавлівська, будинок 48 </t>
  </si>
  <si>
    <t xml:space="preserve">Місцезнаходження Хмельницька область, місто Хмельницький, вулиця Зарічанська, будинок 11/4    _______________________________
 (область, район, населений пункт, вулиця, номери будинку, корпусу, кабінету/офіса, квартири)
</t>
  </si>
  <si>
    <t>32000, Хмельницька область, місто Городок, вулиця Грушевського, будинок 59 </t>
  </si>
  <si>
    <t>32600, Хмельницька область, Новоушицький район,  селище міського типу Нова Ушиця, вулиця Українська, будинок  16 </t>
  </si>
  <si>
    <t>Місце - знаходження власника</t>
  </si>
  <si>
    <t>Вартість майна на момент отримання</t>
  </si>
  <si>
    <t>Вартість на момент отримання</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</si>
  <si>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</si>
  <si>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</si>
  <si>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</si>
  <si>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</si>
  <si>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</si>
  <si>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</si>
  <si>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</si>
  <si>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</si>
  <si>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31400, Хмельницька область, Старосинявський район, селище міського типу Стара Синява, вулиця Грушевського, будинок 56</t>
  </si>
  <si>
    <t>розміщення реклами на телебаченні,сайт</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</si>
  <si>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</si>
  <si>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</si>
  <si>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</si>
  <si>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</si>
  <si>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</si>
  <si>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</si>
  <si>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</si>
  <si>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</si>
  <si>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</si>
  <si>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</si>
  <si>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</si>
  <si>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</si>
  <si>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</si>
  <si>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</si>
  <si>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</si>
  <si>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</si>
  <si>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</si>
  <si>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</si>
  <si>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</si>
  <si>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</si>
  <si>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</si>
  <si>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</si>
  <si>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</si>
  <si>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</si>
  <si>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</si>
  <si>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</si>
  <si>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</si>
  <si>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</si>
  <si>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</si>
  <si>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</si>
  <si>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ПАТ «УкрСоцбанк», поточний</t>
  </si>
  <si>
    <t> ПАТ «Приватбанк», поточний</t>
  </si>
  <si>
    <t>Редакція газети "Подільські вісті"</t>
  </si>
  <si>
    <t>ПАТ»Укрсоцбанк», поточний</t>
  </si>
  <si>
    <t>  ГУ ДКСУ у Хмельницькій обл., поточний</t>
  </si>
  <si>
    <t>Нетішинська міська організація політичної партії «За конкретні справи» </t>
  </si>
  <si>
    <t> 39947676</t>
  </si>
  <si>
    <t>Славутська районна організація політичної партії «За конкретні справи» </t>
  </si>
  <si>
    <t>39951022 </t>
  </si>
  <si>
    <t>Славутська міська організація політичної партії «За конкретні справи» </t>
  </si>
  <si>
    <t>39950977 </t>
  </si>
  <si>
    <t>Білогірська районна організація політичної партії «За конкретні справи» </t>
  </si>
  <si>
    <t> 39949322</t>
  </si>
  <si>
    <t>Полонська районна організація політичної партії «За конкретні справи» </t>
  </si>
  <si>
    <t> 39947126</t>
  </si>
  <si>
    <t>.</t>
  </si>
  <si>
    <t>ПрАТ «Укрексімбанк» , поточний</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</si>
  <si>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</si>
  <si>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</si>
  <si>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</si>
  <si>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</si>
  <si>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</si>
  <si>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</si>
  <si>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</si>
  <si>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</si>
  <si>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</si>
  <si>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</si>
  <si>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31100, Хмельницька область, селище міського типу  Ярмолинці, вулиця Петропавлівська, будинок 48</t>
  </si>
  <si>
    <t>Державна Податкова Інспекція  у місті Хмельницькому</t>
  </si>
  <si>
    <t>29000, Хмельницька область, місто Хмельницький, вулиця Героїв Майдану, будинок 12</t>
  </si>
  <si>
    <t>Управління державного казначейства  у місті Хмельницькому</t>
  </si>
  <si>
    <t>29001, Хмельницька область, місто Хмельницький , вулиця Проскурівська, будинок  56</t>
  </si>
  <si>
    <t>Бардала Валентина Вікторівна</t>
  </si>
  <si>
    <t>Сидорова Людмила Ігорівна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</si>
  <si>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</si>
  <si>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</si>
  <si>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</si>
  <si>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</si>
  <si>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</si>
  <si>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32500, Хмельницька область, Віньковецький район, селище міського типу Віньківці,  вулиця Заславська, будинок 12, квартира 21 </t>
  </si>
  <si>
    <t>Старокостянтинівська міська організація політичної партії «За конкретні справи» </t>
  </si>
  <si>
    <t>Старокостянтинівська районна організація політичної партії «За конкретні справи» </t>
  </si>
  <si>
    <t>32400, Хмельницька область, місто Дунаївці, вулиця Красінських, будинок 10 </t>
  </si>
  <si>
    <t>Хмельницьке обласне управління Ощадбанку, поточний</t>
  </si>
  <si>
    <t>30300, Хмельницька область, Ізяславський район,  місто Ізяслав,                  вулиця Військова, будинок 1 </t>
  </si>
  <si>
    <t>31200, Хмельницька область, Волочиський район, місто Волочиськ, вулиця Лисенка, будинок 1/5 </t>
  </si>
  <si>
    <t>32200, Хмельницька область, Деражнянський             район, місто Деражня, вулиця Миру,                будинок 40/1</t>
  </si>
  <si>
    <t>30600, Хмельницька область, Теофіпольський район, селище міського типу Теофіполь, вулиця Небесної Сотні, будинок 66, квартира 37 </t>
  </si>
  <si>
    <t xml:space="preserve">32200, Хмельницька область, місто Деражня, вулиця Миру, будинок  77  </t>
  </si>
  <si>
    <t>За телекомунікаційні послуги на січень 2019р. по рахунку№6833000000364058 від 31.12.2018р.</t>
  </si>
  <si>
    <t>За друк  інформації у газеті по рахунку №1916 від 14.11.2018р.</t>
  </si>
  <si>
    <t xml:space="preserve">За друк  інформації у газеті по рахунку №2034 від 27.12.2018р. </t>
  </si>
  <si>
    <t xml:space="preserve">Комiсiя банку за зарахування коштiв на СКР працiвникiв ПП"За конкретні справи" </t>
  </si>
  <si>
    <t xml:space="preserve">Військовий збір утримано із зарплати за січень 2019р. </t>
  </si>
  <si>
    <t xml:space="preserve">ПДФО утримано із зарплати за січень 2019р. </t>
  </si>
  <si>
    <t xml:space="preserve">ЄСВ 22% нараховано на ФОП за січень 2019р. </t>
  </si>
  <si>
    <t xml:space="preserve">За телекомунікаційні послуги на січень-лютий 2019р. по рахунку №27-24211693 від 31.12.2018р. </t>
  </si>
  <si>
    <t>За телекомунікаційні послуги на березень-квітень 2019р. по рахунку №27-24211693 від 31.12.2018р.</t>
  </si>
  <si>
    <t xml:space="preserve">За оренду прміщення за січень 2019р. по рахунку №22 від 01.01.2019р. </t>
  </si>
  <si>
    <t xml:space="preserve">За оренду приміщення по рахунку №2 від 23.01.2019р. </t>
  </si>
  <si>
    <t xml:space="preserve">За оренду прміщення за лютий 2019р. по рахунку №75 від 01.02.2019р. </t>
  </si>
  <si>
    <t xml:space="preserve">Комiсiя банку за зарахування коштiв на СКР </t>
  </si>
  <si>
    <t xml:space="preserve">За телекомунікаційні послуги на лютий 2019р. по рахунку№6833000000364058 від 31.01.2019р. </t>
  </si>
  <si>
    <t xml:space="preserve">За оренду приміщення та відшкодування комунальних платежів за грудень 2018р, січень 2019р. по рахунках  216(03.12.18р.), №8(02.01.19р.) </t>
  </si>
  <si>
    <t xml:space="preserve">За друк  інформації у газеті по рахунку №40 від 17.01.2019р. </t>
  </si>
  <si>
    <t xml:space="preserve">За оренду приміщення за лютий 2019р. по рахунку №29 від 13.02.2019р. </t>
  </si>
  <si>
    <t xml:space="preserve">За оренду приміщення за січень 2019р. по рахунку №6 від 13.02.2019р. </t>
  </si>
  <si>
    <t xml:space="preserve">Військовий збір утримано з суми орендної плати Горбачової С.Г. за січень 2019р. </t>
  </si>
  <si>
    <t xml:space="preserve">ПДФО утримано з суми орендної плати Горбачової С.Г. за січень 2019р. </t>
  </si>
  <si>
    <t xml:space="preserve">За оренду приміщення по рахунку №9 від 22.02.2019р. </t>
  </si>
  <si>
    <t>За оренду приміщення за січень- лютий 2019р. по рахунку №9 від 22.02.2019р.</t>
  </si>
  <si>
    <t>Відшкодування витрат по авансовому звіту</t>
  </si>
  <si>
    <t>Комiсiя банку за зарахування коштiв на СКР</t>
  </si>
  <si>
    <t xml:space="preserve">Військовий збір утримано із зарплати за  лютий 2019р. </t>
  </si>
  <si>
    <t xml:space="preserve">ПДФО утримано із зарплати за лютий 2019р. </t>
  </si>
  <si>
    <t>ЄСВ 22% нараховано на ФОП за лютий 2019р.</t>
  </si>
  <si>
    <t xml:space="preserve">За оренду прміщення за березень 2019р. по рахунку №119 від 01.03.2019р. </t>
  </si>
  <si>
    <t xml:space="preserve">За телекомунікаційні послуги на березень-квітень 2019р. по рахунку №29-3112133 від 28.02.2019р. </t>
  </si>
  <si>
    <t xml:space="preserve">За оренду приміщення за березень 2019р. по рахунку №56 від 13.03.2019р. </t>
  </si>
  <si>
    <t>За телекомунікаційні послуги на  березень 2019р. по рахунку№6833000000364058 від  28.02.2019р.</t>
  </si>
  <si>
    <t xml:space="preserve">ПДФО утримано з суми орендної плати Горбачової С.Г. за лютий 2019р. </t>
  </si>
  <si>
    <t xml:space="preserve">Військовий збір утримано з суми орендної плати Горбачової С.Г. за лютий 2019р. </t>
  </si>
  <si>
    <t>За оренду приміщення за лютий 2019р. по рахунку №12 від 12.03.2019р.</t>
  </si>
  <si>
    <t xml:space="preserve">Військовий збір утримано із зарплати за  березень 2019р. </t>
  </si>
  <si>
    <t xml:space="preserve">ПДФО утримано із зарплати за березень 2019р. </t>
  </si>
  <si>
    <t xml:space="preserve">ЄСВ 22% нараховано на ФОП за березень 2019р. </t>
  </si>
  <si>
    <t xml:space="preserve">Відшкодування за спожиту електроенергію за березень 2019р. по рахунку №45 від 28.03.2019р. </t>
  </si>
  <si>
    <t>За оренду приміщення за березень 2019р. по рахунку №44 від 28.03.2019р.</t>
  </si>
  <si>
    <t>Публічне акціонерне товариство «Райффайзен Банк Аваль»</t>
  </si>
  <si>
    <t xml:space="preserve">01011, місто Київ, вулиця Лєскова, будинок 9 </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</si>
  <si>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</si>
  <si>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</si>
  <si>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</si>
  <si>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Головне управління  казначейської служби України у Хмельницькій області, поточний</t>
  </si>
  <si>
    <t>Товариство з обмеженою відповідальністю «СКІФ-ПРЕС»</t>
  </si>
  <si>
    <t>30300, Хмельницька область, місто Ізяслав, вулиця Ковальська, будинок 3</t>
  </si>
  <si>
    <t>оренда приіщення</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</si>
  <si>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</si>
  <si>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</si>
  <si>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</si>
  <si>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</si>
  <si>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</si>
  <si>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</si>
  <si>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</si>
  <si>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</si>
  <si>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</si>
  <si>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Старосинявське видавничо-поліграфічне мале підприємство "Офсет"</t>
  </si>
  <si>
    <t>Приватне підприємство "Виробничо-торгівельна фірма "Центр весільної моди Тетяни Цвігун "Розмарин"</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</si>
  <si>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</si>
  <si>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</si>
  <si>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</si>
  <si>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</si>
  <si>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</si>
  <si>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</si>
  <si>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</si>
  <si>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</si>
  <si>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</si>
  <si>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</si>
  <si>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</si>
  <si>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</si>
  <si>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</si>
  <si>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</si>
  <si>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</si>
  <si>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</si>
  <si>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</si>
  <si>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</si>
  <si>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</si>
  <si>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</si>
  <si>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</si>
  <si>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2PL302942</t>
  </si>
  <si>
    <t>11.02.2019р.</t>
  </si>
  <si>
    <t>03.01.2019р.</t>
  </si>
  <si>
    <t>2PL400170</t>
  </si>
  <si>
    <t>Погашення абонплати за грудень  2018 року. Договір №26002011671274 від 18.08.2015р.</t>
  </si>
  <si>
    <t xml:space="preserve">Погашення абонплати за грудень  2018 року. Договір №26002011671274 від 18.08.2015р. </t>
  </si>
  <si>
    <t xml:space="preserve">Комісія за закриття поточного рахунку згідно договору №26002011671274 від 18.08.2015 р. </t>
  </si>
  <si>
    <t>Погашення абонплати за січень  2019 року. Договір №26002011671274 від 18.08.2015р.</t>
  </si>
  <si>
    <t xml:space="preserve">Погашення абонплати за січень  2019 року. Договір №26002011671274 від 18.08.2015р. </t>
  </si>
  <si>
    <t>Заробітна плата  за січень 2019р.</t>
  </si>
  <si>
    <t>За оренду приміщення, відшкодування комунальних платежів за січень 2019р. договір №б/н від 25.08.2015р.</t>
  </si>
  <si>
    <t xml:space="preserve">За оренду приміщення за січень-лютий 2019р. по договору №49 від 01.12.2017р. </t>
  </si>
  <si>
    <t>Заробітна плата за лютий 2019р.</t>
  </si>
  <si>
    <t xml:space="preserve">За оренду приміщення за березень 2019р. по договору №49 від 01.12.2017р. </t>
  </si>
  <si>
    <t>Відшкодування витрат за опалення за січень 2019р. Договору  №б/н від 25.08.2015р.</t>
  </si>
  <si>
    <t>За оренду приміщення,  відшкодування комунальних платежів за лютий 2019р. договір №б/н від 25.08.2015р.</t>
  </si>
  <si>
    <t xml:space="preserve">Заробітна плата за березень 2019р. </t>
  </si>
  <si>
    <t>ФОП Кожан Наталія Ростиславівна</t>
  </si>
  <si>
    <t xml:space="preserve">За друк вітань у газеті по рахунку №49 від 04.05.2018р. </t>
  </si>
  <si>
    <t xml:space="preserve">За ключі ЕЦП програми М.Е.Д.ок по рахунку №ХМС39933113 від 05.12.2018р. </t>
  </si>
  <si>
    <t>За ключі ЕЦП програми М.Е.Д.ок по рахунку №ХМС39933113 від 05.12.2018р.</t>
  </si>
  <si>
    <t xml:space="preserve">За оренду приміщення за січень 2019р. по рахунку №6 від 16.01.2019р. </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</si>
  <si>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</si>
  <si>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</si>
  <si>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</si>
  <si>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</si>
  <si>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</si>
  <si>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</si>
  <si>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</si>
  <si>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</si>
  <si>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 xml:space="preserve">Оренда приміщення, комунальні витрати </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</si>
  <si>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</si>
  <si>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</si>
  <si>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</si>
  <si>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</si>
  <si>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</si>
  <si>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</si>
  <si>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</si>
  <si>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</si>
  <si>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</si>
  <si>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</si>
  <si>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</si>
  <si>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</si>
  <si>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</si>
  <si>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що надійшли з порушенням вимог законодавства на рахунки політичної партії,  усього, 
у тому числі:</t>
  </si>
  <si>
    <t>29000, місто Хмельницький, вулиця Володимирська , будинок 92</t>
  </si>
  <si>
    <r>
      <rPr>
        <sz val="10"/>
        <color indexed="8"/>
        <rFont val="Times New Roman"/>
        <family val="1"/>
        <charset val="204"/>
      </rPr>
      <t xml:space="preserve">Прізвище, ім'я, по батькові </t>
    </r>
    <r>
      <rPr>
        <sz val="10"/>
        <rFont val="Times New Roman"/>
        <family val="1"/>
        <charset val="204"/>
      </rPr>
      <t>особи</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</si>
  <si>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</si>
  <si>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</si>
  <si>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</si>
  <si>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</si>
  <si>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</si>
  <si>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</si>
  <si>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</si>
  <si>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</si>
  <si>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</si>
  <si>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</si>
  <si>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Городоцька районна організація політичної партії «За конкретні справи» </t>
  </si>
  <si>
    <t> 39951703</t>
  </si>
  <si>
    <t xml:space="preserve">- </t>
  </si>
  <si>
    <t>Теофіпольська районна організація політичної партії «За конкретні справи» </t>
  </si>
  <si>
    <t> 39949029</t>
  </si>
  <si>
    <t>Хмельницька районна організація політичної партії «За конкретні справи» </t>
  </si>
  <si>
    <t>39942112 </t>
  </si>
  <si>
    <t>Красилівська районна організація політичної партії «За конкретні справи» </t>
  </si>
  <si>
    <t>39956460 </t>
  </si>
  <si>
    <t>Ізяславська районна організація політичної партії «За конкретні справи» </t>
  </si>
  <si>
    <t>Чемеровецька районна організація політичної партії «За конкретні справи» </t>
  </si>
  <si>
    <t> 39949076</t>
  </si>
  <si>
    <t>Хмельницька обласна організація політичної партії «За конкретні справи» </t>
  </si>
  <si>
    <t>31600, Хмельницька область, Чемеровецький район, селище міського типу Чемерівці, вулиця Центральна, будинок 53</t>
  </si>
  <si>
    <t>32200, Хмельницька область, Деражнянський район, місто Деражня, вулиця. Миру, будинок 49 </t>
  </si>
  <si>
    <t>32500, Хмельницька область, Віньковецький район, селище міського типу Віньківці,  вулиця Соборної України, будинок 8 </t>
  </si>
  <si>
    <t>31100, Хмельницька область, місто Старокостянтинів, вулиця Миру, будинок 15, офіс 7</t>
  </si>
  <si>
    <t>31100, Хмельницька область,  місто Старокостянтинів, вулиця Миру, будинок 15, офіс 7</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</si>
  <si>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</si>
  <si>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Платежі з рахунків політичної партії, усього,</t>
  </si>
  <si>
    <t>у тому числі:</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</si>
  <si>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</si>
  <si>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</si>
  <si>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Хмельницька міська організація політичної партії «За конкретні справи» </t>
  </si>
  <si>
    <t>Дунаєвецька районна організація політичної партії «За конкретні справи» </t>
  </si>
  <si>
    <t> 39951724</t>
  </si>
  <si>
    <t>Ярмолинецька районна організація політичної партії «За конкретні справи» </t>
  </si>
  <si>
    <t> 39952162</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</si>
  <si>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</si>
  <si>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</si>
  <si>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</si>
  <si>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</si>
  <si>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</si>
  <si>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</si>
  <si>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</si>
  <si>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</si>
  <si>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 xml:space="preserve">За друк вітань у газеті по рахунку №23 від 03.01.2019р. </t>
  </si>
  <si>
    <t>За друк вітань у газеті по рахунку №18 від 03.01.2019р.</t>
  </si>
  <si>
    <t>За друк вітань у газеті по рахунку №2 від 10.01.2019р.</t>
  </si>
  <si>
    <t xml:space="preserve">За друк вітань у газеті по рахунку №1 від 03.01.2019р. </t>
  </si>
  <si>
    <t>За друк вітань у газеті по рахунку №3 від 03.01.2019р.</t>
  </si>
  <si>
    <t xml:space="preserve">За друк вітань у газеті по рахунку №69 від 03.05.2018р. </t>
  </si>
  <si>
    <t xml:space="preserve">За телекомунікаційні послуги на травень 2019р. по рахунку №29-3112133 від 31.03.2019р. </t>
  </si>
  <si>
    <t>За телекомунікаційні послуги на червень 2019р. по рахунку №32-9732180 від 31.05.2019р.</t>
  </si>
  <si>
    <t>За наліпки А5 по рахунку №977 від 24.06.2019р.</t>
  </si>
  <si>
    <t xml:space="preserve">За друк вітань у газеті по рахунку №8 від 03.01.2019р. </t>
  </si>
  <si>
    <t xml:space="preserve">За друк  інформації у газеті по рахунку №331 від 23.04.19р. </t>
  </si>
  <si>
    <t xml:space="preserve">За друк  інформації у газеті по рахунку №337 від 24.04.19р.  </t>
  </si>
  <si>
    <t xml:space="preserve">За друк  інформації у газеті по рахунку №361 від 13.05.19р. </t>
  </si>
  <si>
    <t xml:space="preserve">За друк  інформації у газеті по рахунку №412 від 30.05.19р.  </t>
  </si>
  <si>
    <t>За розміщення матеріалів на бордах за жовтень-грудень 2018р. по договору №56 від 01.10.2015р.</t>
  </si>
  <si>
    <t xml:space="preserve">За оренду приміщення за січень-березень 2019р. по договору №48 від 01.12.2018р. </t>
  </si>
  <si>
    <t xml:space="preserve">За оренду приміщення за травень 2019р. по договору №48 від 01.12.2018р. </t>
  </si>
  <si>
    <t>За оренду приміщення за червень 2019р. по договору №48 від 01.12.2018р.</t>
  </si>
  <si>
    <t xml:space="preserve">За оренду приміщення та відшкодування комунплатежів за квітень-червень 19р. по рах. №69(02.05.19р.), №85(03.06.19р.),№53(01.04.19р). </t>
  </si>
  <si>
    <t xml:space="preserve">За оренду приміщення та відшкодування комунплатежів за лютий-березень 19р. по рах. №37(01.03.19р.), №23(01.02.19р.) </t>
  </si>
  <si>
    <t>Хмельницький кооперативний  торговельно-економічний інститут</t>
  </si>
  <si>
    <t>29017, місто Хмельницький, вулиця Кам'янецька , будинок 3</t>
  </si>
  <si>
    <t>Товариство з обмеженою відповідальністю «Летичівська меблева фабрика»</t>
  </si>
  <si>
    <t xml:space="preserve">31500, Хмельницька область, селище міського типу Летичів, вулиця Юрія Савицького, будинок 25 </t>
  </si>
  <si>
    <t xml:space="preserve">31400, Хмельницька область селище міського типу Стара Синява, вулиця Грушевського, будинок 56 </t>
  </si>
  <si>
    <t>Приватне підприємство" Медіа- Центр Дунаєвецький вісник»</t>
  </si>
  <si>
    <t xml:space="preserve">31600, Хмельницька область, селище міського типу Чемерівці, вулиця Франка будинок 1  </t>
  </si>
  <si>
    <t>Приватне підприємство «Редакція районної газети «Нове життя»</t>
  </si>
  <si>
    <t>32000, Хмельницька область, місто Городок, вулиця Грушевського, будинок 57</t>
  </si>
  <si>
    <t>Приватне підприємство "Городоцький районний телерадіопресцентр"</t>
  </si>
  <si>
    <t>Приватне підпиємство "Редакція  газети «Колос»</t>
  </si>
  <si>
    <t>Приватне підпиємство "Медіа-центр "Подільські вісті"</t>
  </si>
  <si>
    <t>31326, Хмельницька область,  Хмельницький район, село Терешівці</t>
  </si>
  <si>
    <t>Приватне підприємство "Редакція газети «Прибузька зоря»</t>
  </si>
  <si>
    <t>Приватне підприємство "Редакція газети "Життя Теофіпольщини"</t>
  </si>
  <si>
    <t xml:space="preserve">30600, Хмельницька область, селище міського типу Теофіполь, вулиця Б.Хмельницького, будинок 9 </t>
  </si>
  <si>
    <t>Комунальна установа Дунаєвецької міської ради "Міський культурно-мистецький, просвітницький центр"</t>
  </si>
  <si>
    <t>32400, Хмельницька область, місто Дунаївці, вулиця Шевченка, будинок 50</t>
  </si>
  <si>
    <t>Приватне підприємство Редакція газети "Трудівник Полісся "Сьогодні"</t>
  </si>
  <si>
    <t xml:space="preserve">30000, Хмельницька область, місто Славута, вулиця Миру,  будинок 102-А </t>
  </si>
  <si>
    <t>Приватне підприємство "Редакція районної газети "Життя Старокостян
тинівщини"</t>
  </si>
  <si>
    <t xml:space="preserve">31100, Хмельницька область, місто Старокостянтинів, вулиця Миру, будинок 7 </t>
  </si>
  <si>
    <t>Приватне підприємство "Редакція газети "Шепетівський вісник"</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</si>
  <si>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</si>
  <si>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</si>
  <si>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</si>
  <si>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</si>
  <si>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</si>
  <si>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</si>
  <si>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</si>
  <si>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</si>
  <si>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</si>
  <si>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</si>
  <si>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</si>
  <si>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</si>
  <si>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</si>
  <si>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</si>
  <si>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</si>
  <si>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</si>
  <si>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</si>
  <si>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</si>
  <si>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</si>
  <si>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</si>
  <si>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</si>
  <si>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Приватне підприємство "Редакція газети «Вісник Деражнянщини»</t>
  </si>
  <si>
    <t>30300, Хмельницька область, місто Ізяслав, вулиця М.Микитюка, будинок 16, корпусА</t>
  </si>
  <si>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</si>
  <si>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</si>
  <si>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</si>
  <si>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</si>
  <si>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</si>
  <si>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Обґрунтування повернен-ня</t>
  </si>
  <si>
    <t>Номер розрахун-кового доку-мента</t>
  </si>
  <si>
    <t>50 місяців</t>
  </si>
  <si>
    <t>33 місяці</t>
  </si>
  <si>
    <t>26 місяців</t>
  </si>
  <si>
    <t>30300, Хмельницька область, Ізяславський район,  місто Ізяслав, вулиця Ковальська,будинок 3</t>
  </si>
  <si>
    <t>Товариство з обмеженою відповідальністю "СКІФ-ПРЕС"</t>
  </si>
  <si>
    <t>01.08.2019р.</t>
  </si>
  <si>
    <t>UA443808050000000026008627007</t>
  </si>
  <si>
    <t>ПНМ41403</t>
  </si>
  <si>
    <t>Коваленко Сергій Олександрович</t>
  </si>
  <si>
    <t>Оренда приміщення за  липень-вересень19р, відшкодування комунальних витрат за  червень-серпень 19р. по договору №16/1 (1.09.18р)</t>
  </si>
  <si>
    <t>Фізична особа-підприємець Кожан Наталія Ростиславівна</t>
  </si>
  <si>
    <t>За оренду приміщення за липень 19р. по договору №49 від 01.12.17р.</t>
  </si>
  <si>
    <t xml:space="preserve">За оренду приміщення за серпень 19р. по договору №49 від 01.12.17р. </t>
  </si>
  <si>
    <t xml:space="preserve">За оренду приміщення за вересень 19р. по договору №49 від 01.12.17р. </t>
  </si>
  <si>
    <t>За віртуальний виділений сервер політичної партії  по акту №498 від 01.07.2019р.</t>
  </si>
  <si>
    <t xml:space="preserve">За оренду приміщення за липень 2019р. по договору №1 від 01.12.2018р. </t>
  </si>
  <si>
    <t>За оренду приміщення за березень-травень 19р.згідно  актів №24 від 31.03.19р, №34від 30.04.19р., №41 від31.05.19р.</t>
  </si>
  <si>
    <t>Заробітна плата за липень 2019р.</t>
  </si>
  <si>
    <t>Заробітна плата за серпень 2019р.</t>
  </si>
  <si>
    <t>Заробітна плата за вересень 2019р.</t>
  </si>
  <si>
    <t>Комісія за вих перекази в нац. вал з використанням системи Клієнт-Банк на інші банки</t>
  </si>
  <si>
    <t xml:space="preserve">Комісія за користування пакетом послуг </t>
  </si>
  <si>
    <t xml:space="preserve">Комiсiя банку за зарахування коштiв </t>
  </si>
  <si>
    <t xml:space="preserve">Комісія за вих перекази в нац. вал з використанням системи Клієнт-Банк на інші банки  </t>
  </si>
  <si>
    <t xml:space="preserve">Відшкодування за спожиту електроенергію за  липень 2019р. по рахунку №135 від 29.07.19р. </t>
  </si>
  <si>
    <t xml:space="preserve">За оренду приміщення за  липень 2019р. по рахунку №134 від 29.07.19р. </t>
  </si>
  <si>
    <t xml:space="preserve">За оренду приміщення за  серпень 2019р. по рахунку №148 від 31.08.19р. </t>
  </si>
  <si>
    <t>За оренду приміщення за липень 19р. по рахунку №146 від 10.07.19р.</t>
  </si>
  <si>
    <t xml:space="preserve">За оренду приміщення за серпень 19р. по рахунку №162 від 13.08.19р. </t>
  </si>
  <si>
    <t>За оренду приміщення за вересень 19р. по рахунку №182 від 11.09.19р.</t>
  </si>
  <si>
    <t xml:space="preserve">За оренду приміщення за липень 2019р. по рахунку №30 від 24.07.19р. </t>
  </si>
  <si>
    <t xml:space="preserve">За оренду приміщення за червень 2019р. по рахунку №25 від 27.06.19р. </t>
  </si>
  <si>
    <t xml:space="preserve">За оренду приміщення за серпень 2019р. по рахунку №33 від 23.08.19р. </t>
  </si>
  <si>
    <t>За оренду приміщення за вересень 2019р. по рахунку №34 від 17.09.19р.</t>
  </si>
  <si>
    <t xml:space="preserve">ЄСВ 22% нараховано на ФОП за липень 2019р. </t>
  </si>
  <si>
    <t>ЄСВ 22% нараховано на ФОП за серпень 2019р.</t>
  </si>
  <si>
    <t xml:space="preserve">ЄСВ 22% нараховано на ФОП за вересень 2019р. </t>
  </si>
  <si>
    <t xml:space="preserve">Відшкодування за спожиту електроенергію  за серпень 19р. по рахунку №2 від 10.09.19р. </t>
  </si>
  <si>
    <t>Відшкодування за спожиту електроенергію  за липень 19р. по рахунку №2 від 10.08.19р.</t>
  </si>
  <si>
    <t xml:space="preserve">За оренду приміщення за липень 19р. по рахунку №1 від 10.08.19р. </t>
  </si>
  <si>
    <t xml:space="preserve">За оренду приміщення за серпень 19р. по рахунку №1 від 10.09.19р. </t>
  </si>
  <si>
    <t xml:space="preserve">За телекомунікаційні послуги на  липень 2019р. по рахунку№6833000000364058 від  30.06.2019р.  </t>
  </si>
  <si>
    <t xml:space="preserve">За телекомунікаційні послуги на  серпень 2019р. по рахунку№6833000000364058 від  31.07.2019р. </t>
  </si>
  <si>
    <t xml:space="preserve">За телекомунікаційні послуги на  вересень 2019р. по рахунку№6833000000364058 від  31.08.2019р.  </t>
  </si>
  <si>
    <t xml:space="preserve">За оренду приміщення за червень 19р. по рахунку №33 від 15.07.19р. </t>
  </si>
  <si>
    <t xml:space="preserve">За оренду приміщення за липень 19р. по рахунку №37 від 13.08.19р. </t>
  </si>
  <si>
    <t xml:space="preserve">За оренду приміщення за серпень 19р. по рахунку №39 від 11.09.19р. </t>
  </si>
  <si>
    <r>
      <t>2)      в</t>
    </r>
    <r>
      <rPr>
        <sz val="11"/>
        <rFont val="Times New Roman"/>
        <family val="1"/>
        <charset val="204"/>
      </rPr>
      <t>ласник – юридична особа</t>
    </r>
  </si>
  <si>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</si>
  <si>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</si>
  <si>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</si>
  <si>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</si>
  <si>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</si>
  <si>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</si>
  <si>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</si>
  <si>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</si>
  <si>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 xml:space="preserve"> комунальні витрати </t>
  </si>
  <si>
    <t>1) від фізичних осіб</t>
  </si>
  <si>
    <t>1.      Відомості про внески грошовими коштами на рахунки політичної партії</t>
  </si>
  <si>
    <t xml:space="preserve">Дата надход-
ження внеску
</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</si>
  <si>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</si>
  <si>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</si>
  <si>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</si>
  <si>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</si>
  <si>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</si>
  <si>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</si>
  <si>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</si>
  <si>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</si>
  <si>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</si>
  <si>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</si>
  <si>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</si>
  <si>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</si>
  <si>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</si>
  <si>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Інше нерухоме майно</t>
  </si>
  <si>
    <t>Загальна сума</t>
  </si>
  <si>
    <t>1.2. Відомості про рухоме майно:</t>
  </si>
  <si>
    <t>1) транспортні засоби</t>
  </si>
  <si>
    <t>32100, Хмельницька область, селище міського типу Ярмолинці, вулиця Хмельницька,будинок  3</t>
  </si>
  <si>
    <t>31002, Хмельницька область, Красилівський район, місто Красилів, вулиця Булаєнка, будинок 2</t>
  </si>
  <si>
    <t>2.3. Відомості про нематеріальні активи:</t>
  </si>
  <si>
    <t>2.2.2. Рухоме майно*:</t>
  </si>
  <si>
    <t> 39946028</t>
  </si>
  <si>
    <t>Шепетівська міська організація політичної партії «За конкретні справи» </t>
  </si>
  <si>
    <t> 39950186</t>
  </si>
  <si>
    <t>Шепетівська районна організація політичної партії «За конкретні справи» </t>
  </si>
  <si>
    <t> 39950261</t>
  </si>
  <si>
    <t> 39950165</t>
  </si>
  <si>
    <t>поточний</t>
  </si>
  <si>
    <t>Товариство з обмеженою відповідальністю «ТЕСОРО-М»</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</si>
  <si>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</si>
  <si>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</si>
  <si>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</si>
  <si>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</si>
  <si>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</si>
  <si>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</si>
  <si>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</si>
  <si>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</si>
  <si>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</si>
  <si>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</si>
  <si>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</si>
  <si>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</si>
  <si>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</si>
  <si>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</si>
  <si>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</si>
  <si>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За оренду приміщення за травень 2019р. по рахунку №21 від 27.05.19р. </t>
  </si>
  <si>
    <t xml:space="preserve">ЄСВ 22% нараховано на ФОП за червень 2019р. </t>
  </si>
  <si>
    <t>ЄСВ 22% нараховано на ФОП за квітень 2019р.</t>
  </si>
  <si>
    <t xml:space="preserve">ЄСВ 22% нараховано на ФОП за травень 2019р. </t>
  </si>
  <si>
    <t>За друк вітань у газеті по рахунку №1 від  04.01.2019р.</t>
  </si>
  <si>
    <t xml:space="preserve">За друк вітань у газеті по рахунку №28 від 16.01.2019р. </t>
  </si>
  <si>
    <t xml:space="preserve">За друк вітань у газеті по рахунку №67 від 07.03.2019р. </t>
  </si>
  <si>
    <t xml:space="preserve">За друк вітань у газеті по рахунку №9 від 16.01.2019р. </t>
  </si>
  <si>
    <t>За друк вітань у газеті по рахунку №20 від 11.02.2019р.</t>
  </si>
  <si>
    <t xml:space="preserve">Відшкодування за спожите  теплопостачання  за березень 19р. по рахунку №3 від 10.04.19р. </t>
  </si>
  <si>
    <t>Відшкодування за спожите  теплопостачання  за грудень 18р. січень-лютий 19р. по рахунку №3 від 18.03.19р.</t>
  </si>
  <si>
    <t xml:space="preserve">Відшкодування за спожиту електроенергію  за березень 19р. по рахунку №2 від 10.04.19р. </t>
  </si>
  <si>
    <t>Відшкодування за спожиту електроенергію  за грудень 18р. січень-лютий 19р. по рахунку №2 від 18.03.19р.</t>
  </si>
  <si>
    <t xml:space="preserve">Відшкодування за спожиту електроенергію  за квітень 19р. по рахунку №2 від 10.05.19р. </t>
  </si>
  <si>
    <t xml:space="preserve">Відшкодування за спожиту електроенергію  за травень 19р. по рахунку №2 від 10.06.19р. </t>
  </si>
  <si>
    <t xml:space="preserve">За оренду приміщення за березень 19р. по рахунку №1 від 10.04.19р. </t>
  </si>
  <si>
    <t>За оренду приміщення за квітень 19р. по рахунку №1 від 10.05.19р.</t>
  </si>
  <si>
    <t>За оренду приміщення за січень-лютий 19р. по рахунку №1 від 18.03.19р.</t>
  </si>
  <si>
    <t xml:space="preserve">За оренду приміщення за травень 19р. по рахунку №1 від 10.06.19р. </t>
  </si>
  <si>
    <t xml:space="preserve">Комiсiя банку </t>
  </si>
  <si>
    <t>За телекомунікаційні послуги на  квітень 2019р. по рахунку№6833000000364058 від  31.03.2019р.</t>
  </si>
  <si>
    <t xml:space="preserve">За телекомунікаційні послуги на  травень 2019р. по рахунку№6833000000364058 від  30.04.2019р. </t>
  </si>
  <si>
    <t xml:space="preserve">За телекомунікаційні послуги на  червень 2019р. по рахунку№6833000000364058 від  31.05.2019р. </t>
  </si>
  <si>
    <t xml:space="preserve">За друк вітань у газеті по рахунку №10 від 14.02.2019р.  </t>
  </si>
  <si>
    <t xml:space="preserve">За друк вітань у газеті по рахунку №158 від 26.12.2018р. </t>
  </si>
  <si>
    <t xml:space="preserve">За друк вітань у газеті по рахунку №19 від 05.03.2019р.  </t>
  </si>
  <si>
    <t xml:space="preserve">За друк вітань у газеті по рахунку №44 від 19.04.2019р. </t>
  </si>
  <si>
    <t xml:space="preserve">За друк вітань у газеті по рахунку №50 від 23.04.2019р. </t>
  </si>
  <si>
    <t xml:space="preserve">За друк вітань у газеті по рахунку №56 від 08.05.2019р.  </t>
  </si>
  <si>
    <t xml:space="preserve">За друк вітань у газеті по рахунку №66 від 10.06.2019р. </t>
  </si>
  <si>
    <t>За друк вітань, статей у газеті по рахунку №114 від 22.04.19р.</t>
  </si>
  <si>
    <t xml:space="preserve">За друк вітань, статей у газеті по рахунку №136 від 28.05.19р. </t>
  </si>
  <si>
    <t xml:space="preserve">За друк вітань у газеті по рахунку №112 від  17.01.19р. </t>
  </si>
  <si>
    <t>За друк вітань у газеті по рахунку №298 від  14.02.19р.</t>
  </si>
  <si>
    <t>За друк вітань у газеті по рахунку №3520 від 27.12.18р.</t>
  </si>
  <si>
    <t xml:space="preserve">За друк вітань у газеті по рахунку №469 від  07.03.19р. </t>
  </si>
  <si>
    <t xml:space="preserve">За друк вітань у газеті по рахунку №907 від  18.04.19р. </t>
  </si>
  <si>
    <t xml:space="preserve">За оренду приміщення за  березень 19р. по рахунку №18 від 11.04.19р. </t>
  </si>
  <si>
    <t xml:space="preserve">За оренду приміщення за  квітень 19р. по рахунку №24 від 14.05.19р. </t>
  </si>
  <si>
    <t>За оренду приміщення за  травень 19р. по рахунку №26 від 12.06.19р.</t>
  </si>
  <si>
    <t xml:space="preserve">За друк вітань у газеті по рахунку №18 від 22.12.2018р. </t>
  </si>
  <si>
    <t>За друк вітань у газеті по рахунку №01 від 02.01.2019р.</t>
  </si>
  <si>
    <t>За друк вітань у газеті по рахунку №95 від 28.05.2019р.</t>
  </si>
  <si>
    <t xml:space="preserve">За друк вітань у газеті по рахунку №1184 від 26.12.2018р. </t>
  </si>
  <si>
    <t>Відділ культури та туризму Чемеровецької селищної ради Хмельницької області</t>
  </si>
  <si>
    <t xml:space="preserve">31600, Хмельницька область, селище міського типу Чемерівці, вулиця Центральна будинок 42  </t>
  </si>
  <si>
    <t>Товариство з обмеженою відповідальністю "Центр сертифікації ключів України"</t>
  </si>
  <si>
    <t>01.05.2019р.</t>
  </si>
  <si>
    <t>48 місяців</t>
  </si>
  <si>
    <t>друк вітань в газеті</t>
  </si>
  <si>
    <t>04080, місто Київ, вулиця Фрунзе, будинок 102</t>
  </si>
  <si>
    <t>Білогірська районна рада Хмельницької області</t>
  </si>
  <si>
    <t>01030, місто Київ, вулиця Хмельницького Богдана, будинок 52 А</t>
  </si>
  <si>
    <t>Товариство з обмеженою відповідальністю  "ПКФ УКРАЇНА"</t>
  </si>
  <si>
    <t xml:space="preserve">За оренду приміщення та відшкодування комунальних платежів за квітень 2019р. по договору №19 від 01.04.2017р. </t>
  </si>
  <si>
    <t xml:space="preserve">За оренду приміщення та відшкодування комунальних платежів за січень-березень 2019р. по договору №19 від 01.04.2017р.  </t>
  </si>
  <si>
    <t xml:space="preserve">За оренду приміщення та відшкодування комунальних платежів за травень-червень 2019р. по договору №19 від 01.04.2017р. </t>
  </si>
  <si>
    <t>Часткова оплата за аудиторські послуги по рахунку №44 від 06.02.2019р.</t>
  </si>
  <si>
    <t xml:space="preserve">Часткова оплата за аудиторські послуги по рахунку №44 від 06.02.2019р.  </t>
  </si>
  <si>
    <t>За оренду прміщення за квітень 2019р. по рахунку №166 від 01.04.19р.</t>
  </si>
  <si>
    <t>Номер розрахункового документа</t>
  </si>
  <si>
    <t>Усього надійшло коштів</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</si>
  <si>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</si>
  <si>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</si>
  <si>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</si>
  <si>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</si>
  <si>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</si>
  <si>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</si>
  <si>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</si>
  <si>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</si>
  <si>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</si>
  <si>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</si>
  <si>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01.04.2017р.</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</si>
  <si>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</si>
  <si>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</si>
  <si>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</si>
  <si>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</si>
  <si>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</si>
  <si>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</si>
  <si>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</si>
  <si>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</si>
  <si>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</si>
  <si>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</si>
  <si>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</si>
  <si>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</si>
  <si>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1.) АТ Райффайзен Банк Аваль МФО 380805 р/р UA853808050000000026002627207; 2) АТ Райффайзен Банк Аваль МФО 380805 р/р UA913808050000000026000628026</t>
  </si>
  <si>
    <t> Горбачова Світлана Георгіївна</t>
  </si>
  <si>
    <t>-</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</si>
  <si>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</si>
  <si>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</si>
  <si>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</si>
  <si>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</si>
  <si>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</si>
  <si>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</si>
  <si>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</si>
  <si>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</si>
  <si>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</si>
  <si>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</si>
  <si>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</si>
  <si>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</si>
  <si>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</si>
  <si>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</si>
  <si>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</si>
  <si>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</si>
  <si>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</si>
  <si>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</si>
  <si>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</si>
  <si>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</si>
  <si>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</si>
  <si>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</si>
  <si>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</si>
  <si>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</si>
  <si>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Об’єкт  рухомого   майна</t>
  </si>
  <si>
    <t>ПАТ «УКРСОЦБАНК», поточний</t>
  </si>
  <si>
    <t xml:space="preserve">Номер розрахункового
документа
</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</si>
  <si>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</si>
  <si>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</si>
  <si>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</si>
  <si>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</si>
  <si>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</si>
  <si>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</si>
  <si>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</si>
  <si>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</si>
  <si>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</si>
  <si>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</si>
  <si>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</si>
  <si>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</si>
  <si>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bn</t>
  </si>
  <si>
    <t>Відшкодування за спожиту електроенергію за квітень 2019р. по рахунку №59 від 19.04.19р.</t>
  </si>
  <si>
    <t xml:space="preserve">Відшкодування за спожиту електроенергію за травень 2019р. по рахунку №94 від 22.05.19р. </t>
  </si>
  <si>
    <t>Відшкодування за спожиту електроенергію за червень 2019р. по рахунку №118 від 24.06.19р.</t>
  </si>
  <si>
    <t>За оренду приміщення за квітень 2019р. по рахунку №58 від 19.04.19р.</t>
  </si>
  <si>
    <t>За оренду приміщення за травень 2019р. по рахунку №95 від 22.05.19р.</t>
  </si>
  <si>
    <t xml:space="preserve">За оренду приміщення за червень 2019р. по рахунку №119 від 24.06.19р. </t>
  </si>
  <si>
    <t>Відшкодування за спожите  газопостачання  за  березень 19р. по рахунку №65 від 20.03.19р.</t>
  </si>
  <si>
    <t xml:space="preserve">Відшкодування за спожите  газопостачання  за  лютий 19р. по рахунку №40 від 18.02.19р. </t>
  </si>
  <si>
    <t xml:space="preserve">Відшкодування за спожите  газопостачання  за квітень 19р. по рахунку №94 від 26.04.19р. </t>
  </si>
  <si>
    <t xml:space="preserve">Відшкодування за спожите  газопостачання  за січень 19р. по рахунку №16 від 22.01.19р. </t>
  </si>
  <si>
    <t xml:space="preserve">За оренду приміщення за квітень 19р. по рахунку №78 від 11.04.19р. </t>
  </si>
  <si>
    <t xml:space="preserve">За оренду приміщення за травень 19р. по рахунку №106 від 15.06.19р. </t>
  </si>
  <si>
    <t>За оренду приміщення за червень 19р. по рахунку №124 від 11.06.19р.</t>
  </si>
  <si>
    <t>За оренду приміщення за квітень 2019р. по рахунку №18 від 24.04.19р.</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</si>
  <si>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р/р UA443808050000000026008627007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</si>
  <si>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30300, Хмельницька область, Ізяславський район,  місто Ізяслав,                  вулиця Ковальська, будинок 3 </t>
  </si>
  <si>
    <t>АТ "Альфа- Банк ", поточний</t>
  </si>
  <si>
    <t>1.4. Відомості про здійснення платежів з рахунку  кандидата від політичної партії на відповідних загальнодержавних або місцевих виборах*:</t>
  </si>
  <si>
    <t>пункт 2.2.1</t>
  </si>
  <si>
    <t xml:space="preserve">рухоме  майно  </t>
  </si>
  <si>
    <t>пункт 2.2.2</t>
  </si>
  <si>
    <t>30100, Хмельницька область, місто Нетішин, проспект Незалежності, будинок 11, офіс 201 </t>
  </si>
  <si>
    <t>Кам'янець-Подільська  міська організація політичної партії «За конкретні справи» </t>
  </si>
  <si>
    <t>29017, місто Хмельницький, вулиця Проскурівська, будинок 13</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</si>
  <si>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</si>
  <si>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</si>
  <si>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</si>
  <si>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</si>
  <si>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</si>
  <si>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</si>
  <si>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</si>
  <si>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ПАТ "А-Банк", поточний</t>
  </si>
  <si>
    <t>розміщення зовнішньої політичної реклами(борди)</t>
  </si>
  <si>
    <t>29017, Хмельницька область, місто Хмельницький, вулиця Зарічанська, будинок 11/4</t>
  </si>
  <si>
    <t>Товариство з обмеженою відповідальністю "Епіцентр К"</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</si>
  <si>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</si>
  <si>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</si>
  <si>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</si>
  <si>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</si>
  <si>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</si>
  <si>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</si>
  <si>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</si>
  <si>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</si>
  <si>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</si>
  <si>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</si>
  <si>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</si>
  <si>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</si>
  <si>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капітальний ремонт</t>
  </si>
  <si>
    <t>капітальні вкладення</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</si>
  <si>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</si>
  <si>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</si>
  <si>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</si>
  <si>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</si>
  <si>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</si>
  <si>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</si>
  <si>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</si>
  <si>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</si>
  <si>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Приватне підприємство  «Редакція газети «Летичівська газета»</t>
  </si>
  <si>
    <t xml:space="preserve">32400, Хмельницької область, місто Дунаївці, вулиця  Шевченка,будинок 50  </t>
  </si>
  <si>
    <t xml:space="preserve">30200, Хмельницька область, селище міського типу Білогіря, вулиця Шевченка, будинок  46 </t>
  </si>
  <si>
    <t>Публічне акціонерне товариство «Укрсоцбанк»</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</si>
  <si>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</si>
  <si>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</si>
  <si>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</si>
  <si>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</si>
  <si>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</si>
  <si>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</si>
  <si>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</si>
  <si>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</si>
  <si>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</si>
  <si>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</si>
  <si>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</si>
  <si>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</si>
  <si>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</si>
  <si>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</si>
  <si>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</si>
  <si>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</si>
  <si>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</si>
  <si>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</si>
  <si>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</si>
  <si>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</si>
  <si>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</si>
  <si>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</si>
  <si>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</si>
  <si>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</si>
  <si>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</si>
  <si>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</si>
  <si>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</si>
  <si>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</si>
  <si>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</si>
  <si>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</si>
  <si>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</si>
  <si>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</si>
  <si>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</si>
  <si>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</si>
  <si>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Оренда приміщення</t>
  </si>
  <si>
    <t xml:space="preserve"> Горбачова Світлана Георгіївна</t>
  </si>
  <si>
    <t xml:space="preserve"> Коваль Михайло Леонідович </t>
  </si>
  <si>
    <t xml:space="preserve"> Рендейко Олександр Казимирович </t>
  </si>
  <si>
    <t>За оренду приміщення,   комунальні платежі за червень19р. по  договору №б/н від 25.08.15р.</t>
  </si>
  <si>
    <t>За оренду приміщення, комунальні платежі за квітень 19р.по договору №б/н від 25.08.15р.</t>
  </si>
  <si>
    <t xml:space="preserve"> за оренду приміщення, комунальні платежі за травень19р. по договору №б/н від 25.08.15р.</t>
  </si>
  <si>
    <t xml:space="preserve"> за оренду приміщення, комунальні платежі за березень19р. По договору №б/н від 25.08.15р.</t>
  </si>
  <si>
    <t xml:space="preserve">  оренда приміщення за грудень18р., січень-червень19р, по договорах  №33(1.12.18), №13 (1.05.19р).</t>
  </si>
  <si>
    <t xml:space="preserve">  оренда приміщення за  1кв.2019р, комунальні витрати за грудень18р.- лютий19р. по договору №16/1 (1.09.18)</t>
  </si>
  <si>
    <t>оренда приміщення за  квітень19р, комунальні витрати за березень19р. по договору №16/1 (1.09.18)</t>
  </si>
  <si>
    <t xml:space="preserve">  оренда приміщення  за травень-червень19р, комунальні витрати  за  квітень-травень19р. по договору №16/1 (1.09.18)</t>
  </si>
  <si>
    <t xml:space="preserve">Заробітна плата за квітень 2019р. </t>
  </si>
  <si>
    <t>Заробітна плата за травень 2019р.</t>
  </si>
  <si>
    <t>Заробітна плата за червень 2019р.</t>
  </si>
  <si>
    <t>За виготовлення  друкованої продукції по рахунку №78 від 04.06.2019р.</t>
  </si>
  <si>
    <t xml:space="preserve">За виготовлення  друкованої продукції по рахунку №80 від 06.06.2019р. </t>
  </si>
  <si>
    <t>За виготовлення білбордів по рахунку №79 від 06.06.2019р.</t>
  </si>
  <si>
    <t xml:space="preserve">За оренду приміщення за квітень 19р. по договору №49 від 01.12.17р. </t>
  </si>
  <si>
    <t xml:space="preserve">За оренду приміщення за травень 19р. по договору №49 від 01.12.17р. </t>
  </si>
  <si>
    <t xml:space="preserve">За оренду приміщення за червень 19р. по договору №49 від 01.12.17р. </t>
  </si>
  <si>
    <t>За реєстрацію доменого імені, хостінг по рахунку №467 від 25.06.2019р.</t>
  </si>
  <si>
    <t>За оренду приміщення за січень-березень 2019р. по договору №1 від 01.12.2018р.</t>
  </si>
  <si>
    <t xml:space="preserve">За оренду приміщення за травень-червень 2019р. по договору №1 від 01.12.2018р. </t>
  </si>
  <si>
    <t xml:space="preserve">За  місцерозташування рекламного борду  вересень-грудень18р., січень-березень 19р. по договору №5/2 від 01.09.2015р. </t>
  </si>
  <si>
    <t>За оренду приміщення за жовтень-грудень18р.,січень-лютий19р.згідно актів№71 від 31.10.18р,№78від 30.11.18р.,№85 від31.12.18р, №8 від31.01.19р., №16 від28.02.19р</t>
  </si>
  <si>
    <t xml:space="preserve">За інформаційні послуги на сайті Podiilya News за вересень-грудень18р, січень-травень 19р по договору №58 від 01.01.16р.. </t>
  </si>
  <si>
    <t>Фізична особа- підприємець Динько Любов Миколаївна</t>
  </si>
  <si>
    <t>Фізична особа- підприємець Дрегало Галина Яківна</t>
  </si>
  <si>
    <t>Фізична особа- підприємець Лісовий Андрій Олександрович</t>
  </si>
  <si>
    <t>Фізична особа- підприємець Лямзіна Олена Володимирівна</t>
  </si>
  <si>
    <t>Фізична особа- підприємець Медвідь Василь Анатолійович</t>
  </si>
  <si>
    <t>Фізична особа- підприємець Ковальський  Вячеслав Вячеславович</t>
  </si>
  <si>
    <t>оренда бігборду</t>
  </si>
  <si>
    <t>друк поліграфічної  продукції</t>
  </si>
  <si>
    <t>ведення сайту</t>
  </si>
  <si>
    <t>Комунальне підприємство Дунаєвецької районної ради «Редакція газети «Дунаєвецький вісник»</t>
  </si>
  <si>
    <t>1.3. Відомості про здійснення платежів з рахунку відшкодування витрат з фінансування передвиборної агітації політичної партії*:</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</si>
  <si>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</si>
  <si>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</si>
  <si>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</si>
  <si>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</si>
  <si>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</si>
  <si>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31600, Хмельницька область, Чемеровецький район, селище міського типу Чемерівці, вулиця Центральна, будинок 17 </t>
  </si>
  <si>
    <t>31500, Хмельницька область, Летичівський район, селище міського типу Летичів, вулиця Юрія Савицького, будинок 25 </t>
  </si>
  <si>
    <t>30300, Хмельницька область, Ізяславський район,  місто Ізяслав,                  вулиця Пауло Фонтани, будинок 3 </t>
  </si>
  <si>
    <t>31100, Хмельницька область, місто Старокостянтинів, провулок Червонофлотський, будинок 25 </t>
  </si>
  <si>
    <t>Мішенкова-Данелюк Ганна Сергіївна</t>
  </si>
  <si>
    <t>В.В. Поворозник</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</si>
  <si>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</si>
  <si>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</si>
  <si>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</si>
  <si>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</si>
  <si>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</si>
  <si>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</si>
  <si>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</si>
  <si>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</si>
  <si>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</si>
  <si>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</si>
  <si>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Товариство з обиеженою відповідальністю "Епіцентр К"</t>
  </si>
  <si>
    <t>Приватне підприємство "Медіа-центр «Край Камянецький»</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</si>
  <si>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</si>
  <si>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</si>
  <si>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</si>
  <si>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</si>
  <si>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</si>
  <si>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</si>
  <si>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сплачені податки та збори із зарплати</t>
  </si>
  <si>
    <r>
      <t xml:space="preserve">
</t>
    </r>
    <r>
      <rPr>
        <b/>
        <sz val="12"/>
        <rFont val="Times New Roman"/>
        <family val="1"/>
        <charset val="204"/>
      </rPr>
      <t>ПОЛІТИЧНА  ПАРТІЯ  "ЗА КОНКРЕТНІ  СПРАВИ</t>
    </r>
    <r>
      <rPr>
        <b/>
        <sz val="10"/>
        <rFont val="Times New Roman"/>
        <family val="1"/>
        <charset val="204"/>
      </rPr>
      <t xml:space="preserve">" </t>
    </r>
    <r>
      <rPr>
        <sz val="10"/>
        <rFont val="Times New Roman"/>
        <family val="1"/>
        <charset val="204"/>
      </rPr>
      <t xml:space="preserve">___________________________________________________________________________________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</si>
  <si>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r>
      <t xml:space="preserve">     </t>
    </r>
    <r>
      <rPr>
        <sz val="10"/>
        <rFont val="Times New Roman"/>
        <family val="1"/>
        <charset val="204"/>
      </rPr>
      <t xml:space="preserve">       2.1. Відомості про нерухоме майно:</t>
    </r>
  </si>
  <si>
    <t xml:space="preserve">Комісія за користування пакетом послуг з 29.04.19 по 29.05.19 </t>
  </si>
  <si>
    <t xml:space="preserve">Комісія за користування пакетом послуг з 30.05.19 по 25.06.19 </t>
  </si>
  <si>
    <t>АТ "Райффайзен Банк Аваль", поточний</t>
  </si>
  <si>
    <t>30200, Хмельницька область, селище міського типу Білогіря, вулиця Шевченка, будинок 46</t>
  </si>
  <si>
    <t>Білогірська района рада Хмельницької області</t>
  </si>
  <si>
    <t>22.01.2018р.</t>
  </si>
  <si>
    <t>Дата виникнення</t>
  </si>
  <si>
    <t>Дата припинення</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</si>
  <si>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</si>
  <si>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</si>
  <si>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</si>
  <si>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</si>
  <si>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</si>
  <si>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</si>
  <si>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</si>
  <si>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</si>
  <si>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</si>
  <si>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</si>
  <si>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</si>
  <si>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</si>
  <si>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</si>
  <si>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</si>
  <si>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</si>
  <si>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</si>
  <si>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</si>
  <si>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</si>
  <si>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</si>
  <si>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</si>
  <si>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</si>
  <si>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</si>
  <si>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</si>
  <si>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</si>
  <si>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</si>
  <si>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оренда приміщення</t>
  </si>
  <si>
    <t>податки по зарплаті</t>
  </si>
  <si>
    <t>банківські послуги</t>
  </si>
  <si>
    <t>телекомунікаційні послуги</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</si>
  <si>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</si>
  <si>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</si>
  <si>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</si>
  <si>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</si>
  <si>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</si>
  <si>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</si>
  <si>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</si>
  <si>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</si>
  <si>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</si>
  <si>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</si>
  <si>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</si>
  <si>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</si>
  <si>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</si>
  <si>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</si>
  <si>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</si>
  <si>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</si>
  <si>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</si>
  <si>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</si>
  <si>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</si>
  <si>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</si>
  <si>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</si>
  <si>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 xml:space="preserve">Місцезнаходжен-ня активу  
</t>
  </si>
  <si>
    <t xml:space="preserve">Прізвище, ім'я, по батькові особи </t>
  </si>
  <si>
    <t>04128, місто Київ, вулиця Берковецька, будинок 6К</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</si>
  <si>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</si>
  <si>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</si>
  <si>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</si>
  <si>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за   2019 рік</t>
  </si>
  <si>
    <t>Звітний період 2019 року (період, що уточнюється)</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</si>
  <si>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</si>
  <si>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</si>
  <si>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</si>
  <si>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</si>
  <si>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</si>
  <si>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</si>
  <si>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</si>
  <si>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</si>
  <si>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</si>
  <si>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</si>
  <si>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</si>
  <si>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</si>
  <si>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</si>
  <si>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</si>
  <si>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1.1. Відомості про здійснення платежів з рахунків політичної партії:</t>
  </si>
  <si>
    <t>Відділ культури національностей, релігій та туризму  Городоцької міської ради Хмельницької області</t>
  </si>
  <si>
    <t>відшкодування витрат по авансовому звіту</t>
  </si>
  <si>
    <t>програма М.Е.Д.ок</t>
  </si>
  <si>
    <t>Оренда приміщення, відшкодування комунальних витрат</t>
  </si>
  <si>
    <t>податки при оренді приміщень</t>
  </si>
  <si>
    <t>комунальні платежі</t>
  </si>
  <si>
    <t>Ринкова вартість майна (грн.)</t>
  </si>
  <si>
    <t>Хмельницька філія Публічного акціонерного товариства «УКРТЕЛЕКОМ»</t>
  </si>
  <si>
    <t xml:space="preserve">Фактичне місцезнаходження (у разі невідповідності місцезнаходження)  Хмельницька область, місто Хмельницький вулиця Камянецька  будинок 12 офіс 105 ____________________________________
 (область, район, населений пункт, вулиця, номери будинку, корпусу, кабінету/офіса, квартири)
</t>
  </si>
</sst>
</file>

<file path=xl/styles.xml><?xml version="1.0" encoding="utf-8"?>
<styleSheet xmlns="http://schemas.openxmlformats.org/spreadsheetml/2006/main">
  <numFmts count="1">
    <numFmt numFmtId="164" formatCode="#,##0.00\ &quot;₽&quot;"/>
  </numFmts>
  <fonts count="56">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1"/>
      <color indexed="8"/>
      <name val="Calibri"/>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sz val="9"/>
      <color indexed="8"/>
      <name val="Calibri"/>
      <family val="2"/>
      <charset val="204"/>
    </font>
    <font>
      <b/>
      <sz val="9"/>
      <color indexed="8"/>
      <name val="Calibri"/>
      <family val="2"/>
      <charset val="204"/>
    </font>
    <font>
      <b/>
      <sz val="9"/>
      <color indexed="8"/>
      <name val="Times New Roman"/>
      <family val="1"/>
      <charset val="204"/>
    </font>
    <font>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5"/>
      <color indexed="8"/>
      <name val="Times New Roman"/>
      <family val="1"/>
      <charset val="204"/>
    </font>
    <font>
      <u/>
      <sz val="11"/>
      <color indexed="8"/>
      <name val="Times New Roman"/>
      <family val="1"/>
      <charset val="204"/>
    </font>
    <font>
      <sz val="9"/>
      <color indexed="8"/>
      <name val="Times New Roman"/>
      <family val="2"/>
      <charset val="204"/>
    </font>
    <font>
      <sz val="12"/>
      <name val="Times New Roman"/>
      <family val="1"/>
      <charset val="204"/>
    </font>
    <font>
      <sz val="8"/>
      <name val="Calibri"/>
      <family val="2"/>
      <charset val="204"/>
    </font>
    <font>
      <b/>
      <sz val="10"/>
      <color indexed="8"/>
      <name val="Calibri"/>
      <family val="2"/>
      <charset val="204"/>
    </font>
    <font>
      <sz val="8"/>
      <color indexed="8"/>
      <name val="Times New Roman"/>
      <family val="1"/>
      <charset val="204"/>
    </font>
    <font>
      <sz val="11"/>
      <name val="Calibri"/>
      <family val="2"/>
      <charset val="204"/>
    </font>
    <font>
      <b/>
      <sz val="8"/>
      <name val="Times New Roman"/>
      <family val="1"/>
      <charset val="204"/>
    </font>
    <font>
      <sz val="11"/>
      <name val="Times New Roman"/>
      <family val="1"/>
      <charset val="204"/>
    </font>
    <font>
      <sz val="8"/>
      <color indexed="10"/>
      <name val="Times New Roman"/>
      <family val="1"/>
      <charset val="204"/>
    </font>
    <font>
      <sz val="11"/>
      <color indexed="10"/>
      <name val="Calibri"/>
      <family val="2"/>
      <charset val="204"/>
    </font>
    <font>
      <sz val="11"/>
      <color indexed="10"/>
      <name val="Times New Roman"/>
      <family val="1"/>
      <charset val="204"/>
    </font>
    <font>
      <sz val="10"/>
      <name val="Calibri"/>
      <family val="2"/>
      <charset val="204"/>
    </font>
    <font>
      <sz val="9"/>
      <name val="Calibri"/>
      <family val="2"/>
      <charset val="204"/>
    </font>
    <font>
      <sz val="8"/>
      <color indexed="8"/>
      <name val="Calibri"/>
      <family val="2"/>
      <charset val="204"/>
    </font>
    <font>
      <b/>
      <sz val="11"/>
      <name val="Calibri"/>
      <family val="2"/>
      <charset val="204"/>
    </font>
    <font>
      <sz val="8"/>
      <name val="Arial Cyr"/>
      <charset val="204"/>
    </font>
    <font>
      <sz val="10"/>
      <name val="Arial Cyr"/>
      <charset val="204"/>
    </font>
  </fonts>
  <fills count="3">
    <fill>
      <patternFill patternType="none"/>
    </fill>
    <fill>
      <patternFill patternType="gray125"/>
    </fill>
    <fill>
      <patternFill patternType="solid">
        <fgColor indexed="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bottom/>
      <diagonal/>
    </border>
  </borders>
  <cellStyleXfs count="1">
    <xf numFmtId="0" fontId="0" fillId="0" borderId="0"/>
  </cellStyleXfs>
  <cellXfs count="1366">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2" fillId="0" borderId="3" xfId="0" applyFont="1" applyFill="1" applyBorder="1" applyAlignment="1">
      <alignment horizontal="center" vertical="center" wrapText="1"/>
    </xf>
    <xf numFmtId="0" fontId="22" fillId="0" borderId="3"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4" xfId="0" applyFont="1" applyFill="1" applyBorder="1" applyAlignment="1">
      <alignment horizontal="justify" vertical="center" wrapText="1"/>
    </xf>
    <xf numFmtId="0" fontId="22"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2" fillId="0" borderId="9" xfId="0" applyFont="1" applyBorder="1" applyAlignment="1">
      <alignment vertical="center" wrapText="1"/>
    </xf>
    <xf numFmtId="0" fontId="27" fillId="0" borderId="0" xfId="0" applyFont="1"/>
    <xf numFmtId="0" fontId="28" fillId="0" borderId="0" xfId="0" applyFont="1"/>
    <xf numFmtId="0" fontId="21" fillId="0" borderId="0" xfId="0" applyFont="1"/>
    <xf numFmtId="0" fontId="30" fillId="0" borderId="10"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26" fillId="0" borderId="0" xfId="0" applyFont="1" applyAlignment="1">
      <alignment vertical="center"/>
    </xf>
    <xf numFmtId="0" fontId="29" fillId="0" borderId="0" xfId="0" applyFont="1" applyAlignment="1">
      <alignment horizontal="center" vertical="center"/>
    </xf>
    <xf numFmtId="0" fontId="0" fillId="0" borderId="0" xfId="0" applyFont="1" applyAlignment="1">
      <alignment horizontal="left"/>
    </xf>
    <xf numFmtId="0" fontId="30" fillId="0" borderId="0" xfId="0" applyFont="1" applyBorder="1" applyAlignment="1">
      <alignment horizontal="center" vertical="center" wrapText="1"/>
    </xf>
    <xf numFmtId="0" fontId="27" fillId="0" borderId="0" xfId="0" applyFont="1" applyBorder="1"/>
    <xf numFmtId="0" fontId="29" fillId="0" borderId="0" xfId="0" applyFont="1" applyBorder="1" applyAlignment="1">
      <alignment vertical="center" wrapText="1"/>
    </xf>
    <xf numFmtId="0" fontId="30" fillId="0" borderId="7" xfId="0" applyFont="1" applyBorder="1" applyAlignment="1">
      <alignment vertical="center" wrapText="1"/>
    </xf>
    <xf numFmtId="0" fontId="31" fillId="0" borderId="0" xfId="0" applyFont="1" applyBorder="1" applyAlignment="1">
      <alignment horizontal="justify" vertical="center" wrapText="1"/>
    </xf>
    <xf numFmtId="0" fontId="22" fillId="0" borderId="12" xfId="0" applyFont="1" applyBorder="1" applyAlignment="1">
      <alignment horizontal="center" vertical="center" wrapText="1"/>
    </xf>
    <xf numFmtId="0" fontId="30" fillId="0" borderId="13" xfId="0" applyFont="1" applyBorder="1" applyAlignment="1">
      <alignment horizontal="justify" vertical="center" wrapText="1"/>
    </xf>
    <xf numFmtId="0" fontId="30" fillId="0" borderId="14"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23" fillId="0" borderId="0" xfId="0" applyFont="1"/>
    <xf numFmtId="0" fontId="23" fillId="0" borderId="0" xfId="0" applyFont="1" applyBorder="1"/>
    <xf numFmtId="0" fontId="28" fillId="0" borderId="0" xfId="0" applyFont="1" applyAlignment="1">
      <alignment horizontal="center" vertical="center" wrapText="1"/>
    </xf>
    <xf numFmtId="0" fontId="23" fillId="0" borderId="0" xfId="0" applyFont="1" applyAlignment="1">
      <alignment vertical="center"/>
    </xf>
    <xf numFmtId="0" fontId="12" fillId="2" borderId="15"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27" fillId="0" borderId="0" xfId="0" applyFont="1" applyAlignment="1"/>
    <xf numFmtId="0" fontId="12" fillId="2" borderId="18" xfId="0" applyNumberFormat="1" applyFont="1" applyFill="1" applyBorder="1" applyAlignment="1">
      <alignment horizontal="center" vertical="center" wrapText="1"/>
    </xf>
    <xf numFmtId="0" fontId="25" fillId="2" borderId="0" xfId="0" applyFont="1" applyFill="1" applyAlignment="1">
      <alignment horizontal="center"/>
    </xf>
    <xf numFmtId="0" fontId="33" fillId="0" borderId="0" xfId="0" applyFont="1" applyAlignment="1">
      <alignment wrapText="1"/>
    </xf>
    <xf numFmtId="0" fontId="33" fillId="0" borderId="0" xfId="0" applyFont="1"/>
    <xf numFmtId="0" fontId="22" fillId="0" borderId="0" xfId="0" applyFont="1" applyAlignment="1">
      <alignment wrapText="1"/>
    </xf>
    <xf numFmtId="0" fontId="30" fillId="0" borderId="0" xfId="0" applyFont="1" applyAlignment="1">
      <alignment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6" xfId="0" applyFont="1" applyBorder="1" applyAlignment="1">
      <alignment vertical="center" wrapText="1"/>
    </xf>
    <xf numFmtId="0" fontId="33" fillId="0" borderId="0" xfId="0" applyFont="1" applyAlignment="1">
      <alignment vertical="center"/>
    </xf>
    <xf numFmtId="0" fontId="30" fillId="0" borderId="14" xfId="0" applyFont="1" applyBorder="1" applyAlignment="1">
      <alignment vertical="center" wrapText="1"/>
    </xf>
    <xf numFmtId="0" fontId="33" fillId="0" borderId="0" xfId="0" applyFont="1" applyAlignment="1">
      <alignment horizontal="left" vertical="center"/>
    </xf>
    <xf numFmtId="0" fontId="1" fillId="2" borderId="0" xfId="0" applyNumberFormat="1" applyFont="1" applyFill="1" applyAlignment="1">
      <alignment horizontal="left"/>
    </xf>
    <xf numFmtId="0" fontId="5" fillId="0" borderId="0" xfId="0" applyFont="1"/>
    <xf numFmtId="0" fontId="12" fillId="2" borderId="21" xfId="0" applyNumberFormat="1" applyFont="1" applyFill="1" applyBorder="1" applyAlignment="1">
      <alignment horizontal="left" vertical="center" wrapText="1"/>
    </xf>
    <xf numFmtId="0" fontId="12" fillId="2" borderId="22" xfId="0" applyNumberFormat="1" applyFont="1" applyFill="1" applyBorder="1" applyAlignment="1">
      <alignment horizontal="left" vertical="center" wrapText="1"/>
    </xf>
    <xf numFmtId="0" fontId="5" fillId="2" borderId="9" xfId="0" applyNumberFormat="1" applyFont="1" applyFill="1" applyBorder="1" applyAlignment="1">
      <alignment vertical="center" wrapText="1"/>
    </xf>
    <xf numFmtId="0" fontId="12" fillId="2" borderId="22" xfId="0" applyNumberFormat="1" applyFont="1" applyFill="1" applyBorder="1" applyAlignment="1">
      <alignment vertical="center" wrapText="1"/>
    </xf>
    <xf numFmtId="0" fontId="4" fillId="2" borderId="22" xfId="0" applyNumberFormat="1" applyFont="1" applyFill="1" applyBorder="1" applyAlignment="1">
      <alignment vertical="center" wrapText="1"/>
    </xf>
    <xf numFmtId="0" fontId="4" fillId="2" borderId="8"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2" fillId="2" borderId="9" xfId="0" applyNumberFormat="1" applyFont="1" applyFill="1" applyBorder="1" applyAlignment="1">
      <alignment vertical="center" wrapText="1"/>
    </xf>
    <xf numFmtId="0" fontId="5" fillId="2" borderId="22" xfId="0" applyNumberFormat="1" applyFont="1" applyFill="1" applyBorder="1" applyAlignment="1">
      <alignment vertical="center" wrapText="1"/>
    </xf>
    <xf numFmtId="0" fontId="24" fillId="0" borderId="0" xfId="0" applyFont="1" applyAlignment="1">
      <alignment vertical="center"/>
    </xf>
    <xf numFmtId="0" fontId="30" fillId="0" borderId="0" xfId="0" applyFont="1" applyBorder="1" applyAlignment="1">
      <alignment horizontal="left" vertical="center" wrapText="1"/>
    </xf>
    <xf numFmtId="0" fontId="26" fillId="0" borderId="0" xfId="0" applyFont="1" applyBorder="1" applyAlignment="1">
      <alignment horizontal="center" vertical="center" wrapText="1"/>
    </xf>
    <xf numFmtId="0" fontId="30" fillId="0" borderId="0" xfId="0" applyFont="1" applyBorder="1" applyAlignment="1">
      <alignment horizontal="left" vertical="center"/>
    </xf>
    <xf numFmtId="0" fontId="25" fillId="2" borderId="0" xfId="0" applyFont="1" applyFill="1" applyBorder="1" applyAlignment="1">
      <alignment wrapText="1"/>
    </xf>
    <xf numFmtId="0" fontId="30" fillId="0" borderId="23"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4" xfId="0" applyFont="1" applyBorder="1" applyAlignment="1">
      <alignment horizontal="center" vertical="center" wrapText="1"/>
    </xf>
    <xf numFmtId="0" fontId="31" fillId="0" borderId="23" xfId="0" applyFont="1" applyBorder="1" applyAlignment="1">
      <alignment horizontal="center" vertical="center" wrapText="1"/>
    </xf>
    <xf numFmtId="0" fontId="30" fillId="0" borderId="25" xfId="0" applyFont="1" applyBorder="1" applyAlignment="1">
      <alignment horizontal="center" vertical="center" wrapText="1"/>
    </xf>
    <xf numFmtId="0" fontId="33" fillId="0" borderId="0" xfId="0" applyFont="1" applyBorder="1" applyAlignment="1">
      <alignment vertical="center"/>
    </xf>
    <xf numFmtId="0" fontId="30" fillId="0" borderId="13" xfId="0" applyFont="1" applyBorder="1" applyAlignment="1">
      <alignment horizontal="center" vertical="center" wrapText="1"/>
    </xf>
    <xf numFmtId="0" fontId="26" fillId="0" borderId="26" xfId="0" applyFont="1" applyBorder="1" applyAlignment="1">
      <alignment vertical="center" wrapText="1"/>
    </xf>
    <xf numFmtId="0" fontId="30" fillId="0" borderId="4" xfId="0" applyFont="1" applyBorder="1" applyAlignment="1">
      <alignment horizontal="center" vertical="center" wrapText="1"/>
    </xf>
    <xf numFmtId="0" fontId="30"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15" fillId="0" borderId="0" xfId="0" applyFont="1" applyAlignment="1">
      <alignment vertical="center"/>
    </xf>
    <xf numFmtId="0" fontId="27" fillId="0" borderId="9" xfId="0" applyFont="1" applyBorder="1" applyAlignment="1">
      <alignment horizontal="center"/>
    </xf>
    <xf numFmtId="0" fontId="27" fillId="0" borderId="28" xfId="0" applyFont="1" applyBorder="1" applyAlignment="1">
      <alignment horizontal="center"/>
    </xf>
    <xf numFmtId="0" fontId="42" fillId="0" borderId="0" xfId="0" applyFont="1"/>
    <xf numFmtId="0" fontId="4" fillId="2" borderId="0" xfId="0" applyNumberFormat="1" applyFont="1" applyFill="1"/>
    <xf numFmtId="0" fontId="9" fillId="0" borderId="0" xfId="0" applyFont="1" applyAlignment="1">
      <alignment vertical="center"/>
    </xf>
    <xf numFmtId="0" fontId="4" fillId="2" borderId="0" xfId="0" applyNumberFormat="1" applyFont="1" applyFill="1" applyAlignment="1">
      <alignment horizontal="left"/>
    </xf>
    <xf numFmtId="0" fontId="23" fillId="0" borderId="0" xfId="0" applyFont="1" applyAlignment="1">
      <alignment horizontal="center"/>
    </xf>
    <xf numFmtId="0" fontId="20" fillId="0" borderId="0" xfId="0" applyFont="1"/>
    <xf numFmtId="2" fontId="4" fillId="0" borderId="2"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5" fillId="2"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3" fillId="0" borderId="0" xfId="0" applyFont="1"/>
    <xf numFmtId="0" fontId="43" fillId="0" borderId="1" xfId="0" applyFont="1" applyBorder="1" applyAlignment="1">
      <alignment horizontal="center" vertical="center"/>
    </xf>
    <xf numFmtId="0" fontId="2" fillId="2" borderId="0" xfId="0" applyNumberFormat="1" applyFont="1" applyFill="1"/>
    <xf numFmtId="0" fontId="1" fillId="2" borderId="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0" fontId="26" fillId="0" borderId="0" xfId="0" applyFont="1" applyBorder="1" applyAlignment="1">
      <alignment horizontal="left" vertical="center" wrapText="1"/>
    </xf>
    <xf numFmtId="0" fontId="1" fillId="2" borderId="0" xfId="0" applyNumberFormat="1" applyFont="1" applyFill="1" applyBorder="1" applyAlignment="1">
      <alignment horizontal="left"/>
    </xf>
    <xf numFmtId="0" fontId="1" fillId="2" borderId="0" xfId="0" quotePrefix="1" applyNumberFormat="1" applyFont="1" applyFill="1" applyBorder="1" applyAlignment="1">
      <alignment horizontal="center" vertical="center"/>
    </xf>
    <xf numFmtId="14" fontId="47" fillId="0" borderId="1" xfId="0" applyNumberFormat="1" applyFont="1" applyBorder="1" applyAlignment="1">
      <alignment horizontal="center" vertical="center"/>
    </xf>
    <xf numFmtId="0" fontId="47" fillId="2" borderId="1" xfId="0" applyNumberFormat="1" applyFont="1" applyFill="1" applyBorder="1" applyAlignment="1">
      <alignment horizontal="center" vertical="center" wrapText="1"/>
    </xf>
    <xf numFmtId="2" fontId="3" fillId="0" borderId="1" xfId="0" applyNumberFormat="1" applyFont="1" applyBorder="1" applyAlignment="1">
      <alignment vertical="center"/>
    </xf>
    <xf numFmtId="0" fontId="9" fillId="0" borderId="0" xfId="0" applyFont="1"/>
    <xf numFmtId="0" fontId="8" fillId="0" borderId="0" xfId="0" applyFont="1"/>
    <xf numFmtId="2" fontId="8" fillId="0" borderId="37" xfId="0" applyNumberFormat="1" applyFont="1" applyBorder="1" applyAlignment="1">
      <alignment vertical="center"/>
    </xf>
    <xf numFmtId="0" fontId="8"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49" fillId="0" borderId="0" xfId="0" applyFont="1" applyAlignment="1">
      <alignment vertical="center"/>
    </xf>
    <xf numFmtId="0" fontId="32" fillId="0" borderId="0" xfId="0" applyFont="1"/>
    <xf numFmtId="2" fontId="22" fillId="0" borderId="0" xfId="0" applyNumberFormat="1" applyFont="1"/>
    <xf numFmtId="0" fontId="22" fillId="0" borderId="0" xfId="0" applyFont="1"/>
    <xf numFmtId="0" fontId="13" fillId="0" borderId="0" xfId="0" applyFont="1"/>
    <xf numFmtId="0" fontId="16" fillId="0" borderId="0" xfId="0" applyFont="1"/>
    <xf numFmtId="0" fontId="22" fillId="0" borderId="0" xfId="0" applyFont="1" applyAlignment="1">
      <alignment horizontal="center"/>
    </xf>
    <xf numFmtId="0" fontId="22" fillId="0" borderId="0" xfId="0" applyFont="1" applyFill="1"/>
    <xf numFmtId="0" fontId="32" fillId="0" borderId="0" xfId="0" applyFont="1" applyFill="1"/>
    <xf numFmtId="0" fontId="8" fillId="0" borderId="0" xfId="0" applyFont="1" applyFill="1"/>
    <xf numFmtId="0" fontId="13" fillId="0" borderId="0" xfId="0" applyFont="1" applyFill="1"/>
    <xf numFmtId="0" fontId="22" fillId="0" borderId="0" xfId="0" applyFont="1" applyAlignment="1">
      <alignment vertical="center"/>
    </xf>
    <xf numFmtId="0" fontId="22" fillId="0" borderId="0" xfId="0" applyFont="1" applyBorder="1" applyAlignment="1">
      <alignment vertical="center"/>
    </xf>
    <xf numFmtId="14" fontId="43" fillId="0" borderId="1" xfId="0" applyNumberFormat="1" applyFont="1" applyBorder="1" applyAlignment="1">
      <alignment horizontal="center" vertical="center"/>
    </xf>
    <xf numFmtId="2" fontId="43" fillId="0" borderId="1" xfId="0" applyNumberFormat="1" applyFont="1" applyBorder="1" applyAlignment="1">
      <alignment horizontal="center" vertical="center"/>
    </xf>
    <xf numFmtId="0" fontId="13" fillId="0" borderId="2" xfId="0" applyFont="1" applyBorder="1" applyAlignment="1"/>
    <xf numFmtId="0" fontId="3" fillId="2" borderId="2" xfId="0" applyNumberFormat="1" applyFont="1" applyFill="1" applyBorder="1" applyAlignment="1">
      <alignment vertical="center" wrapText="1"/>
    </xf>
    <xf numFmtId="0" fontId="4" fillId="0" borderId="5" xfId="0" applyFont="1" applyFill="1" applyBorder="1" applyAlignment="1">
      <alignment horizontal="center" vertical="center" wrapText="1"/>
    </xf>
    <xf numFmtId="0" fontId="0" fillId="0" borderId="2" xfId="0" applyBorder="1" applyAlignment="1"/>
    <xf numFmtId="0" fontId="3" fillId="0" borderId="2" xfId="0" applyNumberFormat="1" applyFont="1" applyFill="1" applyBorder="1" applyAlignment="1">
      <alignment vertical="center" wrapText="1"/>
    </xf>
    <xf numFmtId="0" fontId="3" fillId="2" borderId="38" xfId="0" applyNumberFormat="1" applyFont="1" applyFill="1" applyBorder="1" applyAlignment="1">
      <alignment horizontal="center" vertical="center" wrapText="1"/>
    </xf>
    <xf numFmtId="14" fontId="43" fillId="0" borderId="1" xfId="0" applyNumberFormat="1" applyFont="1" applyBorder="1" applyAlignment="1">
      <alignment horizontal="center" vertical="center" wrapText="1"/>
    </xf>
    <xf numFmtId="0" fontId="29" fillId="0" borderId="6" xfId="0" applyFont="1" applyBorder="1" applyAlignment="1">
      <alignment horizontal="center" vertical="center" wrapText="1"/>
    </xf>
    <xf numFmtId="0" fontId="25" fillId="0" borderId="28" xfId="0" applyFont="1" applyFill="1" applyBorder="1" applyAlignment="1">
      <alignment horizontal="center" vertical="center" wrapText="1"/>
    </xf>
    <xf numFmtId="0" fontId="5" fillId="0" borderId="4" xfId="0" applyFont="1" applyBorder="1" applyAlignment="1">
      <alignment horizontal="center" vertical="center" wrapText="1"/>
    </xf>
    <xf numFmtId="0" fontId="16" fillId="0" borderId="0" xfId="0" applyFont="1" applyFill="1" applyAlignment="1">
      <alignment vertical="center"/>
    </xf>
    <xf numFmtId="0" fontId="0" fillId="0" borderId="39" xfId="0" applyBorder="1"/>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2" fillId="2" borderId="0" xfId="0" applyFont="1" applyFill="1"/>
    <xf numFmtId="2" fontId="4" fillId="0" borderId="1" xfId="0" applyNumberFormat="1" applyFont="1" applyFill="1" applyBorder="1" applyAlignment="1">
      <alignment horizontal="center" vertical="center" wrapText="1"/>
    </xf>
    <xf numFmtId="0" fontId="50" fillId="0" borderId="0" xfId="0" applyFont="1" applyFill="1" applyAlignment="1">
      <alignment horizontal="center"/>
    </xf>
    <xf numFmtId="0" fontId="3" fillId="0" borderId="4" xfId="0" applyFont="1" applyFill="1" applyBorder="1" applyAlignment="1">
      <alignment horizontal="center" vertical="center" wrapText="1"/>
    </xf>
    <xf numFmtId="2" fontId="46"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46"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9" xfId="0" applyFont="1" applyBorder="1" applyAlignment="1">
      <alignment vertical="center" wrapText="1"/>
    </xf>
    <xf numFmtId="0" fontId="5" fillId="0" borderId="26" xfId="0" applyFont="1" applyBorder="1" applyAlignment="1">
      <alignment vertical="center" wrapText="1"/>
    </xf>
    <xf numFmtId="0" fontId="5" fillId="0" borderId="28" xfId="0" applyFont="1" applyBorder="1" applyAlignment="1">
      <alignment vertical="center" wrapText="1"/>
    </xf>
    <xf numFmtId="0" fontId="5" fillId="0" borderId="28"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4" xfId="0" applyFont="1" applyBorder="1" applyAlignment="1">
      <alignment horizontal="center" vertical="center" wrapText="1"/>
    </xf>
    <xf numFmtId="2" fontId="3" fillId="0" borderId="4"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42" xfId="0" applyFont="1" applyBorder="1" applyAlignment="1">
      <alignment horizontal="center" vertical="center" wrapText="1"/>
    </xf>
    <xf numFmtId="0" fontId="3" fillId="0" borderId="38" xfId="0" applyFont="1" applyBorder="1" applyAlignment="1">
      <alignment horizontal="center" vertical="center" wrapText="1"/>
    </xf>
    <xf numFmtId="2" fontId="46" fillId="0" borderId="1"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2" fontId="5" fillId="0" borderId="27" xfId="0" applyNumberFormat="1" applyFont="1" applyBorder="1" applyAlignment="1">
      <alignment horizontal="center" vertical="center" wrapText="1"/>
    </xf>
    <xf numFmtId="0" fontId="3" fillId="0" borderId="43" xfId="0" applyFont="1" applyBorder="1" applyAlignment="1">
      <alignment horizontal="center" vertical="center" wrapText="1"/>
    </xf>
    <xf numFmtId="0" fontId="3" fillId="0" borderId="27" xfId="0" applyFont="1" applyBorder="1" applyAlignment="1">
      <alignment horizontal="center" vertical="center" wrapText="1"/>
    </xf>
    <xf numFmtId="2" fontId="5" fillId="0" borderId="11" xfId="0" applyNumberFormat="1" applyFont="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Alignment="1">
      <alignment vertical="center"/>
    </xf>
    <xf numFmtId="0" fontId="51" fillId="0" borderId="0" xfId="0" applyFont="1"/>
    <xf numFmtId="2" fontId="3" fillId="2" borderId="2" xfId="0" applyNumberFormat="1" applyFont="1" applyFill="1" applyBorder="1" applyAlignment="1">
      <alignment horizontal="center" vertical="center" wrapText="1"/>
    </xf>
    <xf numFmtId="14" fontId="52" fillId="0" borderId="1" xfId="0" applyNumberFormat="1" applyFont="1" applyBorder="1" applyAlignment="1">
      <alignment horizontal="center" vertical="center"/>
    </xf>
    <xf numFmtId="0" fontId="52" fillId="0" borderId="1" xfId="0" applyFont="1" applyBorder="1" applyAlignment="1">
      <alignment horizontal="center" vertical="center"/>
    </xf>
    <xf numFmtId="0" fontId="43" fillId="0" borderId="4" xfId="0" applyFont="1" applyBorder="1" applyAlignment="1">
      <alignment horizontal="center" vertical="center"/>
    </xf>
    <xf numFmtId="2" fontId="3" fillId="2" borderId="5" xfId="0" applyNumberFormat="1" applyFont="1" applyFill="1" applyBorder="1" applyAlignment="1">
      <alignment horizontal="center" vertical="center" wrapText="1"/>
    </xf>
    <xf numFmtId="14" fontId="52" fillId="0" borderId="4" xfId="0" applyNumberFormat="1" applyFont="1" applyBorder="1" applyAlignment="1">
      <alignment horizontal="center" vertical="center"/>
    </xf>
    <xf numFmtId="14" fontId="52" fillId="0" borderId="1" xfId="0" applyNumberFormat="1" applyFont="1" applyBorder="1" applyAlignment="1">
      <alignment horizontal="center" vertical="center" wrapText="1"/>
    </xf>
    <xf numFmtId="0" fontId="52" fillId="0" borderId="1" xfId="0" applyFont="1" applyBorder="1" applyAlignment="1">
      <alignment horizontal="center" vertical="center" wrapText="1"/>
    </xf>
    <xf numFmtId="0" fontId="52" fillId="0" borderId="4" xfId="0" applyFont="1" applyBorder="1" applyAlignment="1">
      <alignment horizontal="center" vertical="center"/>
    </xf>
    <xf numFmtId="14" fontId="52" fillId="0" borderId="1" xfId="0" applyNumberFormat="1" applyFont="1" applyFill="1" applyBorder="1" applyAlignment="1">
      <alignment horizontal="center" vertical="center"/>
    </xf>
    <xf numFmtId="14" fontId="43" fillId="0" borderId="1" xfId="0" applyNumberFormat="1" applyFont="1" applyFill="1" applyBorder="1" applyAlignment="1">
      <alignment horizontal="center" vertical="center"/>
    </xf>
    <xf numFmtId="0" fontId="52" fillId="0" borderId="1" xfId="0" applyFont="1" applyFill="1" applyBorder="1" applyAlignment="1">
      <alignment horizontal="center" vertical="center"/>
    </xf>
    <xf numFmtId="14" fontId="43" fillId="0" borderId="4" xfId="0" applyNumberFormat="1" applyFont="1" applyBorder="1" applyAlignment="1">
      <alignment horizontal="center" vertical="center"/>
    </xf>
    <xf numFmtId="0" fontId="13" fillId="0" borderId="5" xfId="0" applyFont="1" applyBorder="1" applyAlignment="1"/>
    <xf numFmtId="2" fontId="3" fillId="2" borderId="38" xfId="0" applyNumberFormat="1" applyFont="1" applyFill="1" applyBorder="1" applyAlignment="1">
      <alignment vertical="center" wrapText="1"/>
    </xf>
    <xf numFmtId="2" fontId="3" fillId="2" borderId="42" xfId="0" applyNumberFormat="1" applyFont="1" applyFill="1" applyBorder="1" applyAlignment="1">
      <alignment vertical="center" wrapText="1"/>
    </xf>
    <xf numFmtId="2" fontId="3" fillId="2" borderId="0" xfId="0" applyNumberFormat="1" applyFont="1" applyFill="1" applyBorder="1" applyAlignment="1">
      <alignment vertical="center" wrapText="1"/>
    </xf>
    <xf numFmtId="2" fontId="4" fillId="0" borderId="5" xfId="0" applyNumberFormat="1" applyFont="1" applyFill="1" applyBorder="1" applyAlignment="1">
      <alignment horizontal="center" vertical="center" wrapText="1"/>
    </xf>
    <xf numFmtId="2" fontId="4" fillId="0" borderId="37"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2" fontId="5" fillId="0" borderId="28" xfId="0" applyNumberFormat="1" applyFont="1" applyBorder="1" applyAlignment="1">
      <alignment horizontal="center" vertical="center" wrapText="1"/>
    </xf>
    <xf numFmtId="0" fontId="5" fillId="0" borderId="44" xfId="0" applyFont="1" applyBorder="1" applyAlignment="1">
      <alignment horizontal="center" vertical="center" wrapText="1"/>
    </xf>
    <xf numFmtId="0" fontId="5" fillId="0" borderId="25" xfId="0" applyFont="1" applyBorder="1" applyAlignment="1">
      <alignment horizontal="center" vertical="center" wrapText="1"/>
    </xf>
    <xf numFmtId="2" fontId="5" fillId="0" borderId="25" xfId="0" applyNumberFormat="1" applyFont="1" applyBorder="1" applyAlignment="1">
      <alignment horizontal="center" vertical="center" wrapText="1"/>
    </xf>
    <xf numFmtId="2" fontId="5" fillId="0" borderId="40"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43" fillId="0" borderId="0" xfId="0" applyFont="1" applyFill="1"/>
    <xf numFmtId="2" fontId="5" fillId="0" borderId="1" xfId="0" applyNumberFormat="1" applyFont="1" applyFill="1" applyBorder="1" applyAlignment="1">
      <alignment horizontal="center" vertical="center"/>
    </xf>
    <xf numFmtId="0" fontId="28" fillId="0" borderId="0" xfId="0" applyFont="1" applyFill="1"/>
    <xf numFmtId="0" fontId="45" fillId="0" borderId="1" xfId="0" applyNumberFormat="1" applyFont="1" applyFill="1" applyBorder="1" applyAlignment="1">
      <alignment horizontal="center" vertical="center" wrapText="1"/>
    </xf>
    <xf numFmtId="0" fontId="0" fillId="0" borderId="45" xfId="0" applyFill="1" applyBorder="1"/>
    <xf numFmtId="0" fontId="0" fillId="0" borderId="0" xfId="0" applyFill="1"/>
    <xf numFmtId="0" fontId="44" fillId="0" borderId="1" xfId="0" applyFont="1" applyFill="1" applyBorder="1"/>
    <xf numFmtId="0" fontId="43" fillId="0" borderId="1" xfId="0" applyFont="1" applyBorder="1" applyAlignment="1">
      <alignment horizontal="center" vertical="center" wrapText="1"/>
    </xf>
    <xf numFmtId="0" fontId="43" fillId="0" borderId="1" xfId="0"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2" fontId="43" fillId="0" borderId="1" xfId="0" applyNumberFormat="1" applyFont="1" applyFill="1" applyBorder="1" applyAlignment="1">
      <alignment horizontal="center" vertical="center"/>
    </xf>
    <xf numFmtId="0" fontId="13" fillId="0" borderId="1" xfId="0" applyFont="1" applyFill="1" applyBorder="1"/>
    <xf numFmtId="0" fontId="3" fillId="0" borderId="1" xfId="0" applyNumberFormat="1" applyFont="1" applyFill="1" applyBorder="1" applyAlignment="1">
      <alignment vertical="center" wrapText="1"/>
    </xf>
    <xf numFmtId="14" fontId="0" fillId="0" borderId="1" xfId="0" applyNumberFormat="1" applyBorder="1" applyAlignment="1">
      <alignment horizontal="center" vertical="center"/>
    </xf>
    <xf numFmtId="0" fontId="48" fillId="0" borderId="45" xfId="0" applyFont="1" applyFill="1" applyBorder="1"/>
    <xf numFmtId="0" fontId="3" fillId="0" borderId="38" xfId="0" applyNumberFormat="1" applyFont="1" applyFill="1" applyBorder="1" applyAlignment="1">
      <alignment horizontal="center" vertical="center" wrapText="1"/>
    </xf>
    <xf numFmtId="2" fontId="27" fillId="0" borderId="0" xfId="0" applyNumberFormat="1" applyFont="1"/>
    <xf numFmtId="0" fontId="13" fillId="0" borderId="42" xfId="0" applyFont="1" applyFill="1" applyBorder="1"/>
    <xf numFmtId="0" fontId="13" fillId="0" borderId="2" xfId="0" applyFont="1" applyFill="1" applyBorder="1"/>
    <xf numFmtId="0" fontId="0" fillId="0" borderId="39" xfId="0" applyFill="1" applyBorder="1"/>
    <xf numFmtId="14" fontId="0" fillId="0" borderId="1" xfId="0" applyNumberFormat="1" applyBorder="1" applyAlignment="1">
      <alignment horizontal="center" vertical="center" wrapText="1"/>
    </xf>
    <xf numFmtId="2" fontId="43" fillId="0" borderId="1" xfId="0" applyNumberFormat="1" applyFont="1" applyFill="1" applyBorder="1" applyAlignment="1">
      <alignment horizontal="center" vertical="center" wrapText="1"/>
    </xf>
    <xf numFmtId="2" fontId="23" fillId="0" borderId="0" xfId="0" applyNumberFormat="1" applyFont="1" applyFill="1"/>
    <xf numFmtId="0" fontId="2" fillId="0" borderId="1" xfId="0" applyFont="1" applyBorder="1" applyAlignment="1">
      <alignment horizontal="center" vertical="center" wrapText="1"/>
    </xf>
    <xf numFmtId="0" fontId="2" fillId="0" borderId="46" xfId="0" applyFont="1" applyFill="1" applyBorder="1" applyAlignment="1">
      <alignment vertical="center" wrapText="1"/>
    </xf>
    <xf numFmtId="2" fontId="3" fillId="0" borderId="39" xfId="0" applyNumberFormat="1" applyFont="1" applyFill="1" applyBorder="1" applyAlignment="1">
      <alignment horizontal="center" vertical="center" wrapText="1"/>
    </xf>
    <xf numFmtId="2" fontId="43" fillId="0" borderId="2"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2" xfId="0" applyFont="1" applyBorder="1" applyAlignment="1">
      <alignment horizontal="justify" vertical="center" wrapText="1"/>
    </xf>
    <xf numFmtId="0" fontId="5" fillId="0" borderId="0" xfId="0" applyFont="1" applyAlignment="1">
      <alignment vertical="center" wrapText="1"/>
    </xf>
    <xf numFmtId="0" fontId="2" fillId="0" borderId="3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8" xfId="0" applyFont="1" applyBorder="1" applyAlignment="1">
      <alignment horizontal="center" vertical="center" wrapText="1"/>
    </xf>
    <xf numFmtId="0" fontId="43" fillId="0" borderId="1" xfId="0" applyFont="1" applyFill="1" applyBorder="1" applyAlignment="1">
      <alignment horizontal="center" vertical="center"/>
    </xf>
    <xf numFmtId="14" fontId="52"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xf>
    <xf numFmtId="0" fontId="40" fillId="0" borderId="0" xfId="0" applyFont="1" applyBorder="1" applyAlignment="1">
      <alignment horizontal="center" vertical="top" wrapText="1"/>
    </xf>
    <xf numFmtId="0" fontId="46" fillId="0" borderId="1" xfId="0" applyFont="1" applyBorder="1" applyAlignment="1">
      <alignment horizontal="center" vertical="center" wrapText="1"/>
    </xf>
    <xf numFmtId="0" fontId="2" fillId="0" borderId="0" xfId="0" applyFont="1" applyBorder="1" applyAlignment="1">
      <alignment horizontal="center" vertical="top" wrapText="1"/>
    </xf>
    <xf numFmtId="0" fontId="46" fillId="0" borderId="38" xfId="0" applyFont="1" applyBorder="1" applyAlignment="1">
      <alignment horizontal="center" vertical="center" wrapText="1"/>
    </xf>
    <xf numFmtId="0" fontId="40" fillId="0" borderId="0" xfId="0" applyFont="1" applyFill="1" applyBorder="1" applyAlignment="1">
      <alignment horizontal="center" vertical="top" wrapText="1"/>
    </xf>
    <xf numFmtId="0" fontId="46" fillId="0" borderId="1" xfId="0" applyFont="1" applyFill="1" applyBorder="1" applyAlignment="1">
      <alignment horizontal="center" vertical="center" wrapText="1"/>
    </xf>
    <xf numFmtId="0" fontId="46"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8" xfId="0" applyFont="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164" fontId="7" fillId="2" borderId="38" xfId="0" applyNumberFormat="1" applyFont="1" applyFill="1" applyBorder="1" applyAlignment="1">
      <alignment horizontal="center" vertical="center" wrapText="1"/>
    </xf>
    <xf numFmtId="164" fontId="7" fillId="2" borderId="42"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7" fillId="2" borderId="38"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38"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 fillId="2" borderId="3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6" fillId="2" borderId="16" xfId="0" applyNumberFormat="1" applyFont="1" applyFill="1" applyBorder="1" applyAlignment="1">
      <alignment horizontal="center" vertical="center" wrapText="1"/>
    </xf>
    <xf numFmtId="0" fontId="1" fillId="2" borderId="38"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38"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7"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39" fillId="2" borderId="38" xfId="0" applyNumberFormat="1" applyFont="1" applyFill="1" applyBorder="1" applyAlignment="1">
      <alignment horizontal="center" vertical="center" wrapText="1"/>
    </xf>
    <xf numFmtId="0" fontId="39" fillId="2" borderId="42" xfId="0" applyNumberFormat="1" applyFont="1" applyFill="1" applyBorder="1" applyAlignment="1">
      <alignment horizontal="center" vertical="center" wrapText="1"/>
    </xf>
    <xf numFmtId="0" fontId="39" fillId="2" borderId="2" xfId="0" applyNumberFormat="1" applyFont="1" applyFill="1" applyBorder="1" applyAlignment="1">
      <alignment horizontal="center" vertical="center" wrapText="1"/>
    </xf>
    <xf numFmtId="0" fontId="2" fillId="2" borderId="47" xfId="0" applyFont="1" applyFill="1" applyBorder="1" applyAlignment="1">
      <alignment horizontal="left" vertical="top" wrapText="1"/>
    </xf>
    <xf numFmtId="0" fontId="2" fillId="2" borderId="4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5" xfId="0" applyFont="1" applyFill="1" applyBorder="1" applyAlignment="1">
      <alignment horizontal="left" vertical="top" wrapText="1"/>
    </xf>
    <xf numFmtId="0" fontId="1" fillId="2" borderId="38"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4" fillId="2" borderId="4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2" fillId="2" borderId="47"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4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7"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4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38"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4" fillId="2" borderId="4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5" fillId="0" borderId="47" xfId="0" applyFont="1" applyFill="1" applyBorder="1" applyAlignment="1">
      <alignment horizontal="center" vertical="center" wrapText="1" shrinkToFit="1"/>
    </xf>
    <xf numFmtId="0" fontId="22" fillId="0" borderId="43" xfId="0" applyFont="1" applyFill="1" applyBorder="1" applyAlignment="1">
      <alignment horizontal="center" vertical="center" wrapText="1" shrinkToFit="1"/>
    </xf>
    <xf numFmtId="0" fontId="22" fillId="0" borderId="39" xfId="0" applyFont="1" applyFill="1" applyBorder="1" applyAlignment="1">
      <alignment horizontal="center" vertical="center" wrapText="1" shrinkToFit="1"/>
    </xf>
    <xf numFmtId="0" fontId="22" fillId="0" borderId="49" xfId="0" applyFont="1" applyFill="1" applyBorder="1" applyAlignment="1">
      <alignment horizontal="center" vertical="center" wrapText="1" shrinkToFit="1"/>
    </xf>
    <xf numFmtId="0" fontId="22" fillId="0" borderId="41" xfId="0" applyFont="1" applyFill="1" applyBorder="1" applyAlignment="1">
      <alignment horizontal="center" vertical="center" wrapText="1" shrinkToFit="1"/>
    </xf>
    <xf numFmtId="0" fontId="22" fillId="0" borderId="44" xfId="0" applyFont="1" applyFill="1" applyBorder="1" applyAlignment="1">
      <alignment horizontal="center" vertical="center" wrapText="1" shrinkToFi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30" fillId="0" borderId="63" xfId="0" applyFont="1" applyBorder="1" applyAlignment="1">
      <alignment horizontal="center" vertical="center" wrapText="1"/>
    </xf>
    <xf numFmtId="0" fontId="30" fillId="0" borderId="61" xfId="0" applyFont="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left" vertical="center"/>
    </xf>
    <xf numFmtId="0" fontId="22" fillId="0" borderId="2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4"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8"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19"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62" xfId="0" applyFont="1" applyBorder="1" applyAlignment="1">
      <alignment horizontal="center" vertical="center" wrapText="1"/>
    </xf>
    <xf numFmtId="0" fontId="30" fillId="0" borderId="55"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8"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61"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60"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9" xfId="0" applyFont="1" applyBorder="1" applyAlignment="1">
      <alignment horizontal="center" vertical="center" wrapText="1"/>
    </xf>
    <xf numFmtId="0" fontId="30" fillId="0" borderId="9" xfId="0" applyFont="1" applyBorder="1" applyAlignment="1">
      <alignment horizontal="left" vertical="center" wrapText="1"/>
    </xf>
    <xf numFmtId="0" fontId="30" fillId="0" borderId="22" xfId="0" applyFont="1" applyBorder="1" applyAlignment="1">
      <alignment horizontal="left" vertical="center" wrapText="1"/>
    </xf>
    <xf numFmtId="0" fontId="30" fillId="0" borderId="19" xfId="0" applyFont="1" applyBorder="1" applyAlignment="1">
      <alignment horizontal="left" vertical="center" wrapText="1"/>
    </xf>
    <xf numFmtId="0" fontId="30" fillId="0" borderId="23"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1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8"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29" xfId="0" applyFont="1" applyBorder="1" applyAlignment="1">
      <alignment horizontal="center" vertical="center" wrapText="1"/>
    </xf>
    <xf numFmtId="0" fontId="0" fillId="0" borderId="22" xfId="0" applyBorder="1" applyAlignment="1">
      <alignment vertical="center" wrapText="1"/>
    </xf>
    <xf numFmtId="0" fontId="0" fillId="0" borderId="8" xfId="0" applyBorder="1" applyAlignment="1">
      <alignment vertical="center" wrapText="1"/>
    </xf>
    <xf numFmtId="0" fontId="26" fillId="0" borderId="27"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44" xfId="0" applyFont="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9" fillId="0" borderId="9" xfId="0" applyFont="1" applyBorder="1" applyAlignment="1">
      <alignment horizontal="center" vertical="center" wrapText="1"/>
    </xf>
    <xf numFmtId="0" fontId="31" fillId="0" borderId="60"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4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32" fillId="0" borderId="0" xfId="0" applyFont="1" applyAlignment="1">
      <alignment horizontal="center" vertical="center"/>
    </xf>
    <xf numFmtId="0" fontId="26" fillId="0" borderId="41" xfId="0" applyFont="1" applyBorder="1" applyAlignment="1">
      <alignment horizontal="left" vertical="center"/>
    </xf>
    <xf numFmtId="0" fontId="4" fillId="0" borderId="0" xfId="0" applyFont="1" applyAlignment="1">
      <alignment horizontal="left" vertical="center"/>
    </xf>
    <xf numFmtId="0" fontId="3" fillId="0" borderId="38" xfId="0" applyFont="1" applyBorder="1" applyAlignment="1">
      <alignment horizontal="center" vertical="center" wrapText="1"/>
    </xf>
    <xf numFmtId="0" fontId="3" fillId="0" borderId="2" xfId="0" applyFont="1" applyBorder="1" applyAlignment="1">
      <alignment horizontal="center" vertical="center" wrapText="1"/>
    </xf>
    <xf numFmtId="0" fontId="5" fillId="0" borderId="41" xfId="0" applyFont="1" applyBorder="1" applyAlignment="1">
      <alignment horizontal="left" vertical="center"/>
    </xf>
    <xf numFmtId="0" fontId="12" fillId="0" borderId="41" xfId="0" applyFont="1" applyBorder="1" applyAlignment="1">
      <alignment horizontal="left" vertical="center"/>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3" fillId="0" borderId="1"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4" xfId="0" applyFont="1" applyBorder="1" applyAlignment="1">
      <alignment horizontal="center" vertical="center" wrapText="1"/>
    </xf>
    <xf numFmtId="0" fontId="22" fillId="0" borderId="0" xfId="0" applyFont="1" applyAlignment="1">
      <alignment horizontal="left" vertical="center"/>
    </xf>
    <xf numFmtId="0" fontId="5" fillId="0" borderId="58" xfId="0" applyFont="1" applyBorder="1" applyAlignment="1">
      <alignment horizontal="center" vertical="center" wrapText="1"/>
    </xf>
    <xf numFmtId="0" fontId="5" fillId="0" borderId="4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46" xfId="0" applyFont="1" applyBorder="1" applyAlignment="1">
      <alignment horizontal="center" vertical="center" wrapText="1"/>
    </xf>
    <xf numFmtId="0" fontId="5" fillId="0" borderId="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5" fillId="0" borderId="27" xfId="0" applyFont="1" applyBorder="1" applyAlignment="1">
      <alignment horizontal="center" vertical="center" wrapText="1"/>
    </xf>
    <xf numFmtId="0" fontId="2" fillId="0" borderId="9" xfId="0" applyFont="1" applyBorder="1" applyAlignment="1">
      <alignment horizontal="left" vertical="center" wrapText="1"/>
    </xf>
    <xf numFmtId="0" fontId="2" fillId="0" borderId="41" xfId="0" applyFont="1" applyBorder="1" applyAlignment="1">
      <alignment horizontal="left" vertical="center" wrapText="1"/>
    </xf>
    <xf numFmtId="0" fontId="2" fillId="0" borderId="57" xfId="0" applyFont="1" applyBorder="1" applyAlignment="1">
      <alignment horizontal="left"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0" xfId="0" applyFont="1" applyAlignment="1">
      <alignment horizontal="left" vertical="center"/>
    </xf>
    <xf numFmtId="0" fontId="12" fillId="0" borderId="0" xfId="0" applyFont="1" applyAlignment="1">
      <alignment horizontal="left" vertical="center"/>
    </xf>
    <xf numFmtId="0" fontId="2" fillId="0" borderId="52" xfId="0" applyFont="1" applyBorder="1" applyAlignment="1">
      <alignment horizontal="center" vertical="center" wrapText="1"/>
    </xf>
    <xf numFmtId="0" fontId="5" fillId="0" borderId="9" xfId="0" applyFont="1" applyBorder="1" applyAlignment="1">
      <alignment horizontal="left" vertical="center" wrapText="1"/>
    </xf>
    <xf numFmtId="0" fontId="12" fillId="0" borderId="22" xfId="0" applyFont="1" applyBorder="1" applyAlignment="1">
      <alignment horizontal="left"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5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2" xfId="0" applyFont="1" applyBorder="1" applyAlignment="1">
      <alignment horizontal="left" vertical="center" wrapText="1"/>
    </xf>
    <xf numFmtId="0" fontId="5" fillId="0" borderId="8" xfId="0" applyFont="1" applyBorder="1" applyAlignment="1">
      <alignment horizontal="left" vertical="center" wrapText="1"/>
    </xf>
    <xf numFmtId="0" fontId="22" fillId="0" borderId="1" xfId="0" applyFont="1" applyBorder="1" applyAlignment="1">
      <alignment horizontal="center" vertical="center" wrapText="1"/>
    </xf>
    <xf numFmtId="0" fontId="30" fillId="0" borderId="22" xfId="0" applyFont="1" applyBorder="1" applyAlignment="1">
      <alignment horizontal="center" vertical="center" wrapText="1"/>
    </xf>
    <xf numFmtId="0" fontId="22" fillId="0" borderId="4" xfId="0" applyFont="1" applyBorder="1" applyAlignment="1">
      <alignment horizontal="center" vertical="center" wrapText="1"/>
    </xf>
    <xf numFmtId="0" fontId="15" fillId="0" borderId="0" xfId="0" applyFont="1" applyAlignment="1">
      <alignment horizontal="left" vertical="center" indent="5"/>
    </xf>
    <xf numFmtId="0" fontId="30" fillId="0" borderId="8" xfId="0" applyFont="1" applyBorder="1" applyAlignment="1">
      <alignment horizontal="left" vertical="center" wrapText="1"/>
    </xf>
    <xf numFmtId="0" fontId="22" fillId="0" borderId="27" xfId="0" applyFont="1" applyBorder="1" applyAlignment="1">
      <alignment horizontal="center" vertical="center" wrapText="1"/>
    </xf>
    <xf numFmtId="0" fontId="26" fillId="0" borderId="54" xfId="0" applyFont="1" applyBorder="1" applyAlignment="1">
      <alignment horizontal="left" vertical="center" wrapText="1"/>
    </xf>
    <xf numFmtId="0" fontId="15" fillId="0" borderId="41" xfId="0" applyFont="1" applyBorder="1" applyAlignment="1">
      <alignment horizontal="left" vertical="center" indent="7"/>
    </xf>
    <xf numFmtId="0" fontId="30" fillId="0" borderId="52" xfId="0" applyFont="1" applyBorder="1" applyAlignment="1">
      <alignment horizontal="center" vertical="center" wrapText="1"/>
    </xf>
    <xf numFmtId="0" fontId="26" fillId="0" borderId="9" xfId="0" applyFont="1" applyBorder="1" applyAlignment="1">
      <alignment horizontal="left" vertical="center" wrapText="1"/>
    </xf>
    <xf numFmtId="0" fontId="26" fillId="0" borderId="22" xfId="0" applyFont="1" applyBorder="1" applyAlignment="1">
      <alignment horizontal="left" vertical="center" wrapText="1"/>
    </xf>
    <xf numFmtId="0" fontId="26" fillId="0" borderId="8" xfId="0" applyFont="1" applyBorder="1" applyAlignment="1">
      <alignment horizontal="left" vertical="center" wrapText="1"/>
    </xf>
    <xf numFmtId="0" fontId="30" fillId="0" borderId="35" xfId="0" applyFont="1" applyBorder="1" applyAlignment="1">
      <alignment horizontal="center" vertical="center" wrapText="1"/>
    </xf>
    <xf numFmtId="0" fontId="22" fillId="2" borderId="1"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42"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8"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22" fillId="2" borderId="38" xfId="0" applyFont="1" applyFill="1" applyBorder="1" applyAlignment="1">
      <alignment horizontal="left" vertical="center" wrapText="1"/>
    </xf>
    <xf numFmtId="0" fontId="22" fillId="2" borderId="42" xfId="0" applyFont="1" applyFill="1" applyBorder="1" applyAlignment="1">
      <alignment horizontal="left" vertical="center" wrapText="1"/>
    </xf>
    <xf numFmtId="0" fontId="22" fillId="2" borderId="2" xfId="0" applyFont="1" applyFill="1" applyBorder="1" applyAlignment="1">
      <alignment horizontal="left" vertical="center" wrapText="1"/>
    </xf>
    <xf numFmtId="2" fontId="22"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0" fontId="22" fillId="2" borderId="12" xfId="0" applyFont="1" applyFill="1" applyBorder="1" applyAlignment="1">
      <alignment horizontal="center"/>
    </xf>
    <xf numFmtId="0" fontId="22" fillId="2" borderId="1" xfId="0" applyFont="1" applyFill="1" applyBorder="1" applyAlignment="1">
      <alignment horizontal="center"/>
    </xf>
    <xf numFmtId="0" fontId="22" fillId="2" borderId="41" xfId="0" applyFont="1" applyFill="1" applyBorder="1" applyAlignment="1">
      <alignment vertical="center" wrapText="1"/>
    </xf>
    <xf numFmtId="0" fontId="22" fillId="2" borderId="58" xfId="0" applyFont="1" applyFill="1" applyBorder="1" applyAlignment="1">
      <alignment horizontal="center"/>
    </xf>
    <xf numFmtId="0" fontId="22" fillId="2" borderId="65" xfId="0" applyFont="1" applyFill="1" applyBorder="1" applyAlignment="1">
      <alignment horizontal="center"/>
    </xf>
    <xf numFmtId="0" fontId="22" fillId="2" borderId="45" xfId="0" applyFont="1" applyFill="1" applyBorder="1" applyAlignment="1">
      <alignment horizontal="center"/>
    </xf>
    <xf numFmtId="0" fontId="22" fillId="2" borderId="11" xfId="0" applyFont="1" applyFill="1" applyBorder="1" applyAlignment="1">
      <alignment horizontal="center"/>
    </xf>
    <xf numFmtId="0" fontId="22" fillId="2" borderId="32" xfId="0" applyFont="1" applyFill="1" applyBorder="1" applyAlignment="1">
      <alignment horizontal="center"/>
    </xf>
    <xf numFmtId="0" fontId="22" fillId="2" borderId="9" xfId="0" applyFont="1" applyFill="1" applyBorder="1" applyAlignment="1">
      <alignment horizontal="left" vertical="center"/>
    </xf>
    <xf numFmtId="0" fontId="22" fillId="2" borderId="22" xfId="0" applyFont="1" applyFill="1" applyBorder="1" applyAlignment="1">
      <alignment horizontal="left" vertical="center"/>
    </xf>
    <xf numFmtId="0" fontId="22" fillId="2" borderId="19" xfId="0" applyFont="1" applyFill="1" applyBorder="1" applyAlignment="1">
      <alignment horizontal="left" vertical="center"/>
    </xf>
    <xf numFmtId="0" fontId="22" fillId="2" borderId="38" xfId="0" applyFont="1" applyFill="1" applyBorder="1" applyAlignment="1">
      <alignment horizontal="center"/>
    </xf>
    <xf numFmtId="0" fontId="22" fillId="2" borderId="42" xfId="0" applyFont="1" applyFill="1" applyBorder="1" applyAlignment="1">
      <alignment horizontal="center"/>
    </xf>
    <xf numFmtId="0" fontId="22" fillId="2" borderId="2" xfId="0" applyFont="1" applyFill="1" applyBorder="1" applyAlignment="1">
      <alignment horizontal="center"/>
    </xf>
    <xf numFmtId="0" fontId="22" fillId="2" borderId="31" xfId="0" applyFont="1" applyFill="1" applyBorder="1" applyAlignment="1">
      <alignment horizontal="center"/>
    </xf>
    <xf numFmtId="0" fontId="22" fillId="2" borderId="24" xfId="0" applyFont="1" applyFill="1" applyBorder="1" applyAlignment="1">
      <alignment horizontal="center"/>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10" xfId="0" applyFont="1" applyFill="1" applyBorder="1" applyAlignment="1">
      <alignment horizontal="center"/>
    </xf>
    <xf numFmtId="0" fontId="22" fillId="2" borderId="29" xfId="0" applyFont="1" applyFill="1" applyBorder="1" applyAlignment="1">
      <alignment horizontal="center"/>
    </xf>
    <xf numFmtId="0" fontId="22" fillId="2" borderId="25" xfId="0" applyFont="1" applyFill="1" applyBorder="1" applyAlignment="1">
      <alignment horizontal="center"/>
    </xf>
    <xf numFmtId="0" fontId="22" fillId="2" borderId="40" xfId="0" applyFont="1" applyFill="1" applyBorder="1" applyAlignment="1">
      <alignment horizontal="center"/>
    </xf>
    <xf numFmtId="0" fontId="22" fillId="2" borderId="21" xfId="0" applyFont="1" applyFill="1" applyBorder="1" applyAlignment="1">
      <alignment horizontal="center" vertical="center"/>
    </xf>
    <xf numFmtId="0" fontId="22" fillId="2" borderId="22"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63" xfId="0" applyFont="1" applyFill="1" applyBorder="1" applyAlignment="1">
      <alignment horizontal="center"/>
    </xf>
    <xf numFmtId="0" fontId="22" fillId="2" borderId="64" xfId="0" applyFont="1" applyFill="1" applyBorder="1" applyAlignment="1">
      <alignment horizontal="center"/>
    </xf>
    <xf numFmtId="0" fontId="22" fillId="2" borderId="61" xfId="0" applyFont="1" applyFill="1" applyBorder="1" applyAlignment="1">
      <alignment horizontal="center"/>
    </xf>
    <xf numFmtId="0" fontId="22" fillId="2" borderId="23" xfId="0" applyFont="1" applyFill="1" applyBorder="1" applyAlignment="1">
      <alignment horizontal="center"/>
    </xf>
    <xf numFmtId="0" fontId="22" fillId="2" borderId="16" xfId="0" applyFont="1" applyFill="1" applyBorder="1" applyAlignment="1">
      <alignment horizontal="center" vertical="center" wrapText="1"/>
    </xf>
    <xf numFmtId="0" fontId="36" fillId="2" borderId="0" xfId="0" applyFont="1" applyFill="1" applyAlignment="1">
      <alignment horizontal="justify" vertical="center"/>
    </xf>
    <xf numFmtId="0" fontId="22" fillId="2" borderId="0" xfId="0" applyFont="1" applyFill="1" applyAlignment="1">
      <alignment horizontal="left"/>
    </xf>
    <xf numFmtId="0" fontId="24" fillId="2" borderId="0" xfId="0" applyFont="1" applyFill="1" applyBorder="1" applyAlignment="1">
      <alignment vertical="center" wrapText="1"/>
    </xf>
    <xf numFmtId="0" fontId="25" fillId="2" borderId="1" xfId="0" applyFont="1" applyFill="1" applyBorder="1" applyAlignment="1">
      <alignment horizontal="center" wrapText="1"/>
    </xf>
    <xf numFmtId="0" fontId="25" fillId="2" borderId="31" xfId="0" applyFont="1" applyFill="1" applyBorder="1" applyAlignment="1">
      <alignment horizontal="center" wrapText="1"/>
    </xf>
    <xf numFmtId="0" fontId="25" fillId="2" borderId="27" xfId="0" applyFont="1" applyFill="1" applyBorder="1" applyAlignment="1">
      <alignment horizontal="center" wrapText="1"/>
    </xf>
    <xf numFmtId="0" fontId="25" fillId="2" borderId="36" xfId="0" applyFont="1" applyFill="1" applyBorder="1" applyAlignment="1">
      <alignment horizontal="center" wrapText="1"/>
    </xf>
    <xf numFmtId="0" fontId="22" fillId="2" borderId="9" xfId="0" applyFont="1" applyFill="1" applyBorder="1" applyAlignment="1">
      <alignment horizontal="left" wrapText="1"/>
    </xf>
    <xf numFmtId="0" fontId="22" fillId="2" borderId="22" xfId="0" applyFont="1" applyFill="1" applyBorder="1" applyAlignment="1">
      <alignment horizontal="left" wrapText="1"/>
    </xf>
    <xf numFmtId="0" fontId="22" fillId="2" borderId="8" xfId="0" applyFont="1" applyFill="1" applyBorder="1" applyAlignment="1">
      <alignment horizontal="left" wrapText="1"/>
    </xf>
    <xf numFmtId="0" fontId="25" fillId="2" borderId="7" xfId="0" applyFont="1" applyFill="1" applyBorder="1" applyAlignment="1">
      <alignment horizontal="center" wrapText="1"/>
    </xf>
    <xf numFmtId="0" fontId="25" fillId="2" borderId="20" xfId="0" applyFont="1" applyFill="1" applyBorder="1" applyAlignment="1">
      <alignment horizontal="center" wrapText="1"/>
    </xf>
    <xf numFmtId="0" fontId="25" fillId="2" borderId="12" xfId="0" applyFont="1" applyFill="1" applyBorder="1" applyAlignment="1">
      <alignment horizontal="center" wrapText="1"/>
    </xf>
    <xf numFmtId="0" fontId="25" fillId="2" borderId="35" xfId="0" applyFont="1" applyFill="1" applyBorder="1" applyAlignment="1">
      <alignment horizontal="center" wrapText="1"/>
    </xf>
    <xf numFmtId="0" fontId="22" fillId="2" borderId="6" xfId="0" applyFont="1" applyFill="1" applyBorder="1" applyAlignment="1">
      <alignment horizontal="center" wrapText="1"/>
    </xf>
    <xf numFmtId="0" fontId="22" fillId="2" borderId="7" xfId="0" applyFont="1" applyFill="1" applyBorder="1" applyAlignment="1">
      <alignment horizontal="center" wrapText="1"/>
    </xf>
    <xf numFmtId="0" fontId="25" fillId="2" borderId="4" xfId="0" applyFont="1" applyFill="1" applyBorder="1" applyAlignment="1">
      <alignment horizontal="center" wrapText="1"/>
    </xf>
    <xf numFmtId="0" fontId="25" fillId="2" borderId="34" xfId="0" applyFont="1" applyFill="1" applyBorder="1" applyAlignment="1">
      <alignment horizontal="center" wrapText="1"/>
    </xf>
    <xf numFmtId="0" fontId="25" fillId="2" borderId="33" xfId="0" applyFont="1" applyFill="1" applyBorder="1" applyAlignment="1">
      <alignment horizontal="center" wrapText="1"/>
    </xf>
    <xf numFmtId="0" fontId="22" fillId="2" borderId="20" xfId="0" applyFont="1" applyFill="1" applyBorder="1" applyAlignment="1">
      <alignment horizontal="center" wrapText="1"/>
    </xf>
    <xf numFmtId="0" fontId="22" fillId="2" borderId="21" xfId="0" applyFont="1" applyFill="1" applyBorder="1" applyAlignment="1">
      <alignment horizontal="center" wrapText="1"/>
    </xf>
    <xf numFmtId="0" fontId="24" fillId="2" borderId="41" xfId="0" applyFont="1" applyFill="1" applyBorder="1" applyAlignment="1">
      <alignment vertical="center" wrapText="1"/>
    </xf>
    <xf numFmtId="0" fontId="25" fillId="2" borderId="22" xfId="0" applyFont="1" applyFill="1" applyBorder="1" applyAlignment="1">
      <alignment horizontal="left" wrapText="1"/>
    </xf>
    <xf numFmtId="1" fontId="25" fillId="2" borderId="4" xfId="0" applyNumberFormat="1" applyFont="1" applyFill="1" applyBorder="1" applyAlignment="1">
      <alignment horizontal="center" wrapText="1"/>
    </xf>
    <xf numFmtId="2" fontId="4" fillId="2" borderId="11" xfId="0" applyNumberFormat="1" applyFont="1" applyFill="1" applyBorder="1" applyAlignment="1">
      <alignment horizontal="center" wrapText="1"/>
    </xf>
    <xf numFmtId="2" fontId="4" fillId="2" borderId="32" xfId="0" applyNumberFormat="1" applyFont="1" applyFill="1" applyBorder="1" applyAlignment="1">
      <alignment horizontal="center" wrapText="1"/>
    </xf>
    <xf numFmtId="0" fontId="25" fillId="2" borderId="51" xfId="0" applyFont="1" applyFill="1" applyBorder="1" applyAlignment="1">
      <alignment horizontal="left" wrapText="1"/>
    </xf>
    <xf numFmtId="0" fontId="25" fillId="2" borderId="42" xfId="0" applyFont="1" applyFill="1" applyBorder="1" applyAlignment="1">
      <alignment horizontal="left" wrapText="1"/>
    </xf>
    <xf numFmtId="0" fontId="25" fillId="2" borderId="2" xfId="0" applyFont="1" applyFill="1" applyBorder="1" applyAlignment="1">
      <alignment horizontal="left" wrapText="1"/>
    </xf>
    <xf numFmtId="0" fontId="22" fillId="2" borderId="22" xfId="0" applyFont="1" applyFill="1" applyBorder="1" applyAlignment="1">
      <alignment horizontal="center" wrapText="1"/>
    </xf>
    <xf numFmtId="0" fontId="22" fillId="2" borderId="19" xfId="0" applyFont="1" applyFill="1" applyBorder="1" applyAlignment="1">
      <alignment horizontal="center" wrapText="1"/>
    </xf>
    <xf numFmtId="0" fontId="25" fillId="2" borderId="63" xfId="0" applyFont="1" applyFill="1" applyBorder="1" applyAlignment="1">
      <alignment horizontal="center" wrapText="1"/>
    </xf>
    <xf numFmtId="0" fontId="25" fillId="2" borderId="64" xfId="0" applyFont="1" applyFill="1" applyBorder="1" applyAlignment="1">
      <alignment horizontal="center" wrapText="1"/>
    </xf>
    <xf numFmtId="0" fontId="25" fillId="2" borderId="61" xfId="0" applyFont="1" applyFill="1" applyBorder="1" applyAlignment="1">
      <alignment horizontal="center" wrapText="1"/>
    </xf>
    <xf numFmtId="2" fontId="4" fillId="2" borderId="6" xfId="0" applyNumberFormat="1" applyFont="1" applyFill="1" applyBorder="1" applyAlignment="1">
      <alignment horizontal="center" wrapText="1"/>
    </xf>
    <xf numFmtId="2" fontId="4" fillId="2" borderId="7" xfId="0" applyNumberFormat="1" applyFont="1" applyFill="1" applyBorder="1" applyAlignment="1">
      <alignment horizontal="center" wrapText="1"/>
    </xf>
    <xf numFmtId="2" fontId="4" fillId="2" borderId="20" xfId="0" applyNumberFormat="1" applyFont="1" applyFill="1" applyBorder="1" applyAlignment="1">
      <alignment horizontal="center" wrapText="1"/>
    </xf>
    <xf numFmtId="0" fontId="22" fillId="2" borderId="26" xfId="0" applyFont="1" applyFill="1" applyBorder="1" applyAlignment="1">
      <alignment horizontal="left" wrapText="1"/>
    </xf>
    <xf numFmtId="0" fontId="22" fillId="2" borderId="41" xfId="0" applyFont="1" applyFill="1" applyBorder="1" applyAlignment="1">
      <alignment horizontal="left" wrapText="1"/>
    </xf>
    <xf numFmtId="0" fontId="24" fillId="2" borderId="41" xfId="0" applyFont="1" applyFill="1" applyBorder="1" applyAlignment="1">
      <alignment vertical="center"/>
    </xf>
    <xf numFmtId="0" fontId="18" fillId="2" borderId="1" xfId="0" applyFont="1" applyFill="1" applyBorder="1" applyAlignment="1">
      <alignment horizontal="center" wrapText="1"/>
    </xf>
    <xf numFmtId="0" fontId="18" fillId="2" borderId="31" xfId="0" applyFont="1" applyFill="1" applyBorder="1" applyAlignment="1">
      <alignment horizontal="center" wrapText="1"/>
    </xf>
    <xf numFmtId="0" fontId="25" fillId="2" borderId="0" xfId="0" applyFont="1" applyFill="1" applyAlignment="1">
      <alignment horizontal="left"/>
    </xf>
    <xf numFmtId="0" fontId="25" fillId="2" borderId="16" xfId="0" applyFont="1" applyFill="1" applyBorder="1" applyAlignment="1">
      <alignment horizontal="center" vertical="center" wrapText="1"/>
    </xf>
    <xf numFmtId="0" fontId="25" fillId="2" borderId="38"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 xfId="0" applyFont="1" applyFill="1" applyBorder="1" applyAlignment="1">
      <alignment horizontal="center" vertical="center"/>
    </xf>
    <xf numFmtId="2" fontId="4" fillId="2" borderId="1" xfId="0" applyNumberFormat="1" applyFont="1" applyFill="1" applyBorder="1" applyAlignment="1">
      <alignment horizontal="center" vertical="center"/>
    </xf>
    <xf numFmtId="0" fontId="24" fillId="2" borderId="0" xfId="0" applyFont="1" applyFill="1" applyAlignment="1">
      <alignment vertical="center"/>
    </xf>
    <xf numFmtId="0" fontId="5" fillId="2" borderId="21"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2" fillId="2" borderId="51" xfId="0" applyNumberFormat="1" applyFont="1" applyFill="1" applyBorder="1" applyAlignment="1">
      <alignment horizontal="center" vertical="center" wrapText="1"/>
    </xf>
    <xf numFmtId="0" fontId="12" fillId="2" borderId="4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2" fillId="2" borderId="58" xfId="0" applyNumberFormat="1" applyFont="1" applyFill="1" applyBorder="1" applyAlignment="1">
      <alignment horizontal="center" vertical="center" wrapText="1"/>
    </xf>
    <xf numFmtId="0" fontId="12" fillId="2" borderId="65" xfId="0" applyNumberFormat="1" applyFont="1" applyFill="1" applyBorder="1" applyAlignment="1">
      <alignment horizontal="center" vertical="center" wrapText="1"/>
    </xf>
    <xf numFmtId="0" fontId="12" fillId="2" borderId="45" xfId="0" applyNumberFormat="1" applyFont="1" applyFill="1" applyBorder="1" applyAlignment="1">
      <alignment horizontal="center" vertical="center" wrapText="1"/>
    </xf>
    <xf numFmtId="0" fontId="12" fillId="2" borderId="11"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2" fillId="2" borderId="49" xfId="0" applyNumberFormat="1" applyFont="1" applyFill="1" applyBorder="1" applyAlignment="1">
      <alignment horizontal="center" vertical="center" wrapText="1"/>
    </xf>
    <xf numFmtId="0" fontId="12" fillId="2" borderId="41" xfId="0" applyNumberFormat="1" applyFont="1" applyFill="1" applyBorder="1" applyAlignment="1">
      <alignment horizontal="center" vertical="center" wrapText="1"/>
    </xf>
    <xf numFmtId="0" fontId="12" fillId="2" borderId="57" xfId="0" applyNumberFormat="1" applyFont="1" applyFill="1" applyBorder="1" applyAlignment="1">
      <alignment horizontal="center" vertical="center" wrapText="1"/>
    </xf>
    <xf numFmtId="0" fontId="24" fillId="0" borderId="0" xfId="0" applyFont="1" applyAlignment="1">
      <alignment horizontal="left" vertical="center" wrapText="1"/>
    </xf>
    <xf numFmtId="0" fontId="12" fillId="2" borderId="70" xfId="0" applyNumberFormat="1" applyFont="1" applyFill="1" applyBorder="1" applyAlignment="1">
      <alignment horizontal="center" vertical="center" wrapText="1"/>
    </xf>
    <xf numFmtId="0" fontId="12" fillId="2" borderId="38"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63" xfId="0" applyNumberFormat="1" applyFont="1" applyFill="1" applyBorder="1" applyAlignment="1">
      <alignment horizontal="center" vertical="center" wrapText="1"/>
    </xf>
    <xf numFmtId="0" fontId="12" fillId="2" borderId="64" xfId="0" applyNumberFormat="1" applyFont="1" applyFill="1" applyBorder="1" applyAlignment="1">
      <alignment horizontal="center" vertical="center" wrapText="1"/>
    </xf>
    <xf numFmtId="0" fontId="12" fillId="2" borderId="61" xfId="0" applyNumberFormat="1" applyFont="1" applyFill="1" applyBorder="1" applyAlignment="1">
      <alignment horizontal="center" vertical="center" wrapText="1"/>
    </xf>
    <xf numFmtId="0" fontId="12" fillId="2" borderId="60" xfId="0" applyNumberFormat="1" applyFont="1" applyFill="1" applyBorder="1" applyAlignment="1">
      <alignment horizontal="center" vertical="center" wrapText="1"/>
    </xf>
    <xf numFmtId="0" fontId="12" fillId="2" borderId="67" xfId="0" applyNumberFormat="1" applyFont="1" applyFill="1" applyBorder="1" applyAlignment="1">
      <alignment horizontal="center" vertical="center" wrapText="1"/>
    </xf>
    <xf numFmtId="0" fontId="12" fillId="2" borderId="44" xfId="0" applyNumberFormat="1" applyFont="1" applyFill="1" applyBorder="1" applyAlignment="1">
      <alignment horizontal="center" vertical="center" wrapText="1"/>
    </xf>
    <xf numFmtId="0" fontId="26" fillId="0" borderId="26" xfId="0" applyFont="1" applyBorder="1" applyAlignment="1">
      <alignment horizontal="left" vertical="center"/>
    </xf>
    <xf numFmtId="0" fontId="32" fillId="0" borderId="41" xfId="0" applyFont="1" applyBorder="1" applyAlignment="1">
      <alignment horizontal="left" vertical="center"/>
    </xf>
    <xf numFmtId="0" fontId="12" fillId="2" borderId="24" xfId="0" applyNumberFormat="1" applyFont="1" applyFill="1" applyBorder="1" applyAlignment="1">
      <alignment horizontal="center" vertical="center" wrapText="1"/>
    </xf>
    <xf numFmtId="0" fontId="9" fillId="0" borderId="0" xfId="0" applyFont="1" applyAlignment="1">
      <alignment horizontal="left" vertical="center" wrapText="1"/>
    </xf>
    <xf numFmtId="0" fontId="1" fillId="2" borderId="38"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67" xfId="0" applyNumberFormat="1" applyFont="1" applyFill="1" applyBorder="1" applyAlignment="1">
      <alignment horizontal="center"/>
    </xf>
    <xf numFmtId="0" fontId="12" fillId="2" borderId="23" xfId="0" applyNumberFormat="1" applyFont="1" applyFill="1" applyBorder="1" applyAlignment="1">
      <alignment horizontal="center" vertical="center" wrapText="1"/>
    </xf>
    <xf numFmtId="0" fontId="1" fillId="2" borderId="58" xfId="0" applyNumberFormat="1" applyFont="1" applyFill="1" applyBorder="1" applyAlignment="1">
      <alignment horizontal="center"/>
    </xf>
    <xf numFmtId="0" fontId="1" fillId="2" borderId="65"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1" xfId="0" applyNumberFormat="1" applyFont="1" applyFill="1" applyBorder="1" applyAlignment="1">
      <alignment horizontal="center"/>
    </xf>
    <xf numFmtId="0" fontId="12" fillId="2" borderId="22"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 fillId="2" borderId="70" xfId="0"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64" xfId="0" applyNumberFormat="1" applyFont="1" applyFill="1" applyBorder="1" applyAlignment="1">
      <alignment horizontal="center"/>
    </xf>
    <xf numFmtId="0" fontId="1" fillId="2" borderId="61" xfId="0" applyNumberFormat="1" applyFont="1" applyFill="1" applyBorder="1" applyAlignment="1">
      <alignment horizontal="center"/>
    </xf>
    <xf numFmtId="0" fontId="1" fillId="2" borderId="4" xfId="0" applyNumberFormat="1" applyFont="1" applyFill="1" applyBorder="1" applyAlignment="1">
      <alignment horizontal="center"/>
    </xf>
    <xf numFmtId="0" fontId="26" fillId="0" borderId="9" xfId="0" applyFont="1" applyBorder="1" applyAlignment="1">
      <alignment horizontal="left" vertical="center"/>
    </xf>
    <xf numFmtId="0" fontId="32" fillId="0" borderId="22" xfId="0" applyFont="1" applyBorder="1" applyAlignment="1">
      <alignment horizontal="left" vertical="center"/>
    </xf>
    <xf numFmtId="0" fontId="1" fillId="2" borderId="12"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1" xfId="0" applyNumberFormat="1" applyFont="1" applyFill="1" applyBorder="1" applyAlignment="1">
      <alignment horizontal="center" vertical="center"/>
    </xf>
    <xf numFmtId="0" fontId="1" fillId="2" borderId="24"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62"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5" xfId="0" applyNumberFormat="1" applyFont="1" applyFill="1" applyBorder="1" applyAlignment="1">
      <alignment horizontal="center"/>
    </xf>
    <xf numFmtId="0" fontId="1" fillId="2" borderId="60" xfId="0" applyNumberFormat="1" applyFont="1" applyFill="1" applyBorder="1" applyAlignment="1">
      <alignment horizontal="center"/>
    </xf>
    <xf numFmtId="0" fontId="12" fillId="2" borderId="21" xfId="0" applyNumberFormat="1" applyFont="1" applyFill="1" applyBorder="1" applyAlignment="1">
      <alignment horizontal="center" vertical="center" wrapText="1"/>
    </xf>
    <xf numFmtId="0" fontId="12" fillId="2" borderId="19" xfId="0" applyNumberFormat="1" applyFont="1" applyFill="1" applyBorder="1" applyAlignment="1">
      <alignment horizontal="center" vertical="center" wrapText="1"/>
    </xf>
    <xf numFmtId="0" fontId="12" fillId="2" borderId="27" xfId="0" applyNumberFormat="1" applyFont="1" applyFill="1" applyBorder="1" applyAlignment="1">
      <alignment horizontal="center" vertical="center" wrapText="1"/>
    </xf>
    <xf numFmtId="0" fontId="12" fillId="2" borderId="47" xfId="0" applyNumberFormat="1" applyFont="1" applyFill="1" applyBorder="1" applyAlignment="1">
      <alignment horizontal="center" vertical="center" wrapText="1"/>
    </xf>
    <xf numFmtId="0" fontId="12" fillId="2" borderId="43" xfId="0" applyNumberFormat="1" applyFont="1" applyFill="1" applyBorder="1" applyAlignment="1">
      <alignment horizontal="center" vertical="center" wrapText="1"/>
    </xf>
    <xf numFmtId="0" fontId="12" fillId="2" borderId="39" xfId="0" applyNumberFormat="1" applyFont="1" applyFill="1" applyBorder="1" applyAlignment="1">
      <alignment horizontal="center" vertical="center" wrapText="1"/>
    </xf>
    <xf numFmtId="0" fontId="12" fillId="2" borderId="12"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11" fillId="2" borderId="22" xfId="0" applyNumberFormat="1" applyFont="1" applyFill="1" applyBorder="1" applyAlignment="1">
      <alignment horizontal="center" vertical="center" wrapText="1"/>
    </xf>
    <xf numFmtId="0" fontId="11" fillId="2" borderId="8" xfId="0" applyNumberFormat="1" applyFont="1" applyFill="1" applyBorder="1" applyAlignment="1">
      <alignment horizontal="center" vertical="center" wrapText="1"/>
    </xf>
    <xf numFmtId="0" fontId="12" fillId="2" borderId="35"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12" fillId="2" borderId="38" xfId="0" applyNumberFormat="1" applyFont="1" applyFill="1" applyBorder="1" applyAlignment="1">
      <alignment horizontal="center" vertical="center"/>
    </xf>
    <xf numFmtId="0" fontId="12" fillId="2" borderId="42"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xf>
    <xf numFmtId="0" fontId="12" fillId="2" borderId="66" xfId="0" applyNumberFormat="1" applyFont="1" applyFill="1" applyBorder="1" applyAlignment="1">
      <alignment horizontal="center" vertical="center" wrapText="1"/>
    </xf>
    <xf numFmtId="0" fontId="12" fillId="2" borderId="33"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1" fillId="2" borderId="9" xfId="0" applyNumberFormat="1" applyFont="1" applyFill="1" applyBorder="1" applyAlignment="1">
      <alignment horizontal="center"/>
    </xf>
    <xf numFmtId="0" fontId="1" fillId="2" borderId="2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47"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27" xfId="0" applyNumberFormat="1" applyFont="1" applyFill="1" applyBorder="1" applyAlignment="1">
      <alignment horizontal="center" vertical="center"/>
    </xf>
    <xf numFmtId="0" fontId="1" fillId="2" borderId="9" xfId="0" applyNumberFormat="1" applyFont="1" applyFill="1" applyBorder="1" applyAlignment="1">
      <alignment horizontal="left"/>
    </xf>
    <xf numFmtId="0" fontId="1" fillId="2" borderId="22"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66"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69"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7" fillId="2" borderId="26" xfId="0" applyNumberFormat="1" applyFont="1" applyFill="1" applyBorder="1" applyAlignment="1">
      <alignment horizontal="center" vertical="center"/>
    </xf>
    <xf numFmtId="0" fontId="7" fillId="2" borderId="41" xfId="0" applyNumberFormat="1" applyFont="1" applyFill="1" applyBorder="1" applyAlignment="1">
      <alignment horizontal="center" vertical="center"/>
    </xf>
    <xf numFmtId="0" fontId="7" fillId="2" borderId="44" xfId="0" applyNumberFormat="1" applyFont="1" applyFill="1" applyBorder="1" applyAlignment="1">
      <alignment horizontal="center" vertical="center"/>
    </xf>
    <xf numFmtId="0" fontId="7" fillId="2" borderId="68" xfId="0" applyNumberFormat="1" applyFont="1" applyFill="1" applyBorder="1" applyAlignment="1">
      <alignment horizontal="center" vertical="top" wrapText="1"/>
    </xf>
    <xf numFmtId="0" fontId="7" fillId="2" borderId="54"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6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26" xfId="0" applyNumberFormat="1" applyFont="1" applyFill="1" applyBorder="1" applyAlignment="1">
      <alignment horizontal="center" vertical="top"/>
    </xf>
    <xf numFmtId="0" fontId="7" fillId="2" borderId="41" xfId="0" applyNumberFormat="1" applyFont="1" applyFill="1" applyBorder="1" applyAlignment="1">
      <alignment horizontal="center" vertical="top"/>
    </xf>
    <xf numFmtId="0" fontId="7" fillId="2" borderId="44" xfId="0" applyNumberFormat="1" applyFont="1" applyFill="1" applyBorder="1" applyAlignment="1">
      <alignment horizontal="center" vertical="top"/>
    </xf>
    <xf numFmtId="0" fontId="15" fillId="0" borderId="0" xfId="0" applyFont="1" applyAlignment="1">
      <alignment vertical="center"/>
    </xf>
    <xf numFmtId="0" fontId="1" fillId="2" borderId="27" xfId="0" quotePrefix="1" applyNumberFormat="1" applyFont="1" applyFill="1" applyBorder="1" applyAlignment="1">
      <alignment horizontal="center" vertical="center"/>
    </xf>
    <xf numFmtId="0" fontId="1" fillId="2" borderId="47" xfId="0" quotePrefix="1"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5" fillId="2" borderId="68" xfId="0" applyNumberFormat="1" applyFont="1" applyFill="1" applyBorder="1" applyAlignment="1">
      <alignment horizontal="left" vertical="center" wrapText="1"/>
    </xf>
    <xf numFmtId="0" fontId="14" fillId="2" borderId="54" xfId="0" applyNumberFormat="1" applyFont="1" applyFill="1" applyBorder="1" applyAlignment="1">
      <alignment horizontal="left" vertical="center"/>
    </xf>
    <xf numFmtId="0" fontId="14" fillId="2" borderId="56" xfId="0" applyNumberFormat="1" applyFont="1" applyFill="1" applyBorder="1" applyAlignment="1">
      <alignment horizontal="left" vertical="center"/>
    </xf>
    <xf numFmtId="0" fontId="14" fillId="2" borderId="69" xfId="0" applyNumberFormat="1" applyFont="1" applyFill="1" applyBorder="1" applyAlignment="1">
      <alignment horizontal="left" vertical="center"/>
    </xf>
    <xf numFmtId="0" fontId="14" fillId="2" borderId="0" xfId="0" applyNumberFormat="1" applyFont="1" applyFill="1" applyBorder="1" applyAlignment="1">
      <alignment horizontal="left" vertical="center"/>
    </xf>
    <xf numFmtId="0" fontId="14" fillId="2" borderId="37" xfId="0" applyNumberFormat="1" applyFont="1" applyFill="1" applyBorder="1" applyAlignment="1">
      <alignment horizontal="left" vertical="center"/>
    </xf>
    <xf numFmtId="0" fontId="1" fillId="2" borderId="1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63"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1" fillId="2" borderId="58"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1" fillId="2" borderId="70"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7" fillId="2" borderId="62" xfId="0" applyNumberFormat="1" applyFont="1" applyFill="1" applyBorder="1" applyAlignment="1">
      <alignment horizontal="center" vertical="top"/>
    </xf>
    <xf numFmtId="0" fontId="7" fillId="2" borderId="71" xfId="0" applyNumberFormat="1" applyFont="1" applyFill="1" applyBorder="1" applyAlignment="1">
      <alignment horizontal="center" vertical="top"/>
    </xf>
    <xf numFmtId="0" fontId="7" fillId="2" borderId="57" xfId="0" applyNumberFormat="1" applyFont="1" applyFill="1" applyBorder="1" applyAlignment="1">
      <alignment horizontal="center" vertical="top"/>
    </xf>
    <xf numFmtId="0" fontId="1" fillId="2" borderId="17" xfId="0" applyNumberFormat="1" applyFont="1" applyFill="1" applyBorder="1" applyAlignment="1">
      <alignment horizontal="center" vertical="center"/>
    </xf>
    <xf numFmtId="0" fontId="12" fillId="2" borderId="21" xfId="0" applyNumberFormat="1" applyFont="1" applyFill="1" applyBorder="1" applyAlignment="1">
      <alignment vertical="center" wrapText="1"/>
    </xf>
    <xf numFmtId="0" fontId="12" fillId="2" borderId="22" xfId="0" applyNumberFormat="1" applyFont="1" applyFill="1" applyBorder="1" applyAlignment="1">
      <alignment vertical="center" wrapText="1"/>
    </xf>
    <xf numFmtId="0" fontId="12" fillId="2" borderId="8" xfId="0" applyNumberFormat="1" applyFont="1" applyFill="1" applyBorder="1" applyAlignment="1">
      <alignment vertical="center" wrapText="1"/>
    </xf>
    <xf numFmtId="0" fontId="12" fillId="2" borderId="19" xfId="0" applyNumberFormat="1" applyFont="1" applyFill="1" applyBorder="1" applyAlignment="1">
      <alignment vertical="center" wrapText="1"/>
    </xf>
    <xf numFmtId="0" fontId="5" fillId="2" borderId="9" xfId="0" applyNumberFormat="1" applyFont="1" applyFill="1" applyBorder="1" applyAlignment="1">
      <alignment horizontal="left" vertical="center" wrapText="1"/>
    </xf>
    <xf numFmtId="0" fontId="12" fillId="2" borderId="22" xfId="0" applyNumberFormat="1" applyFont="1" applyFill="1" applyBorder="1" applyAlignment="1">
      <alignment horizontal="left" vertical="center" wrapText="1"/>
    </xf>
    <xf numFmtId="0" fontId="12" fillId="2" borderId="19" xfId="0" applyNumberFormat="1" applyFont="1" applyFill="1" applyBorder="1" applyAlignment="1">
      <alignment horizontal="left" vertical="center" wrapText="1"/>
    </xf>
    <xf numFmtId="0" fontId="4" fillId="2" borderId="38"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5" fillId="2" borderId="22" xfId="0" applyNumberFormat="1" applyFont="1" applyFill="1" applyBorder="1" applyAlignment="1">
      <alignment horizontal="left" vertical="center" wrapText="1"/>
    </xf>
    <xf numFmtId="0" fontId="5" fillId="2" borderId="19" xfId="0" applyNumberFormat="1" applyFont="1" applyFill="1" applyBorder="1" applyAlignment="1">
      <alignment horizontal="left" vertical="center" wrapText="1"/>
    </xf>
    <xf numFmtId="0" fontId="4" fillId="2" borderId="15"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56"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xf>
    <xf numFmtId="0" fontId="1" fillId="2" borderId="12" xfId="0" quotePrefix="1" applyNumberFormat="1" applyFont="1" applyFill="1" applyBorder="1" applyAlignment="1">
      <alignment horizontal="center" vertical="center"/>
    </xf>
    <xf numFmtId="0" fontId="5" fillId="2" borderId="10" xfId="0" applyNumberFormat="1" applyFont="1" applyFill="1" applyBorder="1" applyAlignment="1">
      <alignment horizontal="center" vertical="center" wrapText="1"/>
    </xf>
    <xf numFmtId="0" fontId="5" fillId="2" borderId="63" xfId="0" applyNumberFormat="1" applyFont="1" applyFill="1" applyBorder="1" applyAlignment="1">
      <alignment horizontal="center" wrapText="1"/>
    </xf>
    <xf numFmtId="0" fontId="5" fillId="2" borderId="64" xfId="0" applyNumberFormat="1" applyFont="1" applyFill="1" applyBorder="1" applyAlignment="1">
      <alignment horizontal="center" wrapText="1"/>
    </xf>
    <xf numFmtId="0" fontId="5" fillId="2" borderId="61" xfId="0" applyNumberFormat="1" applyFont="1" applyFill="1" applyBorder="1" applyAlignment="1">
      <alignment horizontal="center" wrapText="1"/>
    </xf>
    <xf numFmtId="0" fontId="1" fillId="2" borderId="4"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4" xfId="0" applyNumberFormat="1" applyFont="1" applyFill="1" applyBorder="1" applyAlignment="1">
      <alignment horizontal="center"/>
    </xf>
    <xf numFmtId="0" fontId="2" fillId="2" borderId="1" xfId="0" applyNumberFormat="1" applyFont="1" applyFill="1" applyBorder="1" applyAlignment="1">
      <alignment horizontal="center" vertical="center"/>
    </xf>
    <xf numFmtId="0" fontId="1" fillId="2" borderId="12" xfId="0" applyNumberFormat="1" applyFont="1" applyFill="1" applyBorder="1" applyAlignment="1">
      <alignment horizontal="center"/>
    </xf>
    <xf numFmtId="0" fontId="1" fillId="2" borderId="33" xfId="0" applyNumberFormat="1" applyFont="1" applyFill="1" applyBorder="1" applyAlignment="1">
      <alignment horizontal="center"/>
    </xf>
    <xf numFmtId="0" fontId="1" fillId="2" borderId="0" xfId="0" applyNumberFormat="1" applyFont="1" applyFill="1" applyAlignment="1">
      <alignment wrapText="1"/>
    </xf>
    <xf numFmtId="0" fontId="1" fillId="2" borderId="1" xfId="0" applyNumberFormat="1" applyFont="1" applyFill="1" applyBorder="1" applyAlignment="1">
      <alignment horizont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22" fillId="0" borderId="6" xfId="0" applyFont="1" applyBorder="1" applyAlignment="1">
      <alignment horizontal="left"/>
    </xf>
    <xf numFmtId="0" fontId="22" fillId="0" borderId="7" xfId="0" applyFont="1" applyBorder="1" applyAlignment="1">
      <alignment horizontal="left"/>
    </xf>
    <xf numFmtId="0" fontId="5" fillId="2" borderId="55" xfId="0" applyNumberFormat="1" applyFont="1" applyFill="1" applyBorder="1" applyAlignment="1">
      <alignment horizontal="center" vertical="center" wrapText="1"/>
    </xf>
    <xf numFmtId="0" fontId="1" fillId="2" borderId="31" xfId="0" applyNumberFormat="1" applyFont="1" applyFill="1" applyBorder="1" applyAlignment="1">
      <alignment horizontal="center"/>
    </xf>
    <xf numFmtId="0" fontId="5" fillId="2" borderId="29" xfId="0" applyNumberFormat="1" applyFont="1" applyFill="1" applyBorder="1" applyAlignment="1">
      <alignment horizontal="center" vertical="center" wrapText="1"/>
    </xf>
    <xf numFmtId="0" fontId="1" fillId="2" borderId="4" xfId="0" applyNumberFormat="1" applyFont="1" applyFill="1" applyBorder="1" applyAlignment="1">
      <alignment horizontal="center" wrapText="1"/>
    </xf>
    <xf numFmtId="0" fontId="1" fillId="2" borderId="25"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15" xfId="0" applyNumberFormat="1" applyFont="1" applyFill="1" applyBorder="1" applyAlignment="1">
      <alignment horizontal="center" wrapText="1"/>
    </xf>
    <xf numFmtId="0" fontId="1" fillId="2" borderId="16"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21" xfId="0" applyNumberFormat="1" applyFont="1" applyFill="1" applyBorder="1" applyAlignment="1">
      <alignment horizontal="center"/>
    </xf>
    <xf numFmtId="0" fontId="1" fillId="2" borderId="32" xfId="0" applyNumberFormat="1" applyFont="1" applyFill="1" applyBorder="1" applyAlignment="1">
      <alignment horizontal="center"/>
    </xf>
    <xf numFmtId="0" fontId="1" fillId="2" borderId="34" xfId="0" applyNumberFormat="1" applyFont="1" applyFill="1" applyBorder="1" applyAlignment="1">
      <alignment horizontal="center"/>
    </xf>
    <xf numFmtId="0" fontId="24" fillId="0" borderId="0" xfId="0" applyFont="1" applyAlignment="1">
      <alignment vertical="center"/>
    </xf>
    <xf numFmtId="0" fontId="1" fillId="2" borderId="0" xfId="0" applyNumberFormat="1" applyFont="1" applyFill="1"/>
    <xf numFmtId="0" fontId="5" fillId="2" borderId="13" xfId="0" applyNumberFormat="1" applyFont="1" applyFill="1" applyBorder="1" applyAlignment="1">
      <alignment horizontal="center" vertical="center" wrapText="1"/>
    </xf>
    <xf numFmtId="0" fontId="5" fillId="2" borderId="30"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shrinkToFit="1"/>
    </xf>
    <xf numFmtId="0" fontId="2" fillId="0"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1" fillId="2" borderId="46" xfId="0" applyNumberFormat="1" applyFont="1" applyFill="1" applyBorder="1" applyAlignment="1">
      <alignment horizontal="left"/>
    </xf>
    <xf numFmtId="0" fontId="1" fillId="2" borderId="25" xfId="0" applyNumberFormat="1" applyFont="1" applyFill="1" applyBorder="1" applyAlignment="1">
      <alignment horizontal="left"/>
    </xf>
    <xf numFmtId="0" fontId="23" fillId="0" borderId="1" xfId="0" applyFont="1" applyFill="1" applyBorder="1" applyAlignment="1">
      <alignment horizontal="center" vertical="center"/>
    </xf>
    <xf numFmtId="0" fontId="2" fillId="2" borderId="1" xfId="0" applyNumberFormat="1" applyFont="1" applyFill="1" applyBorder="1" applyAlignment="1">
      <alignment horizontal="center" vertical="center" wrapText="1"/>
    </xf>
    <xf numFmtId="2" fontId="5" fillId="0" borderId="1" xfId="0" applyNumberFormat="1" applyFont="1" applyBorder="1" applyAlignment="1">
      <alignment horizontal="center" vertical="center"/>
    </xf>
    <xf numFmtId="2" fontId="5" fillId="0" borderId="38" xfId="0" applyNumberFormat="1" applyFont="1" applyFill="1" applyBorder="1" applyAlignment="1">
      <alignment horizontal="center" vertical="center"/>
    </xf>
    <xf numFmtId="2" fontId="5" fillId="0" borderId="4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0" fontId="5" fillId="2" borderId="1" xfId="0" applyNumberFormat="1" applyFont="1" applyFill="1" applyBorder="1" applyAlignment="1">
      <alignment horizontal="center" wrapText="1"/>
    </xf>
    <xf numFmtId="0" fontId="5" fillId="0" borderId="38" xfId="0" applyNumberFormat="1" applyFont="1" applyFill="1" applyBorder="1" applyAlignment="1">
      <alignment horizontal="center" vertical="center" wrapText="1"/>
    </xf>
    <xf numFmtId="0" fontId="5" fillId="0" borderId="4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xf>
    <xf numFmtId="0" fontId="24" fillId="0" borderId="1" xfId="0" applyFont="1" applyFill="1" applyBorder="1" applyAlignment="1">
      <alignment horizontal="center" vertical="center" wrapText="1" shrinkToFit="1"/>
    </xf>
    <xf numFmtId="14" fontId="16" fillId="0" borderId="38" xfId="0" applyNumberFormat="1" applyFont="1" applyFill="1" applyBorder="1" applyAlignment="1">
      <alignment horizontal="center" vertical="center"/>
    </xf>
    <xf numFmtId="14" fontId="16" fillId="0" borderId="42" xfId="0" applyNumberFormat="1" applyFont="1" applyFill="1" applyBorder="1" applyAlignment="1">
      <alignment horizontal="center" vertical="center"/>
    </xf>
    <xf numFmtId="14" fontId="16" fillId="0" borderId="2" xfId="0" applyNumberFormat="1" applyFont="1" applyFill="1" applyBorder="1" applyAlignment="1">
      <alignment horizontal="center" vertical="center"/>
    </xf>
    <xf numFmtId="0" fontId="5" fillId="2" borderId="55" xfId="0" applyNumberFormat="1" applyFont="1" applyFill="1" applyBorder="1" applyAlignment="1">
      <alignment horizontal="center" wrapText="1"/>
    </xf>
    <xf numFmtId="0" fontId="5" fillId="2" borderId="54" xfId="0" applyNumberFormat="1" applyFont="1" applyFill="1" applyBorder="1" applyAlignment="1">
      <alignment horizontal="center" wrapText="1"/>
    </xf>
    <xf numFmtId="0" fontId="5" fillId="2" borderId="56" xfId="0" applyNumberFormat="1" applyFont="1" applyFill="1" applyBorder="1" applyAlignment="1">
      <alignment horizontal="center" wrapText="1"/>
    </xf>
    <xf numFmtId="2" fontId="2" fillId="2" borderId="1" xfId="0" applyNumberFormat="1" applyFont="1" applyFill="1" applyBorder="1" applyAlignment="1">
      <alignment horizontal="center" vertical="center" wrapText="1"/>
    </xf>
    <xf numFmtId="2" fontId="2" fillId="2" borderId="31"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2" fontId="4" fillId="2" borderId="20" xfId="0" applyNumberFormat="1" applyFont="1" applyFill="1" applyBorder="1" applyAlignment="1">
      <alignment horizontal="center" vertical="center" wrapText="1"/>
    </xf>
    <xf numFmtId="0" fontId="4" fillId="2" borderId="0" xfId="0" applyNumberFormat="1" applyFont="1" applyFill="1" applyAlignment="1">
      <alignment wrapText="1"/>
    </xf>
    <xf numFmtId="0" fontId="16" fillId="0" borderId="1" xfId="0" applyFont="1" applyBorder="1" applyAlignment="1">
      <alignment horizontal="center" vertical="center"/>
    </xf>
    <xf numFmtId="0" fontId="16" fillId="0" borderId="1" xfId="0" applyFont="1" applyFill="1" applyBorder="1" applyAlignment="1">
      <alignment horizontal="center" vertical="center"/>
    </xf>
    <xf numFmtId="0" fontId="16" fillId="0" borderId="38" xfId="0" applyFont="1" applyFill="1" applyBorder="1" applyAlignment="1">
      <alignment horizontal="center" vertical="center" wrapText="1" shrinkToFit="1"/>
    </xf>
    <xf numFmtId="0" fontId="16" fillId="0" borderId="42"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2" fillId="2" borderId="1" xfId="0" applyNumberFormat="1" applyFont="1" applyFill="1" applyBorder="1" applyAlignment="1">
      <alignment horizontal="center" vertical="top" wrapText="1"/>
    </xf>
    <xf numFmtId="0" fontId="5" fillId="2" borderId="21" xfId="0" applyNumberFormat="1" applyFont="1" applyFill="1" applyBorder="1" applyAlignment="1">
      <alignment horizontal="center" wrapText="1"/>
    </xf>
    <xf numFmtId="0" fontId="5" fillId="2" borderId="22" xfId="0" applyNumberFormat="1" applyFont="1" applyFill="1" applyBorder="1" applyAlignment="1">
      <alignment horizontal="center" wrapText="1"/>
    </xf>
    <xf numFmtId="0" fontId="5" fillId="2" borderId="19" xfId="0" applyNumberFormat="1" applyFont="1" applyFill="1" applyBorder="1" applyAlignment="1">
      <alignment horizontal="center" wrapText="1"/>
    </xf>
    <xf numFmtId="0" fontId="5" fillId="2" borderId="20" xfId="0" applyNumberFormat="1" applyFont="1" applyFill="1" applyBorder="1" applyAlignment="1">
      <alignment horizontal="center" vertical="center" wrapText="1"/>
    </xf>
    <xf numFmtId="14" fontId="0" fillId="0" borderId="26" xfId="0" quotePrefix="1" applyNumberFormat="1" applyBorder="1" applyAlignment="1">
      <alignment horizontal="center" vertical="center"/>
    </xf>
    <xf numFmtId="14" fontId="0" fillId="0" borderId="41" xfId="0" applyNumberFormat="1" applyBorder="1" applyAlignment="1">
      <alignment horizontal="center" vertical="center"/>
    </xf>
    <xf numFmtId="14" fontId="0" fillId="0" borderId="44" xfId="0" applyNumberFormat="1" applyBorder="1" applyAlignment="1">
      <alignment horizontal="center" vertical="center"/>
    </xf>
    <xf numFmtId="0" fontId="7" fillId="2" borderId="63" xfId="0" applyNumberFormat="1" applyFont="1" applyFill="1" applyBorder="1" applyAlignment="1">
      <alignment horizontal="center" vertical="center" wrapText="1"/>
    </xf>
    <xf numFmtId="0" fontId="7" fillId="2" borderId="64" xfId="0" applyNumberFormat="1" applyFont="1" applyFill="1" applyBorder="1" applyAlignment="1">
      <alignment horizontal="center" vertical="center" wrapText="1"/>
    </xf>
    <xf numFmtId="0" fontId="7" fillId="2" borderId="61"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xf>
    <xf numFmtId="0" fontId="7" fillId="2" borderId="10" xfId="0" applyNumberFormat="1" applyFont="1" applyFill="1" applyBorder="1" applyAlignment="1">
      <alignment horizontal="center" vertical="center" wrapText="1"/>
    </xf>
    <xf numFmtId="0" fontId="7" fillId="2" borderId="60"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xf>
    <xf numFmtId="0" fontId="7" fillId="2" borderId="1" xfId="0" quotePrefix="1"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1" fillId="2" borderId="1" xfId="0" quotePrefix="1" applyNumberFormat="1" applyFont="1" applyFill="1" applyBorder="1" applyAlignment="1">
      <alignment horizontal="center" vertical="center" wrapText="1" shrinkToFit="1"/>
    </xf>
    <xf numFmtId="0" fontId="1" fillId="2" borderId="1" xfId="0" applyNumberFormat="1" applyFont="1" applyFill="1" applyBorder="1" applyAlignment="1">
      <alignment horizontal="center" vertical="center" wrapText="1" shrinkToFit="1"/>
    </xf>
    <xf numFmtId="0" fontId="0" fillId="0" borderId="48"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37" xfId="0" applyBorder="1" applyAlignment="1">
      <alignment horizontal="center" vertical="center" wrapText="1" shrinkToFit="1"/>
    </xf>
    <xf numFmtId="0" fontId="1" fillId="2" borderId="47" xfId="0" applyNumberFormat="1" applyFont="1" applyFill="1" applyBorder="1" applyAlignment="1">
      <alignment horizontal="center" wrapText="1"/>
    </xf>
    <xf numFmtId="0" fontId="1" fillId="2" borderId="43" xfId="0" applyNumberFormat="1" applyFont="1" applyFill="1" applyBorder="1" applyAlignment="1">
      <alignment horizontal="center" wrapText="1"/>
    </xf>
    <xf numFmtId="0" fontId="1" fillId="2" borderId="39" xfId="0" applyNumberFormat="1" applyFont="1" applyFill="1" applyBorder="1" applyAlignment="1">
      <alignment horizontal="center" wrapText="1"/>
    </xf>
    <xf numFmtId="0" fontId="2" fillId="2" borderId="11" xfId="0" applyNumberFormat="1" applyFont="1" applyFill="1" applyBorder="1" applyAlignment="1">
      <alignment horizontal="center" vertical="center"/>
    </xf>
    <xf numFmtId="0" fontId="2" fillId="2" borderId="12" xfId="0" applyNumberFormat="1" applyFont="1" applyFill="1" applyBorder="1" applyAlignment="1">
      <alignment horizontal="center" vertical="center"/>
    </xf>
    <xf numFmtId="0" fontId="4" fillId="2" borderId="17"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66"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xf>
    <xf numFmtId="0" fontId="2" fillId="2" borderId="32" xfId="0" applyNumberFormat="1" applyFont="1" applyFill="1" applyBorder="1" applyAlignment="1">
      <alignment horizontal="center" vertical="center"/>
    </xf>
    <xf numFmtId="0" fontId="2" fillId="2" borderId="24" xfId="0" applyNumberFormat="1" applyFont="1" applyFill="1" applyBorder="1" applyAlignment="1">
      <alignment horizontal="center" vertical="center"/>
    </xf>
    <xf numFmtId="0" fontId="2" fillId="2" borderId="8" xfId="0" applyNumberFormat="1" applyFont="1" applyFill="1" applyBorder="1" applyAlignment="1">
      <alignment horizontal="center" vertical="center" wrapText="1"/>
    </xf>
    <xf numFmtId="0" fontId="12" fillId="2" borderId="21" xfId="0" applyNumberFormat="1" applyFont="1" applyFill="1" applyBorder="1" applyAlignment="1">
      <alignment horizontal="left" vertical="center" wrapText="1"/>
    </xf>
    <xf numFmtId="0" fontId="12" fillId="2" borderId="50" xfId="0" applyNumberFormat="1" applyFont="1" applyFill="1" applyBorder="1" applyAlignment="1">
      <alignment horizontal="center" vertical="center" wrapText="1"/>
    </xf>
    <xf numFmtId="0" fontId="15" fillId="0" borderId="0" xfId="0" applyFont="1" applyAlignment="1">
      <alignment vertical="center" wrapText="1"/>
    </xf>
    <xf numFmtId="0" fontId="1" fillId="2" borderId="68"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69"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 fillId="2" borderId="41"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15"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43" xfId="0" applyNumberFormat="1" applyFont="1" applyFill="1" applyBorder="1" applyAlignment="1">
      <alignment horizontal="center"/>
    </xf>
    <xf numFmtId="0" fontId="1" fillId="2" borderId="39" xfId="0" applyNumberFormat="1" applyFont="1" applyFill="1" applyBorder="1" applyAlignment="1">
      <alignment horizontal="center"/>
    </xf>
    <xf numFmtId="0" fontId="1" fillId="2" borderId="27" xfId="0" applyNumberFormat="1" applyFont="1" applyFill="1" applyBorder="1" applyAlignment="1">
      <alignment horizontal="center"/>
    </xf>
    <xf numFmtId="0" fontId="1" fillId="2" borderId="9" xfId="0" quotePrefix="1" applyNumberFormat="1" applyFont="1" applyFill="1" applyBorder="1" applyAlignment="1">
      <alignment horizontal="center" vertical="center"/>
    </xf>
    <xf numFmtId="0" fontId="1" fillId="2" borderId="22"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66" xfId="0" applyNumberFormat="1" applyFont="1" applyFill="1" applyBorder="1" applyAlignment="1">
      <alignment horizontal="center"/>
    </xf>
    <xf numFmtId="0" fontId="9" fillId="0" borderId="0" xfId="0" applyFont="1" applyAlignment="1">
      <alignment vertical="center"/>
    </xf>
    <xf numFmtId="0" fontId="5" fillId="2" borderId="21" xfId="0" applyNumberFormat="1" applyFont="1" applyFill="1" applyBorder="1" applyAlignment="1">
      <alignment horizontal="center" vertical="top" wrapText="1"/>
    </xf>
    <xf numFmtId="0" fontId="5" fillId="2" borderId="22" xfId="0" applyNumberFormat="1" applyFont="1" applyFill="1" applyBorder="1" applyAlignment="1">
      <alignment horizontal="center" vertical="top" wrapText="1"/>
    </xf>
    <xf numFmtId="0" fontId="5" fillId="2" borderId="19" xfId="0" applyNumberFormat="1" applyFont="1" applyFill="1" applyBorder="1" applyAlignment="1">
      <alignment horizontal="center" vertical="top" wrapText="1"/>
    </xf>
    <xf numFmtId="0" fontId="4" fillId="2" borderId="67" xfId="0" applyNumberFormat="1" applyFont="1" applyFill="1" applyBorder="1" applyAlignment="1">
      <alignment horizontal="center" vertical="center" wrapText="1"/>
    </xf>
    <xf numFmtId="0" fontId="15" fillId="0" borderId="0" xfId="0" applyFont="1" applyAlignment="1">
      <alignment horizontal="left" wrapText="1"/>
    </xf>
    <xf numFmtId="0" fontId="26" fillId="0" borderId="0" xfId="0" applyFont="1" applyAlignment="1">
      <alignment horizontal="justify" vertical="center"/>
    </xf>
    <xf numFmtId="0" fontId="2" fillId="2" borderId="21" xfId="0" applyNumberFormat="1" applyFont="1" applyFill="1" applyBorder="1" applyAlignment="1">
      <alignment horizontal="left" vertical="center" wrapText="1"/>
    </xf>
    <xf numFmtId="0" fontId="2" fillId="2" borderId="22" xfId="0" applyNumberFormat="1" applyFont="1" applyFill="1" applyBorder="1" applyAlignment="1">
      <alignment horizontal="left" vertical="center" wrapText="1"/>
    </xf>
    <xf numFmtId="0" fontId="2" fillId="2" borderId="8" xfId="0" applyNumberFormat="1" applyFont="1" applyFill="1" applyBorder="1" applyAlignment="1">
      <alignment horizontal="left" vertical="center" wrapText="1"/>
    </xf>
    <xf numFmtId="0" fontId="1" fillId="2" borderId="23" xfId="0" applyNumberFormat="1" applyFont="1" applyFill="1" applyBorder="1" applyAlignment="1">
      <alignment horizontal="center" vertical="center"/>
    </xf>
    <xf numFmtId="0" fontId="1" fillId="2" borderId="21" xfId="0" applyNumberFormat="1" applyFont="1" applyFill="1" applyBorder="1" applyAlignment="1">
      <alignment horizontal="center" vertical="center"/>
    </xf>
    <xf numFmtId="0" fontId="30" fillId="0" borderId="6" xfId="0" applyFont="1" applyBorder="1" applyAlignment="1">
      <alignment horizontal="left"/>
    </xf>
    <xf numFmtId="0" fontId="1" fillId="2" borderId="53" xfId="0" applyNumberFormat="1" applyFont="1" applyFill="1" applyBorder="1" applyAlignment="1">
      <alignment horizontal="center"/>
    </xf>
    <xf numFmtId="0" fontId="5" fillId="2" borderId="38"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5" fillId="2" borderId="31" xfId="0" applyNumberFormat="1" applyFont="1" applyFill="1" applyBorder="1" applyAlignment="1">
      <alignment horizontal="center" vertical="center" wrapText="1"/>
    </xf>
    <xf numFmtId="0" fontId="5" fillId="2" borderId="35"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2" fontId="2" fillId="2" borderId="20" xfId="0" applyNumberFormat="1" applyFont="1" applyFill="1" applyBorder="1" applyAlignment="1">
      <alignment horizontal="center" vertical="center" wrapText="1"/>
    </xf>
    <xf numFmtId="0" fontId="30" fillId="2" borderId="9" xfId="0" applyNumberFormat="1" applyFont="1" applyFill="1" applyBorder="1" applyAlignment="1">
      <alignment horizontal="center" vertical="center" wrapText="1"/>
    </xf>
    <xf numFmtId="0" fontId="30" fillId="2" borderId="14" xfId="0" applyNumberFormat="1" applyFont="1" applyFill="1" applyBorder="1" applyAlignment="1">
      <alignment horizontal="center" vertical="center" wrapText="1"/>
    </xf>
    <xf numFmtId="0" fontId="4" fillId="2" borderId="41" xfId="0" applyNumberFormat="1" applyFont="1" applyFill="1" applyBorder="1" applyAlignment="1">
      <alignment horizontal="center" wrapText="1"/>
    </xf>
    <xf numFmtId="0" fontId="1" fillId="2" borderId="36" xfId="0" applyNumberFormat="1" applyFont="1" applyFill="1" applyBorder="1" applyAlignment="1">
      <alignment horizontal="center"/>
    </xf>
    <xf numFmtId="0" fontId="1" fillId="2" borderId="35" xfId="0" applyNumberFormat="1" applyFont="1" applyFill="1" applyBorder="1" applyAlignment="1">
      <alignment horizontal="center"/>
    </xf>
    <xf numFmtId="0" fontId="9" fillId="2" borderId="4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22" fillId="2" borderId="14" xfId="0" applyFont="1" applyFill="1" applyBorder="1" applyAlignment="1">
      <alignment horizontal="center" vertical="center"/>
    </xf>
    <xf numFmtId="0" fontId="22" fillId="2" borderId="30" xfId="0" applyFont="1" applyFill="1" applyBorder="1" applyAlignment="1">
      <alignment horizontal="center" vertical="center"/>
    </xf>
    <xf numFmtId="0" fontId="8" fillId="0" borderId="1" xfId="0" applyFont="1" applyBorder="1" applyAlignment="1">
      <alignment horizontal="left" vertical="top" wrapText="1"/>
    </xf>
    <xf numFmtId="0" fontId="36" fillId="0" borderId="1" xfId="0" applyFont="1" applyBorder="1" applyAlignment="1">
      <alignment horizontal="center" vertical="center" wrapText="1"/>
    </xf>
    <xf numFmtId="0" fontId="0" fillId="0" borderId="0" xfId="0" applyAlignment="1">
      <alignment horizontal="center"/>
    </xf>
    <xf numFmtId="0" fontId="46" fillId="0" borderId="1" xfId="0" applyFont="1" applyBorder="1" applyAlignment="1">
      <alignment horizontal="center" vertical="center"/>
    </xf>
    <xf numFmtId="0" fontId="44" fillId="0" borderId="1" xfId="0" applyFont="1" applyBorder="1" applyAlignment="1">
      <alignment horizontal="center" vertical="center"/>
    </xf>
    <xf numFmtId="0" fontId="46" fillId="0" borderId="1" xfId="0" quotePrefix="1" applyFont="1" applyBorder="1" applyAlignment="1">
      <alignment horizontal="center" vertical="center"/>
    </xf>
    <xf numFmtId="2" fontId="46" fillId="0" borderId="1" xfId="0" applyNumberFormat="1" applyFont="1" applyBorder="1" applyAlignment="1">
      <alignment horizontal="center" vertical="center"/>
    </xf>
    <xf numFmtId="14" fontId="52" fillId="0" borderId="38" xfId="0" applyNumberFormat="1" applyFont="1" applyFill="1" applyBorder="1" applyAlignment="1">
      <alignment horizontal="center" vertical="center" wrapText="1"/>
    </xf>
    <xf numFmtId="14" fontId="52" fillId="0" borderId="42" xfId="0" applyNumberFormat="1" applyFont="1" applyFill="1" applyBorder="1" applyAlignment="1">
      <alignment horizontal="center" vertical="center" wrapText="1"/>
    </xf>
    <xf numFmtId="14" fontId="52" fillId="0" borderId="2" xfId="0" applyNumberFormat="1" applyFont="1" applyFill="1" applyBorder="1" applyAlignment="1">
      <alignment horizontal="center" vertical="center" wrapText="1"/>
    </xf>
    <xf numFmtId="14" fontId="52" fillId="0" borderId="38" xfId="0" applyNumberFormat="1" applyFont="1" applyBorder="1" applyAlignment="1">
      <alignment horizontal="center" vertical="center" wrapText="1"/>
    </xf>
    <xf numFmtId="14" fontId="52" fillId="0" borderId="42" xfId="0" applyNumberFormat="1" applyFont="1" applyBorder="1" applyAlignment="1">
      <alignment horizontal="center" vertical="center" wrapText="1"/>
    </xf>
    <xf numFmtId="14" fontId="52" fillId="0" borderId="2" xfId="0" applyNumberFormat="1" applyFont="1" applyBorder="1" applyAlignment="1">
      <alignment horizontal="center" vertical="center" wrapText="1"/>
    </xf>
    <xf numFmtId="2" fontId="54" fillId="0" borderId="38" xfId="0" applyNumberFormat="1" applyFont="1" applyBorder="1" applyAlignment="1">
      <alignment horizontal="center" vertical="center" wrapText="1"/>
    </xf>
    <xf numFmtId="2" fontId="54" fillId="0" borderId="42" xfId="0" applyNumberFormat="1" applyFont="1" applyBorder="1" applyAlignment="1">
      <alignment horizontal="center" vertical="center" wrapText="1"/>
    </xf>
    <xf numFmtId="2" fontId="54" fillId="0" borderId="2" xfId="0" applyNumberFormat="1" applyFont="1" applyBorder="1" applyAlignment="1">
      <alignment horizontal="center" vertical="center" wrapText="1"/>
    </xf>
    <xf numFmtId="2" fontId="54" fillId="0" borderId="38" xfId="0" applyNumberFormat="1" applyFont="1" applyFill="1" applyBorder="1" applyAlignment="1">
      <alignment horizontal="center" vertical="center" wrapText="1"/>
    </xf>
    <xf numFmtId="2" fontId="54" fillId="0" borderId="42" xfId="0" applyNumberFormat="1" applyFont="1" applyFill="1" applyBorder="1" applyAlignment="1">
      <alignment horizontal="center" vertical="center" wrapText="1"/>
    </xf>
    <xf numFmtId="2" fontId="54" fillId="0" borderId="2" xfId="0" applyNumberFormat="1" applyFont="1" applyFill="1" applyBorder="1" applyAlignment="1">
      <alignment horizontal="center" vertical="center" wrapText="1"/>
    </xf>
    <xf numFmtId="0" fontId="3" fillId="2" borderId="38"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0" borderId="38"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3" fillId="0" borderId="38"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8" xfId="0" applyFont="1" applyBorder="1" applyAlignment="1">
      <alignment horizontal="center" vertical="center" wrapText="1" shrinkToFit="1"/>
    </xf>
    <xf numFmtId="0" fontId="43" fillId="0" borderId="42" xfId="0" applyFont="1" applyBorder="1" applyAlignment="1">
      <alignment horizontal="center" vertical="center" wrapText="1" shrinkToFit="1"/>
    </xf>
    <xf numFmtId="0" fontId="43" fillId="0" borderId="2" xfId="0" applyFont="1" applyBorder="1" applyAlignment="1">
      <alignment horizontal="center" vertical="center" wrapText="1" shrinkToFit="1"/>
    </xf>
    <xf numFmtId="0" fontId="52" fillId="0" borderId="38" xfId="0" applyFont="1" applyBorder="1" applyAlignment="1">
      <alignment horizontal="center" vertical="center" wrapText="1"/>
    </xf>
    <xf numFmtId="0" fontId="52" fillId="0" borderId="42" xfId="0" applyFont="1" applyBorder="1" applyAlignment="1">
      <alignment horizontal="center" vertical="center" wrapText="1"/>
    </xf>
    <xf numFmtId="14" fontId="0" fillId="0" borderId="38" xfId="0" applyNumberFormat="1" applyBorder="1" applyAlignment="1">
      <alignment horizontal="center" vertical="center"/>
    </xf>
    <xf numFmtId="14" fontId="0" fillId="0" borderId="42" xfId="0" applyNumberFormat="1" applyBorder="1" applyAlignment="1">
      <alignment horizontal="center" vertical="center"/>
    </xf>
    <xf numFmtId="14" fontId="0" fillId="0" borderId="2" xfId="0" applyNumberFormat="1" applyBorder="1" applyAlignment="1">
      <alignment horizontal="center" vertical="center"/>
    </xf>
    <xf numFmtId="2" fontId="0" fillId="0" borderId="47" xfId="0" applyNumberFormat="1" applyBorder="1" applyAlignment="1">
      <alignment horizontal="center" vertical="center"/>
    </xf>
    <xf numFmtId="2" fontId="0" fillId="0" borderId="43" xfId="0" applyNumberFormat="1" applyBorder="1" applyAlignment="1">
      <alignment horizontal="center" vertical="center"/>
    </xf>
    <xf numFmtId="2" fontId="0" fillId="0" borderId="39" xfId="0" applyNumberFormat="1" applyBorder="1" applyAlignment="1">
      <alignment horizontal="center" vertical="center"/>
    </xf>
    <xf numFmtId="2" fontId="52" fillId="0" borderId="38" xfId="0" applyNumberFormat="1" applyFont="1" applyBorder="1" applyAlignment="1">
      <alignment horizontal="center" vertical="center" wrapText="1"/>
    </xf>
    <xf numFmtId="2" fontId="52" fillId="0" borderId="42" xfId="0" applyNumberFormat="1" applyFont="1" applyBorder="1" applyAlignment="1">
      <alignment horizontal="center" vertical="center" wrapText="1"/>
    </xf>
    <xf numFmtId="2" fontId="52" fillId="0" borderId="2" xfId="0" applyNumberFormat="1" applyFont="1" applyBorder="1" applyAlignment="1">
      <alignment horizontal="center" vertical="center" wrapText="1"/>
    </xf>
    <xf numFmtId="14" fontId="0" fillId="0" borderId="38" xfId="0" applyNumberFormat="1" applyBorder="1" applyAlignment="1">
      <alignment horizontal="center" vertical="center" wrapText="1"/>
    </xf>
    <xf numFmtId="14" fontId="0" fillId="0" borderId="42" xfId="0" applyNumberFormat="1" applyBorder="1" applyAlignment="1">
      <alignment horizontal="center" vertical="center" wrapText="1"/>
    </xf>
    <xf numFmtId="14" fontId="0" fillId="0" borderId="2" xfId="0" applyNumberFormat="1" applyBorder="1" applyAlignment="1">
      <alignment horizontal="center" vertical="center" wrapText="1"/>
    </xf>
    <xf numFmtId="0" fontId="3" fillId="0" borderId="63" xfId="0" applyFont="1" applyBorder="1" applyAlignment="1">
      <alignment horizontal="center" vertical="center"/>
    </xf>
    <xf numFmtId="0" fontId="3" fillId="0" borderId="64" xfId="0" applyFont="1" applyBorder="1" applyAlignment="1">
      <alignment horizontal="center" vertical="center"/>
    </xf>
    <xf numFmtId="2" fontId="55" fillId="0" borderId="38" xfId="0" applyNumberFormat="1" applyFont="1" applyBorder="1" applyAlignment="1">
      <alignment horizontal="center" vertical="center" wrapText="1"/>
    </xf>
    <xf numFmtId="2" fontId="55" fillId="0" borderId="42" xfId="0" applyNumberFormat="1" applyFont="1" applyBorder="1" applyAlignment="1">
      <alignment horizontal="center" vertical="center" wrapText="1"/>
    </xf>
    <xf numFmtId="2" fontId="55" fillId="0" borderId="2" xfId="0" applyNumberFormat="1" applyFont="1" applyBorder="1" applyAlignment="1">
      <alignment horizontal="center" vertical="center" wrapText="1"/>
    </xf>
    <xf numFmtId="0" fontId="43" fillId="0" borderId="38" xfId="0" applyFont="1" applyBorder="1" applyAlignment="1">
      <alignment vertical="center" wrapText="1" shrinkToFit="1"/>
    </xf>
    <xf numFmtId="0" fontId="43" fillId="0" borderId="42" xfId="0" applyFont="1" applyBorder="1" applyAlignment="1">
      <alignment vertical="center" wrapText="1" shrinkToFit="1"/>
    </xf>
    <xf numFmtId="0" fontId="43" fillId="0" borderId="2" xfId="0" applyFont="1" applyBorder="1" applyAlignment="1">
      <alignment vertical="center" wrapText="1" shrinkToFit="1"/>
    </xf>
    <xf numFmtId="14" fontId="52" fillId="0" borderId="38" xfId="0" applyNumberFormat="1" applyFont="1" applyBorder="1" applyAlignment="1">
      <alignment horizontal="center" vertical="center"/>
    </xf>
    <xf numFmtId="14" fontId="52" fillId="0" borderId="42" xfId="0" applyNumberFormat="1" applyFont="1" applyBorder="1" applyAlignment="1">
      <alignment horizontal="center" vertical="center"/>
    </xf>
    <xf numFmtId="14" fontId="52" fillId="0" borderId="2" xfId="0" applyNumberFormat="1" applyFont="1" applyBorder="1" applyAlignment="1">
      <alignment horizontal="center" vertical="center"/>
    </xf>
    <xf numFmtId="0" fontId="52" fillId="0" borderId="38" xfId="0" applyFont="1" applyBorder="1" applyAlignment="1">
      <alignment horizontal="center" vertical="center" wrapText="1" shrinkToFit="1"/>
    </xf>
    <xf numFmtId="0" fontId="52" fillId="0" borderId="42" xfId="0" applyFont="1" applyBorder="1" applyAlignment="1">
      <alignment horizontal="center" vertical="center" wrapText="1" shrinkToFit="1"/>
    </xf>
    <xf numFmtId="0" fontId="52" fillId="0" borderId="2" xfId="0" applyFont="1" applyBorder="1" applyAlignment="1">
      <alignment horizontal="center" vertical="center" wrapText="1" shrinkToFit="1"/>
    </xf>
    <xf numFmtId="14" fontId="52" fillId="0" borderId="1" xfId="0" applyNumberFormat="1" applyFont="1" applyBorder="1" applyAlignment="1">
      <alignment horizontal="center" vertical="center" wrapText="1"/>
    </xf>
    <xf numFmtId="0" fontId="3" fillId="0" borderId="38" xfId="0" applyFont="1" applyBorder="1" applyAlignment="1">
      <alignment horizontal="center" vertical="center" wrapText="1" shrinkToFit="1"/>
    </xf>
    <xf numFmtId="0" fontId="3" fillId="0" borderId="42"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1" xfId="0" applyNumberFormat="1" applyFont="1" applyFill="1" applyBorder="1" applyAlignment="1">
      <alignment horizontal="center" vertical="center" wrapText="1"/>
    </xf>
    <xf numFmtId="0" fontId="13" fillId="0" borderId="42" xfId="0" applyFont="1" applyBorder="1"/>
    <xf numFmtId="0" fontId="13" fillId="0" borderId="2" xfId="0" applyFont="1" applyBorder="1"/>
    <xf numFmtId="0" fontId="3" fillId="2" borderId="1" xfId="0" applyNumberFormat="1" applyFont="1" applyFill="1" applyBorder="1" applyAlignment="1">
      <alignment horizontal="center" vertical="center" wrapText="1"/>
    </xf>
    <xf numFmtId="2" fontId="54" fillId="0" borderId="1" xfId="0" applyNumberFormat="1" applyFont="1" applyBorder="1" applyAlignment="1">
      <alignment horizontal="center" vertical="center" wrapText="1"/>
    </xf>
    <xf numFmtId="2" fontId="52" fillId="0" borderId="1" xfId="0" applyNumberFormat="1" applyFont="1" applyBorder="1" applyAlignment="1">
      <alignment horizontal="center" vertical="center" wrapText="1"/>
    </xf>
    <xf numFmtId="2" fontId="52" fillId="0" borderId="38" xfId="0" applyNumberFormat="1" applyFont="1" applyBorder="1" applyAlignment="1">
      <alignment horizontal="center" vertical="center"/>
    </xf>
    <xf numFmtId="2" fontId="52" fillId="0" borderId="42" xfId="0" applyNumberFormat="1" applyFont="1" applyBorder="1" applyAlignment="1">
      <alignment horizontal="center" vertical="center"/>
    </xf>
    <xf numFmtId="2" fontId="52" fillId="0" borderId="2" xfId="0" applyNumberFormat="1" applyFont="1" applyBorder="1" applyAlignment="1">
      <alignment horizontal="center" vertical="center"/>
    </xf>
    <xf numFmtId="0" fontId="13" fillId="0" borderId="22" xfId="0" applyFont="1" applyBorder="1"/>
    <xf numFmtId="0" fontId="13" fillId="0" borderId="19" xfId="0" applyFont="1" applyBorder="1"/>
    <xf numFmtId="0" fontId="3" fillId="0" borderId="38" xfId="0" applyFont="1" applyFill="1" applyBorder="1" applyAlignment="1">
      <alignment horizontal="center" vertical="center" wrapText="1" shrinkToFit="1"/>
    </xf>
    <xf numFmtId="0" fontId="3" fillId="0" borderId="42"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4" fillId="2" borderId="58" xfId="0" applyNumberFormat="1" applyFont="1" applyFill="1" applyBorder="1" applyAlignment="1">
      <alignment horizontal="center" vertical="center" wrapText="1"/>
    </xf>
    <xf numFmtId="0" fontId="13" fillId="0" borderId="65" xfId="0" applyFont="1" applyBorder="1"/>
    <xf numFmtId="0" fontId="13" fillId="0" borderId="45" xfId="0" applyFont="1" applyBorder="1"/>
    <xf numFmtId="0" fontId="43" fillId="0" borderId="1" xfId="0" applyFont="1" applyBorder="1" applyAlignment="1">
      <alignment horizontal="center" vertical="center" wrapText="1"/>
    </xf>
    <xf numFmtId="0" fontId="52" fillId="0" borderId="1" xfId="0" applyFont="1" applyBorder="1" applyAlignment="1">
      <alignment horizontal="center" vertical="center" wrapText="1" shrinkToFit="1"/>
    </xf>
    <xf numFmtId="0" fontId="52" fillId="0" borderId="1" xfId="0" applyFont="1" applyBorder="1" applyAlignment="1">
      <alignment horizontal="center" vertical="center" wrapText="1"/>
    </xf>
    <xf numFmtId="0" fontId="4" fillId="2" borderId="63" xfId="0" applyNumberFormat="1" applyFont="1" applyFill="1" applyBorder="1" applyAlignment="1">
      <alignment horizontal="center" vertical="center" wrapText="1"/>
    </xf>
    <xf numFmtId="0" fontId="13" fillId="0" borderId="64" xfId="0" applyFont="1" applyBorder="1"/>
    <xf numFmtId="0" fontId="13" fillId="0" borderId="61" xfId="0" applyFont="1" applyBorder="1"/>
    <xf numFmtId="0" fontId="52" fillId="0" borderId="1" xfId="0" applyFont="1" applyFill="1" applyBorder="1" applyAlignment="1">
      <alignment horizontal="center" vertical="center" wrapText="1"/>
    </xf>
    <xf numFmtId="0" fontId="43" fillId="0" borderId="1" xfId="0" applyFont="1" applyBorder="1" applyAlignment="1">
      <alignment horizontal="center" vertical="center"/>
    </xf>
    <xf numFmtId="0" fontId="43" fillId="0" borderId="1" xfId="0" applyFont="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Border="1" applyAlignment="1">
      <alignment horizontal="center" vertical="center"/>
    </xf>
    <xf numFmtId="0" fontId="0" fillId="0" borderId="1" xfId="0" applyBorder="1" applyAlignment="1">
      <alignment horizontal="center" vertical="center"/>
    </xf>
    <xf numFmtId="0" fontId="52" fillId="0" borderId="1" xfId="0" applyFont="1" applyBorder="1" applyAlignment="1">
      <alignment horizontal="center" vertical="center"/>
    </xf>
    <xf numFmtId="2" fontId="0" fillId="0" borderId="1" xfId="0" applyNumberFormat="1" applyBorder="1" applyAlignment="1">
      <alignment horizontal="center" vertical="center"/>
    </xf>
    <xf numFmtId="2" fontId="52" fillId="0" borderId="1" xfId="0" applyNumberFormat="1" applyFont="1" applyBorder="1" applyAlignment="1">
      <alignment horizontal="center" vertical="center"/>
    </xf>
    <xf numFmtId="0" fontId="3" fillId="0" borderId="1" xfId="0" applyFont="1" applyBorder="1" applyAlignment="1">
      <alignment horizontal="center" vertical="center" wrapText="1" shrinkToFit="1"/>
    </xf>
    <xf numFmtId="0" fontId="13" fillId="0" borderId="70" xfId="0" applyFont="1" applyBorder="1"/>
    <xf numFmtId="2" fontId="4" fillId="2" borderId="58" xfId="0" applyNumberFormat="1" applyFont="1" applyFill="1" applyBorder="1" applyAlignment="1">
      <alignment horizontal="center" vertical="center" wrapText="1"/>
    </xf>
    <xf numFmtId="0" fontId="46" fillId="0" borderId="65" xfId="0" applyFont="1" applyBorder="1"/>
    <xf numFmtId="0" fontId="13" fillId="0" borderId="67" xfId="0" applyFont="1" applyBorder="1"/>
    <xf numFmtId="0" fontId="47" fillId="2" borderId="38" xfId="0" quotePrefix="1" applyNumberFormat="1" applyFont="1" applyFill="1" applyBorder="1" applyAlignment="1">
      <alignment horizontal="center" vertical="center" wrapText="1"/>
    </xf>
    <xf numFmtId="0" fontId="2" fillId="0" borderId="0" xfId="0" applyNumberFormat="1" applyFont="1" applyFill="1" applyBorder="1" applyAlignment="1">
      <alignment wrapText="1"/>
    </xf>
    <xf numFmtId="0" fontId="13" fillId="0" borderId="0" xfId="0" applyFont="1"/>
    <xf numFmtId="2" fontId="0" fillId="0" borderId="1" xfId="0" applyNumberFormat="1" applyFill="1" applyBorder="1" applyAlignment="1">
      <alignment horizontal="center" vertical="center"/>
    </xf>
    <xf numFmtId="0" fontId="8" fillId="2" borderId="9" xfId="0" applyNumberFormat="1" applyFont="1" applyFill="1" applyBorder="1" applyAlignment="1">
      <alignment horizontal="center" vertical="center" wrapText="1"/>
    </xf>
    <xf numFmtId="0" fontId="3" fillId="0" borderId="4" xfId="0" applyFont="1" applyBorder="1" applyAlignment="1">
      <alignment horizontal="center" vertical="center"/>
    </xf>
    <xf numFmtId="0" fontId="43" fillId="0" borderId="1" xfId="0" applyFont="1" applyFill="1" applyBorder="1" applyAlignment="1">
      <alignment horizontal="center" vertical="center"/>
    </xf>
    <xf numFmtId="0" fontId="3" fillId="0" borderId="4"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52" fillId="0" borderId="4" xfId="0" applyFont="1" applyBorder="1" applyAlignment="1">
      <alignment horizontal="center" vertical="center"/>
    </xf>
    <xf numFmtId="2" fontId="55" fillId="0" borderId="1" xfId="0" applyNumberFormat="1" applyFont="1" applyBorder="1" applyAlignment="1">
      <alignment horizontal="center" vertical="center" wrapText="1"/>
    </xf>
    <xf numFmtId="2" fontId="54"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13" fillId="0" borderId="8" xfId="0" applyFont="1" applyBorder="1"/>
    <xf numFmtId="0" fontId="16" fillId="2" borderId="9" xfId="0" applyNumberFormat="1" applyFont="1" applyFill="1" applyBorder="1" applyAlignment="1">
      <alignment horizontal="left" vertical="center" wrapText="1"/>
    </xf>
    <xf numFmtId="0" fontId="32" fillId="0" borderId="22" xfId="0" applyFont="1" applyBorder="1"/>
    <xf numFmtId="0" fontId="32" fillId="0" borderId="8" xfId="0" applyFont="1" applyBorder="1"/>
    <xf numFmtId="0" fontId="3" fillId="2" borderId="15" xfId="0" applyNumberFormat="1" applyFont="1" applyFill="1" applyBorder="1" applyAlignment="1">
      <alignment horizontal="center" vertical="center" wrapText="1"/>
    </xf>
    <xf numFmtId="0" fontId="3" fillId="2" borderId="16"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2" fontId="47" fillId="0" borderId="38" xfId="0" applyNumberFormat="1" applyFont="1" applyBorder="1" applyAlignment="1">
      <alignment horizontal="center" vertical="center"/>
    </xf>
    <xf numFmtId="2" fontId="47" fillId="0" borderId="42" xfId="0" applyNumberFormat="1" applyFont="1" applyBorder="1" applyAlignment="1">
      <alignment horizontal="center" vertical="center"/>
    </xf>
    <xf numFmtId="2" fontId="47" fillId="0" borderId="2" xfId="0" applyNumberFormat="1" applyFont="1" applyBorder="1" applyAlignment="1">
      <alignment horizontal="center" vertical="center"/>
    </xf>
    <xf numFmtId="0" fontId="12" fillId="2" borderId="9" xfId="0" applyNumberFormat="1" applyFont="1" applyFill="1" applyBorder="1" applyAlignment="1">
      <alignment horizontal="center" vertical="center" wrapText="1"/>
    </xf>
    <xf numFmtId="2" fontId="52" fillId="0" borderId="1" xfId="0" applyNumberFormat="1" applyFont="1" applyFill="1" applyBorder="1" applyAlignment="1">
      <alignment horizontal="center" vertical="center" wrapText="1"/>
    </xf>
    <xf numFmtId="0" fontId="4" fillId="2" borderId="65"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2" fontId="52" fillId="0" borderId="38" xfId="0" applyNumberFormat="1" applyFont="1" applyFill="1" applyBorder="1" applyAlignment="1">
      <alignment horizontal="center" vertical="center"/>
    </xf>
    <xf numFmtId="2" fontId="52" fillId="0" borderId="42" xfId="0" applyNumberFormat="1" applyFont="1" applyFill="1" applyBorder="1" applyAlignment="1">
      <alignment horizontal="center" vertical="center"/>
    </xf>
    <xf numFmtId="2" fontId="52" fillId="0" borderId="2" xfId="0" applyNumberFormat="1" applyFont="1" applyFill="1" applyBorder="1" applyAlignment="1">
      <alignment horizontal="center" vertical="center"/>
    </xf>
    <xf numFmtId="0" fontId="13" fillId="0" borderId="42" xfId="0" applyFont="1" applyFill="1" applyBorder="1"/>
    <xf numFmtId="0" fontId="13" fillId="0" borderId="2" xfId="0" applyFont="1" applyFill="1" applyBorder="1"/>
    <xf numFmtId="0" fontId="13" fillId="0" borderId="1" xfId="0" applyFont="1" applyBorder="1"/>
    <xf numFmtId="0" fontId="3" fillId="0" borderId="63" xfId="0" applyFont="1" applyBorder="1" applyAlignment="1">
      <alignment horizontal="center" vertical="center" wrapText="1" shrinkToFit="1"/>
    </xf>
    <xf numFmtId="0" fontId="3" fillId="0" borderId="64" xfId="0" applyFont="1" applyBorder="1" applyAlignment="1">
      <alignment horizontal="center" vertical="center" wrapText="1" shrinkToFit="1"/>
    </xf>
    <xf numFmtId="0" fontId="3" fillId="0" borderId="61" xfId="0" applyFont="1" applyBorder="1" applyAlignment="1">
      <alignment horizontal="center" vertical="center" wrapText="1" shrinkToFit="1"/>
    </xf>
    <xf numFmtId="2" fontId="52" fillId="0" borderId="63" xfId="0" applyNumberFormat="1" applyFont="1" applyBorder="1" applyAlignment="1">
      <alignment horizontal="center" vertical="center"/>
    </xf>
    <xf numFmtId="2" fontId="52" fillId="0" borderId="64" xfId="0" applyNumberFormat="1" applyFont="1" applyBorder="1" applyAlignment="1">
      <alignment horizontal="center" vertical="center"/>
    </xf>
    <xf numFmtId="2" fontId="52" fillId="0" borderId="61" xfId="0" applyNumberFormat="1" applyFont="1" applyBorder="1" applyAlignment="1">
      <alignment horizontal="center" vertical="center"/>
    </xf>
    <xf numFmtId="14" fontId="52" fillId="0" borderId="63" xfId="0" applyNumberFormat="1" applyFont="1" applyBorder="1" applyAlignment="1">
      <alignment horizontal="center" vertical="center"/>
    </xf>
    <xf numFmtId="14" fontId="52" fillId="0" borderId="64" xfId="0" applyNumberFormat="1" applyFont="1" applyBorder="1" applyAlignment="1">
      <alignment horizontal="center" vertical="center"/>
    </xf>
    <xf numFmtId="14" fontId="52" fillId="0" borderId="61" xfId="0" applyNumberFormat="1" applyFont="1" applyBorder="1" applyAlignment="1">
      <alignment horizontal="center" vertical="center"/>
    </xf>
    <xf numFmtId="14" fontId="52" fillId="0" borderId="38" xfId="0" applyNumberFormat="1" applyFont="1" applyFill="1" applyBorder="1" applyAlignment="1">
      <alignment horizontal="center" vertical="center"/>
    </xf>
    <xf numFmtId="14" fontId="52" fillId="0" borderId="42" xfId="0" applyNumberFormat="1" applyFont="1" applyFill="1" applyBorder="1" applyAlignment="1">
      <alignment horizontal="center" vertical="center"/>
    </xf>
    <xf numFmtId="14" fontId="52" fillId="0" borderId="2" xfId="0" applyNumberFormat="1" applyFont="1" applyFill="1" applyBorder="1" applyAlignment="1">
      <alignment horizontal="center" vertical="center"/>
    </xf>
    <xf numFmtId="0" fontId="13" fillId="0" borderId="16" xfId="0" applyFont="1" applyBorder="1"/>
    <xf numFmtId="0" fontId="13" fillId="0" borderId="5" xfId="0" applyFont="1" applyBorder="1"/>
    <xf numFmtId="14" fontId="52" fillId="0" borderId="1" xfId="0" applyNumberFormat="1" applyFont="1" applyFill="1" applyBorder="1" applyAlignment="1">
      <alignment horizontal="center" vertical="center" wrapText="1"/>
    </xf>
    <xf numFmtId="2" fontId="55" fillId="0" borderId="38" xfId="0" applyNumberFormat="1" applyFont="1" applyBorder="1" applyAlignment="1">
      <alignment horizontal="center" vertical="center"/>
    </xf>
    <xf numFmtId="2" fontId="55" fillId="0" borderId="42" xfId="0" applyNumberFormat="1" applyFont="1" applyBorder="1" applyAlignment="1">
      <alignment horizontal="center" vertical="center"/>
    </xf>
    <xf numFmtId="2" fontId="55" fillId="0" borderId="2" xfId="0" applyNumberFormat="1" applyFont="1" applyBorder="1" applyAlignment="1">
      <alignment horizontal="center" vertical="center"/>
    </xf>
    <xf numFmtId="0" fontId="22" fillId="2" borderId="63" xfId="0" applyNumberFormat="1" applyFont="1" applyFill="1" applyBorder="1" applyAlignment="1">
      <alignment horizontal="center" vertical="center" wrapText="1"/>
    </xf>
    <xf numFmtId="0" fontId="0" fillId="0" borderId="64" xfId="0" applyBorder="1"/>
    <xf numFmtId="0" fontId="0" fillId="0" borderId="61" xfId="0" applyBorder="1"/>
    <xf numFmtId="2" fontId="4" fillId="2" borderId="9" xfId="0" applyNumberFormat="1" applyFont="1" applyFill="1" applyBorder="1" applyAlignment="1">
      <alignment horizontal="center" vertical="center" wrapText="1"/>
    </xf>
    <xf numFmtId="0" fontId="0" fillId="0" borderId="22" xfId="0" applyBorder="1"/>
    <xf numFmtId="0" fontId="0" fillId="0" borderId="8" xfId="0" applyBorder="1"/>
    <xf numFmtId="0" fontId="52" fillId="0" borderId="2" xfId="0" applyFont="1" applyBorder="1" applyAlignment="1">
      <alignment horizontal="center" vertical="center" wrapText="1"/>
    </xf>
    <xf numFmtId="0" fontId="43" fillId="0" borderId="38" xfId="0" applyFont="1" applyBorder="1" applyAlignment="1">
      <alignment horizontal="center" vertical="center"/>
    </xf>
    <xf numFmtId="0" fontId="43" fillId="0" borderId="42" xfId="0" applyFont="1" applyBorder="1" applyAlignment="1">
      <alignment horizontal="center" vertical="center"/>
    </xf>
    <xf numFmtId="0" fontId="52" fillId="0" borderId="38" xfId="0" applyFont="1" applyBorder="1" applyAlignment="1">
      <alignment vertical="center" wrapText="1" shrinkToFit="1"/>
    </xf>
    <xf numFmtId="0" fontId="52" fillId="0" borderId="42" xfId="0" applyFont="1" applyBorder="1" applyAlignment="1">
      <alignment vertical="center" wrapText="1" shrinkToFit="1"/>
    </xf>
    <xf numFmtId="0" fontId="52" fillId="0" borderId="2" xfId="0" applyFont="1" applyBorder="1" applyAlignment="1">
      <alignment vertical="center" wrapText="1" shrinkToFit="1"/>
    </xf>
    <xf numFmtId="0" fontId="3" fillId="0" borderId="38" xfId="0" applyNumberFormat="1" applyFont="1" applyFill="1" applyBorder="1" applyAlignment="1">
      <alignment vertical="center" wrapText="1"/>
    </xf>
    <xf numFmtId="0" fontId="3" fillId="0" borderId="42" xfId="0" applyNumberFormat="1" applyFont="1" applyFill="1" applyBorder="1" applyAlignment="1">
      <alignment vertical="center" wrapText="1"/>
    </xf>
    <xf numFmtId="0" fontId="3" fillId="0" borderId="2" xfId="0" applyNumberFormat="1" applyFont="1" applyFill="1" applyBorder="1" applyAlignment="1">
      <alignment vertical="center" wrapText="1"/>
    </xf>
    <xf numFmtId="2" fontId="52" fillId="0" borderId="4" xfId="0" applyNumberFormat="1" applyFont="1" applyBorder="1" applyAlignment="1">
      <alignment horizontal="center" vertical="center"/>
    </xf>
    <xf numFmtId="0" fontId="22" fillId="2" borderId="21" xfId="0" applyNumberFormat="1" applyFont="1" applyFill="1" applyBorder="1" applyAlignment="1">
      <alignment horizontal="center" vertical="center" wrapText="1"/>
    </xf>
    <xf numFmtId="0" fontId="0" fillId="0" borderId="19" xfId="0" applyBorder="1"/>
    <xf numFmtId="0" fontId="4" fillId="2" borderId="64" xfId="0" applyNumberFormat="1"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12" fillId="2" borderId="53" xfId="0" applyNumberFormat="1" applyFont="1" applyFill="1" applyBorder="1" applyAlignment="1">
      <alignment horizontal="center" vertical="center" wrapText="1"/>
    </xf>
    <xf numFmtId="0" fontId="2" fillId="2" borderId="0" xfId="0" applyNumberFormat="1" applyFont="1" applyFill="1" applyBorder="1" applyAlignment="1">
      <alignment horizontal="left" wrapText="1"/>
    </xf>
    <xf numFmtId="2" fontId="55" fillId="0" borderId="1" xfId="0" applyNumberFormat="1" applyFont="1" applyFill="1" applyBorder="1" applyAlignment="1">
      <alignment horizontal="center" vertical="center" wrapText="1"/>
    </xf>
    <xf numFmtId="0" fontId="52" fillId="0" borderId="1" xfId="0" applyFont="1" applyFill="1" applyBorder="1" applyAlignment="1">
      <alignment horizontal="center" vertical="center" wrapText="1" shrinkToFit="1"/>
    </xf>
    <xf numFmtId="0" fontId="52" fillId="0" borderId="4" xfId="0" applyFont="1" applyBorder="1" applyAlignment="1">
      <alignment horizontal="center" vertical="center" wrapText="1" shrinkToFit="1"/>
    </xf>
    <xf numFmtId="0" fontId="3" fillId="2" borderId="4" xfId="0" applyNumberFormat="1" applyFont="1" applyFill="1" applyBorder="1" applyAlignment="1">
      <alignment horizontal="center" vertical="center" wrapText="1"/>
    </xf>
    <xf numFmtId="0" fontId="43" fillId="0" borderId="4" xfId="0" applyFont="1" applyBorder="1" applyAlignment="1">
      <alignment horizontal="center" vertical="center"/>
    </xf>
    <xf numFmtId="0" fontId="4" fillId="2" borderId="0" xfId="0" applyNumberFormat="1" applyFont="1" applyFill="1" applyAlignment="1">
      <alignment vertical="center"/>
    </xf>
    <xf numFmtId="0" fontId="52" fillId="0" borderId="1" xfId="0" applyFont="1" applyFill="1" applyBorder="1" applyAlignment="1">
      <alignment horizontal="center" vertical="center"/>
    </xf>
    <xf numFmtId="0" fontId="3" fillId="0" borderId="4" xfId="0" applyFont="1" applyBorder="1" applyAlignment="1">
      <alignment horizontal="center" vertical="center" wrapText="1" shrinkToFit="1"/>
    </xf>
    <xf numFmtId="0" fontId="5" fillId="2" borderId="53" xfId="0" applyNumberFormat="1" applyFont="1" applyFill="1" applyBorder="1" applyAlignment="1">
      <alignment horizontal="left" vertical="center" wrapText="1"/>
    </xf>
    <xf numFmtId="0" fontId="5" fillId="2" borderId="65" xfId="0" applyNumberFormat="1" applyFont="1" applyFill="1" applyBorder="1" applyAlignment="1">
      <alignment horizontal="left" vertical="center" wrapText="1"/>
    </xf>
    <xf numFmtId="0" fontId="5" fillId="2" borderId="45" xfId="0" applyNumberFormat="1" applyFont="1" applyFill="1" applyBorder="1" applyAlignment="1">
      <alignment horizontal="left" vertical="center" wrapText="1"/>
    </xf>
    <xf numFmtId="0" fontId="0" fillId="0" borderId="1" xfId="0" applyFill="1" applyBorder="1" applyAlignment="1">
      <alignment horizontal="center" vertical="center" wrapText="1"/>
    </xf>
    <xf numFmtId="0" fontId="22" fillId="2" borderId="22" xfId="0" applyNumberFormat="1" applyFont="1" applyFill="1" applyBorder="1" applyAlignment="1">
      <alignment horizontal="center" vertical="center" wrapText="1"/>
    </xf>
    <xf numFmtId="0" fontId="22" fillId="2" borderId="19" xfId="0" applyNumberFormat="1" applyFont="1" applyFill="1" applyBorder="1" applyAlignment="1">
      <alignment horizontal="center" vertical="center" wrapText="1"/>
    </xf>
    <xf numFmtId="0" fontId="3" fillId="0" borderId="38" xfId="0" applyFont="1" applyFill="1" applyBorder="1" applyAlignment="1">
      <alignment vertical="center" wrapText="1" shrinkToFit="1"/>
    </xf>
    <xf numFmtId="0" fontId="3" fillId="0" borderId="42" xfId="0" applyFont="1" applyFill="1" applyBorder="1" applyAlignment="1">
      <alignment vertical="center" wrapText="1" shrinkToFit="1"/>
    </xf>
    <xf numFmtId="0" fontId="3" fillId="0" borderId="2" xfId="0" applyFont="1" applyFill="1" applyBorder="1" applyAlignment="1">
      <alignment vertical="center" wrapText="1" shrinkToFit="1"/>
    </xf>
    <xf numFmtId="0" fontId="3" fillId="0" borderId="38" xfId="0" applyFont="1" applyBorder="1" applyAlignment="1">
      <alignment vertical="center" wrapText="1" shrinkToFit="1"/>
    </xf>
    <xf numFmtId="0" fontId="3" fillId="0" borderId="42" xfId="0" applyFont="1" applyBorder="1" applyAlignment="1">
      <alignment vertical="center" wrapText="1" shrinkToFit="1"/>
    </xf>
    <xf numFmtId="0" fontId="3" fillId="0" borderId="2" xfId="0" applyFont="1" applyBorder="1" applyAlignment="1">
      <alignment vertical="center" wrapText="1" shrinkToFit="1"/>
    </xf>
    <xf numFmtId="0" fontId="43" fillId="0" borderId="47" xfId="0" applyFont="1" applyBorder="1" applyAlignment="1">
      <alignment horizontal="center" vertical="center" wrapText="1"/>
    </xf>
    <xf numFmtId="0" fontId="43" fillId="0" borderId="43"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47" xfId="0" applyFont="1" applyBorder="1" applyAlignment="1">
      <alignment horizontal="center" vertical="center" wrapText="1" shrinkToFit="1"/>
    </xf>
    <xf numFmtId="0" fontId="43" fillId="0" borderId="43" xfId="0" applyFont="1" applyBorder="1" applyAlignment="1">
      <alignment horizontal="center" vertical="center" wrapText="1" shrinkToFit="1"/>
    </xf>
    <xf numFmtId="0" fontId="43" fillId="0" borderId="39" xfId="0" applyFont="1" applyBorder="1" applyAlignment="1">
      <alignment horizontal="center" vertical="center" wrapText="1" shrinkToFit="1"/>
    </xf>
    <xf numFmtId="0" fontId="3" fillId="2" borderId="47" xfId="0" applyNumberFormat="1" applyFont="1" applyFill="1" applyBorder="1" applyAlignment="1">
      <alignment horizontal="center" vertical="center" wrapText="1"/>
    </xf>
    <xf numFmtId="0" fontId="3" fillId="2" borderId="43" xfId="0" applyNumberFormat="1" applyFont="1" applyFill="1" applyBorder="1" applyAlignment="1">
      <alignment horizontal="center" vertical="center" wrapText="1"/>
    </xf>
    <xf numFmtId="0" fontId="52" fillId="0" borderId="47"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55"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39" xfId="0" applyFont="1" applyBorder="1" applyAlignment="1">
      <alignment horizontal="center" vertical="center" wrapText="1"/>
    </xf>
    <xf numFmtId="0" fontId="3" fillId="2" borderId="39" xfId="0" applyNumberFormat="1" applyFont="1" applyFill="1" applyBorder="1" applyAlignment="1">
      <alignment horizontal="center" vertical="center" wrapText="1"/>
    </xf>
    <xf numFmtId="0" fontId="3" fillId="0" borderId="58" xfId="0" applyFont="1" applyFill="1" applyBorder="1" applyAlignment="1">
      <alignment horizontal="center" vertical="center"/>
    </xf>
    <xf numFmtId="0" fontId="0" fillId="0" borderId="65" xfId="0" applyFill="1" applyBorder="1"/>
    <xf numFmtId="0" fontId="0" fillId="0" borderId="45" xfId="0" applyFill="1" applyBorder="1"/>
    <xf numFmtId="0" fontId="3" fillId="0" borderId="58" xfId="0" applyNumberFormat="1" applyFont="1" applyFill="1" applyBorder="1" applyAlignment="1">
      <alignment horizontal="center" vertical="center" wrapText="1"/>
    </xf>
    <xf numFmtId="2" fontId="0" fillId="0" borderId="47" xfId="0" applyNumberFormat="1" applyBorder="1" applyAlignment="1">
      <alignment vertical="center"/>
    </xf>
    <xf numFmtId="2" fontId="0" fillId="0" borderId="43" xfId="0" applyNumberFormat="1" applyBorder="1" applyAlignment="1">
      <alignment vertical="center"/>
    </xf>
    <xf numFmtId="2" fontId="0" fillId="0" borderId="39" xfId="0" applyNumberFormat="1" applyBorder="1" applyAlignment="1">
      <alignment vertical="center"/>
    </xf>
    <xf numFmtId="2" fontId="0" fillId="0" borderId="55" xfId="0" applyNumberFormat="1" applyBorder="1" applyAlignment="1">
      <alignment horizontal="center" vertical="center"/>
    </xf>
    <xf numFmtId="2" fontId="0" fillId="0" borderId="54" xfId="0" applyNumberFormat="1" applyBorder="1" applyAlignment="1">
      <alignment horizontal="center" vertical="center"/>
    </xf>
    <xf numFmtId="2" fontId="0" fillId="0" borderId="56" xfId="0" applyNumberFormat="1" applyBorder="1" applyAlignment="1">
      <alignment horizontal="center" vertical="center"/>
    </xf>
    <xf numFmtId="14" fontId="0" fillId="0" borderId="63" xfId="0" applyNumberFormat="1" applyBorder="1" applyAlignment="1">
      <alignment horizontal="center" vertical="center"/>
    </xf>
    <xf numFmtId="14" fontId="0" fillId="0" borderId="64" xfId="0" applyNumberFormat="1" applyBorder="1" applyAlignment="1">
      <alignment horizontal="center" vertical="center"/>
    </xf>
    <xf numFmtId="14" fontId="0" fillId="0" borderId="61" xfId="0" applyNumberFormat="1" applyBorder="1" applyAlignment="1">
      <alignment horizontal="center" vertical="center"/>
    </xf>
    <xf numFmtId="14" fontId="3" fillId="0" borderId="58" xfId="0" applyNumberFormat="1" applyFont="1" applyFill="1" applyBorder="1" applyAlignment="1">
      <alignment horizontal="center" vertical="center"/>
    </xf>
    <xf numFmtId="0" fontId="3" fillId="0" borderId="58" xfId="0" applyFont="1" applyFill="1" applyBorder="1" applyAlignment="1">
      <alignment horizontal="center" vertical="center" wrapText="1" shrinkToFit="1"/>
    </xf>
    <xf numFmtId="0" fontId="3" fillId="2" borderId="55" xfId="0" applyNumberFormat="1" applyFont="1" applyFill="1" applyBorder="1" applyAlignment="1">
      <alignment horizontal="center" vertical="center" wrapText="1"/>
    </xf>
    <xf numFmtId="0" fontId="3" fillId="2" borderId="54" xfId="0" applyNumberFormat="1" applyFont="1" applyFill="1" applyBorder="1" applyAlignment="1">
      <alignment horizontal="center" vertical="center" wrapText="1"/>
    </xf>
    <xf numFmtId="0" fontId="3" fillId="2" borderId="56" xfId="0" applyNumberFormat="1" applyFont="1" applyFill="1" applyBorder="1" applyAlignment="1">
      <alignment horizontal="center" vertical="center" wrapText="1"/>
    </xf>
    <xf numFmtId="2" fontId="3" fillId="0" borderId="58" xfId="0" applyNumberFormat="1" applyFont="1" applyFill="1" applyBorder="1" applyAlignment="1">
      <alignment horizontal="center" vertical="center" wrapText="1"/>
    </xf>
    <xf numFmtId="2" fontId="3" fillId="0" borderId="65" xfId="0" applyNumberFormat="1" applyFont="1" applyFill="1" applyBorder="1" applyAlignment="1">
      <alignment horizontal="center" vertical="center" wrapText="1"/>
    </xf>
    <xf numFmtId="2" fontId="3" fillId="0" borderId="45" xfId="0" applyNumberFormat="1" applyFont="1" applyFill="1" applyBorder="1" applyAlignment="1">
      <alignment horizontal="center" vertical="center" wrapText="1"/>
    </xf>
    <xf numFmtId="0" fontId="52" fillId="0" borderId="56" xfId="0" applyFont="1" applyBorder="1" applyAlignment="1">
      <alignment horizontal="center" vertical="center" wrapText="1"/>
    </xf>
    <xf numFmtId="0" fontId="3" fillId="0" borderId="47"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3" fillId="0" borderId="39" xfId="0" applyFont="1" applyBorder="1" applyAlignment="1">
      <alignment horizontal="center" vertical="center" wrapText="1" shrinkToFit="1"/>
    </xf>
    <xf numFmtId="0" fontId="43" fillId="0" borderId="47" xfId="0" applyFont="1" applyBorder="1" applyAlignment="1">
      <alignment horizontal="center" vertical="center"/>
    </xf>
    <xf numFmtId="0" fontId="43" fillId="0" borderId="43" xfId="0" applyFont="1" applyBorder="1" applyAlignment="1">
      <alignment horizontal="center" vertical="center"/>
    </xf>
    <xf numFmtId="2" fontId="52" fillId="0" borderId="47" xfId="0" applyNumberFormat="1" applyFont="1" applyBorder="1" applyAlignment="1">
      <alignment vertical="center"/>
    </xf>
    <xf numFmtId="2" fontId="52" fillId="0" borderId="43" xfId="0" applyNumberFormat="1" applyFont="1" applyBorder="1" applyAlignment="1">
      <alignment vertical="center"/>
    </xf>
    <xf numFmtId="2" fontId="52" fillId="0" borderId="39" xfId="0" applyNumberFormat="1" applyFont="1" applyBorder="1" applyAlignment="1">
      <alignment vertical="center"/>
    </xf>
    <xf numFmtId="14" fontId="41" fillId="0" borderId="58" xfId="0" applyNumberFormat="1" applyFont="1" applyFill="1" applyBorder="1" applyAlignment="1">
      <alignment horizontal="center" vertical="center" wrapText="1"/>
    </xf>
    <xf numFmtId="2" fontId="0" fillId="0" borderId="55" xfId="0" applyNumberFormat="1" applyBorder="1" applyAlignment="1">
      <alignment vertical="center"/>
    </xf>
    <xf numFmtId="2" fontId="0" fillId="0" borderId="54" xfId="0" applyNumberFormat="1" applyBorder="1" applyAlignment="1">
      <alignment vertical="center"/>
    </xf>
    <xf numFmtId="2" fontId="0" fillId="0" borderId="56" xfId="0" applyNumberFormat="1" applyBorder="1" applyAlignment="1">
      <alignment vertical="center"/>
    </xf>
    <xf numFmtId="0" fontId="13" fillId="0" borderId="1" xfId="0" applyFont="1" applyFill="1" applyBorder="1"/>
    <xf numFmtId="0" fontId="2" fillId="0" borderId="54" xfId="0" applyNumberFormat="1" applyFont="1" applyFill="1" applyBorder="1" applyAlignment="1">
      <alignment wrapText="1"/>
    </xf>
    <xf numFmtId="0" fontId="22" fillId="2" borderId="9" xfId="0" applyNumberFormat="1" applyFont="1" applyFill="1" applyBorder="1" applyAlignment="1">
      <alignment horizontal="center" vertical="center" wrapText="1"/>
    </xf>
    <xf numFmtId="0" fontId="0" fillId="0" borderId="65" xfId="0" applyBorder="1"/>
    <xf numFmtId="0" fontId="3" fillId="2" borderId="21"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top" wrapText="1"/>
    </xf>
    <xf numFmtId="0" fontId="4" fillId="2" borderId="0" xfId="0" applyNumberFormat="1" applyFont="1" applyFill="1"/>
    <xf numFmtId="0" fontId="3" fillId="2" borderId="9"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3" fillId="2" borderId="19"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2" fontId="52" fillId="0" borderId="1" xfId="0" applyNumberFormat="1" applyFont="1" applyFill="1" applyBorder="1" applyAlignment="1">
      <alignment horizontal="center" vertical="center"/>
    </xf>
    <xf numFmtId="0" fontId="32" fillId="0" borderId="19" xfId="0" applyFont="1" applyBorder="1"/>
    <xf numFmtId="0" fontId="47" fillId="2" borderId="38" xfId="0" applyNumberFormat="1" applyFont="1" applyFill="1" applyBorder="1" applyAlignment="1">
      <alignment horizontal="center" vertical="center" wrapText="1"/>
    </xf>
    <xf numFmtId="0" fontId="47" fillId="2" borderId="42" xfId="0" applyNumberFormat="1" applyFont="1" applyFill="1" applyBorder="1" applyAlignment="1">
      <alignment horizontal="center" vertical="center" wrapText="1"/>
    </xf>
    <xf numFmtId="0" fontId="47" fillId="2" borderId="2" xfId="0" applyNumberFormat="1" applyFont="1" applyFill="1" applyBorder="1" applyAlignment="1">
      <alignment horizontal="center" vertical="center" wrapText="1"/>
    </xf>
    <xf numFmtId="0" fontId="12" fillId="2" borderId="53" xfId="0" applyNumberFormat="1" applyFont="1" applyFill="1" applyBorder="1" applyAlignment="1">
      <alignment horizontal="left" vertical="center" wrapText="1"/>
    </xf>
    <xf numFmtId="2" fontId="4" fillId="2" borderId="21" xfId="0" applyNumberFormat="1" applyFont="1" applyFill="1" applyBorder="1" applyAlignment="1">
      <alignment horizontal="center" vertical="center" wrapText="1"/>
    </xf>
    <xf numFmtId="0" fontId="53" fillId="0" borderId="22" xfId="0" applyFont="1" applyBorder="1"/>
    <xf numFmtId="0" fontId="53" fillId="0" borderId="19" xfId="0" applyFont="1" applyBorder="1"/>
    <xf numFmtId="2" fontId="3" fillId="0" borderId="58" xfId="0" applyNumberFormat="1" applyFont="1" applyFill="1" applyBorder="1" applyAlignment="1">
      <alignment horizontal="center" vertical="center"/>
    </xf>
    <xf numFmtId="0" fontId="3" fillId="2" borderId="63" xfId="0" applyNumberFormat="1" applyFont="1" applyFill="1" applyBorder="1" applyAlignment="1">
      <alignment horizontal="center" vertical="center" wrapText="1"/>
    </xf>
    <xf numFmtId="0" fontId="3" fillId="2" borderId="64" xfId="0" applyNumberFormat="1" applyFont="1" applyFill="1" applyBorder="1" applyAlignment="1">
      <alignment horizontal="center" vertical="center" wrapText="1"/>
    </xf>
    <xf numFmtId="0" fontId="3" fillId="2" borderId="61" xfId="0" applyNumberFormat="1" applyFont="1" applyFill="1" applyBorder="1" applyAlignment="1">
      <alignment horizontal="center" vertical="center" wrapText="1"/>
    </xf>
    <xf numFmtId="0" fontId="5" fillId="2" borderId="9" xfId="0" applyNumberFormat="1" applyFont="1" applyFill="1" applyBorder="1" applyAlignment="1">
      <alignment vertical="center" wrapText="1"/>
    </xf>
    <xf numFmtId="0" fontId="43" fillId="0" borderId="1" xfId="0" applyFont="1" applyFill="1" applyBorder="1" applyAlignment="1">
      <alignment horizontal="center" vertical="center" wrapText="1" shrinkToFit="1"/>
    </xf>
    <xf numFmtId="0" fontId="4" fillId="2" borderId="54" xfId="0" applyNumberFormat="1" applyFont="1" applyFill="1" applyBorder="1" applyAlignment="1">
      <alignment horizontal="left" wrapText="1"/>
    </xf>
    <xf numFmtId="0" fontId="0" fillId="0" borderId="1" xfId="0" applyFill="1" applyBorder="1" applyAlignment="1">
      <alignment horizontal="center" vertical="center"/>
    </xf>
    <xf numFmtId="0" fontId="47" fillId="0" borderId="38" xfId="0" applyFont="1" applyBorder="1" applyAlignment="1">
      <alignment horizontal="center" vertical="center" wrapText="1" shrinkToFit="1"/>
    </xf>
    <xf numFmtId="0" fontId="47" fillId="0" borderId="42" xfId="0" applyFont="1" applyBorder="1" applyAlignment="1">
      <alignment horizontal="center" vertical="center" wrapText="1" shrinkToFit="1"/>
    </xf>
    <xf numFmtId="0" fontId="47" fillId="0" borderId="2" xfId="0" applyFont="1" applyBorder="1" applyAlignment="1">
      <alignment horizontal="center" vertical="center" wrapText="1" shrinkToFit="1"/>
    </xf>
    <xf numFmtId="0" fontId="13" fillId="0" borderId="60" xfId="0" applyFont="1" applyBorder="1"/>
    <xf numFmtId="0" fontId="2" fillId="2" borderId="54" xfId="0" applyNumberFormat="1" applyFont="1" applyFill="1" applyBorder="1" applyAlignment="1">
      <alignment horizontal="left" wrapText="1"/>
    </xf>
    <xf numFmtId="0" fontId="4" fillId="2" borderId="0" xfId="0" applyNumberFormat="1" applyFont="1" applyFill="1" applyAlignment="1">
      <alignment horizontal="left" wrapText="1"/>
    </xf>
    <xf numFmtId="0" fontId="2" fillId="2" borderId="9" xfId="0" applyNumberFormat="1" applyFont="1" applyFill="1" applyBorder="1" applyAlignment="1">
      <alignment horizontal="center" vertical="top" wrapText="1"/>
    </xf>
    <xf numFmtId="0" fontId="2" fillId="2" borderId="9"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47" fillId="0" borderId="38" xfId="0" applyFont="1" applyBorder="1" applyAlignment="1">
      <alignment horizontal="center" vertical="center"/>
    </xf>
    <xf numFmtId="0" fontId="47" fillId="0" borderId="42" xfId="0" applyFont="1" applyBorder="1" applyAlignment="1">
      <alignment horizontal="center" vertical="center"/>
    </xf>
    <xf numFmtId="0" fontId="47" fillId="0" borderId="2" xfId="0" applyFont="1" applyBorder="1" applyAlignment="1">
      <alignment horizontal="center" vertical="center"/>
    </xf>
    <xf numFmtId="2" fontId="44" fillId="0" borderId="47" xfId="0" applyNumberFormat="1" applyFont="1" applyBorder="1" applyAlignment="1">
      <alignment horizontal="center" vertical="center"/>
    </xf>
    <xf numFmtId="2" fontId="44" fillId="0" borderId="43" xfId="0" applyNumberFormat="1" applyFont="1" applyBorder="1" applyAlignment="1">
      <alignment horizontal="center" vertical="center"/>
    </xf>
    <xf numFmtId="2" fontId="44" fillId="0" borderId="39" xfId="0" applyNumberFormat="1" applyFont="1" applyBorder="1" applyAlignment="1">
      <alignment horizontal="center" vertical="center"/>
    </xf>
    <xf numFmtId="2" fontId="52" fillId="0" borderId="47" xfId="0" applyNumberFormat="1" applyFont="1" applyBorder="1" applyAlignment="1">
      <alignment horizontal="center" vertical="center"/>
    </xf>
    <xf numFmtId="2" fontId="52" fillId="0" borderId="43" xfId="0" applyNumberFormat="1" applyFont="1" applyBorder="1" applyAlignment="1">
      <alignment horizontal="center" vertical="center"/>
    </xf>
    <xf numFmtId="2" fontId="52" fillId="0" borderId="39" xfId="0" applyNumberFormat="1" applyFont="1" applyBorder="1" applyAlignment="1">
      <alignment horizontal="center" vertical="center"/>
    </xf>
    <xf numFmtId="14" fontId="43" fillId="0" borderId="38" xfId="0" applyNumberFormat="1" applyFont="1" applyBorder="1" applyAlignment="1">
      <alignment horizontal="center" vertical="center" wrapText="1"/>
    </xf>
    <xf numFmtId="14" fontId="43" fillId="0" borderId="42" xfId="0" applyNumberFormat="1" applyFont="1" applyBorder="1" applyAlignment="1">
      <alignment horizontal="center" vertical="center" wrapText="1"/>
    </xf>
    <xf numFmtId="14" fontId="43" fillId="0" borderId="2" xfId="0" applyNumberFormat="1" applyFont="1" applyBorder="1" applyAlignment="1">
      <alignment horizontal="center" vertical="center" wrapText="1"/>
    </xf>
    <xf numFmtId="0" fontId="52" fillId="0" borderId="47" xfId="0" applyFont="1" applyBorder="1" applyAlignment="1">
      <alignment horizontal="center" vertical="center" wrapText="1" shrinkToFit="1"/>
    </xf>
    <xf numFmtId="0" fontId="52" fillId="0" borderId="43" xfId="0" applyFont="1" applyBorder="1" applyAlignment="1">
      <alignment horizontal="center" vertical="center" wrapText="1" shrinkToFit="1"/>
    </xf>
    <xf numFmtId="0" fontId="52" fillId="0" borderId="39" xfId="0" applyFont="1" applyBorder="1" applyAlignment="1">
      <alignment horizontal="center" vertical="center" wrapText="1" shrinkToFit="1"/>
    </xf>
    <xf numFmtId="0" fontId="3" fillId="0" borderId="47" xfId="0" applyNumberFormat="1" applyFont="1" applyFill="1" applyBorder="1" applyAlignment="1">
      <alignment horizontal="center" vertical="center" wrapText="1"/>
    </xf>
    <xf numFmtId="0" fontId="3" fillId="0" borderId="43" xfId="0" applyNumberFormat="1" applyFont="1" applyFill="1" applyBorder="1" applyAlignment="1">
      <alignment horizontal="center" vertical="center" wrapText="1"/>
    </xf>
    <xf numFmtId="0" fontId="43" fillId="0" borderId="47" xfId="0" applyFont="1" applyFill="1" applyBorder="1" applyAlignment="1">
      <alignment horizontal="center" vertical="center"/>
    </xf>
    <xf numFmtId="0" fontId="43" fillId="0" borderId="43" xfId="0" applyFont="1" applyFill="1" applyBorder="1" applyAlignment="1">
      <alignment horizontal="center" vertical="center"/>
    </xf>
    <xf numFmtId="0" fontId="3" fillId="0" borderId="39" xfId="0" applyNumberFormat="1" applyFont="1" applyFill="1" applyBorder="1" applyAlignment="1">
      <alignment horizontal="center" vertical="center" wrapText="1"/>
    </xf>
    <xf numFmtId="0" fontId="3" fillId="0" borderId="47" xfId="0" applyFont="1" applyBorder="1" applyAlignment="1">
      <alignment horizontal="center" vertical="center"/>
    </xf>
    <xf numFmtId="0" fontId="3" fillId="0" borderId="43" xfId="0" applyFont="1" applyBorder="1" applyAlignment="1">
      <alignment horizontal="center" vertical="center"/>
    </xf>
    <xf numFmtId="2" fontId="0" fillId="0" borderId="47" xfId="0" applyNumberFormat="1" applyFill="1" applyBorder="1" applyAlignment="1">
      <alignment horizontal="center" vertical="center"/>
    </xf>
    <xf numFmtId="2" fontId="0" fillId="0" borderId="43" xfId="0" applyNumberFormat="1" applyFill="1" applyBorder="1" applyAlignment="1">
      <alignment horizontal="center" vertical="center"/>
    </xf>
    <xf numFmtId="2" fontId="0" fillId="0" borderId="39" xfId="0" applyNumberFormat="1" applyFill="1" applyBorder="1" applyAlignment="1">
      <alignment horizontal="center" vertical="center"/>
    </xf>
    <xf numFmtId="0" fontId="3" fillId="0" borderId="47" xfId="0" applyFont="1" applyFill="1" applyBorder="1" applyAlignment="1">
      <alignment horizontal="center" vertical="center" wrapText="1" shrinkToFit="1"/>
    </xf>
    <xf numFmtId="0" fontId="3" fillId="0" borderId="43" xfId="0" applyFont="1" applyFill="1" applyBorder="1" applyAlignment="1">
      <alignment horizontal="center" vertical="center" wrapText="1" shrinkToFit="1"/>
    </xf>
    <xf numFmtId="0" fontId="3" fillId="0" borderId="39" xfId="0" applyFont="1" applyFill="1" applyBorder="1" applyAlignment="1">
      <alignment horizontal="center" vertical="center" wrapText="1" shrinkToFit="1"/>
    </xf>
    <xf numFmtId="0" fontId="8" fillId="2" borderId="9" xfId="0" applyNumberFormat="1" applyFont="1" applyFill="1" applyBorder="1" applyAlignment="1">
      <alignment horizontal="left" vertical="center" wrapText="1"/>
    </xf>
    <xf numFmtId="2" fontId="43" fillId="0" borderId="38" xfId="0" applyNumberFormat="1" applyFont="1" applyFill="1" applyBorder="1" applyAlignment="1">
      <alignment horizontal="center" vertical="center" wrapText="1"/>
    </xf>
    <xf numFmtId="2" fontId="43" fillId="0" borderId="42" xfId="0" applyNumberFormat="1" applyFont="1" applyFill="1" applyBorder="1" applyAlignment="1">
      <alignment horizontal="center" vertical="center" wrapText="1"/>
    </xf>
    <xf numFmtId="2" fontId="43" fillId="0" borderId="2" xfId="0" applyNumberFormat="1" applyFont="1" applyFill="1" applyBorder="1" applyAlignment="1">
      <alignment horizontal="center" vertical="center" wrapText="1"/>
    </xf>
    <xf numFmtId="2" fontId="43" fillId="0" borderId="38" xfId="0" applyNumberFormat="1" applyFont="1" applyBorder="1" applyAlignment="1">
      <alignment horizontal="center" vertical="center" wrapText="1"/>
    </xf>
    <xf numFmtId="2" fontId="43" fillId="0" borderId="42" xfId="0" applyNumberFormat="1" applyFont="1" applyBorder="1" applyAlignment="1">
      <alignment horizontal="center" vertical="center" wrapText="1"/>
    </xf>
    <xf numFmtId="2" fontId="43" fillId="0" borderId="2" xfId="0" applyNumberFormat="1" applyFont="1" applyBorder="1" applyAlignment="1">
      <alignment horizontal="center" vertical="center" wrapText="1"/>
    </xf>
    <xf numFmtId="0" fontId="3" fillId="0" borderId="38" xfId="0" applyFont="1" applyBorder="1" applyAlignment="1">
      <alignment horizontal="center" vertical="center"/>
    </xf>
    <xf numFmtId="0" fontId="3" fillId="0" borderId="42" xfId="0" applyFont="1" applyBorder="1" applyAlignment="1">
      <alignment horizontal="center" vertical="center"/>
    </xf>
    <xf numFmtId="14" fontId="43" fillId="0" borderId="38" xfId="0" applyNumberFormat="1" applyFont="1" applyBorder="1" applyAlignment="1">
      <alignment horizontal="center" vertical="center"/>
    </xf>
    <xf numFmtId="14" fontId="43" fillId="0" borderId="42" xfId="0" applyNumberFormat="1" applyFont="1" applyBorder="1" applyAlignment="1">
      <alignment horizontal="center" vertical="center"/>
    </xf>
    <xf numFmtId="14" fontId="43" fillId="0" borderId="2" xfId="0" applyNumberFormat="1" applyFont="1" applyBorder="1" applyAlignment="1">
      <alignment horizontal="center" vertical="center"/>
    </xf>
    <xf numFmtId="2" fontId="3" fillId="2" borderId="38" xfId="0" applyNumberFormat="1" applyFont="1" applyFill="1" applyBorder="1" applyAlignment="1">
      <alignment horizontal="center" vertical="center" wrapText="1"/>
    </xf>
    <xf numFmtId="2" fontId="3" fillId="2" borderId="42"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2" fontId="43" fillId="0" borderId="38" xfId="0" applyNumberFormat="1" applyFont="1" applyBorder="1" applyAlignment="1">
      <alignment horizontal="center" vertical="center"/>
    </xf>
    <xf numFmtId="2" fontId="43" fillId="0" borderId="42" xfId="0" applyNumberFormat="1" applyFont="1" applyBorder="1" applyAlignment="1">
      <alignment horizontal="center" vertical="center"/>
    </xf>
    <xf numFmtId="2" fontId="43" fillId="0" borderId="2" xfId="0" applyNumberFormat="1" applyFont="1" applyBorder="1" applyAlignment="1">
      <alignment horizontal="center" vertical="center"/>
    </xf>
    <xf numFmtId="14" fontId="0" fillId="0" borderId="38" xfId="0" applyNumberFormat="1" applyFill="1" applyBorder="1" applyAlignment="1">
      <alignment horizontal="center" vertical="center"/>
    </xf>
    <xf numFmtId="14" fontId="0" fillId="0" borderId="42" xfId="0" applyNumberFormat="1" applyFill="1" applyBorder="1" applyAlignment="1">
      <alignment horizontal="center" vertical="center"/>
    </xf>
    <xf numFmtId="14" fontId="0" fillId="0" borderId="2" xfId="0" applyNumberFormat="1" applyFill="1" applyBorder="1" applyAlignment="1">
      <alignment horizontal="center" vertical="center"/>
    </xf>
    <xf numFmtId="2" fontId="0" fillId="0" borderId="47" xfId="0" applyNumberFormat="1" applyFill="1" applyBorder="1" applyAlignment="1">
      <alignment vertical="center"/>
    </xf>
    <xf numFmtId="2" fontId="0" fillId="0" borderId="43" xfId="0" applyNumberFormat="1" applyFill="1" applyBorder="1" applyAlignment="1">
      <alignment vertical="center"/>
    </xf>
    <xf numFmtId="2" fontId="0" fillId="0" borderId="39" xfId="0" applyNumberFormat="1" applyFill="1" applyBorder="1" applyAlignment="1">
      <alignment vertical="center"/>
    </xf>
    <xf numFmtId="2" fontId="55" fillId="0" borderId="1" xfId="0" applyNumberFormat="1" applyFont="1" applyBorder="1" applyAlignment="1">
      <alignment horizontal="center" vertical="center"/>
    </xf>
    <xf numFmtId="2" fontId="4" fillId="2" borderId="65" xfId="0" applyNumberFormat="1" applyFont="1" applyFill="1" applyBorder="1" applyAlignment="1">
      <alignment horizontal="center" vertical="center" wrapText="1"/>
    </xf>
    <xf numFmtId="2" fontId="4" fillId="2" borderId="45" xfId="0" applyNumberFormat="1" applyFont="1" applyFill="1" applyBorder="1" applyAlignment="1">
      <alignment horizontal="center" vertical="center" wrapText="1"/>
    </xf>
    <xf numFmtId="2" fontId="55" fillId="0" borderId="38" xfId="0" applyNumberFormat="1" applyFont="1" applyFill="1" applyBorder="1" applyAlignment="1">
      <alignment horizontal="center" vertical="center" wrapText="1"/>
    </xf>
    <xf numFmtId="2" fontId="55" fillId="0" borderId="42" xfId="0" applyNumberFormat="1" applyFont="1" applyFill="1" applyBorder="1" applyAlignment="1">
      <alignment horizontal="center" vertical="center" wrapText="1"/>
    </xf>
    <xf numFmtId="2" fontId="55" fillId="0" borderId="2" xfId="0" applyNumberFormat="1" applyFont="1" applyFill="1" applyBorder="1" applyAlignment="1">
      <alignment horizontal="center" vertical="center" wrapText="1"/>
    </xf>
    <xf numFmtId="0" fontId="3" fillId="0" borderId="63" xfId="0" applyNumberFormat="1" applyFont="1" applyFill="1" applyBorder="1" applyAlignment="1">
      <alignment horizontal="center" vertical="center" wrapText="1"/>
    </xf>
    <xf numFmtId="0" fontId="3" fillId="0" borderId="64" xfId="0" applyNumberFormat="1" applyFont="1" applyFill="1" applyBorder="1" applyAlignment="1">
      <alignment horizontal="center" vertical="center" wrapText="1"/>
    </xf>
    <xf numFmtId="0" fontId="3" fillId="0" borderId="61" xfId="0" applyNumberFormat="1" applyFont="1" applyFill="1" applyBorder="1" applyAlignment="1">
      <alignment horizontal="center" vertical="center" wrapText="1"/>
    </xf>
    <xf numFmtId="14" fontId="0" fillId="0" borderId="38" xfId="0" applyNumberFormat="1" applyFill="1" applyBorder="1" applyAlignment="1">
      <alignment horizontal="center" vertical="center" wrapText="1"/>
    </xf>
    <xf numFmtId="14" fontId="0" fillId="0" borderId="42" xfId="0" applyNumberFormat="1" applyFill="1" applyBorder="1" applyAlignment="1">
      <alignment horizontal="center" vertical="center" wrapText="1"/>
    </xf>
    <xf numFmtId="14" fontId="0" fillId="0" borderId="2" xfId="0" applyNumberFormat="1" applyFill="1" applyBorder="1" applyAlignment="1">
      <alignment horizontal="center" vertical="center" wrapText="1"/>
    </xf>
    <xf numFmtId="0" fontId="2" fillId="2" borderId="0" xfId="0" applyNumberFormat="1" applyFont="1" applyFill="1" applyAlignment="1">
      <alignment wrapText="1"/>
    </xf>
    <xf numFmtId="2" fontId="3" fillId="2" borderId="1" xfId="0" applyNumberFormat="1" applyFont="1" applyFill="1" applyBorder="1" applyAlignment="1">
      <alignment horizontal="center" vertical="center" wrapText="1"/>
    </xf>
    <xf numFmtId="0" fontId="43" fillId="0" borderId="38" xfId="0" applyFont="1" applyFill="1" applyBorder="1" applyAlignment="1">
      <alignment horizontal="center" vertical="center" wrapText="1"/>
    </xf>
    <xf numFmtId="0" fontId="43" fillId="0" borderId="42" xfId="0" applyFont="1" applyFill="1" applyBorder="1" applyAlignment="1">
      <alignment horizontal="center" vertical="center" wrapText="1"/>
    </xf>
    <xf numFmtId="2" fontId="3" fillId="0" borderId="38" xfId="0" applyNumberFormat="1" applyFont="1" applyFill="1" applyBorder="1" applyAlignment="1">
      <alignment horizontal="center" vertical="center" wrapText="1"/>
    </xf>
    <xf numFmtId="2" fontId="3" fillId="0" borderId="4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7" fillId="0" borderId="0" xfId="0" applyFont="1" applyAlignment="1">
      <alignment wrapText="1"/>
    </xf>
    <xf numFmtId="0" fontId="33" fillId="0" borderId="1" xfId="0" applyFont="1" applyBorder="1"/>
    <xf numFmtId="0" fontId="33" fillId="0" borderId="1" xfId="0" applyFont="1" applyBorder="1" applyAlignment="1">
      <alignment horizontal="center"/>
    </xf>
    <xf numFmtId="0" fontId="33" fillId="0" borderId="38" xfId="0" applyFont="1" applyBorder="1" applyAlignment="1">
      <alignment horizontal="center"/>
    </xf>
    <xf numFmtId="0" fontId="33" fillId="0" borderId="42" xfId="0" applyFont="1" applyBorder="1" applyAlignment="1">
      <alignment horizontal="center"/>
    </xf>
    <xf numFmtId="0" fontId="33" fillId="0" borderId="2" xfId="0" applyFont="1" applyBorder="1" applyAlignment="1">
      <alignment horizontal="center"/>
    </xf>
    <xf numFmtId="0" fontId="33" fillId="0" borderId="0" xfId="0" applyFont="1"/>
    <xf numFmtId="0" fontId="33" fillId="0" borderId="0" xfId="0" applyFont="1" applyAlignment="1">
      <alignment horizontal="center"/>
    </xf>
    <xf numFmtId="0" fontId="38" fillId="0" borderId="16" xfId="0" applyFont="1" applyBorder="1" applyAlignment="1">
      <alignment horizontal="center"/>
    </xf>
    <xf numFmtId="0" fontId="33" fillId="0" borderId="16" xfId="0" applyFont="1" applyBorder="1" applyAlignment="1">
      <alignment horizontal="center"/>
    </xf>
    <xf numFmtId="0" fontId="30" fillId="0" borderId="43" xfId="0" applyFont="1" applyBorder="1" applyAlignment="1">
      <alignment horizontal="center" vertical="top" wrapText="1"/>
    </xf>
    <xf numFmtId="0" fontId="30" fillId="0" borderId="0" xfId="0" applyFont="1" applyAlignment="1">
      <alignment horizontal="center" vertical="top" wrapText="1"/>
    </xf>
    <xf numFmtId="0" fontId="30" fillId="0" borderId="43" xfId="0" applyFont="1" applyBorder="1" applyAlignment="1">
      <alignment horizontal="center" wrapText="1"/>
    </xf>
    <xf numFmtId="0" fontId="33" fillId="0" borderId="1" xfId="0" applyFont="1" applyBorder="1" applyAlignment="1">
      <alignment horizontal="center" wrapText="1"/>
    </xf>
    <xf numFmtId="0" fontId="33" fillId="0" borderId="38"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8" xfId="0" applyFont="1" applyBorder="1" applyAlignment="1">
      <alignment horizontal="center" wrapText="1"/>
    </xf>
    <xf numFmtId="0" fontId="33" fillId="0" borderId="42" xfId="0" applyFont="1" applyBorder="1" applyAlignment="1">
      <alignment horizontal="center" wrapText="1"/>
    </xf>
    <xf numFmtId="0" fontId="33" fillId="0" borderId="2" xfId="0" applyFont="1" applyBorder="1" applyAlignment="1">
      <alignment horizontal="center" wrapText="1"/>
    </xf>
    <xf numFmtId="0" fontId="33" fillId="0" borderId="47" xfId="0" applyFont="1" applyBorder="1" applyAlignment="1">
      <alignment horizontal="center" wrapText="1"/>
    </xf>
    <xf numFmtId="0" fontId="33" fillId="0" borderId="43" xfId="0" applyFont="1" applyBorder="1" applyAlignment="1">
      <alignment horizontal="center" wrapText="1"/>
    </xf>
    <xf numFmtId="0" fontId="33" fillId="0" borderId="39" xfId="0" applyFont="1" applyBorder="1" applyAlignment="1">
      <alignment horizontal="center" wrapText="1"/>
    </xf>
    <xf numFmtId="0" fontId="33" fillId="0" borderId="15" xfId="0" applyFont="1" applyBorder="1" applyAlignment="1">
      <alignment horizontal="center" wrapText="1"/>
    </xf>
    <xf numFmtId="0" fontId="33" fillId="0" borderId="16" xfId="0" applyFont="1" applyBorder="1" applyAlignment="1">
      <alignment horizontal="center" wrapText="1"/>
    </xf>
    <xf numFmtId="0" fontId="33" fillId="0" borderId="5" xfId="0" applyFont="1" applyBorder="1" applyAlignment="1">
      <alignment horizontal="center" wrapText="1"/>
    </xf>
    <xf numFmtId="0" fontId="22" fillId="0" borderId="16" xfId="0" applyFont="1" applyBorder="1" applyAlignment="1">
      <alignment vertical="top" wrapText="1"/>
    </xf>
    <xf numFmtId="0" fontId="22" fillId="0" borderId="16" xfId="0" applyFont="1" applyBorder="1" applyAlignment="1">
      <alignment vertical="top"/>
    </xf>
    <xf numFmtId="0" fontId="22" fillId="0" borderId="1" xfId="0" applyFont="1" applyBorder="1" applyAlignment="1">
      <alignment horizontal="center" wrapText="1"/>
    </xf>
    <xf numFmtId="0" fontId="33" fillId="0" borderId="43" xfId="0" applyFont="1" applyBorder="1" applyAlignment="1">
      <alignment horizontal="center"/>
    </xf>
    <xf numFmtId="0" fontId="22" fillId="0" borderId="1" xfId="0" applyFont="1" applyBorder="1" applyAlignment="1">
      <alignment horizontal="center"/>
    </xf>
    <xf numFmtId="0" fontId="33" fillId="0" borderId="0" xfId="0" applyFont="1" applyAlignment="1">
      <alignment horizont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M120"/>
  <sheetViews>
    <sheetView topLeftCell="A36" workbookViewId="0">
      <selection activeCell="AA42" sqref="AA42:AF42"/>
    </sheetView>
  </sheetViews>
  <sheetFormatPr defaultColWidth="1.42578125" defaultRowHeight="12.75"/>
  <cols>
    <col min="1" max="21" width="2.28515625" style="1" customWidth="1"/>
    <col min="22" max="22" width="3" style="1" customWidth="1"/>
    <col min="23" max="29" width="2.28515625" style="1" customWidth="1"/>
    <col min="30" max="30" width="4" style="1" customWidth="1"/>
    <col min="31" max="36" width="2.28515625" style="1" customWidth="1"/>
    <col min="37" max="37" width="2" style="1" customWidth="1"/>
    <col min="38" max="38" width="0.28515625" style="1" customWidth="1"/>
    <col min="39" max="61" width="2.28515625" style="1" customWidth="1"/>
    <col min="62" max="62" width="4.28515625" style="1" customWidth="1"/>
    <col min="63" max="63" width="0.85546875" style="1" customWidth="1"/>
    <col min="64" max="16384" width="1.42578125" style="1"/>
  </cols>
  <sheetData>
    <row r="1" spans="1:38" ht="14.1" customHeight="1">
      <c r="A1" s="383" t="s">
        <v>1193</v>
      </c>
      <c r="B1" s="384"/>
      <c r="C1" s="384"/>
      <c r="D1" s="384"/>
      <c r="E1" s="384"/>
      <c r="F1" s="384"/>
      <c r="G1" s="384"/>
      <c r="H1" s="384"/>
      <c r="I1" s="384"/>
      <c r="J1" s="384"/>
      <c r="K1" s="385"/>
      <c r="T1" s="392" t="s">
        <v>104</v>
      </c>
      <c r="U1" s="393"/>
      <c r="V1" s="393"/>
      <c r="W1" s="393"/>
      <c r="X1" s="393"/>
      <c r="Y1" s="393"/>
      <c r="Z1" s="393"/>
      <c r="AA1" s="393"/>
      <c r="AB1" s="393"/>
      <c r="AC1" s="393"/>
      <c r="AD1" s="393"/>
      <c r="AE1" s="393"/>
      <c r="AF1" s="393"/>
      <c r="AG1" s="393"/>
      <c r="AH1" s="393"/>
      <c r="AI1" s="393"/>
      <c r="AJ1" s="393"/>
      <c r="AK1" s="394"/>
    </row>
    <row r="2" spans="1:38" ht="14.1" customHeight="1">
      <c r="A2" s="386"/>
      <c r="B2" s="387"/>
      <c r="C2" s="387"/>
      <c r="D2" s="387"/>
      <c r="E2" s="387"/>
      <c r="F2" s="387"/>
      <c r="G2" s="387"/>
      <c r="H2" s="387"/>
      <c r="I2" s="387"/>
      <c r="J2" s="387"/>
      <c r="K2" s="388"/>
      <c r="Q2" s="2"/>
      <c r="S2" s="2"/>
      <c r="T2" s="395"/>
      <c r="U2" s="396"/>
      <c r="V2" s="396"/>
      <c r="W2" s="396"/>
      <c r="X2" s="396"/>
      <c r="Y2" s="396"/>
      <c r="Z2" s="396"/>
      <c r="AA2" s="396"/>
      <c r="AB2" s="396"/>
      <c r="AC2" s="396"/>
      <c r="AD2" s="396"/>
      <c r="AE2" s="396"/>
      <c r="AF2" s="396"/>
      <c r="AG2" s="396"/>
      <c r="AH2" s="396"/>
      <c r="AI2" s="396"/>
      <c r="AJ2" s="396"/>
      <c r="AK2" s="397"/>
    </row>
    <row r="3" spans="1:38" ht="14.1" customHeight="1">
      <c r="A3" s="386"/>
      <c r="B3" s="387"/>
      <c r="C3" s="387"/>
      <c r="D3" s="387"/>
      <c r="E3" s="387"/>
      <c r="F3" s="387"/>
      <c r="G3" s="387"/>
      <c r="H3" s="387"/>
      <c r="I3" s="387"/>
      <c r="J3" s="387"/>
      <c r="K3" s="388"/>
      <c r="P3" s="2"/>
      <c r="Q3" s="2"/>
      <c r="R3" s="2"/>
      <c r="S3" s="2"/>
      <c r="T3" s="395"/>
      <c r="U3" s="396"/>
      <c r="V3" s="396"/>
      <c r="W3" s="396"/>
      <c r="X3" s="396"/>
      <c r="Y3" s="396"/>
      <c r="Z3" s="396"/>
      <c r="AA3" s="396"/>
      <c r="AB3" s="396"/>
      <c r="AC3" s="396"/>
      <c r="AD3" s="396"/>
      <c r="AE3" s="396"/>
      <c r="AF3" s="396"/>
      <c r="AG3" s="396"/>
      <c r="AH3" s="396"/>
      <c r="AI3" s="396"/>
      <c r="AJ3" s="396"/>
      <c r="AK3" s="397"/>
    </row>
    <row r="4" spans="1:38" ht="109.5" customHeight="1">
      <c r="A4" s="389"/>
      <c r="B4" s="390"/>
      <c r="C4" s="390"/>
      <c r="D4" s="390"/>
      <c r="E4" s="390"/>
      <c r="F4" s="390"/>
      <c r="G4" s="390"/>
      <c r="H4" s="390"/>
      <c r="I4" s="390"/>
      <c r="J4" s="390"/>
      <c r="K4" s="391"/>
      <c r="P4" s="2"/>
      <c r="Q4" s="2"/>
      <c r="R4" s="2"/>
      <c r="S4" s="2"/>
      <c r="T4" s="398"/>
      <c r="U4" s="399"/>
      <c r="V4" s="399"/>
      <c r="W4" s="399"/>
      <c r="X4" s="399"/>
      <c r="Y4" s="399"/>
      <c r="Z4" s="399"/>
      <c r="AA4" s="399"/>
      <c r="AB4" s="399"/>
      <c r="AC4" s="399"/>
      <c r="AD4" s="399"/>
      <c r="AE4" s="399"/>
      <c r="AF4" s="399"/>
      <c r="AG4" s="399"/>
      <c r="AH4" s="399"/>
      <c r="AI4" s="399"/>
      <c r="AJ4" s="399"/>
      <c r="AK4" s="400"/>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401" t="s">
        <v>618</v>
      </c>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2"/>
    </row>
    <row r="7" spans="1:38" ht="14.25" customHeight="1">
      <c r="A7" s="343" t="s">
        <v>619</v>
      </c>
      <c r="B7" s="345"/>
      <c r="C7" s="345"/>
      <c r="D7" s="345"/>
      <c r="E7" s="345"/>
      <c r="F7" s="345"/>
      <c r="G7" s="345"/>
      <c r="H7" s="345"/>
      <c r="I7" s="345"/>
      <c r="J7" s="345"/>
      <c r="K7" s="345"/>
      <c r="L7" s="345"/>
      <c r="M7" s="345"/>
      <c r="N7" s="345"/>
      <c r="O7" s="344"/>
      <c r="P7" s="402" t="s">
        <v>425</v>
      </c>
      <c r="Q7" s="403"/>
      <c r="R7" s="403"/>
      <c r="S7" s="404"/>
      <c r="T7" s="402" t="s">
        <v>620</v>
      </c>
      <c r="U7" s="403"/>
      <c r="V7" s="403"/>
      <c r="W7" s="403"/>
      <c r="X7" s="403"/>
      <c r="Y7" s="403"/>
      <c r="Z7" s="403"/>
      <c r="AA7" s="403"/>
      <c r="AB7" s="403"/>
      <c r="AC7" s="403"/>
      <c r="AD7" s="403"/>
      <c r="AE7" s="403"/>
      <c r="AF7" s="403"/>
      <c r="AG7" s="404"/>
      <c r="AH7" s="402"/>
      <c r="AI7" s="403"/>
      <c r="AJ7" s="403"/>
      <c r="AK7" s="404"/>
      <c r="AL7" s="2"/>
    </row>
    <row r="8" spans="1:38" ht="14.25" customHeight="1">
      <c r="A8" s="405" t="s">
        <v>1266</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2"/>
    </row>
    <row r="9" spans="1:38" ht="14.25" customHeight="1">
      <c r="A9" s="406"/>
      <c r="B9" s="406"/>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2"/>
    </row>
    <row r="10" spans="1:38" s="6" customFormat="1" ht="22.5" customHeight="1">
      <c r="A10" s="410" t="s">
        <v>1267</v>
      </c>
      <c r="B10" s="411"/>
      <c r="C10" s="411"/>
      <c r="D10" s="411"/>
      <c r="E10" s="411"/>
      <c r="F10" s="411"/>
      <c r="G10" s="411"/>
      <c r="H10" s="411"/>
      <c r="I10" s="412"/>
      <c r="J10" s="343"/>
      <c r="K10" s="344"/>
      <c r="L10" s="343" t="s">
        <v>621</v>
      </c>
      <c r="M10" s="345"/>
      <c r="N10" s="345"/>
      <c r="O10" s="345"/>
      <c r="P10" s="344"/>
      <c r="Q10" s="407"/>
      <c r="R10" s="409"/>
      <c r="S10" s="407" t="s">
        <v>622</v>
      </c>
      <c r="T10" s="408"/>
      <c r="U10" s="408"/>
      <c r="V10" s="408"/>
      <c r="W10" s="409"/>
      <c r="X10" s="407"/>
      <c r="Y10" s="409"/>
      <c r="Z10" s="407" t="s">
        <v>623</v>
      </c>
      <c r="AA10" s="408"/>
      <c r="AB10" s="408"/>
      <c r="AC10" s="408"/>
      <c r="AD10" s="409"/>
      <c r="AE10" s="407"/>
      <c r="AF10" s="409"/>
      <c r="AG10" s="407" t="s">
        <v>624</v>
      </c>
      <c r="AH10" s="408"/>
      <c r="AI10" s="408"/>
      <c r="AJ10" s="408"/>
      <c r="AK10" s="409"/>
      <c r="AL10" s="5"/>
    </row>
    <row r="11" spans="1:38" ht="22.5" customHeight="1">
      <c r="A11" s="413"/>
      <c r="B11" s="414"/>
      <c r="C11" s="414"/>
      <c r="D11" s="414"/>
      <c r="E11" s="414"/>
      <c r="F11" s="414"/>
      <c r="G11" s="414"/>
      <c r="H11" s="414"/>
      <c r="I11" s="415"/>
      <c r="J11" s="343" t="s">
        <v>625</v>
      </c>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4"/>
      <c r="AL11" s="2"/>
    </row>
    <row r="12" spans="1:38" ht="22.5" customHeight="1">
      <c r="A12" s="8"/>
      <c r="B12" s="8"/>
      <c r="C12" s="8"/>
      <c r="D12" s="8"/>
      <c r="E12" s="8"/>
      <c r="F12" s="8"/>
      <c r="G12" s="8"/>
      <c r="H12" s="8"/>
      <c r="I12" s="8"/>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343" t="s">
        <v>1200</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4"/>
      <c r="AL13" s="2"/>
    </row>
    <row r="14" spans="1:38" ht="31.5" customHeight="1">
      <c r="A14" s="343">
        <v>1</v>
      </c>
      <c r="B14" s="344"/>
      <c r="C14" s="355" t="s">
        <v>1247</v>
      </c>
      <c r="D14" s="356"/>
      <c r="E14" s="356"/>
      <c r="F14" s="356"/>
      <c r="G14" s="356"/>
      <c r="H14" s="356"/>
      <c r="I14" s="356"/>
      <c r="J14" s="356"/>
      <c r="K14" s="356"/>
      <c r="L14" s="356"/>
      <c r="M14" s="356"/>
      <c r="N14" s="356"/>
      <c r="O14" s="356"/>
      <c r="P14" s="356"/>
      <c r="Q14" s="356"/>
      <c r="R14" s="356"/>
      <c r="S14" s="356"/>
      <c r="T14" s="357"/>
      <c r="U14" s="358"/>
      <c r="V14" s="381">
        <v>3</v>
      </c>
      <c r="W14" s="382"/>
      <c r="X14" s="381">
        <v>9</v>
      </c>
      <c r="Y14" s="382"/>
      <c r="Z14" s="381">
        <v>9</v>
      </c>
      <c r="AA14" s="382"/>
      <c r="AB14" s="346">
        <v>3</v>
      </c>
      <c r="AC14" s="347"/>
      <c r="AD14" s="346">
        <v>3</v>
      </c>
      <c r="AE14" s="347"/>
      <c r="AF14" s="346">
        <v>1</v>
      </c>
      <c r="AG14" s="347"/>
      <c r="AH14" s="346">
        <v>1</v>
      </c>
      <c r="AI14" s="347"/>
      <c r="AJ14" s="346">
        <v>3</v>
      </c>
      <c r="AK14" s="347"/>
      <c r="AL14" s="2"/>
    </row>
    <row r="15" spans="1:38" ht="23.25" customHeight="1">
      <c r="A15" s="359">
        <v>2</v>
      </c>
      <c r="B15" s="360"/>
      <c r="C15" s="371" t="s">
        <v>464</v>
      </c>
      <c r="D15" s="357"/>
      <c r="E15" s="357"/>
      <c r="F15" s="357"/>
      <c r="G15" s="357"/>
      <c r="H15" s="357"/>
      <c r="I15" s="357"/>
      <c r="J15" s="357"/>
      <c r="K15" s="357"/>
      <c r="L15" s="357"/>
      <c r="M15" s="357"/>
      <c r="N15" s="357"/>
      <c r="O15" s="357"/>
      <c r="P15" s="357"/>
      <c r="Q15" s="357"/>
      <c r="R15" s="357"/>
      <c r="S15" s="358"/>
      <c r="T15" s="348" t="s">
        <v>1248</v>
      </c>
      <c r="U15" s="349"/>
      <c r="V15" s="349"/>
      <c r="W15" s="349"/>
      <c r="X15" s="349"/>
      <c r="Y15" s="349"/>
      <c r="Z15" s="349"/>
      <c r="AA15" s="350"/>
      <c r="AB15" s="343">
        <v>2</v>
      </c>
      <c r="AC15" s="344"/>
      <c r="AD15" s="343">
        <v>9</v>
      </c>
      <c r="AE15" s="344"/>
      <c r="AF15" s="343">
        <v>0</v>
      </c>
      <c r="AG15" s="344"/>
      <c r="AH15" s="343">
        <v>1</v>
      </c>
      <c r="AI15" s="344"/>
      <c r="AJ15" s="343">
        <v>7</v>
      </c>
      <c r="AK15" s="344"/>
      <c r="AL15" s="2"/>
    </row>
    <row r="16" spans="1:38" ht="24.75" customHeight="1">
      <c r="A16" s="361"/>
      <c r="B16" s="362"/>
      <c r="C16" s="372"/>
      <c r="D16" s="373"/>
      <c r="E16" s="373"/>
      <c r="F16" s="373"/>
      <c r="G16" s="373"/>
      <c r="H16" s="373"/>
      <c r="I16" s="373"/>
      <c r="J16" s="373"/>
      <c r="K16" s="373"/>
      <c r="L16" s="373"/>
      <c r="M16" s="373"/>
      <c r="N16" s="373"/>
      <c r="O16" s="373"/>
      <c r="P16" s="373"/>
      <c r="Q16" s="373"/>
      <c r="R16" s="373"/>
      <c r="S16" s="374"/>
      <c r="T16" s="348" t="s">
        <v>1249</v>
      </c>
      <c r="U16" s="349"/>
      <c r="V16" s="349"/>
      <c r="W16" s="349"/>
      <c r="X16" s="349"/>
      <c r="Y16" s="349"/>
      <c r="Z16" s="349"/>
      <c r="AA16" s="350"/>
      <c r="AB16" s="343" t="s">
        <v>423</v>
      </c>
      <c r="AC16" s="345"/>
      <c r="AD16" s="345"/>
      <c r="AE16" s="345"/>
      <c r="AF16" s="345"/>
      <c r="AG16" s="345"/>
      <c r="AH16" s="345"/>
      <c r="AI16" s="345"/>
      <c r="AJ16" s="345"/>
      <c r="AK16" s="344"/>
      <c r="AL16" s="2"/>
    </row>
    <row r="17" spans="1:38" ht="25.5" customHeight="1">
      <c r="A17" s="361"/>
      <c r="B17" s="362"/>
      <c r="C17" s="372"/>
      <c r="D17" s="373"/>
      <c r="E17" s="373"/>
      <c r="F17" s="373"/>
      <c r="G17" s="373"/>
      <c r="H17" s="373"/>
      <c r="I17" s="373"/>
      <c r="J17" s="373"/>
      <c r="K17" s="373"/>
      <c r="L17" s="373"/>
      <c r="M17" s="373"/>
      <c r="N17" s="373"/>
      <c r="O17" s="373"/>
      <c r="P17" s="373"/>
      <c r="Q17" s="373"/>
      <c r="R17" s="373"/>
      <c r="S17" s="374"/>
      <c r="T17" s="348" t="s">
        <v>1250</v>
      </c>
      <c r="U17" s="349"/>
      <c r="V17" s="349"/>
      <c r="W17" s="349"/>
      <c r="X17" s="349"/>
      <c r="Y17" s="349"/>
      <c r="Z17" s="349"/>
      <c r="AA17" s="350"/>
      <c r="AB17" s="348"/>
      <c r="AC17" s="349"/>
      <c r="AD17" s="349"/>
      <c r="AE17" s="349"/>
      <c r="AF17" s="349"/>
      <c r="AG17" s="349"/>
      <c r="AH17" s="349"/>
      <c r="AI17" s="349"/>
      <c r="AJ17" s="349"/>
      <c r="AK17" s="350"/>
      <c r="AL17" s="2"/>
    </row>
    <row r="18" spans="1:38" ht="24" customHeight="1">
      <c r="A18" s="361"/>
      <c r="B18" s="362"/>
      <c r="C18" s="372"/>
      <c r="D18" s="373"/>
      <c r="E18" s="373"/>
      <c r="F18" s="373"/>
      <c r="G18" s="373"/>
      <c r="H18" s="373"/>
      <c r="I18" s="373"/>
      <c r="J18" s="373"/>
      <c r="K18" s="373"/>
      <c r="L18" s="373"/>
      <c r="M18" s="373"/>
      <c r="N18" s="373"/>
      <c r="O18" s="373"/>
      <c r="P18" s="373"/>
      <c r="Q18" s="373"/>
      <c r="R18" s="373"/>
      <c r="S18" s="374"/>
      <c r="T18" s="348" t="s">
        <v>1251</v>
      </c>
      <c r="U18" s="349"/>
      <c r="V18" s="349"/>
      <c r="W18" s="349"/>
      <c r="X18" s="349"/>
      <c r="Y18" s="349"/>
      <c r="Z18" s="349"/>
      <c r="AA18" s="350"/>
      <c r="AB18" s="348"/>
      <c r="AC18" s="349"/>
      <c r="AD18" s="349"/>
      <c r="AE18" s="349"/>
      <c r="AF18" s="349"/>
      <c r="AG18" s="349"/>
      <c r="AH18" s="349"/>
      <c r="AI18" s="349"/>
      <c r="AJ18" s="349"/>
      <c r="AK18" s="350"/>
      <c r="AL18" s="2"/>
    </row>
    <row r="19" spans="1:38" ht="35.25" customHeight="1">
      <c r="A19" s="361"/>
      <c r="B19" s="362"/>
      <c r="C19" s="375"/>
      <c r="D19" s="376"/>
      <c r="E19" s="376"/>
      <c r="F19" s="376"/>
      <c r="G19" s="376"/>
      <c r="H19" s="376"/>
      <c r="I19" s="376"/>
      <c r="J19" s="376"/>
      <c r="K19" s="376"/>
      <c r="L19" s="376"/>
      <c r="M19" s="376"/>
      <c r="N19" s="376"/>
      <c r="O19" s="376"/>
      <c r="P19" s="376"/>
      <c r="Q19" s="376"/>
      <c r="R19" s="376"/>
      <c r="S19" s="377"/>
      <c r="T19" s="348" t="s">
        <v>1252</v>
      </c>
      <c r="U19" s="349"/>
      <c r="V19" s="349"/>
      <c r="W19" s="349"/>
      <c r="X19" s="349"/>
      <c r="Y19" s="349"/>
      <c r="Z19" s="349"/>
      <c r="AA19" s="350"/>
      <c r="AB19" s="348"/>
      <c r="AC19" s="349"/>
      <c r="AD19" s="349"/>
      <c r="AE19" s="349"/>
      <c r="AF19" s="349"/>
      <c r="AG19" s="349"/>
      <c r="AH19" s="349"/>
      <c r="AI19" s="349"/>
      <c r="AJ19" s="349"/>
      <c r="AK19" s="350"/>
      <c r="AL19" s="2"/>
    </row>
    <row r="20" spans="1:38" ht="26.25" customHeight="1">
      <c r="A20" s="361"/>
      <c r="B20" s="362"/>
      <c r="C20" s="371" t="s">
        <v>1291</v>
      </c>
      <c r="D20" s="357"/>
      <c r="E20" s="357"/>
      <c r="F20" s="357"/>
      <c r="G20" s="357"/>
      <c r="H20" s="357"/>
      <c r="I20" s="357"/>
      <c r="J20" s="357"/>
      <c r="K20" s="357"/>
      <c r="L20" s="357"/>
      <c r="M20" s="357"/>
      <c r="N20" s="357"/>
      <c r="O20" s="357"/>
      <c r="P20" s="357"/>
      <c r="Q20" s="357"/>
      <c r="R20" s="357"/>
      <c r="S20" s="358"/>
      <c r="T20" s="349" t="s">
        <v>1248</v>
      </c>
      <c r="U20" s="349"/>
      <c r="V20" s="349"/>
      <c r="W20" s="349"/>
      <c r="X20" s="349"/>
      <c r="Y20" s="349"/>
      <c r="Z20" s="349"/>
      <c r="AA20" s="350"/>
      <c r="AB20" s="343">
        <v>2</v>
      </c>
      <c r="AC20" s="344"/>
      <c r="AD20" s="343">
        <v>9</v>
      </c>
      <c r="AE20" s="344"/>
      <c r="AF20" s="343">
        <v>0</v>
      </c>
      <c r="AG20" s="344"/>
      <c r="AH20" s="343">
        <v>1</v>
      </c>
      <c r="AI20" s="344"/>
      <c r="AJ20" s="343">
        <v>7</v>
      </c>
      <c r="AK20" s="344"/>
      <c r="AL20" s="2"/>
    </row>
    <row r="21" spans="1:38" ht="24" customHeight="1">
      <c r="A21" s="361"/>
      <c r="B21" s="362"/>
      <c r="C21" s="372"/>
      <c r="D21" s="373"/>
      <c r="E21" s="373"/>
      <c r="F21" s="373"/>
      <c r="G21" s="373"/>
      <c r="H21" s="373"/>
      <c r="I21" s="373"/>
      <c r="J21" s="373"/>
      <c r="K21" s="373"/>
      <c r="L21" s="373"/>
      <c r="M21" s="373"/>
      <c r="N21" s="373"/>
      <c r="O21" s="373"/>
      <c r="P21" s="373"/>
      <c r="Q21" s="373"/>
      <c r="R21" s="373"/>
      <c r="S21" s="374"/>
      <c r="T21" s="349" t="s">
        <v>1249</v>
      </c>
      <c r="U21" s="349"/>
      <c r="V21" s="349"/>
      <c r="W21" s="349"/>
      <c r="X21" s="349"/>
      <c r="Y21" s="349"/>
      <c r="Z21" s="349"/>
      <c r="AA21" s="350"/>
      <c r="AB21" s="343" t="s">
        <v>423</v>
      </c>
      <c r="AC21" s="345"/>
      <c r="AD21" s="345"/>
      <c r="AE21" s="345"/>
      <c r="AF21" s="345"/>
      <c r="AG21" s="345"/>
      <c r="AH21" s="345"/>
      <c r="AI21" s="345"/>
      <c r="AJ21" s="345"/>
      <c r="AK21" s="344"/>
      <c r="AL21" s="2"/>
    </row>
    <row r="22" spans="1:38" ht="25.5" customHeight="1">
      <c r="A22" s="361"/>
      <c r="B22" s="362"/>
      <c r="C22" s="372"/>
      <c r="D22" s="373"/>
      <c r="E22" s="373"/>
      <c r="F22" s="373"/>
      <c r="G22" s="373"/>
      <c r="H22" s="373"/>
      <c r="I22" s="373"/>
      <c r="J22" s="373"/>
      <c r="K22" s="373"/>
      <c r="L22" s="373"/>
      <c r="M22" s="373"/>
      <c r="N22" s="373"/>
      <c r="O22" s="373"/>
      <c r="P22" s="373"/>
      <c r="Q22" s="373"/>
      <c r="R22" s="373"/>
      <c r="S22" s="374"/>
      <c r="T22" s="349" t="s">
        <v>1250</v>
      </c>
      <c r="U22" s="349"/>
      <c r="V22" s="349"/>
      <c r="W22" s="349"/>
      <c r="X22" s="349"/>
      <c r="Y22" s="349"/>
      <c r="Z22" s="349"/>
      <c r="AA22" s="350"/>
      <c r="AB22" s="348"/>
      <c r="AC22" s="349"/>
      <c r="AD22" s="349"/>
      <c r="AE22" s="349"/>
      <c r="AF22" s="349"/>
      <c r="AG22" s="349"/>
      <c r="AH22" s="349"/>
      <c r="AI22" s="349"/>
      <c r="AJ22" s="349"/>
      <c r="AK22" s="350"/>
      <c r="AL22" s="2"/>
    </row>
    <row r="23" spans="1:38" ht="25.5" customHeight="1">
      <c r="A23" s="361"/>
      <c r="B23" s="362"/>
      <c r="C23" s="372"/>
      <c r="D23" s="373"/>
      <c r="E23" s="373"/>
      <c r="F23" s="373"/>
      <c r="G23" s="373"/>
      <c r="H23" s="373"/>
      <c r="I23" s="373"/>
      <c r="J23" s="373"/>
      <c r="K23" s="373"/>
      <c r="L23" s="373"/>
      <c r="M23" s="373"/>
      <c r="N23" s="373"/>
      <c r="O23" s="373"/>
      <c r="P23" s="373"/>
      <c r="Q23" s="373"/>
      <c r="R23" s="373"/>
      <c r="S23" s="374"/>
      <c r="T23" s="349" t="s">
        <v>1251</v>
      </c>
      <c r="U23" s="349"/>
      <c r="V23" s="349"/>
      <c r="W23" s="349"/>
      <c r="X23" s="349"/>
      <c r="Y23" s="349"/>
      <c r="Z23" s="349"/>
      <c r="AA23" s="350"/>
      <c r="AB23" s="348"/>
      <c r="AC23" s="349"/>
      <c r="AD23" s="349"/>
      <c r="AE23" s="349"/>
      <c r="AF23" s="349"/>
      <c r="AG23" s="349"/>
      <c r="AH23" s="349"/>
      <c r="AI23" s="349"/>
      <c r="AJ23" s="349"/>
      <c r="AK23" s="350"/>
      <c r="AL23" s="2"/>
    </row>
    <row r="24" spans="1:38" ht="25.5" customHeight="1">
      <c r="A24" s="363"/>
      <c r="B24" s="364"/>
      <c r="C24" s="372"/>
      <c r="D24" s="373"/>
      <c r="E24" s="373"/>
      <c r="F24" s="373"/>
      <c r="G24" s="373"/>
      <c r="H24" s="373"/>
      <c r="I24" s="373"/>
      <c r="J24" s="373"/>
      <c r="K24" s="373"/>
      <c r="L24" s="373"/>
      <c r="M24" s="373"/>
      <c r="N24" s="373"/>
      <c r="O24" s="373"/>
      <c r="P24" s="373"/>
      <c r="Q24" s="373"/>
      <c r="R24" s="373"/>
      <c r="S24" s="374"/>
      <c r="T24" s="365" t="s">
        <v>1252</v>
      </c>
      <c r="U24" s="366"/>
      <c r="V24" s="366"/>
      <c r="W24" s="366"/>
      <c r="X24" s="366"/>
      <c r="Y24" s="366"/>
      <c r="Z24" s="366"/>
      <c r="AA24" s="367"/>
      <c r="AB24" s="365"/>
      <c r="AC24" s="366"/>
      <c r="AD24" s="366"/>
      <c r="AE24" s="366"/>
      <c r="AF24" s="366"/>
      <c r="AG24" s="366"/>
      <c r="AH24" s="366"/>
      <c r="AI24" s="366"/>
      <c r="AJ24" s="366"/>
      <c r="AK24" s="367"/>
      <c r="AL24" s="2"/>
    </row>
    <row r="25" spans="1:38" ht="81" customHeight="1">
      <c r="A25" s="343">
        <v>3</v>
      </c>
      <c r="B25" s="344"/>
      <c r="C25" s="378" t="s">
        <v>1051</v>
      </c>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80"/>
      <c r="AL25" s="2"/>
    </row>
    <row r="26" spans="1:38" ht="65.25" customHeight="1">
      <c r="A26" s="343">
        <v>4</v>
      </c>
      <c r="B26" s="344"/>
      <c r="C26" s="352" t="s">
        <v>424</v>
      </c>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4"/>
      <c r="AL26" s="2"/>
    </row>
    <row r="27" spans="1:38" ht="17.25" customHeight="1">
      <c r="A27" s="7"/>
      <c r="B27" s="7"/>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2"/>
    </row>
    <row r="28" spans="1:38" ht="17.25" customHeight="1">
      <c r="A28" s="7"/>
      <c r="B28" s="7"/>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2"/>
    </row>
    <row r="29" spans="1:38" ht="18.75" customHeight="1">
      <c r="A29" s="351" t="s">
        <v>1253</v>
      </c>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row>
    <row r="30" spans="1:38" ht="54.75" customHeight="1">
      <c r="A30" s="329" t="s">
        <v>1254</v>
      </c>
      <c r="B30" s="330"/>
      <c r="C30" s="330"/>
      <c r="D30" s="330"/>
      <c r="E30" s="330"/>
      <c r="F30" s="330"/>
      <c r="G30" s="331"/>
      <c r="H30" s="329" t="s">
        <v>1255</v>
      </c>
      <c r="I30" s="330"/>
      <c r="J30" s="330"/>
      <c r="K30" s="330"/>
      <c r="L30" s="330"/>
      <c r="M30" s="330"/>
      <c r="N30" s="331"/>
      <c r="O30" s="329" t="s">
        <v>1256</v>
      </c>
      <c r="P30" s="330"/>
      <c r="Q30" s="330"/>
      <c r="R30" s="330"/>
      <c r="S30" s="330"/>
      <c r="T30" s="331"/>
      <c r="U30" s="368" t="s">
        <v>1111</v>
      </c>
      <c r="V30" s="369"/>
      <c r="W30" s="369"/>
      <c r="X30" s="369"/>
      <c r="Y30" s="369"/>
      <c r="Z30" s="370"/>
      <c r="AA30" s="329" t="s">
        <v>1257</v>
      </c>
      <c r="AB30" s="330"/>
      <c r="AC30" s="330"/>
      <c r="AD30" s="330"/>
      <c r="AE30" s="330"/>
      <c r="AF30" s="331"/>
      <c r="AG30" s="329" t="s">
        <v>1258</v>
      </c>
      <c r="AH30" s="330"/>
      <c r="AI30" s="330"/>
      <c r="AJ30" s="330"/>
      <c r="AK30" s="331"/>
    </row>
    <row r="31" spans="1:38" ht="36.75" customHeight="1">
      <c r="A31" s="337" t="s">
        <v>1259</v>
      </c>
      <c r="B31" s="338"/>
      <c r="C31" s="338"/>
      <c r="D31" s="338"/>
      <c r="E31" s="338"/>
      <c r="F31" s="338"/>
      <c r="G31" s="339"/>
      <c r="H31" s="329">
        <v>2</v>
      </c>
      <c r="I31" s="330"/>
      <c r="J31" s="330"/>
      <c r="K31" s="330"/>
      <c r="L31" s="330"/>
      <c r="M31" s="330"/>
      <c r="N31" s="331"/>
      <c r="O31" s="329" t="s">
        <v>996</v>
      </c>
      <c r="P31" s="330"/>
      <c r="Q31" s="330"/>
      <c r="R31" s="330"/>
      <c r="S31" s="330"/>
      <c r="T31" s="331"/>
      <c r="U31" s="329" t="s">
        <v>996</v>
      </c>
      <c r="V31" s="330"/>
      <c r="W31" s="330"/>
      <c r="X31" s="330"/>
      <c r="Y31" s="330"/>
      <c r="Z31" s="331"/>
      <c r="AA31" s="329" t="s">
        <v>996</v>
      </c>
      <c r="AB31" s="330"/>
      <c r="AC31" s="330"/>
      <c r="AD31" s="330"/>
      <c r="AE31" s="330"/>
      <c r="AF31" s="331"/>
      <c r="AG31" s="329" t="s">
        <v>996</v>
      </c>
      <c r="AH31" s="330"/>
      <c r="AI31" s="330"/>
      <c r="AJ31" s="330"/>
      <c r="AK31" s="331"/>
    </row>
    <row r="32" spans="1:38" ht="71.25" customHeight="1">
      <c r="A32" s="337" t="s">
        <v>1239</v>
      </c>
      <c r="B32" s="338"/>
      <c r="C32" s="338"/>
      <c r="D32" s="338"/>
      <c r="E32" s="338"/>
      <c r="F32" s="338"/>
      <c r="G32" s="339"/>
      <c r="H32" s="332" t="s">
        <v>996</v>
      </c>
      <c r="I32" s="333"/>
      <c r="J32" s="333"/>
      <c r="K32" s="333"/>
      <c r="L32" s="333"/>
      <c r="M32" s="333"/>
      <c r="N32" s="334"/>
      <c r="O32" s="329" t="s">
        <v>996</v>
      </c>
      <c r="P32" s="330"/>
      <c r="Q32" s="330"/>
      <c r="R32" s="330"/>
      <c r="S32" s="330"/>
      <c r="T32" s="331"/>
      <c r="U32" s="329" t="s">
        <v>996</v>
      </c>
      <c r="V32" s="330"/>
      <c r="W32" s="330"/>
      <c r="X32" s="330"/>
      <c r="Y32" s="330"/>
      <c r="Z32" s="331"/>
      <c r="AA32" s="329" t="s">
        <v>996</v>
      </c>
      <c r="AB32" s="330"/>
      <c r="AC32" s="330"/>
      <c r="AD32" s="330"/>
      <c r="AE32" s="330"/>
      <c r="AF32" s="331"/>
      <c r="AG32" s="329" t="s">
        <v>996</v>
      </c>
      <c r="AH32" s="330"/>
      <c r="AI32" s="330"/>
      <c r="AJ32" s="330"/>
      <c r="AK32" s="331"/>
    </row>
    <row r="33" spans="1:37" ht="74.25" customHeight="1">
      <c r="A33" s="337" t="s">
        <v>1240</v>
      </c>
      <c r="B33" s="338"/>
      <c r="C33" s="338"/>
      <c r="D33" s="338"/>
      <c r="E33" s="338"/>
      <c r="F33" s="338"/>
      <c r="G33" s="339"/>
      <c r="H33" s="332" t="s">
        <v>996</v>
      </c>
      <c r="I33" s="333"/>
      <c r="J33" s="333"/>
      <c r="K33" s="333"/>
      <c r="L33" s="333"/>
      <c r="M33" s="333"/>
      <c r="N33" s="334"/>
      <c r="O33" s="329" t="s">
        <v>996</v>
      </c>
      <c r="P33" s="330"/>
      <c r="Q33" s="330"/>
      <c r="R33" s="330"/>
      <c r="S33" s="330"/>
      <c r="T33" s="331"/>
      <c r="U33" s="329" t="s">
        <v>996</v>
      </c>
      <c r="V33" s="330"/>
      <c r="W33" s="330"/>
      <c r="X33" s="330"/>
      <c r="Y33" s="330"/>
      <c r="Z33" s="331"/>
      <c r="AA33" s="329" t="s">
        <v>996</v>
      </c>
      <c r="AB33" s="330"/>
      <c r="AC33" s="330"/>
      <c r="AD33" s="330"/>
      <c r="AE33" s="330"/>
      <c r="AF33" s="331"/>
      <c r="AG33" s="329" t="s">
        <v>996</v>
      </c>
      <c r="AH33" s="330"/>
      <c r="AI33" s="330"/>
      <c r="AJ33" s="330"/>
      <c r="AK33" s="331"/>
    </row>
    <row r="34" spans="1:37" ht="34.5" customHeight="1">
      <c r="A34" s="337" t="s">
        <v>1241</v>
      </c>
      <c r="B34" s="338"/>
      <c r="C34" s="338"/>
      <c r="D34" s="338"/>
      <c r="E34" s="338"/>
      <c r="F34" s="338"/>
      <c r="G34" s="339"/>
      <c r="H34" s="332" t="s">
        <v>996</v>
      </c>
      <c r="I34" s="333"/>
      <c r="J34" s="333"/>
      <c r="K34" s="333"/>
      <c r="L34" s="333"/>
      <c r="M34" s="333"/>
      <c r="N34" s="334"/>
      <c r="O34" s="329" t="s">
        <v>996</v>
      </c>
      <c r="P34" s="330"/>
      <c r="Q34" s="330"/>
      <c r="R34" s="330"/>
      <c r="S34" s="330"/>
      <c r="T34" s="331"/>
      <c r="U34" s="329" t="s">
        <v>996</v>
      </c>
      <c r="V34" s="330"/>
      <c r="W34" s="330"/>
      <c r="X34" s="330"/>
      <c r="Y34" s="330"/>
      <c r="Z34" s="331"/>
      <c r="AA34" s="329" t="s">
        <v>996</v>
      </c>
      <c r="AB34" s="330"/>
      <c r="AC34" s="330"/>
      <c r="AD34" s="330"/>
      <c r="AE34" s="330"/>
      <c r="AF34" s="331"/>
      <c r="AG34" s="329" t="s">
        <v>996</v>
      </c>
      <c r="AH34" s="330"/>
      <c r="AI34" s="330"/>
      <c r="AJ34" s="330"/>
      <c r="AK34" s="331"/>
    </row>
    <row r="35" spans="1:37" ht="35.25" customHeight="1">
      <c r="A35" s="337" t="s">
        <v>1242</v>
      </c>
      <c r="B35" s="338"/>
      <c r="C35" s="338"/>
      <c r="D35" s="338"/>
      <c r="E35" s="338"/>
      <c r="F35" s="338"/>
      <c r="G35" s="339"/>
      <c r="H35" s="332" t="s">
        <v>996</v>
      </c>
      <c r="I35" s="333"/>
      <c r="J35" s="333"/>
      <c r="K35" s="333"/>
      <c r="L35" s="333"/>
      <c r="M35" s="333"/>
      <c r="N35" s="334"/>
      <c r="O35" s="329" t="s">
        <v>996</v>
      </c>
      <c r="P35" s="330"/>
      <c r="Q35" s="330"/>
      <c r="R35" s="330"/>
      <c r="S35" s="330"/>
      <c r="T35" s="331"/>
      <c r="U35" s="329" t="s">
        <v>996</v>
      </c>
      <c r="V35" s="330"/>
      <c r="W35" s="330"/>
      <c r="X35" s="330"/>
      <c r="Y35" s="330"/>
      <c r="Z35" s="331"/>
      <c r="AA35" s="329" t="s">
        <v>996</v>
      </c>
      <c r="AB35" s="330"/>
      <c r="AC35" s="330"/>
      <c r="AD35" s="330"/>
      <c r="AE35" s="330"/>
      <c r="AF35" s="331"/>
      <c r="AG35" s="329" t="s">
        <v>996</v>
      </c>
      <c r="AH35" s="330"/>
      <c r="AI35" s="330"/>
      <c r="AJ35" s="330"/>
      <c r="AK35" s="331"/>
    </row>
    <row r="36" spans="1:37" ht="54.75" customHeight="1">
      <c r="A36" s="337" t="s">
        <v>1243</v>
      </c>
      <c r="B36" s="338"/>
      <c r="C36" s="338"/>
      <c r="D36" s="338"/>
      <c r="E36" s="338"/>
      <c r="F36" s="338"/>
      <c r="G36" s="339"/>
      <c r="H36" s="332" t="s">
        <v>996</v>
      </c>
      <c r="I36" s="333"/>
      <c r="J36" s="333"/>
      <c r="K36" s="333"/>
      <c r="L36" s="333"/>
      <c r="M36" s="333"/>
      <c r="N36" s="334"/>
      <c r="O36" s="329" t="s">
        <v>996</v>
      </c>
      <c r="P36" s="330"/>
      <c r="Q36" s="330"/>
      <c r="R36" s="330"/>
      <c r="S36" s="330"/>
      <c r="T36" s="331"/>
      <c r="U36" s="329" t="s">
        <v>996</v>
      </c>
      <c r="V36" s="330"/>
      <c r="W36" s="330"/>
      <c r="X36" s="330"/>
      <c r="Y36" s="330"/>
      <c r="Z36" s="331"/>
      <c r="AA36" s="329" t="s">
        <v>996</v>
      </c>
      <c r="AB36" s="330"/>
      <c r="AC36" s="330"/>
      <c r="AD36" s="330"/>
      <c r="AE36" s="330"/>
      <c r="AF36" s="331"/>
      <c r="AG36" s="329">
        <v>18</v>
      </c>
      <c r="AH36" s="330"/>
      <c r="AI36" s="330"/>
      <c r="AJ36" s="330"/>
      <c r="AK36" s="331"/>
    </row>
    <row r="37" spans="1:37" ht="20.25" customHeight="1">
      <c r="A37" s="337" t="s">
        <v>1244</v>
      </c>
      <c r="B37" s="338"/>
      <c r="C37" s="338"/>
      <c r="D37" s="338"/>
      <c r="E37" s="338"/>
      <c r="F37" s="338"/>
      <c r="G37" s="339"/>
      <c r="H37" s="332" t="s">
        <v>996</v>
      </c>
      <c r="I37" s="333"/>
      <c r="J37" s="333"/>
      <c r="K37" s="333"/>
      <c r="L37" s="333"/>
      <c r="M37" s="333"/>
      <c r="N37" s="334"/>
      <c r="O37" s="329" t="s">
        <v>996</v>
      </c>
      <c r="P37" s="330"/>
      <c r="Q37" s="330"/>
      <c r="R37" s="330"/>
      <c r="S37" s="330"/>
      <c r="T37" s="331"/>
      <c r="U37" s="329" t="s">
        <v>996</v>
      </c>
      <c r="V37" s="330"/>
      <c r="W37" s="330"/>
      <c r="X37" s="330"/>
      <c r="Y37" s="330"/>
      <c r="Z37" s="331"/>
      <c r="AA37" s="329" t="s">
        <v>996</v>
      </c>
      <c r="AB37" s="330"/>
      <c r="AC37" s="330"/>
      <c r="AD37" s="330"/>
      <c r="AE37" s="330"/>
      <c r="AF37" s="331"/>
      <c r="AG37" s="329" t="s">
        <v>996</v>
      </c>
      <c r="AH37" s="330"/>
      <c r="AI37" s="330"/>
      <c r="AJ37" s="330"/>
      <c r="AK37" s="331"/>
    </row>
    <row r="38" spans="1:37" ht="29.25" customHeight="1">
      <c r="A38" s="337" t="s">
        <v>1245</v>
      </c>
      <c r="B38" s="338"/>
      <c r="C38" s="338"/>
      <c r="D38" s="338"/>
      <c r="E38" s="338"/>
      <c r="F38" s="338"/>
      <c r="G38" s="339"/>
      <c r="H38" s="332" t="s">
        <v>996</v>
      </c>
      <c r="I38" s="333"/>
      <c r="J38" s="333"/>
      <c r="K38" s="333"/>
      <c r="L38" s="333"/>
      <c r="M38" s="333"/>
      <c r="N38" s="334"/>
      <c r="O38" s="329" t="s">
        <v>996</v>
      </c>
      <c r="P38" s="330"/>
      <c r="Q38" s="330"/>
      <c r="R38" s="330"/>
      <c r="S38" s="330"/>
      <c r="T38" s="331"/>
      <c r="U38" s="329" t="s">
        <v>996</v>
      </c>
      <c r="V38" s="330"/>
      <c r="W38" s="330"/>
      <c r="X38" s="330"/>
      <c r="Y38" s="330"/>
      <c r="Z38" s="331"/>
      <c r="AA38" s="329" t="s">
        <v>996</v>
      </c>
      <c r="AB38" s="330"/>
      <c r="AC38" s="330"/>
      <c r="AD38" s="330"/>
      <c r="AE38" s="330"/>
      <c r="AF38" s="331"/>
      <c r="AG38" s="329" t="s">
        <v>996</v>
      </c>
      <c r="AH38" s="330"/>
      <c r="AI38" s="330"/>
      <c r="AJ38" s="330"/>
      <c r="AK38" s="331"/>
    </row>
    <row r="39" spans="1:37" ht="28.5" customHeight="1">
      <c r="A39" s="337" t="s">
        <v>1246</v>
      </c>
      <c r="B39" s="338"/>
      <c r="C39" s="338"/>
      <c r="D39" s="338"/>
      <c r="E39" s="338"/>
      <c r="F39" s="338"/>
      <c r="G39" s="339"/>
      <c r="H39" s="332" t="s">
        <v>996</v>
      </c>
      <c r="I39" s="333"/>
      <c r="J39" s="333"/>
      <c r="K39" s="333"/>
      <c r="L39" s="333"/>
      <c r="M39" s="333"/>
      <c r="N39" s="334"/>
      <c r="O39" s="329" t="s">
        <v>996</v>
      </c>
      <c r="P39" s="330"/>
      <c r="Q39" s="330"/>
      <c r="R39" s="330"/>
      <c r="S39" s="330"/>
      <c r="T39" s="331"/>
      <c r="U39" s="329" t="s">
        <v>996</v>
      </c>
      <c r="V39" s="330"/>
      <c r="W39" s="330"/>
      <c r="X39" s="330"/>
      <c r="Y39" s="330"/>
      <c r="Z39" s="331"/>
      <c r="AA39" s="329" t="s">
        <v>996</v>
      </c>
      <c r="AB39" s="330"/>
      <c r="AC39" s="330"/>
      <c r="AD39" s="330"/>
      <c r="AE39" s="330"/>
      <c r="AF39" s="331"/>
      <c r="AG39" s="329" t="s">
        <v>996</v>
      </c>
      <c r="AH39" s="330"/>
      <c r="AI39" s="330"/>
      <c r="AJ39" s="330"/>
      <c r="AK39" s="331"/>
    </row>
    <row r="40" spans="1:37" ht="54.75" customHeight="1">
      <c r="A40" s="337" t="s">
        <v>982</v>
      </c>
      <c r="B40" s="338"/>
      <c r="C40" s="338"/>
      <c r="D40" s="338"/>
      <c r="E40" s="338"/>
      <c r="F40" s="338"/>
      <c r="G40" s="339"/>
      <c r="H40" s="332" t="s">
        <v>996</v>
      </c>
      <c r="I40" s="333"/>
      <c r="J40" s="333"/>
      <c r="K40" s="333"/>
      <c r="L40" s="333"/>
      <c r="M40" s="333"/>
      <c r="N40" s="334"/>
      <c r="O40" s="329" t="s">
        <v>996</v>
      </c>
      <c r="P40" s="330"/>
      <c r="Q40" s="330"/>
      <c r="R40" s="330"/>
      <c r="S40" s="330"/>
      <c r="T40" s="331"/>
      <c r="U40" s="329" t="s">
        <v>996</v>
      </c>
      <c r="V40" s="330"/>
      <c r="W40" s="330"/>
      <c r="X40" s="330"/>
      <c r="Y40" s="330"/>
      <c r="Z40" s="331"/>
      <c r="AA40" s="329" t="s">
        <v>996</v>
      </c>
      <c r="AB40" s="330"/>
      <c r="AC40" s="330"/>
      <c r="AD40" s="330"/>
      <c r="AE40" s="330"/>
      <c r="AF40" s="331"/>
      <c r="AG40" s="329" t="s">
        <v>996</v>
      </c>
      <c r="AH40" s="330"/>
      <c r="AI40" s="330"/>
      <c r="AJ40" s="330"/>
      <c r="AK40" s="331"/>
    </row>
    <row r="41" spans="1:37" ht="35.25" customHeight="1">
      <c r="A41" s="337" t="s">
        <v>983</v>
      </c>
      <c r="B41" s="338"/>
      <c r="C41" s="338"/>
      <c r="D41" s="338"/>
      <c r="E41" s="338"/>
      <c r="F41" s="338"/>
      <c r="G41" s="339"/>
      <c r="H41" s="332" t="s">
        <v>996</v>
      </c>
      <c r="I41" s="333"/>
      <c r="J41" s="333"/>
      <c r="K41" s="333"/>
      <c r="L41" s="333"/>
      <c r="M41" s="333"/>
      <c r="N41" s="334"/>
      <c r="O41" s="329" t="s">
        <v>996</v>
      </c>
      <c r="P41" s="330"/>
      <c r="Q41" s="330"/>
      <c r="R41" s="330"/>
      <c r="S41" s="330"/>
      <c r="T41" s="331"/>
      <c r="U41" s="329" t="s">
        <v>996</v>
      </c>
      <c r="V41" s="330"/>
      <c r="W41" s="330"/>
      <c r="X41" s="330"/>
      <c r="Y41" s="330"/>
      <c r="Z41" s="331"/>
      <c r="AA41" s="329" t="s">
        <v>996</v>
      </c>
      <c r="AB41" s="330"/>
      <c r="AC41" s="330"/>
      <c r="AD41" s="330"/>
      <c r="AE41" s="330"/>
      <c r="AF41" s="331"/>
      <c r="AG41" s="329">
        <v>18</v>
      </c>
      <c r="AH41" s="330"/>
      <c r="AI41" s="330"/>
      <c r="AJ41" s="330"/>
      <c r="AK41" s="331"/>
    </row>
    <row r="42" spans="1:37" ht="54" customHeight="1">
      <c r="A42" s="340" t="s">
        <v>987</v>
      </c>
      <c r="B42" s="341"/>
      <c r="C42" s="341"/>
      <c r="D42" s="341"/>
      <c r="E42" s="341"/>
      <c r="F42" s="341"/>
      <c r="G42" s="342"/>
      <c r="H42" s="332" t="s">
        <v>996</v>
      </c>
      <c r="I42" s="333"/>
      <c r="J42" s="333"/>
      <c r="K42" s="333"/>
      <c r="L42" s="333"/>
      <c r="M42" s="333"/>
      <c r="N42" s="334"/>
      <c r="O42" s="329" t="s">
        <v>996</v>
      </c>
      <c r="P42" s="330"/>
      <c r="Q42" s="330"/>
      <c r="R42" s="330"/>
      <c r="S42" s="330"/>
      <c r="T42" s="331"/>
      <c r="U42" s="329" t="s">
        <v>996</v>
      </c>
      <c r="V42" s="330"/>
      <c r="W42" s="330"/>
      <c r="X42" s="330"/>
      <c r="Y42" s="330"/>
      <c r="Z42" s="331"/>
      <c r="AA42" s="329" t="s">
        <v>996</v>
      </c>
      <c r="AB42" s="330"/>
      <c r="AC42" s="330"/>
      <c r="AD42" s="330"/>
      <c r="AE42" s="330"/>
      <c r="AF42" s="331"/>
      <c r="AG42" s="329">
        <v>5</v>
      </c>
      <c r="AH42" s="330"/>
      <c r="AI42" s="330"/>
      <c r="AJ42" s="330"/>
      <c r="AK42" s="331"/>
    </row>
    <row r="43" spans="1:37" ht="28.5" customHeight="1">
      <c r="A43" s="337" t="s">
        <v>984</v>
      </c>
      <c r="B43" s="338"/>
      <c r="C43" s="338"/>
      <c r="D43" s="338"/>
      <c r="E43" s="338"/>
      <c r="F43" s="338"/>
      <c r="G43" s="339"/>
      <c r="H43" s="332" t="s">
        <v>996</v>
      </c>
      <c r="I43" s="333"/>
      <c r="J43" s="333"/>
      <c r="K43" s="333"/>
      <c r="L43" s="333"/>
      <c r="M43" s="333"/>
      <c r="N43" s="334"/>
      <c r="O43" s="329" t="s">
        <v>996</v>
      </c>
      <c r="P43" s="330"/>
      <c r="Q43" s="330"/>
      <c r="R43" s="330"/>
      <c r="S43" s="330"/>
      <c r="T43" s="331"/>
      <c r="U43" s="329" t="s">
        <v>996</v>
      </c>
      <c r="V43" s="330"/>
      <c r="W43" s="330"/>
      <c r="X43" s="330"/>
      <c r="Y43" s="330"/>
      <c r="Z43" s="331"/>
      <c r="AA43" s="329" t="s">
        <v>996</v>
      </c>
      <c r="AB43" s="330"/>
      <c r="AC43" s="330"/>
      <c r="AD43" s="330"/>
      <c r="AE43" s="330"/>
      <c r="AF43" s="331"/>
      <c r="AG43" s="329" t="s">
        <v>996</v>
      </c>
      <c r="AH43" s="330"/>
      <c r="AI43" s="330"/>
      <c r="AJ43" s="330"/>
      <c r="AK43" s="331"/>
    </row>
    <row r="44" spans="1:37" ht="32.25" customHeight="1">
      <c r="A44" s="337" t="s">
        <v>985</v>
      </c>
      <c r="B44" s="338"/>
      <c r="C44" s="338"/>
      <c r="D44" s="338"/>
      <c r="E44" s="338"/>
      <c r="F44" s="338"/>
      <c r="G44" s="339"/>
      <c r="H44" s="332" t="s">
        <v>996</v>
      </c>
      <c r="I44" s="333"/>
      <c r="J44" s="333"/>
      <c r="K44" s="333"/>
      <c r="L44" s="333"/>
      <c r="M44" s="333"/>
      <c r="N44" s="334"/>
      <c r="O44" s="329" t="s">
        <v>996</v>
      </c>
      <c r="P44" s="330"/>
      <c r="Q44" s="330"/>
      <c r="R44" s="330"/>
      <c r="S44" s="330"/>
      <c r="T44" s="331"/>
      <c r="U44" s="329" t="s">
        <v>996</v>
      </c>
      <c r="V44" s="330"/>
      <c r="W44" s="330"/>
      <c r="X44" s="330"/>
      <c r="Y44" s="330"/>
      <c r="Z44" s="331"/>
      <c r="AA44" s="329" t="s">
        <v>996</v>
      </c>
      <c r="AB44" s="330"/>
      <c r="AC44" s="330"/>
      <c r="AD44" s="330"/>
      <c r="AE44" s="330"/>
      <c r="AF44" s="331"/>
      <c r="AG44" s="329">
        <v>4</v>
      </c>
      <c r="AH44" s="330"/>
      <c r="AI44" s="330"/>
      <c r="AJ44" s="330"/>
      <c r="AK44" s="331"/>
    </row>
    <row r="45" spans="1:37" ht="35.25" customHeight="1">
      <c r="A45" s="337" t="s">
        <v>986</v>
      </c>
      <c r="B45" s="338"/>
      <c r="C45" s="338"/>
      <c r="D45" s="338"/>
      <c r="E45" s="338"/>
      <c r="F45" s="338"/>
      <c r="G45" s="339"/>
      <c r="H45" s="332" t="s">
        <v>996</v>
      </c>
      <c r="I45" s="333"/>
      <c r="J45" s="333"/>
      <c r="K45" s="333"/>
      <c r="L45" s="333"/>
      <c r="M45" s="333"/>
      <c r="N45" s="334"/>
      <c r="O45" s="329" t="s">
        <v>996</v>
      </c>
      <c r="P45" s="330"/>
      <c r="Q45" s="330"/>
      <c r="R45" s="330"/>
      <c r="S45" s="330"/>
      <c r="T45" s="331"/>
      <c r="U45" s="329" t="s">
        <v>996</v>
      </c>
      <c r="V45" s="330"/>
      <c r="W45" s="330"/>
      <c r="X45" s="330"/>
      <c r="Y45" s="330"/>
      <c r="Z45" s="331"/>
      <c r="AA45" s="329" t="s">
        <v>996</v>
      </c>
      <c r="AB45" s="330"/>
      <c r="AC45" s="330"/>
      <c r="AD45" s="330"/>
      <c r="AE45" s="330"/>
      <c r="AF45" s="331"/>
      <c r="AG45" s="329">
        <v>1</v>
      </c>
      <c r="AH45" s="330"/>
      <c r="AI45" s="330"/>
      <c r="AJ45" s="330"/>
      <c r="AK45" s="331"/>
    </row>
    <row r="47" spans="1:37" ht="12" customHeight="1"/>
    <row r="50" spans="1:39" ht="38.25" customHeight="1">
      <c r="A50" s="336" t="s">
        <v>988</v>
      </c>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row>
    <row r="51" spans="1:39" s="10" customFormat="1" ht="124.5" customHeight="1">
      <c r="A51" s="335" t="s">
        <v>989</v>
      </c>
      <c r="B51" s="335"/>
      <c r="C51" s="335"/>
      <c r="D51" s="335"/>
      <c r="E51" s="335"/>
      <c r="F51" s="335"/>
      <c r="G51" s="335"/>
      <c r="H51" s="335" t="s">
        <v>1247</v>
      </c>
      <c r="I51" s="335"/>
      <c r="J51" s="335"/>
      <c r="K51" s="335"/>
      <c r="L51" s="335"/>
      <c r="M51" s="335"/>
      <c r="N51" s="335"/>
      <c r="O51" s="335" t="s">
        <v>990</v>
      </c>
      <c r="P51" s="335"/>
      <c r="Q51" s="335"/>
      <c r="R51" s="335"/>
      <c r="S51" s="335"/>
      <c r="T51" s="335"/>
      <c r="U51" s="335"/>
      <c r="V51" s="335"/>
      <c r="W51" s="335" t="s">
        <v>991</v>
      </c>
      <c r="X51" s="335"/>
      <c r="Y51" s="335"/>
      <c r="Z51" s="335"/>
      <c r="AA51" s="335"/>
      <c r="AB51" s="335"/>
      <c r="AC51" s="335"/>
      <c r="AD51" s="335"/>
      <c r="AE51" s="335" t="s">
        <v>992</v>
      </c>
      <c r="AF51" s="335"/>
      <c r="AG51" s="335"/>
      <c r="AH51" s="335"/>
      <c r="AI51" s="335"/>
      <c r="AJ51" s="335"/>
      <c r="AK51" s="335"/>
      <c r="AL51" s="335"/>
    </row>
    <row r="52" spans="1:39" s="10" customFormat="1" ht="103.5" customHeight="1">
      <c r="A52" s="321" t="s">
        <v>696</v>
      </c>
      <c r="B52" s="321"/>
      <c r="C52" s="321"/>
      <c r="D52" s="321"/>
      <c r="E52" s="321"/>
      <c r="F52" s="321"/>
      <c r="G52" s="321"/>
      <c r="H52" s="321" t="s">
        <v>697</v>
      </c>
      <c r="I52" s="321"/>
      <c r="J52" s="321"/>
      <c r="K52" s="321"/>
      <c r="L52" s="321"/>
      <c r="M52" s="321"/>
      <c r="N52" s="321"/>
      <c r="O52" s="321" t="s">
        <v>465</v>
      </c>
      <c r="P52" s="321"/>
      <c r="Q52" s="321"/>
      <c r="R52" s="321"/>
      <c r="S52" s="321"/>
      <c r="T52" s="321"/>
      <c r="U52" s="321"/>
      <c r="V52" s="321"/>
      <c r="W52" s="321" t="s">
        <v>465</v>
      </c>
      <c r="X52" s="321"/>
      <c r="Y52" s="321"/>
      <c r="Z52" s="321"/>
      <c r="AA52" s="321"/>
      <c r="AB52" s="321"/>
      <c r="AC52" s="321"/>
      <c r="AD52" s="321"/>
      <c r="AE52" s="321" t="s">
        <v>996</v>
      </c>
      <c r="AF52" s="321"/>
      <c r="AG52" s="321"/>
      <c r="AH52" s="321"/>
      <c r="AI52" s="321"/>
      <c r="AJ52" s="321"/>
      <c r="AK52" s="323"/>
      <c r="AL52" s="140"/>
    </row>
    <row r="53" spans="1:39" s="10" customFormat="1" ht="163.5" customHeight="1">
      <c r="A53" s="321" t="s">
        <v>699</v>
      </c>
      <c r="B53" s="321"/>
      <c r="C53" s="321"/>
      <c r="D53" s="321"/>
      <c r="E53" s="321"/>
      <c r="F53" s="321"/>
      <c r="G53" s="321"/>
      <c r="H53" s="321" t="s">
        <v>700</v>
      </c>
      <c r="I53" s="321"/>
      <c r="J53" s="321"/>
      <c r="K53" s="321"/>
      <c r="L53" s="321"/>
      <c r="M53" s="321"/>
      <c r="N53" s="321"/>
      <c r="O53" s="321" t="s">
        <v>557</v>
      </c>
      <c r="P53" s="321"/>
      <c r="Q53" s="321"/>
      <c r="R53" s="321"/>
      <c r="S53" s="321"/>
      <c r="T53" s="321"/>
      <c r="U53" s="321"/>
      <c r="V53" s="321"/>
      <c r="W53" s="321" t="s">
        <v>557</v>
      </c>
      <c r="X53" s="321"/>
      <c r="Y53" s="321"/>
      <c r="Z53" s="321"/>
      <c r="AA53" s="321"/>
      <c r="AB53" s="321"/>
      <c r="AC53" s="321"/>
      <c r="AD53" s="321"/>
      <c r="AE53" s="321" t="s">
        <v>996</v>
      </c>
      <c r="AF53" s="321"/>
      <c r="AG53" s="321"/>
      <c r="AH53" s="321"/>
      <c r="AI53" s="321"/>
      <c r="AJ53" s="321"/>
      <c r="AK53" s="323"/>
      <c r="AL53" s="140"/>
    </row>
    <row r="54" spans="1:39" s="10" customFormat="1" ht="123.75" customHeight="1">
      <c r="A54" s="321" t="s">
        <v>701</v>
      </c>
      <c r="B54" s="321"/>
      <c r="C54" s="321"/>
      <c r="D54" s="321"/>
      <c r="E54" s="321"/>
      <c r="F54" s="321"/>
      <c r="G54" s="321"/>
      <c r="H54" s="321" t="s">
        <v>702</v>
      </c>
      <c r="I54" s="321"/>
      <c r="J54" s="321"/>
      <c r="K54" s="321"/>
      <c r="L54" s="321"/>
      <c r="M54" s="321"/>
      <c r="N54" s="321"/>
      <c r="O54" s="321" t="s">
        <v>119</v>
      </c>
      <c r="P54" s="321"/>
      <c r="Q54" s="321"/>
      <c r="R54" s="321"/>
      <c r="S54" s="321"/>
      <c r="T54" s="321"/>
      <c r="U54" s="321"/>
      <c r="V54" s="321"/>
      <c r="W54" s="321" t="s">
        <v>119</v>
      </c>
      <c r="X54" s="321"/>
      <c r="Y54" s="321"/>
      <c r="Z54" s="321"/>
      <c r="AA54" s="321"/>
      <c r="AB54" s="321"/>
      <c r="AC54" s="321"/>
      <c r="AD54" s="321"/>
      <c r="AE54" s="321" t="s">
        <v>698</v>
      </c>
      <c r="AF54" s="321"/>
      <c r="AG54" s="321"/>
      <c r="AH54" s="321"/>
      <c r="AI54" s="321"/>
      <c r="AJ54" s="321"/>
      <c r="AK54" s="323"/>
      <c r="AL54" s="140"/>
    </row>
    <row r="55" spans="1:39" s="10" customFormat="1" ht="132.75" customHeight="1">
      <c r="A55" s="321" t="s">
        <v>703</v>
      </c>
      <c r="B55" s="321"/>
      <c r="C55" s="321"/>
      <c r="D55" s="321"/>
      <c r="E55" s="321"/>
      <c r="F55" s="321"/>
      <c r="G55" s="321"/>
      <c r="H55" s="321" t="s">
        <v>704</v>
      </c>
      <c r="I55" s="321"/>
      <c r="J55" s="321"/>
      <c r="K55" s="321"/>
      <c r="L55" s="321"/>
      <c r="M55" s="321"/>
      <c r="N55" s="321"/>
      <c r="O55" s="321" t="s">
        <v>883</v>
      </c>
      <c r="P55" s="321"/>
      <c r="Q55" s="321"/>
      <c r="R55" s="321"/>
      <c r="S55" s="321"/>
      <c r="T55" s="321"/>
      <c r="U55" s="321"/>
      <c r="V55" s="321"/>
      <c r="W55" s="321" t="s">
        <v>883</v>
      </c>
      <c r="X55" s="321"/>
      <c r="Y55" s="321"/>
      <c r="Z55" s="321"/>
      <c r="AA55" s="321"/>
      <c r="AB55" s="321"/>
      <c r="AC55" s="321"/>
      <c r="AD55" s="321"/>
      <c r="AE55" s="321" t="s">
        <v>698</v>
      </c>
      <c r="AF55" s="321"/>
      <c r="AG55" s="321"/>
      <c r="AH55" s="321"/>
      <c r="AI55" s="321"/>
      <c r="AJ55" s="321"/>
      <c r="AK55" s="323"/>
      <c r="AL55" s="140"/>
    </row>
    <row r="56" spans="1:39" s="10" customFormat="1" ht="111.75" customHeight="1">
      <c r="A56" s="321" t="s">
        <v>705</v>
      </c>
      <c r="B56" s="321"/>
      <c r="C56" s="321"/>
      <c r="D56" s="321"/>
      <c r="E56" s="321"/>
      <c r="F56" s="321"/>
      <c r="G56" s="321"/>
      <c r="H56" s="321">
        <v>39953119</v>
      </c>
      <c r="I56" s="321"/>
      <c r="J56" s="321"/>
      <c r="K56" s="321"/>
      <c r="L56" s="321"/>
      <c r="M56" s="321"/>
      <c r="N56" s="321"/>
      <c r="O56" s="325" t="s">
        <v>554</v>
      </c>
      <c r="P56" s="325"/>
      <c r="Q56" s="325"/>
      <c r="R56" s="325"/>
      <c r="S56" s="325"/>
      <c r="T56" s="325"/>
      <c r="U56" s="325"/>
      <c r="V56" s="325"/>
      <c r="W56" s="321" t="s">
        <v>1052</v>
      </c>
      <c r="X56" s="321"/>
      <c r="Y56" s="321"/>
      <c r="Z56" s="321"/>
      <c r="AA56" s="321"/>
      <c r="AB56" s="321"/>
      <c r="AC56" s="321"/>
      <c r="AD56" s="321"/>
      <c r="AE56" s="321" t="s">
        <v>698</v>
      </c>
      <c r="AF56" s="321"/>
      <c r="AG56" s="321"/>
      <c r="AH56" s="321"/>
      <c r="AI56" s="321"/>
      <c r="AJ56" s="321"/>
      <c r="AK56" s="323"/>
      <c r="AL56" s="140"/>
    </row>
    <row r="57" spans="1:39" s="10" customFormat="1" ht="141" customHeight="1">
      <c r="A57" s="321" t="s">
        <v>706</v>
      </c>
      <c r="B57" s="321"/>
      <c r="C57" s="321"/>
      <c r="D57" s="321"/>
      <c r="E57" s="321"/>
      <c r="F57" s="321"/>
      <c r="G57" s="321"/>
      <c r="H57" s="321" t="s">
        <v>707</v>
      </c>
      <c r="I57" s="321"/>
      <c r="J57" s="321"/>
      <c r="K57" s="321"/>
      <c r="L57" s="321"/>
      <c r="M57" s="321"/>
      <c r="N57" s="321"/>
      <c r="O57" s="321" t="s">
        <v>1175</v>
      </c>
      <c r="P57" s="321"/>
      <c r="Q57" s="321"/>
      <c r="R57" s="321"/>
      <c r="S57" s="321"/>
      <c r="T57" s="321"/>
      <c r="U57" s="321"/>
      <c r="V57" s="321"/>
      <c r="W57" s="326" t="s">
        <v>709</v>
      </c>
      <c r="X57" s="326"/>
      <c r="Y57" s="326"/>
      <c r="Z57" s="326"/>
      <c r="AA57" s="326"/>
      <c r="AB57" s="326"/>
      <c r="AC57" s="326"/>
      <c r="AD57" s="326"/>
      <c r="AE57" s="321" t="s">
        <v>698</v>
      </c>
      <c r="AF57" s="321"/>
      <c r="AG57" s="321"/>
      <c r="AH57" s="321"/>
      <c r="AI57" s="321"/>
      <c r="AJ57" s="321"/>
      <c r="AK57" s="323"/>
      <c r="AL57" s="140"/>
    </row>
    <row r="58" spans="1:39" s="10" customFormat="1" ht="184.5" customHeight="1">
      <c r="A58" s="321" t="s">
        <v>708</v>
      </c>
      <c r="B58" s="321"/>
      <c r="C58" s="321"/>
      <c r="D58" s="321"/>
      <c r="E58" s="321"/>
      <c r="F58" s="321"/>
      <c r="G58" s="321"/>
      <c r="H58" s="321">
        <v>39948512</v>
      </c>
      <c r="I58" s="321"/>
      <c r="J58" s="321"/>
      <c r="K58" s="321"/>
      <c r="L58" s="321"/>
      <c r="M58" s="321"/>
      <c r="N58" s="321"/>
      <c r="O58" s="321" t="s">
        <v>119</v>
      </c>
      <c r="P58" s="321"/>
      <c r="Q58" s="321"/>
      <c r="R58" s="321"/>
      <c r="S58" s="321"/>
      <c r="T58" s="321"/>
      <c r="U58" s="321"/>
      <c r="V58" s="321"/>
      <c r="W58" s="321" t="s">
        <v>119</v>
      </c>
      <c r="X58" s="321"/>
      <c r="Y58" s="321"/>
      <c r="Z58" s="321"/>
      <c r="AA58" s="321"/>
      <c r="AB58" s="321"/>
      <c r="AC58" s="321"/>
      <c r="AD58" s="321"/>
      <c r="AE58" s="327" t="s">
        <v>994</v>
      </c>
      <c r="AF58" s="327"/>
      <c r="AG58" s="327"/>
      <c r="AH58" s="327"/>
      <c r="AI58" s="327"/>
      <c r="AJ58" s="327"/>
      <c r="AK58" s="328"/>
      <c r="AL58" s="140"/>
    </row>
    <row r="59" spans="1:39" s="10" customFormat="1" ht="114" customHeight="1">
      <c r="A59" s="321" t="s">
        <v>719</v>
      </c>
      <c r="B59" s="321"/>
      <c r="C59" s="321"/>
      <c r="D59" s="321"/>
      <c r="E59" s="321"/>
      <c r="F59" s="321"/>
      <c r="G59" s="321"/>
      <c r="H59" s="321">
        <v>39943121</v>
      </c>
      <c r="I59" s="321"/>
      <c r="J59" s="321"/>
      <c r="K59" s="321"/>
      <c r="L59" s="321"/>
      <c r="M59" s="321"/>
      <c r="N59" s="321"/>
      <c r="O59" s="321" t="s">
        <v>309</v>
      </c>
      <c r="P59" s="321"/>
      <c r="Q59" s="321"/>
      <c r="R59" s="321"/>
      <c r="S59" s="321"/>
      <c r="T59" s="321"/>
      <c r="U59" s="321"/>
      <c r="V59" s="321"/>
      <c r="W59" s="321" t="s">
        <v>309</v>
      </c>
      <c r="X59" s="321"/>
      <c r="Y59" s="321"/>
      <c r="Z59" s="321"/>
      <c r="AA59" s="321"/>
      <c r="AB59" s="321"/>
      <c r="AC59" s="321"/>
      <c r="AD59" s="321"/>
      <c r="AE59" s="321" t="s">
        <v>698</v>
      </c>
      <c r="AF59" s="321"/>
      <c r="AG59" s="321"/>
      <c r="AH59" s="321"/>
      <c r="AI59" s="321"/>
      <c r="AJ59" s="321"/>
      <c r="AK59" s="323"/>
      <c r="AL59" s="140"/>
    </row>
    <row r="60" spans="1:39" s="10" customFormat="1" ht="101.25" customHeight="1">
      <c r="A60" s="321" t="s">
        <v>720</v>
      </c>
      <c r="B60" s="321"/>
      <c r="C60" s="321"/>
      <c r="D60" s="321"/>
      <c r="E60" s="321"/>
      <c r="F60" s="321"/>
      <c r="G60" s="321"/>
      <c r="H60" s="321" t="s">
        <v>721</v>
      </c>
      <c r="I60" s="321"/>
      <c r="J60" s="321"/>
      <c r="K60" s="321"/>
      <c r="L60" s="321"/>
      <c r="M60" s="321"/>
      <c r="N60" s="321"/>
      <c r="O60" s="325" t="s">
        <v>552</v>
      </c>
      <c r="P60" s="325"/>
      <c r="Q60" s="325"/>
      <c r="R60" s="325"/>
      <c r="S60" s="325"/>
      <c r="T60" s="325"/>
      <c r="U60" s="325"/>
      <c r="V60" s="325"/>
      <c r="W60" s="325" t="s">
        <v>552</v>
      </c>
      <c r="X60" s="325"/>
      <c r="Y60" s="325"/>
      <c r="Z60" s="325"/>
      <c r="AA60" s="325"/>
      <c r="AB60" s="325"/>
      <c r="AC60" s="325"/>
      <c r="AD60" s="325"/>
      <c r="AE60" s="321" t="s">
        <v>698</v>
      </c>
      <c r="AF60" s="321"/>
      <c r="AG60" s="321"/>
      <c r="AH60" s="321"/>
      <c r="AI60" s="321"/>
      <c r="AJ60" s="321"/>
      <c r="AK60" s="323"/>
      <c r="AL60" s="140"/>
    </row>
    <row r="61" spans="1:39" s="10" customFormat="1" ht="141" customHeight="1">
      <c r="A61" s="321" t="s">
        <v>722</v>
      </c>
      <c r="B61" s="321"/>
      <c r="C61" s="321"/>
      <c r="D61" s="321"/>
      <c r="E61" s="321"/>
      <c r="F61" s="321"/>
      <c r="G61" s="321"/>
      <c r="H61" s="321" t="s">
        <v>723</v>
      </c>
      <c r="I61" s="321"/>
      <c r="J61" s="321"/>
      <c r="K61" s="321"/>
      <c r="L61" s="321"/>
      <c r="M61" s="321"/>
      <c r="N61" s="321"/>
      <c r="O61" s="321" t="s">
        <v>463</v>
      </c>
      <c r="P61" s="321"/>
      <c r="Q61" s="321"/>
      <c r="R61" s="321"/>
      <c r="S61" s="321"/>
      <c r="T61" s="321"/>
      <c r="U61" s="321"/>
      <c r="V61" s="321"/>
      <c r="W61" s="321" t="s">
        <v>463</v>
      </c>
      <c r="X61" s="321"/>
      <c r="Y61" s="321"/>
      <c r="Z61" s="321"/>
      <c r="AA61" s="321"/>
      <c r="AB61" s="321"/>
      <c r="AC61" s="321"/>
      <c r="AD61" s="321"/>
      <c r="AE61" s="321" t="s">
        <v>698</v>
      </c>
      <c r="AF61" s="321"/>
      <c r="AG61" s="321"/>
      <c r="AH61" s="321"/>
      <c r="AI61" s="321"/>
      <c r="AJ61" s="321"/>
      <c r="AK61" s="323"/>
      <c r="AL61" s="140"/>
    </row>
    <row r="62" spans="1:39" s="10" customFormat="1" ht="120.75" customHeight="1">
      <c r="A62" s="321" t="s">
        <v>515</v>
      </c>
      <c r="B62" s="321"/>
      <c r="C62" s="321"/>
      <c r="D62" s="321"/>
      <c r="E62" s="321"/>
      <c r="F62" s="321"/>
      <c r="G62" s="321"/>
      <c r="H62" s="321" t="s">
        <v>516</v>
      </c>
      <c r="I62" s="321"/>
      <c r="J62" s="321"/>
      <c r="K62" s="321"/>
      <c r="L62" s="321"/>
      <c r="M62" s="321"/>
      <c r="N62" s="321"/>
      <c r="O62" s="325" t="s">
        <v>1058</v>
      </c>
      <c r="P62" s="325"/>
      <c r="Q62" s="325"/>
      <c r="R62" s="325"/>
      <c r="S62" s="325"/>
      <c r="T62" s="325"/>
      <c r="U62" s="325"/>
      <c r="V62" s="325"/>
      <c r="W62" s="321" t="s">
        <v>1058</v>
      </c>
      <c r="X62" s="321"/>
      <c r="Y62" s="321"/>
      <c r="Z62" s="321"/>
      <c r="AA62" s="321"/>
      <c r="AB62" s="321"/>
      <c r="AC62" s="321"/>
      <c r="AD62" s="321"/>
      <c r="AE62" s="321" t="s">
        <v>698</v>
      </c>
      <c r="AF62" s="321"/>
      <c r="AG62" s="321"/>
      <c r="AH62" s="321"/>
      <c r="AI62" s="321"/>
      <c r="AJ62" s="321"/>
      <c r="AK62" s="323"/>
      <c r="AL62" s="140"/>
    </row>
    <row r="63" spans="1:39" s="10" customFormat="1" ht="101.25" customHeight="1">
      <c r="A63" s="321" t="s">
        <v>517</v>
      </c>
      <c r="B63" s="321"/>
      <c r="C63" s="321"/>
      <c r="D63" s="321"/>
      <c r="E63" s="321"/>
      <c r="F63" s="321"/>
      <c r="G63" s="321"/>
      <c r="H63" s="321" t="s">
        <v>518</v>
      </c>
      <c r="I63" s="321"/>
      <c r="J63" s="321"/>
      <c r="K63" s="321"/>
      <c r="L63" s="321"/>
      <c r="M63" s="321"/>
      <c r="N63" s="321"/>
      <c r="O63" s="321" t="s">
        <v>253</v>
      </c>
      <c r="P63" s="321"/>
      <c r="Q63" s="321"/>
      <c r="R63" s="321"/>
      <c r="S63" s="321"/>
      <c r="T63" s="321"/>
      <c r="U63" s="321"/>
      <c r="V63" s="321"/>
      <c r="W63" s="321" t="s">
        <v>436</v>
      </c>
      <c r="X63" s="321"/>
      <c r="Y63" s="321"/>
      <c r="Z63" s="321"/>
      <c r="AA63" s="321"/>
      <c r="AB63" s="321"/>
      <c r="AC63" s="321"/>
      <c r="AD63" s="321"/>
      <c r="AE63" s="321" t="s">
        <v>698</v>
      </c>
      <c r="AF63" s="321"/>
      <c r="AG63" s="321"/>
      <c r="AH63" s="321"/>
      <c r="AI63" s="321"/>
      <c r="AJ63" s="321"/>
      <c r="AK63" s="323"/>
      <c r="AL63" s="140"/>
    </row>
    <row r="64" spans="1:39" s="10" customFormat="1" ht="101.25" customHeight="1">
      <c r="A64" s="321" t="s">
        <v>519</v>
      </c>
      <c r="B64" s="321"/>
      <c r="C64" s="321"/>
      <c r="D64" s="321"/>
      <c r="E64" s="321"/>
      <c r="F64" s="321"/>
      <c r="G64" s="321"/>
      <c r="H64" s="321" t="s">
        <v>520</v>
      </c>
      <c r="I64" s="321"/>
      <c r="J64" s="321"/>
      <c r="K64" s="321"/>
      <c r="L64" s="321"/>
      <c r="M64" s="321"/>
      <c r="N64" s="321"/>
      <c r="O64" s="321" t="s">
        <v>253</v>
      </c>
      <c r="P64" s="321"/>
      <c r="Q64" s="321"/>
      <c r="R64" s="321"/>
      <c r="S64" s="321"/>
      <c r="T64" s="321"/>
      <c r="U64" s="321"/>
      <c r="V64" s="321"/>
      <c r="W64" s="321" t="s">
        <v>436</v>
      </c>
      <c r="X64" s="321"/>
      <c r="Y64" s="321"/>
      <c r="Z64" s="321"/>
      <c r="AA64" s="321"/>
      <c r="AB64" s="321"/>
      <c r="AC64" s="321"/>
      <c r="AD64" s="321"/>
      <c r="AE64" s="321" t="s">
        <v>698</v>
      </c>
      <c r="AF64" s="321"/>
      <c r="AG64" s="321"/>
      <c r="AH64" s="321"/>
      <c r="AI64" s="321"/>
      <c r="AJ64" s="321"/>
      <c r="AK64" s="323"/>
      <c r="AL64" s="140"/>
    </row>
    <row r="65" spans="1:38" s="10" customFormat="1" ht="105" customHeight="1">
      <c r="A65" s="321" t="s">
        <v>521</v>
      </c>
      <c r="B65" s="321"/>
      <c r="C65" s="321"/>
      <c r="D65" s="321"/>
      <c r="E65" s="321"/>
      <c r="F65" s="321"/>
      <c r="G65" s="321"/>
      <c r="H65" s="321" t="s">
        <v>522</v>
      </c>
      <c r="I65" s="321"/>
      <c r="J65" s="321"/>
      <c r="K65" s="321"/>
      <c r="L65" s="321"/>
      <c r="M65" s="321"/>
      <c r="N65" s="321"/>
      <c r="O65" s="321" t="s">
        <v>142</v>
      </c>
      <c r="P65" s="321"/>
      <c r="Q65" s="321"/>
      <c r="R65" s="321"/>
      <c r="S65" s="321"/>
      <c r="T65" s="321"/>
      <c r="U65" s="321"/>
      <c r="V65" s="321"/>
      <c r="W65" s="321" t="s">
        <v>142</v>
      </c>
      <c r="X65" s="321"/>
      <c r="Y65" s="321"/>
      <c r="Z65" s="321"/>
      <c r="AA65" s="321"/>
      <c r="AB65" s="321"/>
      <c r="AC65" s="321"/>
      <c r="AD65" s="321"/>
      <c r="AE65" s="321" t="s">
        <v>698</v>
      </c>
      <c r="AF65" s="321"/>
      <c r="AG65" s="321"/>
      <c r="AH65" s="321"/>
      <c r="AI65" s="321"/>
      <c r="AJ65" s="321"/>
      <c r="AK65" s="323"/>
      <c r="AL65" s="140"/>
    </row>
    <row r="66" spans="1:38" s="10" customFormat="1" ht="139.5" customHeight="1">
      <c r="A66" s="321" t="s">
        <v>523</v>
      </c>
      <c r="B66" s="321"/>
      <c r="C66" s="321"/>
      <c r="D66" s="321"/>
      <c r="E66" s="321"/>
      <c r="F66" s="321"/>
      <c r="G66" s="321"/>
      <c r="H66" s="321" t="s">
        <v>524</v>
      </c>
      <c r="I66" s="321"/>
      <c r="J66" s="321"/>
      <c r="K66" s="321"/>
      <c r="L66" s="321"/>
      <c r="M66" s="321"/>
      <c r="N66" s="321"/>
      <c r="O66" s="321" t="s">
        <v>254</v>
      </c>
      <c r="P66" s="321"/>
      <c r="Q66" s="321"/>
      <c r="R66" s="321"/>
      <c r="S66" s="321"/>
      <c r="T66" s="321"/>
      <c r="U66" s="321"/>
      <c r="V66" s="321"/>
      <c r="W66" s="321" t="s">
        <v>255</v>
      </c>
      <c r="X66" s="321"/>
      <c r="Y66" s="321"/>
      <c r="Z66" s="321"/>
      <c r="AA66" s="321"/>
      <c r="AB66" s="321"/>
      <c r="AC66" s="321"/>
      <c r="AD66" s="321"/>
      <c r="AE66" s="321" t="s">
        <v>698</v>
      </c>
      <c r="AF66" s="321"/>
      <c r="AG66" s="321"/>
      <c r="AH66" s="321"/>
      <c r="AI66" s="321"/>
      <c r="AJ66" s="321"/>
      <c r="AK66" s="323"/>
      <c r="AL66" s="140"/>
    </row>
    <row r="67" spans="1:38" s="10" customFormat="1" ht="132" customHeight="1">
      <c r="A67" s="321" t="s">
        <v>70</v>
      </c>
      <c r="B67" s="321"/>
      <c r="C67" s="321"/>
      <c r="D67" s="321"/>
      <c r="E67" s="321"/>
      <c r="F67" s="321"/>
      <c r="G67" s="321"/>
      <c r="H67" s="321" t="s">
        <v>71</v>
      </c>
      <c r="I67" s="321"/>
      <c r="J67" s="321"/>
      <c r="K67" s="321"/>
      <c r="L67" s="321"/>
      <c r="M67" s="321"/>
      <c r="N67" s="321"/>
      <c r="O67" s="321" t="s">
        <v>555</v>
      </c>
      <c r="P67" s="321"/>
      <c r="Q67" s="321"/>
      <c r="R67" s="321"/>
      <c r="S67" s="321"/>
      <c r="T67" s="321"/>
      <c r="U67" s="321"/>
      <c r="V67" s="321"/>
      <c r="W67" s="321" t="s">
        <v>555</v>
      </c>
      <c r="X67" s="321"/>
      <c r="Y67" s="321"/>
      <c r="Z67" s="321"/>
      <c r="AA67" s="321"/>
      <c r="AB67" s="321"/>
      <c r="AC67" s="321"/>
      <c r="AD67" s="321"/>
      <c r="AE67" s="321" t="s">
        <v>698</v>
      </c>
      <c r="AF67" s="321"/>
      <c r="AG67" s="321"/>
      <c r="AH67" s="321"/>
      <c r="AI67" s="321"/>
      <c r="AJ67" s="321"/>
      <c r="AK67" s="323"/>
      <c r="AL67" s="140"/>
    </row>
    <row r="68" spans="1:38" s="10" customFormat="1" ht="137.25" customHeight="1">
      <c r="A68" s="321" t="s">
        <v>72</v>
      </c>
      <c r="B68" s="321"/>
      <c r="C68" s="321"/>
      <c r="D68" s="321"/>
      <c r="E68" s="321"/>
      <c r="F68" s="321"/>
      <c r="G68" s="321"/>
      <c r="H68" s="321" t="s">
        <v>73</v>
      </c>
      <c r="I68" s="321"/>
      <c r="J68" s="321"/>
      <c r="K68" s="321"/>
      <c r="L68" s="321"/>
      <c r="M68" s="321"/>
      <c r="N68" s="321"/>
      <c r="O68" s="321" t="s">
        <v>556</v>
      </c>
      <c r="P68" s="321"/>
      <c r="Q68" s="321"/>
      <c r="R68" s="321"/>
      <c r="S68" s="321"/>
      <c r="T68" s="321"/>
      <c r="U68" s="321"/>
      <c r="V68" s="321"/>
      <c r="W68" s="321" t="s">
        <v>710</v>
      </c>
      <c r="X68" s="321"/>
      <c r="Y68" s="321"/>
      <c r="Z68" s="321"/>
      <c r="AA68" s="321"/>
      <c r="AB68" s="321"/>
      <c r="AC68" s="321"/>
      <c r="AD68" s="321"/>
      <c r="AE68" s="321" t="s">
        <v>698</v>
      </c>
      <c r="AF68" s="321"/>
      <c r="AG68" s="321"/>
      <c r="AH68" s="321"/>
      <c r="AI68" s="321"/>
      <c r="AJ68" s="321"/>
      <c r="AK68" s="323"/>
      <c r="AL68" s="140"/>
    </row>
    <row r="69" spans="1:38" s="10" customFormat="1" ht="146.25" customHeight="1">
      <c r="A69" s="321" t="s">
        <v>74</v>
      </c>
      <c r="B69" s="321"/>
      <c r="C69" s="321"/>
      <c r="D69" s="321"/>
      <c r="E69" s="321"/>
      <c r="F69" s="321"/>
      <c r="G69" s="321"/>
      <c r="H69" s="321" t="s">
        <v>75</v>
      </c>
      <c r="I69" s="321"/>
      <c r="J69" s="321"/>
      <c r="K69" s="321"/>
      <c r="L69" s="321"/>
      <c r="M69" s="321"/>
      <c r="N69" s="321"/>
      <c r="O69" s="321" t="s">
        <v>69</v>
      </c>
      <c r="P69" s="321"/>
      <c r="Q69" s="321"/>
      <c r="R69" s="321"/>
      <c r="S69" s="321"/>
      <c r="T69" s="321"/>
      <c r="U69" s="321"/>
      <c r="V69" s="321"/>
      <c r="W69" s="321" t="s">
        <v>1176</v>
      </c>
      <c r="X69" s="321"/>
      <c r="Y69" s="321"/>
      <c r="Z69" s="321"/>
      <c r="AA69" s="321"/>
      <c r="AB69" s="321"/>
      <c r="AC69" s="321"/>
      <c r="AD69" s="321"/>
      <c r="AE69" s="321" t="s">
        <v>698</v>
      </c>
      <c r="AF69" s="321"/>
      <c r="AG69" s="321"/>
      <c r="AH69" s="321"/>
      <c r="AI69" s="321"/>
      <c r="AJ69" s="321"/>
      <c r="AK69" s="323"/>
      <c r="AL69" s="140"/>
    </row>
    <row r="70" spans="1:38" s="10" customFormat="1" ht="167.25" customHeight="1">
      <c r="A70" s="321" t="s">
        <v>76</v>
      </c>
      <c r="B70" s="321"/>
      <c r="C70" s="321"/>
      <c r="D70" s="321"/>
      <c r="E70" s="321"/>
      <c r="F70" s="321"/>
      <c r="G70" s="321"/>
      <c r="H70" s="321" t="s">
        <v>77</v>
      </c>
      <c r="I70" s="321"/>
      <c r="J70" s="321"/>
      <c r="K70" s="321"/>
      <c r="L70" s="321"/>
      <c r="M70" s="321"/>
      <c r="N70" s="321"/>
      <c r="O70" s="321" t="s">
        <v>549</v>
      </c>
      <c r="P70" s="321"/>
      <c r="Q70" s="321"/>
      <c r="R70" s="321"/>
      <c r="S70" s="321"/>
      <c r="T70" s="321"/>
      <c r="U70" s="321"/>
      <c r="V70" s="321"/>
      <c r="W70" s="321" t="s">
        <v>711</v>
      </c>
      <c r="X70" s="321"/>
      <c r="Y70" s="321"/>
      <c r="Z70" s="321"/>
      <c r="AA70" s="321"/>
      <c r="AB70" s="321"/>
      <c r="AC70" s="321"/>
      <c r="AD70" s="321"/>
      <c r="AE70" s="321" t="s">
        <v>698</v>
      </c>
      <c r="AF70" s="321"/>
      <c r="AG70" s="321"/>
      <c r="AH70" s="321"/>
      <c r="AI70" s="321"/>
      <c r="AJ70" s="321"/>
      <c r="AK70" s="323"/>
      <c r="AL70" s="140"/>
    </row>
    <row r="71" spans="1:38" s="10" customFormat="1" ht="151.5" customHeight="1">
      <c r="A71" s="321" t="s">
        <v>78</v>
      </c>
      <c r="B71" s="321"/>
      <c r="C71" s="321"/>
      <c r="D71" s="321"/>
      <c r="E71" s="321"/>
      <c r="F71" s="321"/>
      <c r="G71" s="321"/>
      <c r="H71" s="321" t="s">
        <v>79</v>
      </c>
      <c r="I71" s="321"/>
      <c r="J71" s="321"/>
      <c r="K71" s="321"/>
      <c r="L71" s="321"/>
      <c r="M71" s="321"/>
      <c r="N71" s="321"/>
      <c r="O71" s="321" t="s">
        <v>466</v>
      </c>
      <c r="P71" s="321"/>
      <c r="Q71" s="321"/>
      <c r="R71" s="321"/>
      <c r="S71" s="321"/>
      <c r="T71" s="321"/>
      <c r="U71" s="321"/>
      <c r="V71" s="321"/>
      <c r="W71" s="321" t="s">
        <v>466</v>
      </c>
      <c r="X71" s="321"/>
      <c r="Y71" s="321"/>
      <c r="Z71" s="321"/>
      <c r="AA71" s="321"/>
      <c r="AB71" s="321"/>
      <c r="AC71" s="321"/>
      <c r="AD71" s="321"/>
      <c r="AE71" s="321" t="s">
        <v>698</v>
      </c>
      <c r="AF71" s="321"/>
      <c r="AG71" s="321"/>
      <c r="AH71" s="321"/>
      <c r="AI71" s="321"/>
      <c r="AJ71" s="321"/>
      <c r="AK71" s="323"/>
      <c r="AL71" s="140"/>
    </row>
    <row r="72" spans="1:38" s="10" customFormat="1" ht="149.25" customHeight="1">
      <c r="A72" s="321" t="s">
        <v>80</v>
      </c>
      <c r="B72" s="321"/>
      <c r="C72" s="321"/>
      <c r="D72" s="321"/>
      <c r="E72" s="321"/>
      <c r="F72" s="321"/>
      <c r="G72" s="321"/>
      <c r="H72" s="321">
        <v>39953585</v>
      </c>
      <c r="I72" s="321"/>
      <c r="J72" s="321"/>
      <c r="K72" s="321"/>
      <c r="L72" s="321"/>
      <c r="M72" s="321"/>
      <c r="N72" s="321"/>
      <c r="O72" s="321" t="s">
        <v>256</v>
      </c>
      <c r="P72" s="321"/>
      <c r="Q72" s="321"/>
      <c r="R72" s="321"/>
      <c r="S72" s="321"/>
      <c r="T72" s="321"/>
      <c r="U72" s="321"/>
      <c r="V72" s="321"/>
      <c r="W72" s="321" t="s">
        <v>478</v>
      </c>
      <c r="X72" s="321"/>
      <c r="Y72" s="321"/>
      <c r="Z72" s="321"/>
      <c r="AA72" s="321"/>
      <c r="AB72" s="321"/>
      <c r="AC72" s="321"/>
      <c r="AD72" s="321"/>
      <c r="AE72" s="321" t="s">
        <v>698</v>
      </c>
      <c r="AF72" s="321"/>
      <c r="AG72" s="321"/>
      <c r="AH72" s="321"/>
      <c r="AI72" s="321"/>
      <c r="AJ72" s="321"/>
      <c r="AK72" s="323"/>
      <c r="AL72" s="140"/>
    </row>
    <row r="73" spans="1:38" s="10" customFormat="1" ht="130.5" customHeight="1">
      <c r="A73" s="321" t="s">
        <v>143</v>
      </c>
      <c r="B73" s="321"/>
      <c r="C73" s="321"/>
      <c r="D73" s="321"/>
      <c r="E73" s="321"/>
      <c r="F73" s="321"/>
      <c r="G73" s="321"/>
      <c r="H73" s="321" t="s">
        <v>82</v>
      </c>
      <c r="I73" s="321"/>
      <c r="J73" s="321"/>
      <c r="K73" s="321"/>
      <c r="L73" s="321"/>
      <c r="M73" s="321"/>
      <c r="N73" s="321"/>
      <c r="O73" s="321" t="s">
        <v>310</v>
      </c>
      <c r="P73" s="321"/>
      <c r="Q73" s="321"/>
      <c r="R73" s="321"/>
      <c r="S73" s="321"/>
      <c r="T73" s="321"/>
      <c r="U73" s="321"/>
      <c r="V73" s="321"/>
      <c r="W73" s="321" t="s">
        <v>311</v>
      </c>
      <c r="X73" s="321"/>
      <c r="Y73" s="321"/>
      <c r="Z73" s="321"/>
      <c r="AA73" s="321"/>
      <c r="AB73" s="321"/>
      <c r="AC73" s="321"/>
      <c r="AD73" s="321"/>
      <c r="AE73" s="321" t="s">
        <v>698</v>
      </c>
      <c r="AF73" s="321"/>
      <c r="AG73" s="321"/>
      <c r="AH73" s="321"/>
      <c r="AI73" s="321"/>
      <c r="AJ73" s="321"/>
      <c r="AK73" s="323"/>
      <c r="AL73" s="140"/>
    </row>
    <row r="74" spans="1:38" s="10" customFormat="1" ht="120" customHeight="1">
      <c r="A74" s="321" t="s">
        <v>1059</v>
      </c>
      <c r="B74" s="321"/>
      <c r="C74" s="321"/>
      <c r="D74" s="321"/>
      <c r="E74" s="321"/>
      <c r="F74" s="321"/>
      <c r="G74" s="321"/>
      <c r="H74" s="321" t="s">
        <v>886</v>
      </c>
      <c r="I74" s="321"/>
      <c r="J74" s="321"/>
      <c r="K74" s="321"/>
      <c r="L74" s="321"/>
      <c r="M74" s="321"/>
      <c r="N74" s="321"/>
      <c r="O74" s="321" t="s">
        <v>310</v>
      </c>
      <c r="P74" s="321"/>
      <c r="Q74" s="321"/>
      <c r="R74" s="321"/>
      <c r="S74" s="321"/>
      <c r="T74" s="321"/>
      <c r="U74" s="321"/>
      <c r="V74" s="321"/>
      <c r="W74" s="321" t="s">
        <v>311</v>
      </c>
      <c r="X74" s="321"/>
      <c r="Y74" s="321"/>
      <c r="Z74" s="321"/>
      <c r="AA74" s="321"/>
      <c r="AB74" s="321"/>
      <c r="AC74" s="321"/>
      <c r="AD74" s="321"/>
      <c r="AE74" s="321" t="s">
        <v>698</v>
      </c>
      <c r="AF74" s="321"/>
      <c r="AG74" s="321"/>
      <c r="AH74" s="321"/>
      <c r="AI74" s="321"/>
      <c r="AJ74" s="321"/>
      <c r="AK74" s="323"/>
      <c r="AL74" s="140"/>
    </row>
    <row r="75" spans="1:38" s="10" customFormat="1" ht="101.25" customHeight="1">
      <c r="A75" s="321" t="s">
        <v>887</v>
      </c>
      <c r="B75" s="321"/>
      <c r="C75" s="321"/>
      <c r="D75" s="321"/>
      <c r="E75" s="321"/>
      <c r="F75" s="321"/>
      <c r="G75" s="321"/>
      <c r="H75" s="321" t="s">
        <v>888</v>
      </c>
      <c r="I75" s="321"/>
      <c r="J75" s="321"/>
      <c r="K75" s="321"/>
      <c r="L75" s="321"/>
      <c r="M75" s="321"/>
      <c r="N75" s="321"/>
      <c r="O75" s="321" t="s">
        <v>312</v>
      </c>
      <c r="P75" s="321"/>
      <c r="Q75" s="321"/>
      <c r="R75" s="321"/>
      <c r="S75" s="321"/>
      <c r="T75" s="321"/>
      <c r="U75" s="321"/>
      <c r="V75" s="321"/>
      <c r="W75" s="321" t="s">
        <v>68</v>
      </c>
      <c r="X75" s="321"/>
      <c r="Y75" s="321"/>
      <c r="Z75" s="321"/>
      <c r="AA75" s="321"/>
      <c r="AB75" s="321"/>
      <c r="AC75" s="321"/>
      <c r="AD75" s="321"/>
      <c r="AE75" s="321" t="s">
        <v>698</v>
      </c>
      <c r="AF75" s="321"/>
      <c r="AG75" s="321"/>
      <c r="AH75" s="321"/>
      <c r="AI75" s="321"/>
      <c r="AJ75" s="321"/>
      <c r="AK75" s="323"/>
      <c r="AL75" s="140"/>
    </row>
    <row r="76" spans="1:38" s="10" customFormat="1" ht="105" customHeight="1">
      <c r="A76" s="321" t="s">
        <v>889</v>
      </c>
      <c r="B76" s="321"/>
      <c r="C76" s="321"/>
      <c r="D76" s="321"/>
      <c r="E76" s="321"/>
      <c r="F76" s="321"/>
      <c r="G76" s="321"/>
      <c r="H76" s="321" t="s">
        <v>890</v>
      </c>
      <c r="I76" s="321"/>
      <c r="J76" s="321"/>
      <c r="K76" s="321"/>
      <c r="L76" s="321"/>
      <c r="M76" s="321"/>
      <c r="N76" s="321"/>
      <c r="O76" s="321" t="s">
        <v>312</v>
      </c>
      <c r="P76" s="321"/>
      <c r="Q76" s="321"/>
      <c r="R76" s="321"/>
      <c r="S76" s="321"/>
      <c r="T76" s="321"/>
      <c r="U76" s="321"/>
      <c r="V76" s="321"/>
      <c r="W76" s="321" t="s">
        <v>68</v>
      </c>
      <c r="X76" s="321"/>
      <c r="Y76" s="321"/>
      <c r="Z76" s="321"/>
      <c r="AA76" s="321"/>
      <c r="AB76" s="321"/>
      <c r="AC76" s="321"/>
      <c r="AD76" s="321"/>
      <c r="AE76" s="321" t="s">
        <v>698</v>
      </c>
      <c r="AF76" s="321"/>
      <c r="AG76" s="321"/>
      <c r="AH76" s="321"/>
      <c r="AI76" s="321"/>
      <c r="AJ76" s="321"/>
      <c r="AK76" s="323"/>
      <c r="AL76" s="140"/>
    </row>
    <row r="77" spans="1:38" s="10" customFormat="1" ht="118.5" customHeight="1">
      <c r="A77" s="321" t="s">
        <v>550</v>
      </c>
      <c r="B77" s="321"/>
      <c r="C77" s="321"/>
      <c r="D77" s="321"/>
      <c r="E77" s="321"/>
      <c r="F77" s="321"/>
      <c r="G77" s="321"/>
      <c r="H77" s="321" t="s">
        <v>891</v>
      </c>
      <c r="I77" s="321"/>
      <c r="J77" s="321"/>
      <c r="K77" s="321"/>
      <c r="L77" s="321"/>
      <c r="M77" s="321"/>
      <c r="N77" s="321"/>
      <c r="O77" s="321" t="s">
        <v>1178</v>
      </c>
      <c r="P77" s="321"/>
      <c r="Q77" s="321"/>
      <c r="R77" s="321"/>
      <c r="S77" s="321"/>
      <c r="T77" s="321"/>
      <c r="U77" s="321"/>
      <c r="V77" s="321"/>
      <c r="W77" s="321" t="s">
        <v>712</v>
      </c>
      <c r="X77" s="321"/>
      <c r="Y77" s="321"/>
      <c r="Z77" s="321"/>
      <c r="AA77" s="321"/>
      <c r="AB77" s="321"/>
      <c r="AC77" s="321"/>
      <c r="AD77" s="321"/>
      <c r="AE77" s="321" t="s">
        <v>698</v>
      </c>
      <c r="AF77" s="321"/>
      <c r="AG77" s="321"/>
      <c r="AH77" s="321"/>
      <c r="AI77" s="321"/>
      <c r="AJ77" s="321"/>
      <c r="AK77" s="323"/>
      <c r="AL77" s="140"/>
    </row>
    <row r="78" spans="1:38" s="10" customFormat="1" ht="107.25" customHeight="1">
      <c r="A78" s="321" t="s">
        <v>551</v>
      </c>
      <c r="B78" s="321"/>
      <c r="C78" s="321"/>
      <c r="D78" s="321"/>
      <c r="E78" s="321"/>
      <c r="F78" s="321"/>
      <c r="G78" s="321"/>
      <c r="H78" s="321" t="s">
        <v>81</v>
      </c>
      <c r="I78" s="321"/>
      <c r="J78" s="321"/>
      <c r="K78" s="321"/>
      <c r="L78" s="321"/>
      <c r="M78" s="321"/>
      <c r="N78" s="321"/>
      <c r="O78" s="321" t="s">
        <v>1178</v>
      </c>
      <c r="P78" s="321"/>
      <c r="Q78" s="321"/>
      <c r="R78" s="321"/>
      <c r="S78" s="321"/>
      <c r="T78" s="321"/>
      <c r="U78" s="321"/>
      <c r="V78" s="321"/>
      <c r="W78" s="321" t="s">
        <v>713</v>
      </c>
      <c r="X78" s="321"/>
      <c r="Y78" s="321"/>
      <c r="Z78" s="321"/>
      <c r="AA78" s="321"/>
      <c r="AB78" s="321"/>
      <c r="AC78" s="321"/>
      <c r="AD78" s="321"/>
      <c r="AE78" s="321" t="s">
        <v>698</v>
      </c>
      <c r="AF78" s="321"/>
      <c r="AG78" s="321"/>
      <c r="AH78" s="321"/>
      <c r="AI78" s="321"/>
      <c r="AJ78" s="321"/>
      <c r="AK78" s="323"/>
      <c r="AL78" s="140"/>
    </row>
    <row r="79" spans="1:38" s="10" customFormat="1" ht="124.5" customHeight="1">
      <c r="A79" s="320"/>
      <c r="B79" s="320"/>
      <c r="C79" s="320"/>
      <c r="D79" s="320"/>
      <c r="E79" s="320"/>
      <c r="F79" s="320"/>
      <c r="G79" s="320"/>
      <c r="H79" s="320"/>
      <c r="I79" s="320"/>
      <c r="J79" s="320"/>
      <c r="K79" s="320"/>
      <c r="L79" s="320"/>
      <c r="M79" s="320"/>
      <c r="N79" s="320"/>
      <c r="O79" s="324"/>
      <c r="P79" s="324"/>
      <c r="Q79" s="324"/>
      <c r="R79" s="324"/>
      <c r="S79" s="324"/>
      <c r="T79" s="324"/>
      <c r="U79" s="324"/>
      <c r="V79" s="324"/>
      <c r="W79" s="320"/>
      <c r="X79" s="320"/>
      <c r="Y79" s="320"/>
      <c r="Z79" s="320"/>
      <c r="AA79" s="320"/>
      <c r="AB79" s="320"/>
      <c r="AC79" s="320"/>
      <c r="AD79" s="320"/>
      <c r="AE79" s="322"/>
      <c r="AF79" s="322"/>
      <c r="AG79" s="322"/>
      <c r="AH79" s="322"/>
      <c r="AI79" s="322"/>
      <c r="AJ79" s="322"/>
      <c r="AK79" s="322"/>
      <c r="AL79" s="139"/>
    </row>
    <row r="80" spans="1:38" s="10" customFormat="1" ht="124.5" customHeight="1">
      <c r="A80" s="320"/>
      <c r="B80" s="320"/>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2"/>
      <c r="AF80" s="322"/>
      <c r="AG80" s="322"/>
      <c r="AH80" s="322"/>
      <c r="AI80" s="322"/>
      <c r="AJ80" s="322"/>
      <c r="AK80" s="322"/>
      <c r="AL80" s="139"/>
    </row>
    <row r="81" spans="1:37" ht="124.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24.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ht="124.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ht="124.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ht="124.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ht="124.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ht="124.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ht="124.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ht="124.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1:37" ht="124.5" customHeight="1"/>
    <row r="91" spans="1:37" ht="124.5" customHeight="1"/>
    <row r="92" spans="1:37" ht="124.5" customHeight="1"/>
    <row r="93" spans="1:37" ht="124.5" customHeight="1"/>
    <row r="94" spans="1:37" ht="124.5" customHeight="1"/>
    <row r="95" spans="1:37" ht="124.5" customHeight="1"/>
    <row r="96" spans="1:37" ht="124.5" customHeight="1"/>
    <row r="97" ht="124.5" customHeight="1"/>
    <row r="98" ht="124.5" customHeight="1"/>
    <row r="99" ht="124.5" customHeight="1"/>
    <row r="100" ht="124.5" customHeight="1"/>
    <row r="101" ht="124.5" customHeight="1"/>
    <row r="102" ht="124.5" customHeight="1"/>
    <row r="103" ht="124.5" customHeight="1"/>
    <row r="104" ht="124.5" customHeight="1"/>
    <row r="105" ht="124.5" customHeight="1"/>
    <row r="106" ht="124.5" customHeight="1"/>
    <row r="107" ht="124.5" customHeight="1"/>
    <row r="108" ht="124.5" customHeight="1"/>
    <row r="109" ht="124.5" customHeight="1"/>
    <row r="110" ht="124.5" customHeight="1"/>
    <row r="111" ht="124.5" customHeight="1"/>
    <row r="112" ht="124.5" customHeight="1"/>
    <row r="113" ht="124.5" customHeight="1"/>
    <row r="114" ht="124.5" customHeight="1"/>
    <row r="115" ht="124.5" customHeight="1"/>
    <row r="116" ht="124.5" customHeight="1"/>
    <row r="117" ht="124.5" customHeight="1"/>
    <row r="118" ht="124.5" customHeight="1"/>
    <row r="119" ht="124.5" customHeight="1"/>
    <row r="120" ht="124.5" customHeight="1"/>
  </sheetData>
  <dataConsolidate/>
  <mergeCells count="312">
    <mergeCell ref="A1:K4"/>
    <mergeCell ref="T1:AK4"/>
    <mergeCell ref="A6:AK6"/>
    <mergeCell ref="A7:O7"/>
    <mergeCell ref="P7:S7"/>
    <mergeCell ref="T7:AG7"/>
    <mergeCell ref="AH7:AK7"/>
    <mergeCell ref="AD15:AE15"/>
    <mergeCell ref="A8:AK9"/>
    <mergeCell ref="A13:AK13"/>
    <mergeCell ref="Z10:AD10"/>
    <mergeCell ref="J10:K10"/>
    <mergeCell ref="A10:I11"/>
    <mergeCell ref="S10:W10"/>
    <mergeCell ref="AG10:AK10"/>
    <mergeCell ref="AJ14:AK14"/>
    <mergeCell ref="AH14:AI14"/>
    <mergeCell ref="X14:Y14"/>
    <mergeCell ref="X10:Y10"/>
    <mergeCell ref="J11:AK11"/>
    <mergeCell ref="L10:P10"/>
    <mergeCell ref="Q10:R10"/>
    <mergeCell ref="AE10:AF10"/>
    <mergeCell ref="V14:W14"/>
    <mergeCell ref="A14:B14"/>
    <mergeCell ref="C14:U14"/>
    <mergeCell ref="A15:B24"/>
    <mergeCell ref="H30:N30"/>
    <mergeCell ref="T19:AA19"/>
    <mergeCell ref="A30:G30"/>
    <mergeCell ref="T24:AA24"/>
    <mergeCell ref="U30:Z30"/>
    <mergeCell ref="C15:S19"/>
    <mergeCell ref="T18:AA18"/>
    <mergeCell ref="T23:AA23"/>
    <mergeCell ref="C25:AK25"/>
    <mergeCell ref="T21:AA21"/>
    <mergeCell ref="C20:S24"/>
    <mergeCell ref="AB24:AK24"/>
    <mergeCell ref="AF14:AG14"/>
    <mergeCell ref="AD14:AE14"/>
    <mergeCell ref="AH20:AI20"/>
    <mergeCell ref="AB23:AK23"/>
    <mergeCell ref="AD20:AE20"/>
    <mergeCell ref="AF20:AG20"/>
    <mergeCell ref="T15:AA15"/>
    <mergeCell ref="AF15:AG15"/>
    <mergeCell ref="T16:AA16"/>
    <mergeCell ref="AB14:AC14"/>
    <mergeCell ref="T17:AA17"/>
    <mergeCell ref="AB17:AK17"/>
    <mergeCell ref="AB19:AK19"/>
    <mergeCell ref="AB18:AK18"/>
    <mergeCell ref="AJ15:AK15"/>
    <mergeCell ref="T20:AA20"/>
    <mergeCell ref="AB22:AK22"/>
    <mergeCell ref="T22:AA22"/>
    <mergeCell ref="AB15:AC15"/>
    <mergeCell ref="AB16:AK16"/>
    <mergeCell ref="AH15:AI15"/>
    <mergeCell ref="Z14:AA14"/>
    <mergeCell ref="AJ20:AK20"/>
    <mergeCell ref="AB21:AK21"/>
    <mergeCell ref="AA30:AF30"/>
    <mergeCell ref="A25:B25"/>
    <mergeCell ref="U32:Z32"/>
    <mergeCell ref="O32:T32"/>
    <mergeCell ref="AG32:AK32"/>
    <mergeCell ref="U31:Z31"/>
    <mergeCell ref="AA32:AF32"/>
    <mergeCell ref="AA31:AF31"/>
    <mergeCell ref="O31:T31"/>
    <mergeCell ref="AG31:AK31"/>
    <mergeCell ref="H32:N32"/>
    <mergeCell ref="AB20:AC20"/>
    <mergeCell ref="A26:B26"/>
    <mergeCell ref="O30:T30"/>
    <mergeCell ref="A29:AK29"/>
    <mergeCell ref="C26:AK26"/>
    <mergeCell ref="AG30:AK30"/>
    <mergeCell ref="AG33:AK33"/>
    <mergeCell ref="A31:G31"/>
    <mergeCell ref="H34:N34"/>
    <mergeCell ref="H35:N35"/>
    <mergeCell ref="A35:G35"/>
    <mergeCell ref="A33:G33"/>
    <mergeCell ref="H31:N31"/>
    <mergeCell ref="A34:G34"/>
    <mergeCell ref="A37:G37"/>
    <mergeCell ref="O37:T37"/>
    <mergeCell ref="H37:N37"/>
    <mergeCell ref="U34:Z34"/>
    <mergeCell ref="U33:Z33"/>
    <mergeCell ref="H36:N36"/>
    <mergeCell ref="O36:T36"/>
    <mergeCell ref="U35:Z35"/>
    <mergeCell ref="U36:Z36"/>
    <mergeCell ref="A32:G32"/>
    <mergeCell ref="H33:N33"/>
    <mergeCell ref="AA33:AF33"/>
    <mergeCell ref="O33:T33"/>
    <mergeCell ref="AA34:AF34"/>
    <mergeCell ref="A36:G36"/>
    <mergeCell ref="O35:T35"/>
    <mergeCell ref="AG34:AK34"/>
    <mergeCell ref="AG37:AK37"/>
    <mergeCell ref="AG36:AK36"/>
    <mergeCell ref="AA36:AF36"/>
    <mergeCell ref="AA35:AF35"/>
    <mergeCell ref="O39:T39"/>
    <mergeCell ref="A40:G40"/>
    <mergeCell ref="H40:N40"/>
    <mergeCell ref="O40:T40"/>
    <mergeCell ref="A39:G39"/>
    <mergeCell ref="H39:N39"/>
    <mergeCell ref="A38:G38"/>
    <mergeCell ref="H38:N38"/>
    <mergeCell ref="O38:T38"/>
    <mergeCell ref="AG38:AK38"/>
    <mergeCell ref="AA38:AF38"/>
    <mergeCell ref="U37:Z37"/>
    <mergeCell ref="AA37:AF37"/>
    <mergeCell ref="U38:Z38"/>
    <mergeCell ref="AG35:AK35"/>
    <mergeCell ref="O34:T34"/>
    <mergeCell ref="O53:V53"/>
    <mergeCell ref="A41:G41"/>
    <mergeCell ref="O41:T41"/>
    <mergeCell ref="U41:Z41"/>
    <mergeCell ref="H42:N42"/>
    <mergeCell ref="U42:Z42"/>
    <mergeCell ref="H41:N41"/>
    <mergeCell ref="H43:N43"/>
    <mergeCell ref="O42:T42"/>
    <mergeCell ref="U43:Z43"/>
    <mergeCell ref="H53:N53"/>
    <mergeCell ref="A45:G45"/>
    <mergeCell ref="A53:G53"/>
    <mergeCell ref="A51:G51"/>
    <mergeCell ref="A42:G42"/>
    <mergeCell ref="A44:G44"/>
    <mergeCell ref="A43:G43"/>
    <mergeCell ref="O43:T43"/>
    <mergeCell ref="AE53:AK53"/>
    <mergeCell ref="O52:V52"/>
    <mergeCell ref="H44:N44"/>
    <mergeCell ref="AE54:AK54"/>
    <mergeCell ref="H52:N52"/>
    <mergeCell ref="O51:V51"/>
    <mergeCell ref="W52:AD52"/>
    <mergeCell ref="H45:N45"/>
    <mergeCell ref="W53:AD53"/>
    <mergeCell ref="U45:Z45"/>
    <mergeCell ref="AA44:AF44"/>
    <mergeCell ref="AG45:AK45"/>
    <mergeCell ref="W51:AD51"/>
    <mergeCell ref="W54:AD54"/>
    <mergeCell ref="AA45:AF45"/>
    <mergeCell ref="H51:N51"/>
    <mergeCell ref="O45:T45"/>
    <mergeCell ref="O44:T44"/>
    <mergeCell ref="AE52:AK52"/>
    <mergeCell ref="A50:AM50"/>
    <mergeCell ref="AG44:AK44"/>
    <mergeCell ref="AE51:AL51"/>
    <mergeCell ref="A52:G52"/>
    <mergeCell ref="U44:Z44"/>
    <mergeCell ref="AG43:AK43"/>
    <mergeCell ref="AG39:AK39"/>
    <mergeCell ref="AA39:AF39"/>
    <mergeCell ref="AG40:AK40"/>
    <mergeCell ref="AA40:AF40"/>
    <mergeCell ref="U40:Z40"/>
    <mergeCell ref="U39:Z39"/>
    <mergeCell ref="AA42:AF42"/>
    <mergeCell ref="AG41:AK41"/>
    <mergeCell ref="AA41:AF41"/>
    <mergeCell ref="AG42:AK42"/>
    <mergeCell ref="AA43:AF43"/>
    <mergeCell ref="A61:G61"/>
    <mergeCell ref="O61:V61"/>
    <mergeCell ref="H55:N55"/>
    <mergeCell ref="O58:V58"/>
    <mergeCell ref="O60:V60"/>
    <mergeCell ref="W59:AD59"/>
    <mergeCell ref="W58:AD58"/>
    <mergeCell ref="A54:G54"/>
    <mergeCell ref="A58:G58"/>
    <mergeCell ref="O54:V54"/>
    <mergeCell ref="A57:G57"/>
    <mergeCell ref="H56:N56"/>
    <mergeCell ref="H54:N54"/>
    <mergeCell ref="H57:N57"/>
    <mergeCell ref="H58:N58"/>
    <mergeCell ref="A59:G59"/>
    <mergeCell ref="A60:G60"/>
    <mergeCell ref="H60:N60"/>
    <mergeCell ref="A55:G55"/>
    <mergeCell ref="A56:G56"/>
    <mergeCell ref="AE56:AK56"/>
    <mergeCell ref="O56:V56"/>
    <mergeCell ref="W57:AD57"/>
    <mergeCell ref="O57:V57"/>
    <mergeCell ref="AE58:AK58"/>
    <mergeCell ref="W56:AD56"/>
    <mergeCell ref="W55:AD55"/>
    <mergeCell ref="O55:V55"/>
    <mergeCell ref="W60:AD60"/>
    <mergeCell ref="AE57:AK57"/>
    <mergeCell ref="AE55:AK55"/>
    <mergeCell ref="AE59:AK59"/>
    <mergeCell ref="W62:AD62"/>
    <mergeCell ref="AE65:AK65"/>
    <mergeCell ref="H59:N59"/>
    <mergeCell ref="O59:V59"/>
    <mergeCell ref="AE60:AK60"/>
    <mergeCell ref="W63:AD63"/>
    <mergeCell ref="W65:AD65"/>
    <mergeCell ref="AE64:AK64"/>
    <mergeCell ref="AE63:AK63"/>
    <mergeCell ref="AE61:AK61"/>
    <mergeCell ref="O63:V63"/>
    <mergeCell ref="O64:V64"/>
    <mergeCell ref="H63:N63"/>
    <mergeCell ref="W64:AD64"/>
    <mergeCell ref="AE62:AK62"/>
    <mergeCell ref="W61:AD61"/>
    <mergeCell ref="H61:N61"/>
    <mergeCell ref="A63:G63"/>
    <mergeCell ref="H64:N64"/>
    <mergeCell ref="A62:G62"/>
    <mergeCell ref="H62:N62"/>
    <mergeCell ref="A64:G64"/>
    <mergeCell ref="H68:N68"/>
    <mergeCell ref="H67:N67"/>
    <mergeCell ref="A65:G65"/>
    <mergeCell ref="O65:V65"/>
    <mergeCell ref="A66:G66"/>
    <mergeCell ref="O62:V62"/>
    <mergeCell ref="O67:V67"/>
    <mergeCell ref="O66:V66"/>
    <mergeCell ref="AE68:AK68"/>
    <mergeCell ref="H65:N65"/>
    <mergeCell ref="AE66:AK66"/>
    <mergeCell ref="A69:G69"/>
    <mergeCell ref="A67:G67"/>
    <mergeCell ref="A68:G68"/>
    <mergeCell ref="O69:V69"/>
    <mergeCell ref="H66:N66"/>
    <mergeCell ref="W68:AD68"/>
    <mergeCell ref="W69:AD69"/>
    <mergeCell ref="H69:N69"/>
    <mergeCell ref="O68:V68"/>
    <mergeCell ref="AE69:AK69"/>
    <mergeCell ref="AE67:AK67"/>
    <mergeCell ref="W67:AD67"/>
    <mergeCell ref="W66:AD66"/>
    <mergeCell ref="A70:G70"/>
    <mergeCell ref="A71:G71"/>
    <mergeCell ref="O70:V70"/>
    <mergeCell ref="O71:V71"/>
    <mergeCell ref="W70:AD70"/>
    <mergeCell ref="AE70:AK70"/>
    <mergeCell ref="H70:N70"/>
    <mergeCell ref="H71:N71"/>
    <mergeCell ref="W74:AD74"/>
    <mergeCell ref="W73:AD73"/>
    <mergeCell ref="AE71:AK71"/>
    <mergeCell ref="AE72:AK72"/>
    <mergeCell ref="W72:AD72"/>
    <mergeCell ref="AE73:AK73"/>
    <mergeCell ref="AE74:AK74"/>
    <mergeCell ref="W71:AD71"/>
    <mergeCell ref="O72:V72"/>
    <mergeCell ref="O73:V73"/>
    <mergeCell ref="A72:G72"/>
    <mergeCell ref="H72:N72"/>
    <mergeCell ref="O75:V75"/>
    <mergeCell ref="A76:G76"/>
    <mergeCell ref="A74:G74"/>
    <mergeCell ref="O74:V74"/>
    <mergeCell ref="W77:AD77"/>
    <mergeCell ref="AE77:AK77"/>
    <mergeCell ref="W76:AD76"/>
    <mergeCell ref="H73:N73"/>
    <mergeCell ref="O76:V76"/>
    <mergeCell ref="O77:V77"/>
    <mergeCell ref="H76:N76"/>
    <mergeCell ref="AE76:AK76"/>
    <mergeCell ref="AE75:AK75"/>
    <mergeCell ref="W75:AD75"/>
    <mergeCell ref="H77:N77"/>
    <mergeCell ref="H75:N75"/>
    <mergeCell ref="H74:N74"/>
    <mergeCell ref="AE80:AK80"/>
    <mergeCell ref="W79:AD79"/>
    <mergeCell ref="AE79:AK79"/>
    <mergeCell ref="AE78:AK78"/>
    <mergeCell ref="W78:AD78"/>
    <mergeCell ref="W80:AD80"/>
    <mergeCell ref="O79:V79"/>
    <mergeCell ref="O78:V78"/>
    <mergeCell ref="O80:V80"/>
    <mergeCell ref="A80:G80"/>
    <mergeCell ref="H80:N80"/>
    <mergeCell ref="A77:G77"/>
    <mergeCell ref="A73:G73"/>
    <mergeCell ref="A75:G75"/>
    <mergeCell ref="H79:N79"/>
    <mergeCell ref="A79:G79"/>
    <mergeCell ref="A78:G78"/>
    <mergeCell ref="H78:N78"/>
  </mergeCells>
  <phoneticPr fontId="41" type="noConversion"/>
  <printOptions horizontalCentered="1"/>
  <pageMargins left="0.51181102362204722" right="0.51181102362204722" top="0.15748031496062992" bottom="0.11811023622047245" header="0.35433070866141736" footer="0.31496062992125984"/>
  <pageSetup paperSize="9" scale="90" fitToHeight="0" orientation="portrait" r:id="rId1"/>
  <rowBreaks count="5" manualBreakCount="5">
    <brk id="27" max="16383" man="1"/>
    <brk id="48" max="16383" man="1"/>
    <brk id="63" max="37" man="1"/>
    <brk id="69" max="37" man="1"/>
    <brk id="73" max="37" man="1"/>
  </rowBreaks>
</worksheet>
</file>

<file path=xl/worksheets/sheet2.xml><?xml version="1.0" encoding="utf-8"?>
<worksheet xmlns="http://schemas.openxmlformats.org/spreadsheetml/2006/main" xmlns:r="http://schemas.openxmlformats.org/officeDocument/2006/relationships">
  <dimension ref="A1:F134"/>
  <sheetViews>
    <sheetView topLeftCell="A121" workbookViewId="0">
      <selection activeCell="E103" sqref="E103"/>
    </sheetView>
  </sheetViews>
  <sheetFormatPr defaultRowHeight="12.75"/>
  <cols>
    <col min="1" max="1" width="41.140625" style="12" customWidth="1"/>
    <col min="2" max="2" width="15.28515625" style="12" customWidth="1"/>
    <col min="3" max="3" width="22.5703125" style="12" customWidth="1"/>
    <col min="4" max="5" width="9.140625" style="12"/>
    <col min="6" max="6" width="9.42578125" style="12" bestFit="1" customWidth="1"/>
    <col min="7" max="16384" width="9.140625" style="12"/>
  </cols>
  <sheetData>
    <row r="1" spans="1:3">
      <c r="A1" s="11"/>
    </row>
    <row r="2" spans="1:3" ht="15.75" customHeight="1">
      <c r="A2" s="416" t="s">
        <v>1182</v>
      </c>
      <c r="B2" s="417"/>
      <c r="C2" s="418"/>
    </row>
    <row r="3" spans="1:3" ht="15" customHeight="1" thickBot="1">
      <c r="A3" s="419"/>
      <c r="B3" s="420"/>
      <c r="C3" s="421"/>
    </row>
    <row r="4" spans="1:3" ht="39" thickBot="1">
      <c r="A4" s="27" t="s">
        <v>993</v>
      </c>
      <c r="B4" s="28" t="s">
        <v>607</v>
      </c>
      <c r="C4" s="29" t="s">
        <v>442</v>
      </c>
    </row>
    <row r="5" spans="1:3" ht="33.75" customHeight="1">
      <c r="A5" s="24" t="s">
        <v>443</v>
      </c>
      <c r="B5" s="25" t="s">
        <v>608</v>
      </c>
      <c r="C5" s="26" t="s">
        <v>996</v>
      </c>
    </row>
    <row r="6" spans="1:3" ht="31.5" customHeight="1">
      <c r="A6" s="16" t="s">
        <v>609</v>
      </c>
      <c r="B6" s="14" t="s">
        <v>610</v>
      </c>
      <c r="C6" s="26" t="s">
        <v>996</v>
      </c>
    </row>
    <row r="7" spans="1:3" ht="30" customHeight="1">
      <c r="A7" s="17" t="s">
        <v>449</v>
      </c>
      <c r="B7" s="14" t="s">
        <v>611</v>
      </c>
      <c r="C7" s="26" t="s">
        <v>996</v>
      </c>
    </row>
    <row r="8" spans="1:3" ht="22.5" customHeight="1">
      <c r="A8" s="17" t="s">
        <v>612</v>
      </c>
      <c r="B8" s="14" t="s">
        <v>613</v>
      </c>
      <c r="C8" s="26" t="s">
        <v>996</v>
      </c>
    </row>
    <row r="9" spans="1:3" ht="22.5" customHeight="1">
      <c r="A9" s="18" t="s">
        <v>614</v>
      </c>
      <c r="B9" s="19" t="s">
        <v>615</v>
      </c>
      <c r="C9" s="26" t="s">
        <v>996</v>
      </c>
    </row>
    <row r="10" spans="1:3" ht="32.25" customHeight="1">
      <c r="A10" s="16" t="s">
        <v>204</v>
      </c>
      <c r="B10" s="14" t="s">
        <v>205</v>
      </c>
      <c r="C10" s="26" t="s">
        <v>996</v>
      </c>
    </row>
    <row r="11" spans="1:3" ht="30" customHeight="1">
      <c r="A11" s="20" t="s">
        <v>206</v>
      </c>
      <c r="B11" s="19" t="s">
        <v>207</v>
      </c>
      <c r="C11" s="171" t="s">
        <v>996</v>
      </c>
    </row>
    <row r="12" spans="1:3" ht="33" customHeight="1">
      <c r="A12" s="13" t="s">
        <v>447</v>
      </c>
      <c r="B12" s="14" t="s">
        <v>448</v>
      </c>
      <c r="C12" s="262">
        <f>C13</f>
        <v>1809339</v>
      </c>
    </row>
    <row r="13" spans="1:3" ht="30.75" customHeight="1">
      <c r="A13" s="20" t="s">
        <v>208</v>
      </c>
      <c r="B13" s="19" t="s">
        <v>209</v>
      </c>
      <c r="C13" s="262">
        <f>C126</f>
        <v>1809339</v>
      </c>
    </row>
    <row r="14" spans="1:3" ht="25.5">
      <c r="A14" s="17" t="s">
        <v>675</v>
      </c>
      <c r="B14" s="14" t="s">
        <v>210</v>
      </c>
      <c r="C14" s="171" t="s">
        <v>996</v>
      </c>
    </row>
    <row r="15" spans="1:3" ht="24.75" customHeight="1">
      <c r="A15" s="18" t="s">
        <v>612</v>
      </c>
      <c r="B15" s="19" t="s">
        <v>1055</v>
      </c>
      <c r="C15" s="171" t="s">
        <v>996</v>
      </c>
    </row>
    <row r="16" spans="1:3" ht="21" customHeight="1">
      <c r="A16" s="17" t="s">
        <v>1056</v>
      </c>
      <c r="B16" s="14" t="s">
        <v>1057</v>
      </c>
      <c r="C16" s="171" t="s">
        <v>996</v>
      </c>
    </row>
    <row r="17" spans="1:3" ht="24.75" customHeight="1">
      <c r="A17" s="20" t="s">
        <v>258</v>
      </c>
      <c r="B17" s="19" t="s">
        <v>259</v>
      </c>
      <c r="C17" s="171" t="s">
        <v>996</v>
      </c>
    </row>
    <row r="18" spans="1:3" ht="15.75" customHeight="1">
      <c r="A18" s="16" t="s">
        <v>676</v>
      </c>
      <c r="B18" s="14" t="s">
        <v>677</v>
      </c>
      <c r="C18" s="132">
        <f>C19</f>
        <v>6829.25</v>
      </c>
    </row>
    <row r="19" spans="1:3" ht="25.5" customHeight="1">
      <c r="A19" s="20" t="s">
        <v>260</v>
      </c>
      <c r="B19" s="19" t="s">
        <v>610</v>
      </c>
      <c r="C19" s="263">
        <v>6829.25</v>
      </c>
    </row>
    <row r="20" spans="1:3" ht="24.75" customHeight="1">
      <c r="A20" s="16" t="s">
        <v>261</v>
      </c>
      <c r="B20" s="14" t="s">
        <v>611</v>
      </c>
      <c r="C20" s="135" t="s">
        <v>996</v>
      </c>
    </row>
    <row r="21" spans="1:3" ht="34.5" customHeight="1">
      <c r="A21" s="20" t="s">
        <v>262</v>
      </c>
      <c r="B21" s="19" t="s">
        <v>205</v>
      </c>
      <c r="C21" s="135" t="s">
        <v>996</v>
      </c>
    </row>
    <row r="22" spans="1:3" ht="32.25" customHeight="1">
      <c r="A22" s="16" t="s">
        <v>263</v>
      </c>
      <c r="B22" s="14" t="s">
        <v>207</v>
      </c>
      <c r="C22" s="135" t="s">
        <v>996</v>
      </c>
    </row>
    <row r="23" spans="1:3" ht="29.25" customHeight="1">
      <c r="A23" s="20" t="s">
        <v>678</v>
      </c>
      <c r="B23" s="19" t="s">
        <v>679</v>
      </c>
      <c r="C23" s="135" t="s">
        <v>996</v>
      </c>
    </row>
    <row r="24" spans="1:3" ht="48.75" customHeight="1">
      <c r="A24" s="16" t="s">
        <v>264</v>
      </c>
      <c r="B24" s="14" t="s">
        <v>209</v>
      </c>
      <c r="C24" s="135" t="s">
        <v>996</v>
      </c>
    </row>
    <row r="25" spans="1:3" ht="41.25" customHeight="1">
      <c r="A25" s="16" t="s">
        <v>265</v>
      </c>
      <c r="B25" s="14" t="s">
        <v>210</v>
      </c>
      <c r="C25" s="135" t="s">
        <v>996</v>
      </c>
    </row>
    <row r="26" spans="1:3" ht="25.5">
      <c r="A26" s="20" t="s">
        <v>680</v>
      </c>
      <c r="B26" s="19" t="s">
        <v>681</v>
      </c>
      <c r="C26" s="263">
        <f>C28</f>
        <v>770940</v>
      </c>
    </row>
    <row r="27" spans="1:3" ht="21" customHeight="1">
      <c r="A27" s="20" t="s">
        <v>266</v>
      </c>
      <c r="B27" s="19"/>
      <c r="C27" s="263" t="s">
        <v>996</v>
      </c>
    </row>
    <row r="28" spans="1:3" ht="26.25" customHeight="1">
      <c r="A28" s="16" t="s">
        <v>267</v>
      </c>
      <c r="B28" s="14" t="s">
        <v>610</v>
      </c>
      <c r="C28" s="132">
        <v>770940</v>
      </c>
    </row>
    <row r="29" spans="1:3" ht="21.75" customHeight="1">
      <c r="A29" s="20" t="s">
        <v>279</v>
      </c>
      <c r="B29" s="19" t="s">
        <v>268</v>
      </c>
      <c r="C29" s="135" t="s">
        <v>996</v>
      </c>
    </row>
    <row r="30" spans="1:3" ht="22.5" customHeight="1">
      <c r="A30" s="16" t="s">
        <v>269</v>
      </c>
      <c r="B30" s="14" t="s">
        <v>268</v>
      </c>
      <c r="C30" s="135" t="s">
        <v>996</v>
      </c>
    </row>
    <row r="31" spans="1:3" ht="21.75" customHeight="1">
      <c r="A31" s="20" t="s">
        <v>270</v>
      </c>
      <c r="B31" s="19" t="s">
        <v>268</v>
      </c>
      <c r="C31" s="135" t="s">
        <v>996</v>
      </c>
    </row>
    <row r="32" spans="1:3" ht="24.75" customHeight="1">
      <c r="A32" s="16" t="s">
        <v>271</v>
      </c>
      <c r="B32" s="14" t="s">
        <v>207</v>
      </c>
      <c r="C32" s="135" t="s">
        <v>996</v>
      </c>
    </row>
    <row r="33" spans="1:3" ht="21" customHeight="1">
      <c r="A33" s="20" t="s">
        <v>280</v>
      </c>
      <c r="B33" s="19" t="s">
        <v>272</v>
      </c>
      <c r="C33" s="135" t="s">
        <v>996</v>
      </c>
    </row>
    <row r="34" spans="1:3" ht="24" customHeight="1">
      <c r="A34" s="16" t="s">
        <v>269</v>
      </c>
      <c r="B34" s="14" t="s">
        <v>272</v>
      </c>
      <c r="C34" s="135" t="s">
        <v>996</v>
      </c>
    </row>
    <row r="35" spans="1:3" ht="25.5" customHeight="1">
      <c r="A35" s="20" t="s">
        <v>270</v>
      </c>
      <c r="B35" s="19" t="s">
        <v>272</v>
      </c>
      <c r="C35" s="135" t="s">
        <v>996</v>
      </c>
    </row>
    <row r="36" spans="1:3" ht="26.25" customHeight="1">
      <c r="A36" s="16" t="s">
        <v>682</v>
      </c>
      <c r="B36" s="14"/>
      <c r="C36" s="135" t="s">
        <v>996</v>
      </c>
    </row>
    <row r="37" spans="1:3" ht="23.25" customHeight="1">
      <c r="A37" s="20" t="s">
        <v>724</v>
      </c>
      <c r="B37" s="20"/>
      <c r="C37" s="135" t="s">
        <v>996</v>
      </c>
    </row>
    <row r="38" spans="1:3" ht="23.25" customHeight="1">
      <c r="A38" s="16" t="s">
        <v>725</v>
      </c>
      <c r="B38" s="16"/>
      <c r="C38" s="135" t="s">
        <v>996</v>
      </c>
    </row>
    <row r="39" spans="1:3" ht="26.25" customHeight="1">
      <c r="A39" s="20" t="s">
        <v>726</v>
      </c>
      <c r="B39" s="20"/>
      <c r="C39" s="135" t="s">
        <v>996</v>
      </c>
    </row>
    <row r="40" spans="1:3" ht="25.5">
      <c r="A40" s="16" t="s">
        <v>727</v>
      </c>
      <c r="B40" s="16"/>
      <c r="C40" s="135" t="s">
        <v>996</v>
      </c>
    </row>
    <row r="41" spans="1:3" ht="24" customHeight="1">
      <c r="A41" s="20" t="s">
        <v>728</v>
      </c>
      <c r="B41" s="20"/>
      <c r="C41" s="135" t="s">
        <v>996</v>
      </c>
    </row>
    <row r="42" spans="1:3" ht="21.75" customHeight="1">
      <c r="A42" s="16" t="s">
        <v>729</v>
      </c>
      <c r="B42" s="16"/>
      <c r="C42" s="135" t="s">
        <v>996</v>
      </c>
    </row>
    <row r="43" spans="1:3" ht="22.5" customHeight="1">
      <c r="A43" s="16" t="s">
        <v>730</v>
      </c>
      <c r="B43" s="16"/>
      <c r="C43" s="135" t="s">
        <v>996</v>
      </c>
    </row>
    <row r="44" spans="1:3" ht="24.75" customHeight="1">
      <c r="A44" s="20" t="s">
        <v>731</v>
      </c>
      <c r="B44" s="20"/>
      <c r="C44" s="135" t="s">
        <v>996</v>
      </c>
    </row>
    <row r="45" spans="1:3" ht="26.25" customHeight="1">
      <c r="A45" s="16" t="s">
        <v>865</v>
      </c>
      <c r="B45" s="16"/>
      <c r="C45" s="135" t="s">
        <v>996</v>
      </c>
    </row>
    <row r="46" spans="1:3" ht="39.75" customHeight="1">
      <c r="A46" s="20" t="s">
        <v>866</v>
      </c>
      <c r="B46" s="19" t="s">
        <v>281</v>
      </c>
      <c r="C46" s="135" t="s">
        <v>996</v>
      </c>
    </row>
    <row r="47" spans="1:3" ht="30.75" customHeight="1">
      <c r="A47" s="16" t="s">
        <v>282</v>
      </c>
      <c r="B47" s="14" t="s">
        <v>867</v>
      </c>
      <c r="C47" s="135" t="s">
        <v>996</v>
      </c>
    </row>
    <row r="48" spans="1:3" ht="15.75" customHeight="1">
      <c r="A48" s="20" t="s">
        <v>868</v>
      </c>
      <c r="B48" s="19" t="s">
        <v>867</v>
      </c>
      <c r="C48" s="135" t="s">
        <v>996</v>
      </c>
    </row>
    <row r="49" spans="1:3">
      <c r="A49" s="16" t="s">
        <v>869</v>
      </c>
      <c r="B49" s="14" t="s">
        <v>867</v>
      </c>
      <c r="C49" s="135" t="s">
        <v>996</v>
      </c>
    </row>
    <row r="50" spans="1:3" ht="33" customHeight="1">
      <c r="A50" s="20" t="s">
        <v>283</v>
      </c>
      <c r="B50" s="19" t="s">
        <v>284</v>
      </c>
      <c r="C50" s="135" t="s">
        <v>996</v>
      </c>
    </row>
    <row r="51" spans="1:3" ht="26.25" customHeight="1">
      <c r="A51" s="16" t="s">
        <v>870</v>
      </c>
      <c r="B51" s="14" t="s">
        <v>871</v>
      </c>
      <c r="C51" s="135" t="s">
        <v>996</v>
      </c>
    </row>
    <row r="52" spans="1:3" ht="29.25" customHeight="1">
      <c r="A52" s="20" t="s">
        <v>285</v>
      </c>
      <c r="B52" s="19" t="s">
        <v>872</v>
      </c>
      <c r="C52" s="135" t="s">
        <v>996</v>
      </c>
    </row>
    <row r="53" spans="1:3" ht="24" customHeight="1">
      <c r="A53" s="16" t="s">
        <v>873</v>
      </c>
      <c r="B53" s="14" t="s">
        <v>872</v>
      </c>
      <c r="C53" s="135" t="s">
        <v>996</v>
      </c>
    </row>
    <row r="54" spans="1:3" ht="26.25" customHeight="1">
      <c r="A54" s="20" t="s">
        <v>869</v>
      </c>
      <c r="B54" s="19" t="s">
        <v>872</v>
      </c>
      <c r="C54" s="135" t="s">
        <v>996</v>
      </c>
    </row>
    <row r="55" spans="1:3" ht="24" customHeight="1">
      <c r="A55" s="16" t="s">
        <v>874</v>
      </c>
      <c r="B55" s="14" t="s">
        <v>875</v>
      </c>
      <c r="C55" s="135" t="s">
        <v>996</v>
      </c>
    </row>
    <row r="56" spans="1:3" ht="32.25" customHeight="1">
      <c r="A56" s="20" t="s">
        <v>286</v>
      </c>
      <c r="B56" s="19" t="s">
        <v>876</v>
      </c>
      <c r="C56" s="135" t="s">
        <v>996</v>
      </c>
    </row>
    <row r="57" spans="1:3" ht="21" customHeight="1">
      <c r="A57" s="16" t="s">
        <v>873</v>
      </c>
      <c r="B57" s="14" t="s">
        <v>876</v>
      </c>
      <c r="C57" s="135" t="s">
        <v>996</v>
      </c>
    </row>
    <row r="58" spans="1:3" ht="22.5" customHeight="1">
      <c r="A58" s="20" t="s">
        <v>869</v>
      </c>
      <c r="B58" s="19" t="s">
        <v>876</v>
      </c>
      <c r="C58" s="135" t="s">
        <v>996</v>
      </c>
    </row>
    <row r="59" spans="1:3" ht="32.25" customHeight="1">
      <c r="A59" s="16" t="s">
        <v>877</v>
      </c>
      <c r="B59" s="14" t="s">
        <v>287</v>
      </c>
      <c r="C59" s="135" t="s">
        <v>996</v>
      </c>
    </row>
    <row r="60" spans="1:3" ht="25.5">
      <c r="A60" s="20" t="s">
        <v>1072</v>
      </c>
      <c r="B60" s="19" t="s">
        <v>1073</v>
      </c>
      <c r="C60" s="135" t="s">
        <v>996</v>
      </c>
    </row>
    <row r="61" spans="1:3" ht="26.25" customHeight="1">
      <c r="A61" s="16" t="s">
        <v>873</v>
      </c>
      <c r="B61" s="14" t="s">
        <v>1073</v>
      </c>
      <c r="C61" s="135" t="s">
        <v>996</v>
      </c>
    </row>
    <row r="62" spans="1:3" ht="26.25" customHeight="1">
      <c r="A62" s="20" t="s">
        <v>869</v>
      </c>
      <c r="B62" s="19" t="s">
        <v>1073</v>
      </c>
      <c r="C62" s="135" t="s">
        <v>996</v>
      </c>
    </row>
    <row r="63" spans="1:3" ht="30" customHeight="1">
      <c r="A63" s="16" t="s">
        <v>1074</v>
      </c>
      <c r="B63" s="14" t="s">
        <v>288</v>
      </c>
      <c r="C63" s="135" t="s">
        <v>996</v>
      </c>
    </row>
    <row r="64" spans="1:3" ht="27" customHeight="1">
      <c r="A64" s="20" t="s">
        <v>289</v>
      </c>
      <c r="B64" s="19" t="s">
        <v>304</v>
      </c>
      <c r="C64" s="135" t="s">
        <v>996</v>
      </c>
    </row>
    <row r="65" spans="1:6">
      <c r="A65" s="16" t="s">
        <v>873</v>
      </c>
      <c r="B65" s="14" t="s">
        <v>304</v>
      </c>
      <c r="C65" s="135" t="s">
        <v>996</v>
      </c>
    </row>
    <row r="66" spans="1:6" ht="24.75" customHeight="1">
      <c r="A66" s="20" t="s">
        <v>869</v>
      </c>
      <c r="B66" s="19" t="s">
        <v>304</v>
      </c>
      <c r="C66" s="135" t="s">
        <v>996</v>
      </c>
    </row>
    <row r="67" spans="1:6" ht="33.75" customHeight="1">
      <c r="A67" s="16" t="s">
        <v>1075</v>
      </c>
      <c r="B67" s="14" t="s">
        <v>290</v>
      </c>
      <c r="C67" s="135" t="s">
        <v>996</v>
      </c>
    </row>
    <row r="68" spans="1:6" ht="27.75" customHeight="1">
      <c r="A68" s="20" t="s">
        <v>291</v>
      </c>
      <c r="B68" s="19" t="s">
        <v>305</v>
      </c>
      <c r="C68" s="132" t="s">
        <v>996</v>
      </c>
    </row>
    <row r="69" spans="1:6">
      <c r="A69" s="16" t="s">
        <v>873</v>
      </c>
      <c r="B69" s="14" t="s">
        <v>305</v>
      </c>
      <c r="C69" s="208" t="s">
        <v>996</v>
      </c>
    </row>
    <row r="70" spans="1:6">
      <c r="A70" s="20" t="s">
        <v>869</v>
      </c>
      <c r="B70" s="19" t="s">
        <v>305</v>
      </c>
      <c r="C70" s="208" t="s">
        <v>996</v>
      </c>
    </row>
    <row r="71" spans="1:6" ht="25.5">
      <c r="A71" s="16" t="s">
        <v>292</v>
      </c>
      <c r="B71" s="14" t="s">
        <v>1076</v>
      </c>
      <c r="C71" s="208">
        <f>C72+C73+C76+C79+C82+C98+C75</f>
        <v>764382.65</v>
      </c>
      <c r="F71" s="295"/>
    </row>
    <row r="72" spans="1:6">
      <c r="A72" s="20" t="s">
        <v>1077</v>
      </c>
      <c r="B72" s="20"/>
      <c r="C72" s="208">
        <v>40378.800000000003</v>
      </c>
      <c r="F72" s="295"/>
    </row>
    <row r="73" spans="1:6">
      <c r="A73" s="16" t="s">
        <v>1078</v>
      </c>
      <c r="B73" s="16"/>
      <c r="C73" s="208">
        <v>342830</v>
      </c>
      <c r="F73" s="295"/>
    </row>
    <row r="74" spans="1:6">
      <c r="A74" s="20" t="s">
        <v>1079</v>
      </c>
      <c r="B74" s="20"/>
      <c r="C74" s="208" t="s">
        <v>996</v>
      </c>
      <c r="F74" s="295"/>
    </row>
    <row r="75" spans="1:6">
      <c r="A75" s="17" t="s">
        <v>1080</v>
      </c>
      <c r="B75" s="16"/>
      <c r="C75" s="208"/>
      <c r="F75" s="295"/>
    </row>
    <row r="76" spans="1:6">
      <c r="A76" s="18" t="s">
        <v>1081</v>
      </c>
      <c r="B76" s="20"/>
      <c r="C76" s="208">
        <v>51588.74</v>
      </c>
      <c r="F76" s="295"/>
    </row>
    <row r="77" spans="1:6">
      <c r="A77" s="16" t="s">
        <v>1082</v>
      </c>
      <c r="B77" s="16"/>
      <c r="C77" s="208" t="s">
        <v>996</v>
      </c>
      <c r="F77" s="295"/>
    </row>
    <row r="78" spans="1:6" ht="25.5">
      <c r="A78" s="20" t="s">
        <v>1083</v>
      </c>
      <c r="B78" s="20"/>
      <c r="C78" s="208"/>
      <c r="F78" s="295"/>
    </row>
    <row r="79" spans="1:6" ht="38.25">
      <c r="A79" s="16" t="s">
        <v>295</v>
      </c>
      <c r="B79" s="16"/>
      <c r="C79" s="208">
        <v>125418.44</v>
      </c>
      <c r="F79" s="295"/>
    </row>
    <row r="80" spans="1:6">
      <c r="A80" s="20" t="s">
        <v>1084</v>
      </c>
      <c r="B80" s="20"/>
      <c r="C80" s="264" t="s">
        <v>996</v>
      </c>
      <c r="F80" s="295"/>
    </row>
    <row r="81" spans="1:6">
      <c r="A81" s="16" t="s">
        <v>1085</v>
      </c>
      <c r="B81" s="16"/>
      <c r="C81" s="264" t="s">
        <v>996</v>
      </c>
      <c r="F81" s="295"/>
    </row>
    <row r="82" spans="1:6" ht="15.75" customHeight="1">
      <c r="A82" s="20" t="s">
        <v>1199</v>
      </c>
      <c r="B82" s="20"/>
      <c r="C82" s="208">
        <v>20792.009999999998</v>
      </c>
      <c r="F82" s="295"/>
    </row>
    <row r="83" spans="1:6">
      <c r="A83" s="16" t="s">
        <v>1086</v>
      </c>
      <c r="B83" s="16"/>
      <c r="C83" s="264" t="s">
        <v>996</v>
      </c>
      <c r="F83" s="295"/>
    </row>
    <row r="84" spans="1:6">
      <c r="A84" s="20" t="s">
        <v>1087</v>
      </c>
      <c r="B84" s="20"/>
      <c r="C84" s="264" t="s">
        <v>996</v>
      </c>
      <c r="F84" s="295"/>
    </row>
    <row r="85" spans="1:6">
      <c r="A85" s="16" t="s">
        <v>1088</v>
      </c>
      <c r="B85" s="16"/>
      <c r="C85" s="264" t="s">
        <v>996</v>
      </c>
      <c r="F85" s="295"/>
    </row>
    <row r="86" spans="1:6" ht="15" customHeight="1">
      <c r="A86" s="20" t="s">
        <v>1089</v>
      </c>
      <c r="B86" s="20"/>
      <c r="C86" s="264" t="s">
        <v>996</v>
      </c>
      <c r="F86" s="295"/>
    </row>
    <row r="87" spans="1:6" ht="15.75" customHeight="1">
      <c r="A87" s="16" t="s">
        <v>1090</v>
      </c>
      <c r="B87" s="16"/>
      <c r="C87" s="264" t="s">
        <v>996</v>
      </c>
      <c r="F87" s="295"/>
    </row>
    <row r="88" spans="1:6" ht="38.25">
      <c r="A88" s="20" t="s">
        <v>293</v>
      </c>
      <c r="B88" s="20"/>
      <c r="C88" s="264" t="s">
        <v>996</v>
      </c>
      <c r="F88" s="295"/>
    </row>
    <row r="89" spans="1:6">
      <c r="A89" s="16" t="s">
        <v>1091</v>
      </c>
      <c r="B89" s="16"/>
      <c r="C89" s="264" t="s">
        <v>996</v>
      </c>
      <c r="F89" s="295"/>
    </row>
    <row r="90" spans="1:6">
      <c r="A90" s="20" t="s">
        <v>1092</v>
      </c>
      <c r="B90" s="20"/>
      <c r="C90" s="264" t="s">
        <v>996</v>
      </c>
      <c r="F90" s="295"/>
    </row>
    <row r="91" spans="1:6">
      <c r="A91" s="16" t="s">
        <v>1093</v>
      </c>
      <c r="B91" s="16"/>
      <c r="C91" s="264" t="s">
        <v>996</v>
      </c>
      <c r="F91" s="295"/>
    </row>
    <row r="92" spans="1:6" ht="15" customHeight="1">
      <c r="A92" s="20" t="s">
        <v>294</v>
      </c>
      <c r="B92" s="20"/>
      <c r="C92" s="264" t="s">
        <v>996</v>
      </c>
      <c r="F92" s="295"/>
    </row>
    <row r="93" spans="1:6" ht="25.5">
      <c r="A93" s="16" t="s">
        <v>1210</v>
      </c>
      <c r="B93" s="16"/>
      <c r="C93" s="264" t="s">
        <v>996</v>
      </c>
      <c r="F93" s="295"/>
    </row>
    <row r="94" spans="1:6">
      <c r="A94" s="20" t="s">
        <v>1211</v>
      </c>
      <c r="B94" s="20"/>
      <c r="C94" s="264" t="s">
        <v>996</v>
      </c>
      <c r="F94" s="295"/>
    </row>
    <row r="95" spans="1:6" ht="25.5">
      <c r="A95" s="16" t="s">
        <v>1212</v>
      </c>
      <c r="B95" s="16"/>
      <c r="C95" s="264" t="s">
        <v>996</v>
      </c>
      <c r="F95" s="295"/>
    </row>
    <row r="96" spans="1:6" ht="38.25">
      <c r="A96" s="20" t="s">
        <v>475</v>
      </c>
      <c r="B96" s="20"/>
      <c r="C96" s="264" t="s">
        <v>996</v>
      </c>
      <c r="F96" s="295"/>
    </row>
    <row r="97" spans="1:6">
      <c r="A97" s="16" t="s">
        <v>476</v>
      </c>
      <c r="B97" s="16"/>
      <c r="C97" s="264" t="s">
        <v>996</v>
      </c>
      <c r="F97" s="295"/>
    </row>
    <row r="98" spans="1:6" ht="38.25">
      <c r="A98" s="20" t="s">
        <v>303</v>
      </c>
      <c r="B98" s="20"/>
      <c r="C98" s="208">
        <f>C99+C100+C101+C102+C103+C104+C105+C106</f>
        <v>183374.66</v>
      </c>
      <c r="F98" s="295"/>
    </row>
    <row r="99" spans="1:6">
      <c r="A99" s="16" t="s">
        <v>477</v>
      </c>
      <c r="B99" s="16"/>
      <c r="C99" s="208">
        <v>0</v>
      </c>
      <c r="F99" s="295"/>
    </row>
    <row r="100" spans="1:6" ht="25.5">
      <c r="A100" s="20" t="s">
        <v>1069</v>
      </c>
      <c r="B100" s="20"/>
      <c r="C100" s="208">
        <v>8440</v>
      </c>
      <c r="F100" s="295"/>
    </row>
    <row r="101" spans="1:6">
      <c r="A101" s="16" t="s">
        <v>479</v>
      </c>
      <c r="B101" s="16"/>
      <c r="C101" s="208">
        <v>25264</v>
      </c>
      <c r="F101" s="295"/>
    </row>
    <row r="102" spans="1:6">
      <c r="A102" s="20" t="s">
        <v>437</v>
      </c>
      <c r="B102" s="20"/>
      <c r="C102" s="208">
        <v>0</v>
      </c>
      <c r="F102" s="295"/>
    </row>
    <row r="103" spans="1:6" ht="25.5">
      <c r="A103" s="16" t="s">
        <v>316</v>
      </c>
      <c r="B103" s="16"/>
      <c r="C103" s="208">
        <v>99165.66</v>
      </c>
      <c r="F103" s="295"/>
    </row>
    <row r="104" spans="1:6">
      <c r="A104" s="20" t="s">
        <v>438</v>
      </c>
      <c r="B104" s="20"/>
      <c r="C104" s="264">
        <v>0</v>
      </c>
      <c r="F104" s="295"/>
    </row>
    <row r="105" spans="1:6" ht="25.5">
      <c r="A105" s="16" t="s">
        <v>317</v>
      </c>
      <c r="B105" s="16"/>
      <c r="C105" s="208">
        <v>50505</v>
      </c>
      <c r="F105" s="295"/>
    </row>
    <row r="106" spans="1:6" ht="25.5">
      <c r="A106" s="18" t="s">
        <v>439</v>
      </c>
      <c r="B106" s="20"/>
      <c r="C106" s="264">
        <v>0</v>
      </c>
      <c r="F106" s="295"/>
    </row>
    <row r="107" spans="1:6">
      <c r="A107" s="17" t="s">
        <v>440</v>
      </c>
      <c r="B107" s="14" t="s">
        <v>441</v>
      </c>
      <c r="C107" s="208">
        <v>128944.75</v>
      </c>
      <c r="F107" s="295"/>
    </row>
    <row r="108" spans="1:6">
      <c r="A108" s="21"/>
      <c r="C108" s="209"/>
    </row>
    <row r="109" spans="1:6">
      <c r="A109" s="21"/>
    </row>
    <row r="110" spans="1:6">
      <c r="A110" s="422" t="s">
        <v>306</v>
      </c>
      <c r="B110" s="422"/>
      <c r="C110" s="422"/>
    </row>
    <row r="111" spans="1:6">
      <c r="A111" s="22"/>
    </row>
    <row r="112" spans="1:6" ht="37.5" customHeight="1">
      <c r="A112" s="423" t="s">
        <v>798</v>
      </c>
      <c r="B112" s="423"/>
      <c r="C112" s="423"/>
    </row>
    <row r="113" spans="1:3" ht="13.5" thickBot="1">
      <c r="A113" s="23"/>
    </row>
    <row r="114" spans="1:3" ht="39" thickBot="1">
      <c r="A114" s="177" t="s">
        <v>993</v>
      </c>
      <c r="B114" s="177" t="s">
        <v>607</v>
      </c>
      <c r="C114" s="29" t="s">
        <v>442</v>
      </c>
    </row>
    <row r="115" spans="1:3" ht="38.25">
      <c r="A115" s="24" t="s">
        <v>799</v>
      </c>
      <c r="B115" s="25" t="s">
        <v>608</v>
      </c>
      <c r="C115" s="26" t="s">
        <v>996</v>
      </c>
    </row>
    <row r="116" spans="1:3" ht="25.5">
      <c r="A116" s="16" t="s">
        <v>800</v>
      </c>
      <c r="B116" s="14" t="s">
        <v>610</v>
      </c>
      <c r="C116" s="15" t="s">
        <v>996</v>
      </c>
    </row>
    <row r="117" spans="1:3">
      <c r="A117" s="16" t="s">
        <v>450</v>
      </c>
      <c r="B117" s="14"/>
      <c r="C117" s="15" t="s">
        <v>996</v>
      </c>
    </row>
    <row r="118" spans="1:3" ht="27" customHeight="1">
      <c r="A118" s="17" t="s">
        <v>449</v>
      </c>
      <c r="B118" s="14" t="s">
        <v>611</v>
      </c>
      <c r="C118" s="15" t="s">
        <v>996</v>
      </c>
    </row>
    <row r="119" spans="1:3">
      <c r="A119" s="17" t="s">
        <v>450</v>
      </c>
      <c r="B119" s="14"/>
      <c r="C119" s="15" t="s">
        <v>996</v>
      </c>
    </row>
    <row r="120" spans="1:3">
      <c r="A120" s="17" t="s">
        <v>612</v>
      </c>
      <c r="B120" s="14" t="s">
        <v>613</v>
      </c>
      <c r="C120" s="15" t="s">
        <v>996</v>
      </c>
    </row>
    <row r="121" spans="1:3">
      <c r="A121" s="17" t="s">
        <v>451</v>
      </c>
      <c r="B121" s="14" t="s">
        <v>615</v>
      </c>
      <c r="C121" s="15" t="s">
        <v>996</v>
      </c>
    </row>
    <row r="122" spans="1:3" ht="25.5">
      <c r="A122" s="16" t="s">
        <v>801</v>
      </c>
      <c r="B122" s="14" t="s">
        <v>205</v>
      </c>
      <c r="C122" s="15" t="s">
        <v>996</v>
      </c>
    </row>
    <row r="123" spans="1:3">
      <c r="A123" s="16" t="s">
        <v>450</v>
      </c>
      <c r="B123" s="14"/>
      <c r="C123" s="15" t="s">
        <v>996</v>
      </c>
    </row>
    <row r="124" spans="1:3" ht="27" customHeight="1">
      <c r="A124" s="16" t="s">
        <v>802</v>
      </c>
      <c r="B124" s="14" t="s">
        <v>207</v>
      </c>
      <c r="C124" s="15" t="s">
        <v>996</v>
      </c>
    </row>
    <row r="125" spans="1:3">
      <c r="A125" s="16" t="s">
        <v>450</v>
      </c>
      <c r="B125" s="14"/>
      <c r="C125" s="135" t="s">
        <v>996</v>
      </c>
    </row>
    <row r="126" spans="1:3" ht="38.25">
      <c r="A126" s="13" t="s">
        <v>1183</v>
      </c>
      <c r="B126" s="14" t="s">
        <v>1184</v>
      </c>
      <c r="C126" s="132">
        <f>C127</f>
        <v>1809339</v>
      </c>
    </row>
    <row r="127" spans="1:3" ht="25.5">
      <c r="A127" s="16" t="s">
        <v>320</v>
      </c>
      <c r="B127" s="14" t="s">
        <v>209</v>
      </c>
      <c r="C127" s="132">
        <f>Майно!M134+Майно!M103</f>
        <v>1809339</v>
      </c>
    </row>
    <row r="128" spans="1:3">
      <c r="A128" s="16" t="s">
        <v>452</v>
      </c>
      <c r="B128" s="14"/>
      <c r="C128" s="135" t="s">
        <v>996</v>
      </c>
    </row>
    <row r="129" spans="1:3" ht="25.5">
      <c r="A129" s="17" t="s">
        <v>321</v>
      </c>
      <c r="B129" s="14" t="s">
        <v>210</v>
      </c>
      <c r="C129" s="135" t="s">
        <v>996</v>
      </c>
    </row>
    <row r="130" spans="1:3">
      <c r="A130" s="17" t="s">
        <v>450</v>
      </c>
      <c r="B130" s="14"/>
      <c r="C130" s="135" t="s">
        <v>996</v>
      </c>
    </row>
    <row r="131" spans="1:3">
      <c r="A131" s="17" t="s">
        <v>612</v>
      </c>
      <c r="B131" s="14" t="s">
        <v>1055</v>
      </c>
      <c r="C131" s="135" t="s">
        <v>996</v>
      </c>
    </row>
    <row r="132" spans="1:3">
      <c r="A132" s="17" t="s">
        <v>453</v>
      </c>
      <c r="B132" s="14" t="s">
        <v>1057</v>
      </c>
      <c r="C132" s="135" t="s">
        <v>996</v>
      </c>
    </row>
    <row r="133" spans="1:3" ht="25.5">
      <c r="A133" s="16" t="s">
        <v>322</v>
      </c>
      <c r="B133" s="14" t="s">
        <v>259</v>
      </c>
      <c r="C133" s="135" t="s">
        <v>996</v>
      </c>
    </row>
    <row r="134" spans="1:3">
      <c r="A134" s="16" t="s">
        <v>452</v>
      </c>
      <c r="B134" s="14"/>
      <c r="C134" s="15" t="s">
        <v>996</v>
      </c>
    </row>
  </sheetData>
  <mergeCells count="3">
    <mergeCell ref="A2:C3"/>
    <mergeCell ref="A110:C110"/>
    <mergeCell ref="A112:C112"/>
  </mergeCells>
  <phoneticPr fontId="41" type="noConversion"/>
  <printOptions horizontalCentered="1"/>
  <pageMargins left="0.11811023622047245" right="0.11811023622047245" top="0.15748031496062992" bottom="0" header="0.31496062992125984" footer="0.31496062992125984"/>
  <pageSetup paperSize="9" scale="85" orientation="portrait" r:id="rId1"/>
  <rowBreaks count="3" manualBreakCount="3">
    <brk id="33" max="2" man="1"/>
    <brk id="67" max="2" man="1"/>
    <brk id="108" max="16383" man="1"/>
  </rowBreaks>
</worksheet>
</file>

<file path=xl/worksheets/sheet3.xml><?xml version="1.0" encoding="utf-8"?>
<worksheet xmlns="http://schemas.openxmlformats.org/spreadsheetml/2006/main" xmlns:r="http://schemas.openxmlformats.org/officeDocument/2006/relationships">
  <dimension ref="A1:P232"/>
  <sheetViews>
    <sheetView topLeftCell="A220" zoomScaleNormal="100" workbookViewId="0">
      <selection activeCell="G240" sqref="G240"/>
    </sheetView>
  </sheetViews>
  <sheetFormatPr defaultRowHeight="12"/>
  <cols>
    <col min="1" max="1" width="13.42578125" style="31" customWidth="1"/>
    <col min="2" max="2" width="19" style="31" customWidth="1"/>
    <col min="3" max="3" width="9" style="31" customWidth="1"/>
    <col min="4" max="4" width="11" style="31" customWidth="1"/>
    <col min="5" max="5" width="9.7109375" style="31" customWidth="1"/>
    <col min="6" max="6" width="12.5703125" style="31" customWidth="1"/>
    <col min="7" max="7" width="10.7109375" style="31" customWidth="1"/>
    <col min="8" max="8" width="9.140625" style="31"/>
    <col min="9" max="9" width="11" style="31" customWidth="1"/>
    <col min="10" max="10" width="5.85546875" style="31" customWidth="1"/>
    <col min="11" max="11" width="4.5703125" style="31" customWidth="1"/>
    <col min="12" max="12" width="9.5703125" style="31" customWidth="1"/>
    <col min="13" max="13" width="8.85546875" style="31" customWidth="1"/>
    <col min="14" max="16384" width="9.140625" style="31"/>
  </cols>
  <sheetData>
    <row r="1" spans="1:16" s="33" customFormat="1" ht="15">
      <c r="A1" s="426" t="s">
        <v>120</v>
      </c>
      <c r="B1" s="426"/>
      <c r="C1" s="426"/>
      <c r="D1" s="426"/>
      <c r="E1" s="426"/>
      <c r="F1" s="426"/>
      <c r="G1" s="426"/>
      <c r="H1" s="426"/>
      <c r="I1" s="426"/>
      <c r="J1" s="426"/>
      <c r="K1" s="426"/>
      <c r="L1" s="426"/>
      <c r="M1" s="426"/>
      <c r="N1" s="426"/>
      <c r="O1" s="426"/>
      <c r="P1" s="426"/>
    </row>
    <row r="2" spans="1:16" s="43" customFormat="1" ht="15.75" thickBot="1">
      <c r="A2" s="427" t="s">
        <v>121</v>
      </c>
      <c r="B2" s="427"/>
      <c r="C2" s="427"/>
      <c r="D2" s="427"/>
      <c r="E2" s="427"/>
      <c r="F2" s="427"/>
      <c r="G2" s="427"/>
      <c r="H2" s="427"/>
      <c r="I2" s="427"/>
      <c r="J2" s="427"/>
      <c r="K2" s="427"/>
      <c r="L2" s="427"/>
      <c r="M2" s="427"/>
      <c r="N2" s="427"/>
      <c r="O2" s="427"/>
      <c r="P2" s="427"/>
    </row>
    <row r="3" spans="1:16" s="32" customFormat="1" ht="120.75" customHeight="1" thickBot="1">
      <c r="A3" s="77" t="s">
        <v>122</v>
      </c>
      <c r="B3" s="74" t="s">
        <v>277</v>
      </c>
      <c r="C3" s="74" t="s">
        <v>978</v>
      </c>
      <c r="D3" s="74" t="s">
        <v>123</v>
      </c>
      <c r="E3" s="74" t="s">
        <v>1105</v>
      </c>
      <c r="F3" s="74" t="s">
        <v>276</v>
      </c>
      <c r="G3" s="47" t="s">
        <v>278</v>
      </c>
      <c r="H3" s="74" t="s">
        <v>971</v>
      </c>
      <c r="I3" s="74" t="s">
        <v>1112</v>
      </c>
      <c r="J3" s="433" t="s">
        <v>972</v>
      </c>
      <c r="K3" s="434"/>
      <c r="L3" s="431" t="s">
        <v>973</v>
      </c>
      <c r="M3" s="432"/>
    </row>
    <row r="4" spans="1:16" ht="24.75" customHeight="1" thickBot="1">
      <c r="A4" s="428" t="s">
        <v>974</v>
      </c>
      <c r="B4" s="34" t="s">
        <v>996</v>
      </c>
      <c r="C4" s="34" t="s">
        <v>996</v>
      </c>
      <c r="D4" s="34" t="s">
        <v>996</v>
      </c>
      <c r="E4" s="34" t="s">
        <v>996</v>
      </c>
      <c r="F4" s="34" t="s">
        <v>996</v>
      </c>
      <c r="G4" s="34" t="s">
        <v>996</v>
      </c>
      <c r="H4" s="34" t="s">
        <v>996</v>
      </c>
      <c r="I4" s="34" t="s">
        <v>996</v>
      </c>
      <c r="J4" s="424" t="s">
        <v>996</v>
      </c>
      <c r="K4" s="425"/>
      <c r="L4" s="424" t="s">
        <v>996</v>
      </c>
      <c r="M4" s="425"/>
    </row>
    <row r="5" spans="1:16" ht="21" customHeight="1" thickBot="1">
      <c r="A5" s="429"/>
      <c r="B5" s="34" t="s">
        <v>996</v>
      </c>
      <c r="C5" s="34" t="s">
        <v>996</v>
      </c>
      <c r="D5" s="34" t="s">
        <v>996</v>
      </c>
      <c r="E5" s="34" t="s">
        <v>996</v>
      </c>
      <c r="F5" s="34" t="s">
        <v>996</v>
      </c>
      <c r="G5" s="34" t="s">
        <v>996</v>
      </c>
      <c r="H5" s="34" t="s">
        <v>996</v>
      </c>
      <c r="I5" s="34" t="s">
        <v>996</v>
      </c>
      <c r="J5" s="424" t="s">
        <v>996</v>
      </c>
      <c r="K5" s="425"/>
      <c r="L5" s="424" t="s">
        <v>996</v>
      </c>
      <c r="M5" s="425"/>
    </row>
    <row r="6" spans="1:16" ht="19.5" customHeight="1" thickBot="1">
      <c r="A6" s="430"/>
      <c r="B6" s="34" t="s">
        <v>996</v>
      </c>
      <c r="C6" s="34" t="s">
        <v>996</v>
      </c>
      <c r="D6" s="34" t="s">
        <v>996</v>
      </c>
      <c r="E6" s="34" t="s">
        <v>996</v>
      </c>
      <c r="F6" s="34" t="s">
        <v>996</v>
      </c>
      <c r="G6" s="34" t="s">
        <v>996</v>
      </c>
      <c r="H6" s="34" t="s">
        <v>996</v>
      </c>
      <c r="I6" s="34" t="s">
        <v>996</v>
      </c>
      <c r="J6" s="424" t="s">
        <v>996</v>
      </c>
      <c r="K6" s="425"/>
      <c r="L6" s="424" t="s">
        <v>996</v>
      </c>
      <c r="M6" s="425"/>
    </row>
    <row r="7" spans="1:16" ht="22.5" customHeight="1" thickBot="1">
      <c r="A7" s="428" t="s">
        <v>124</v>
      </c>
      <c r="B7" s="34" t="s">
        <v>996</v>
      </c>
      <c r="C7" s="34" t="s">
        <v>996</v>
      </c>
      <c r="D7" s="34" t="s">
        <v>996</v>
      </c>
      <c r="E7" s="34" t="s">
        <v>996</v>
      </c>
      <c r="F7" s="34" t="s">
        <v>996</v>
      </c>
      <c r="G7" s="34" t="s">
        <v>996</v>
      </c>
      <c r="H7" s="34" t="s">
        <v>996</v>
      </c>
      <c r="I7" s="34" t="s">
        <v>996</v>
      </c>
      <c r="J7" s="424" t="s">
        <v>996</v>
      </c>
      <c r="K7" s="425"/>
      <c r="L7" s="424" t="s">
        <v>996</v>
      </c>
      <c r="M7" s="425"/>
    </row>
    <row r="8" spans="1:16" ht="20.25" customHeight="1" thickBot="1">
      <c r="A8" s="429"/>
      <c r="B8" s="34" t="s">
        <v>996</v>
      </c>
      <c r="C8" s="34" t="s">
        <v>996</v>
      </c>
      <c r="D8" s="34" t="s">
        <v>996</v>
      </c>
      <c r="E8" s="34" t="s">
        <v>996</v>
      </c>
      <c r="F8" s="34" t="s">
        <v>996</v>
      </c>
      <c r="G8" s="34" t="s">
        <v>996</v>
      </c>
      <c r="H8" s="34" t="s">
        <v>996</v>
      </c>
      <c r="I8" s="34" t="s">
        <v>996</v>
      </c>
      <c r="J8" s="424" t="s">
        <v>996</v>
      </c>
      <c r="K8" s="425"/>
      <c r="L8" s="424" t="s">
        <v>996</v>
      </c>
      <c r="M8" s="425"/>
    </row>
    <row r="9" spans="1:16" ht="23.25" customHeight="1" thickBot="1">
      <c r="A9" s="430"/>
      <c r="B9" s="34" t="s">
        <v>996</v>
      </c>
      <c r="C9" s="34" t="s">
        <v>996</v>
      </c>
      <c r="D9" s="34" t="s">
        <v>996</v>
      </c>
      <c r="E9" s="34" t="s">
        <v>996</v>
      </c>
      <c r="F9" s="34" t="s">
        <v>996</v>
      </c>
      <c r="G9" s="34" t="s">
        <v>996</v>
      </c>
      <c r="H9" s="34" t="s">
        <v>996</v>
      </c>
      <c r="I9" s="34" t="s">
        <v>996</v>
      </c>
      <c r="J9" s="424" t="s">
        <v>996</v>
      </c>
      <c r="K9" s="425"/>
      <c r="L9" s="424" t="s">
        <v>996</v>
      </c>
      <c r="M9" s="425"/>
    </row>
    <row r="10" spans="1:16" ht="24" customHeight="1" thickBot="1">
      <c r="A10" s="428" t="s">
        <v>975</v>
      </c>
      <c r="B10" s="34" t="s">
        <v>996</v>
      </c>
      <c r="C10" s="34" t="s">
        <v>996</v>
      </c>
      <c r="D10" s="34" t="s">
        <v>996</v>
      </c>
      <c r="E10" s="34" t="s">
        <v>996</v>
      </c>
      <c r="F10" s="34" t="s">
        <v>996</v>
      </c>
      <c r="G10" s="34" t="s">
        <v>996</v>
      </c>
      <c r="H10" s="34" t="s">
        <v>996</v>
      </c>
      <c r="I10" s="34" t="s">
        <v>996</v>
      </c>
      <c r="J10" s="424" t="s">
        <v>996</v>
      </c>
      <c r="K10" s="425"/>
      <c r="L10" s="424" t="s">
        <v>996</v>
      </c>
      <c r="M10" s="425"/>
    </row>
    <row r="11" spans="1:16" ht="20.25" customHeight="1" thickBot="1">
      <c r="A11" s="429"/>
      <c r="B11" s="34" t="s">
        <v>996</v>
      </c>
      <c r="C11" s="34" t="s">
        <v>996</v>
      </c>
      <c r="D11" s="34" t="s">
        <v>996</v>
      </c>
      <c r="E11" s="34" t="s">
        <v>996</v>
      </c>
      <c r="F11" s="34" t="s">
        <v>996</v>
      </c>
      <c r="G11" s="34" t="s">
        <v>996</v>
      </c>
      <c r="H11" s="34" t="s">
        <v>996</v>
      </c>
      <c r="I11" s="34" t="s">
        <v>996</v>
      </c>
      <c r="J11" s="424" t="s">
        <v>996</v>
      </c>
      <c r="K11" s="425"/>
      <c r="L11" s="424" t="s">
        <v>996</v>
      </c>
      <c r="M11" s="425"/>
    </row>
    <row r="12" spans="1:16" ht="21.75" customHeight="1" thickBot="1">
      <c r="A12" s="430"/>
      <c r="B12" s="34" t="s">
        <v>996</v>
      </c>
      <c r="C12" s="34" t="s">
        <v>996</v>
      </c>
      <c r="D12" s="34" t="s">
        <v>996</v>
      </c>
      <c r="E12" s="34" t="s">
        <v>996</v>
      </c>
      <c r="F12" s="34" t="s">
        <v>996</v>
      </c>
      <c r="G12" s="34" t="s">
        <v>996</v>
      </c>
      <c r="H12" s="34" t="s">
        <v>996</v>
      </c>
      <c r="I12" s="34" t="s">
        <v>996</v>
      </c>
      <c r="J12" s="424" t="s">
        <v>996</v>
      </c>
      <c r="K12" s="425"/>
      <c r="L12" s="424" t="s">
        <v>996</v>
      </c>
      <c r="M12" s="425"/>
    </row>
    <row r="13" spans="1:16" ht="19.5" customHeight="1" thickBot="1">
      <c r="A13" s="428" t="s">
        <v>125</v>
      </c>
      <c r="B13" s="34" t="s">
        <v>996</v>
      </c>
      <c r="C13" s="34" t="s">
        <v>996</v>
      </c>
      <c r="D13" s="34" t="s">
        <v>996</v>
      </c>
      <c r="E13" s="34" t="s">
        <v>996</v>
      </c>
      <c r="F13" s="34" t="s">
        <v>996</v>
      </c>
      <c r="G13" s="34" t="s">
        <v>996</v>
      </c>
      <c r="H13" s="34" t="s">
        <v>996</v>
      </c>
      <c r="I13" s="34" t="s">
        <v>996</v>
      </c>
      <c r="J13" s="424" t="s">
        <v>996</v>
      </c>
      <c r="K13" s="425"/>
      <c r="L13" s="424" t="s">
        <v>996</v>
      </c>
      <c r="M13" s="425"/>
    </row>
    <row r="14" spans="1:16" ht="17.25" customHeight="1" thickBot="1">
      <c r="A14" s="429"/>
      <c r="B14" s="34" t="s">
        <v>996</v>
      </c>
      <c r="C14" s="34" t="s">
        <v>996</v>
      </c>
      <c r="D14" s="34" t="s">
        <v>996</v>
      </c>
      <c r="E14" s="34" t="s">
        <v>996</v>
      </c>
      <c r="F14" s="34" t="s">
        <v>996</v>
      </c>
      <c r="G14" s="34" t="s">
        <v>996</v>
      </c>
      <c r="H14" s="34" t="s">
        <v>996</v>
      </c>
      <c r="I14" s="34" t="s">
        <v>996</v>
      </c>
      <c r="J14" s="424" t="s">
        <v>996</v>
      </c>
      <c r="K14" s="425"/>
      <c r="L14" s="424" t="s">
        <v>996</v>
      </c>
      <c r="M14" s="425"/>
    </row>
    <row r="15" spans="1:16" ht="25.5" customHeight="1" thickBot="1">
      <c r="A15" s="430"/>
      <c r="B15" s="34" t="s">
        <v>996</v>
      </c>
      <c r="C15" s="34" t="s">
        <v>996</v>
      </c>
      <c r="D15" s="34" t="s">
        <v>996</v>
      </c>
      <c r="E15" s="34" t="s">
        <v>996</v>
      </c>
      <c r="F15" s="34" t="s">
        <v>996</v>
      </c>
      <c r="G15" s="34" t="s">
        <v>996</v>
      </c>
      <c r="H15" s="34" t="s">
        <v>996</v>
      </c>
      <c r="I15" s="34" t="s">
        <v>996</v>
      </c>
      <c r="J15" s="424" t="s">
        <v>996</v>
      </c>
      <c r="K15" s="425"/>
      <c r="L15" s="424" t="s">
        <v>996</v>
      </c>
      <c r="M15" s="425"/>
    </row>
    <row r="16" spans="1:16" ht="21.75" customHeight="1" thickBot="1">
      <c r="A16" s="428" t="s">
        <v>878</v>
      </c>
      <c r="B16" s="34" t="s">
        <v>996</v>
      </c>
      <c r="C16" s="34" t="s">
        <v>996</v>
      </c>
      <c r="D16" s="34" t="s">
        <v>996</v>
      </c>
      <c r="E16" s="34" t="s">
        <v>996</v>
      </c>
      <c r="F16" s="34" t="s">
        <v>996</v>
      </c>
      <c r="G16" s="34" t="s">
        <v>996</v>
      </c>
      <c r="H16" s="34" t="s">
        <v>996</v>
      </c>
      <c r="I16" s="34" t="s">
        <v>996</v>
      </c>
      <c r="J16" s="424" t="s">
        <v>996</v>
      </c>
      <c r="K16" s="425"/>
      <c r="L16" s="424" t="s">
        <v>996</v>
      </c>
      <c r="M16" s="425"/>
    </row>
    <row r="17" spans="1:13" ht="21" customHeight="1" thickBot="1">
      <c r="A17" s="429"/>
      <c r="B17" s="34" t="s">
        <v>996</v>
      </c>
      <c r="C17" s="34" t="s">
        <v>996</v>
      </c>
      <c r="D17" s="34" t="s">
        <v>996</v>
      </c>
      <c r="E17" s="34" t="s">
        <v>996</v>
      </c>
      <c r="F17" s="34" t="s">
        <v>996</v>
      </c>
      <c r="G17" s="34" t="s">
        <v>996</v>
      </c>
      <c r="H17" s="34" t="s">
        <v>996</v>
      </c>
      <c r="I17" s="34" t="s">
        <v>996</v>
      </c>
      <c r="J17" s="424" t="s">
        <v>996</v>
      </c>
      <c r="K17" s="425"/>
      <c r="L17" s="424" t="s">
        <v>996</v>
      </c>
      <c r="M17" s="425"/>
    </row>
    <row r="18" spans="1:13" ht="20.25" customHeight="1" thickBot="1">
      <c r="A18" s="430"/>
      <c r="B18" s="34" t="s">
        <v>996</v>
      </c>
      <c r="C18" s="34" t="s">
        <v>996</v>
      </c>
      <c r="D18" s="34" t="s">
        <v>996</v>
      </c>
      <c r="E18" s="34" t="s">
        <v>996</v>
      </c>
      <c r="F18" s="34" t="s">
        <v>996</v>
      </c>
      <c r="G18" s="34" t="s">
        <v>996</v>
      </c>
      <c r="H18" s="34" t="s">
        <v>996</v>
      </c>
      <c r="I18" s="34" t="s">
        <v>996</v>
      </c>
      <c r="J18" s="424" t="s">
        <v>996</v>
      </c>
      <c r="K18" s="425"/>
      <c r="L18" s="424" t="s">
        <v>996</v>
      </c>
      <c r="M18" s="425"/>
    </row>
    <row r="19" spans="1:13" ht="25.5" customHeight="1" thickBot="1">
      <c r="A19" s="30" t="s">
        <v>879</v>
      </c>
      <c r="B19" s="34" t="s">
        <v>996</v>
      </c>
      <c r="C19" s="34" t="s">
        <v>996</v>
      </c>
      <c r="D19" s="34" t="s">
        <v>996</v>
      </c>
      <c r="E19" s="34" t="s">
        <v>996</v>
      </c>
      <c r="F19" s="34" t="s">
        <v>996</v>
      </c>
      <c r="G19" s="34" t="s">
        <v>996</v>
      </c>
      <c r="H19" s="34" t="s">
        <v>996</v>
      </c>
      <c r="I19" s="34" t="s">
        <v>996</v>
      </c>
      <c r="J19" s="424" t="s">
        <v>996</v>
      </c>
      <c r="K19" s="425"/>
      <c r="L19" s="424" t="s">
        <v>996</v>
      </c>
      <c r="M19" s="425"/>
    </row>
    <row r="20" spans="1:13">
      <c r="A20" s="37"/>
    </row>
    <row r="21" spans="1:13" ht="15">
      <c r="A21" s="78" t="s">
        <v>880</v>
      </c>
    </row>
    <row r="22" spans="1:13" ht="15.75" thickBot="1">
      <c r="A22" s="78" t="s">
        <v>881</v>
      </c>
    </row>
    <row r="23" spans="1:13" ht="99" customHeight="1" thickBot="1">
      <c r="A23" s="50" t="s">
        <v>1018</v>
      </c>
      <c r="B23" s="437" t="s">
        <v>1098</v>
      </c>
      <c r="C23" s="438"/>
      <c r="D23" s="51" t="s">
        <v>1099</v>
      </c>
      <c r="E23" s="51" t="s">
        <v>1105</v>
      </c>
      <c r="F23" s="51" t="s">
        <v>276</v>
      </c>
      <c r="G23" s="79" t="s">
        <v>278</v>
      </c>
      <c r="H23" s="51" t="s">
        <v>1185</v>
      </c>
      <c r="I23" s="51" t="s">
        <v>1186</v>
      </c>
      <c r="J23" s="437" t="s">
        <v>972</v>
      </c>
      <c r="K23" s="438"/>
      <c r="L23" s="435" t="s">
        <v>973</v>
      </c>
      <c r="M23" s="436"/>
    </row>
    <row r="24" spans="1:13" ht="20.25" customHeight="1" thickBot="1">
      <c r="A24" s="428" t="s">
        <v>1100</v>
      </c>
      <c r="B24" s="424" t="s">
        <v>996</v>
      </c>
      <c r="C24" s="425"/>
      <c r="D24" s="34" t="s">
        <v>996</v>
      </c>
      <c r="E24" s="34" t="s">
        <v>996</v>
      </c>
      <c r="F24" s="34" t="s">
        <v>996</v>
      </c>
      <c r="G24" s="34" t="s">
        <v>996</v>
      </c>
      <c r="H24" s="34" t="s">
        <v>996</v>
      </c>
      <c r="I24" s="34" t="s">
        <v>996</v>
      </c>
      <c r="J24" s="424" t="s">
        <v>996</v>
      </c>
      <c r="K24" s="425"/>
      <c r="L24" s="424" t="s">
        <v>996</v>
      </c>
      <c r="M24" s="425"/>
    </row>
    <row r="25" spans="1:13" ht="21" customHeight="1" thickBot="1">
      <c r="A25" s="429"/>
      <c r="B25" s="424" t="s">
        <v>996</v>
      </c>
      <c r="C25" s="425"/>
      <c r="D25" s="34" t="s">
        <v>996</v>
      </c>
      <c r="E25" s="34" t="s">
        <v>996</v>
      </c>
      <c r="F25" s="34" t="s">
        <v>996</v>
      </c>
      <c r="G25" s="34" t="s">
        <v>996</v>
      </c>
      <c r="H25" s="34" t="s">
        <v>996</v>
      </c>
      <c r="I25" s="34" t="s">
        <v>996</v>
      </c>
      <c r="J25" s="424" t="s">
        <v>996</v>
      </c>
      <c r="K25" s="425"/>
      <c r="L25" s="424" t="s">
        <v>996</v>
      </c>
      <c r="M25" s="425"/>
    </row>
    <row r="26" spans="1:13" ht="19.5" customHeight="1" thickBot="1">
      <c r="A26" s="430"/>
      <c r="B26" s="424" t="s">
        <v>996</v>
      </c>
      <c r="C26" s="425"/>
      <c r="D26" s="34" t="s">
        <v>996</v>
      </c>
      <c r="E26" s="34" t="s">
        <v>996</v>
      </c>
      <c r="F26" s="34" t="s">
        <v>996</v>
      </c>
      <c r="G26" s="34" t="s">
        <v>996</v>
      </c>
      <c r="H26" s="34" t="s">
        <v>996</v>
      </c>
      <c r="I26" s="34" t="s">
        <v>996</v>
      </c>
      <c r="J26" s="424" t="s">
        <v>996</v>
      </c>
      <c r="K26" s="425"/>
      <c r="L26" s="424" t="s">
        <v>996</v>
      </c>
      <c r="M26" s="425"/>
    </row>
    <row r="27" spans="1:13" ht="20.25" customHeight="1" thickBot="1">
      <c r="A27" s="428" t="s">
        <v>1101</v>
      </c>
      <c r="B27" s="424" t="s">
        <v>996</v>
      </c>
      <c r="C27" s="425"/>
      <c r="D27" s="34" t="s">
        <v>996</v>
      </c>
      <c r="E27" s="34" t="s">
        <v>996</v>
      </c>
      <c r="F27" s="34" t="s">
        <v>996</v>
      </c>
      <c r="G27" s="34" t="s">
        <v>996</v>
      </c>
      <c r="H27" s="34" t="s">
        <v>996</v>
      </c>
      <c r="I27" s="34" t="s">
        <v>996</v>
      </c>
      <c r="J27" s="424" t="s">
        <v>996</v>
      </c>
      <c r="K27" s="425"/>
      <c r="L27" s="424" t="s">
        <v>996</v>
      </c>
      <c r="M27" s="425"/>
    </row>
    <row r="28" spans="1:13" ht="21" customHeight="1" thickBot="1">
      <c r="A28" s="429"/>
      <c r="B28" s="424" t="s">
        <v>996</v>
      </c>
      <c r="C28" s="425"/>
      <c r="D28" s="34" t="s">
        <v>996</v>
      </c>
      <c r="E28" s="34" t="s">
        <v>996</v>
      </c>
      <c r="F28" s="34" t="s">
        <v>996</v>
      </c>
      <c r="G28" s="34" t="s">
        <v>996</v>
      </c>
      <c r="H28" s="34" t="s">
        <v>996</v>
      </c>
      <c r="I28" s="34" t="s">
        <v>996</v>
      </c>
      <c r="J28" s="424" t="s">
        <v>996</v>
      </c>
      <c r="K28" s="425"/>
      <c r="L28" s="424" t="s">
        <v>996</v>
      </c>
      <c r="M28" s="425"/>
    </row>
    <row r="29" spans="1:13" ht="19.5" customHeight="1" thickBot="1">
      <c r="A29" s="430"/>
      <c r="B29" s="424" t="s">
        <v>996</v>
      </c>
      <c r="C29" s="425"/>
      <c r="D29" s="34" t="s">
        <v>996</v>
      </c>
      <c r="E29" s="34" t="s">
        <v>996</v>
      </c>
      <c r="F29" s="34" t="s">
        <v>996</v>
      </c>
      <c r="G29" s="34" t="s">
        <v>996</v>
      </c>
      <c r="H29" s="34" t="s">
        <v>996</v>
      </c>
      <c r="I29" s="34" t="s">
        <v>996</v>
      </c>
      <c r="J29" s="424" t="s">
        <v>996</v>
      </c>
      <c r="K29" s="425"/>
      <c r="L29" s="424" t="s">
        <v>996</v>
      </c>
      <c r="M29" s="425"/>
    </row>
    <row r="30" spans="1:13" ht="20.25" customHeight="1" thickBot="1">
      <c r="A30" s="428" t="s">
        <v>1019</v>
      </c>
      <c r="B30" s="424" t="s">
        <v>996</v>
      </c>
      <c r="C30" s="425"/>
      <c r="D30" s="34" t="s">
        <v>996</v>
      </c>
      <c r="E30" s="34" t="s">
        <v>996</v>
      </c>
      <c r="F30" s="34" t="s">
        <v>996</v>
      </c>
      <c r="G30" s="34" t="s">
        <v>996</v>
      </c>
      <c r="H30" s="34" t="s">
        <v>996</v>
      </c>
      <c r="I30" s="34" t="s">
        <v>996</v>
      </c>
      <c r="J30" s="424" t="s">
        <v>996</v>
      </c>
      <c r="K30" s="425"/>
      <c r="L30" s="424" t="s">
        <v>996</v>
      </c>
      <c r="M30" s="425"/>
    </row>
    <row r="31" spans="1:13" ht="21" customHeight="1" thickBot="1">
      <c r="A31" s="429"/>
      <c r="B31" s="424" t="s">
        <v>996</v>
      </c>
      <c r="C31" s="425"/>
      <c r="D31" s="34" t="s">
        <v>996</v>
      </c>
      <c r="E31" s="34" t="s">
        <v>996</v>
      </c>
      <c r="F31" s="34" t="s">
        <v>996</v>
      </c>
      <c r="G31" s="34" t="s">
        <v>996</v>
      </c>
      <c r="H31" s="34" t="s">
        <v>996</v>
      </c>
      <c r="I31" s="34" t="s">
        <v>996</v>
      </c>
      <c r="J31" s="424" t="s">
        <v>996</v>
      </c>
      <c r="K31" s="425"/>
      <c r="L31" s="424" t="s">
        <v>996</v>
      </c>
      <c r="M31" s="425"/>
    </row>
    <row r="32" spans="1:13" ht="19.5" customHeight="1" thickBot="1">
      <c r="A32" s="430"/>
      <c r="B32" s="424" t="s">
        <v>996</v>
      </c>
      <c r="C32" s="425"/>
      <c r="D32" s="34" t="s">
        <v>996</v>
      </c>
      <c r="E32" s="34" t="s">
        <v>996</v>
      </c>
      <c r="F32" s="34" t="s">
        <v>996</v>
      </c>
      <c r="G32" s="34" t="s">
        <v>996</v>
      </c>
      <c r="H32" s="34" t="s">
        <v>996</v>
      </c>
      <c r="I32" s="34" t="s">
        <v>996</v>
      </c>
      <c r="J32" s="424" t="s">
        <v>996</v>
      </c>
      <c r="K32" s="425"/>
      <c r="L32" s="424" t="s">
        <v>996</v>
      </c>
      <c r="M32" s="425"/>
    </row>
    <row r="33" spans="1:13" ht="20.25" customHeight="1" thickBot="1">
      <c r="A33" s="428" t="s">
        <v>1102</v>
      </c>
      <c r="B33" s="424" t="s">
        <v>996</v>
      </c>
      <c r="C33" s="425"/>
      <c r="D33" s="34" t="s">
        <v>996</v>
      </c>
      <c r="E33" s="34" t="s">
        <v>996</v>
      </c>
      <c r="F33" s="34" t="s">
        <v>996</v>
      </c>
      <c r="G33" s="34" t="s">
        <v>996</v>
      </c>
      <c r="H33" s="34" t="s">
        <v>996</v>
      </c>
      <c r="I33" s="34" t="s">
        <v>996</v>
      </c>
      <c r="J33" s="424" t="s">
        <v>996</v>
      </c>
      <c r="K33" s="425"/>
      <c r="L33" s="424" t="s">
        <v>996</v>
      </c>
      <c r="M33" s="425"/>
    </row>
    <row r="34" spans="1:13" ht="21" customHeight="1" thickBot="1">
      <c r="A34" s="429"/>
      <c r="B34" s="424" t="s">
        <v>996</v>
      </c>
      <c r="C34" s="425"/>
      <c r="D34" s="34" t="s">
        <v>996</v>
      </c>
      <c r="E34" s="34" t="s">
        <v>996</v>
      </c>
      <c r="F34" s="34" t="s">
        <v>996</v>
      </c>
      <c r="G34" s="34" t="s">
        <v>996</v>
      </c>
      <c r="H34" s="34" t="s">
        <v>996</v>
      </c>
      <c r="I34" s="34" t="s">
        <v>996</v>
      </c>
      <c r="J34" s="424" t="s">
        <v>996</v>
      </c>
      <c r="K34" s="425"/>
      <c r="L34" s="424" t="s">
        <v>996</v>
      </c>
      <c r="M34" s="425"/>
    </row>
    <row r="35" spans="1:13" ht="19.5" customHeight="1" thickBot="1">
      <c r="A35" s="430"/>
      <c r="B35" s="424" t="s">
        <v>996</v>
      </c>
      <c r="C35" s="425"/>
      <c r="D35" s="34" t="s">
        <v>996</v>
      </c>
      <c r="E35" s="34" t="s">
        <v>996</v>
      </c>
      <c r="F35" s="34" t="s">
        <v>996</v>
      </c>
      <c r="G35" s="34" t="s">
        <v>996</v>
      </c>
      <c r="H35" s="34" t="s">
        <v>996</v>
      </c>
      <c r="I35" s="34" t="s">
        <v>996</v>
      </c>
      <c r="J35" s="424" t="s">
        <v>996</v>
      </c>
      <c r="K35" s="425"/>
      <c r="L35" s="424" t="s">
        <v>996</v>
      </c>
      <c r="M35" s="425"/>
    </row>
    <row r="36" spans="1:13" ht="20.25" customHeight="1" thickBot="1">
      <c r="A36" s="428" t="s">
        <v>979</v>
      </c>
      <c r="B36" s="424" t="s">
        <v>996</v>
      </c>
      <c r="C36" s="425"/>
      <c r="D36" s="34" t="s">
        <v>996</v>
      </c>
      <c r="E36" s="34" t="s">
        <v>996</v>
      </c>
      <c r="F36" s="34" t="s">
        <v>996</v>
      </c>
      <c r="G36" s="34" t="s">
        <v>996</v>
      </c>
      <c r="H36" s="34" t="s">
        <v>996</v>
      </c>
      <c r="I36" s="34" t="s">
        <v>996</v>
      </c>
      <c r="J36" s="424" t="s">
        <v>996</v>
      </c>
      <c r="K36" s="425"/>
      <c r="L36" s="424" t="s">
        <v>996</v>
      </c>
      <c r="M36" s="425"/>
    </row>
    <row r="37" spans="1:13" ht="21" customHeight="1" thickBot="1">
      <c r="A37" s="429"/>
      <c r="B37" s="424" t="s">
        <v>996</v>
      </c>
      <c r="C37" s="425"/>
      <c r="D37" s="34" t="s">
        <v>996</v>
      </c>
      <c r="E37" s="34" t="s">
        <v>996</v>
      </c>
      <c r="F37" s="34" t="s">
        <v>996</v>
      </c>
      <c r="G37" s="34" t="s">
        <v>996</v>
      </c>
      <c r="H37" s="34" t="s">
        <v>996</v>
      </c>
      <c r="I37" s="34" t="s">
        <v>996</v>
      </c>
      <c r="J37" s="424" t="s">
        <v>996</v>
      </c>
      <c r="K37" s="425"/>
      <c r="L37" s="424" t="s">
        <v>996</v>
      </c>
      <c r="M37" s="425"/>
    </row>
    <row r="38" spans="1:13" ht="19.5" customHeight="1" thickBot="1">
      <c r="A38" s="430"/>
      <c r="B38" s="424" t="s">
        <v>996</v>
      </c>
      <c r="C38" s="425"/>
      <c r="D38" s="34" t="s">
        <v>996</v>
      </c>
      <c r="E38" s="34" t="s">
        <v>996</v>
      </c>
      <c r="F38" s="34" t="s">
        <v>996</v>
      </c>
      <c r="G38" s="34" t="s">
        <v>996</v>
      </c>
      <c r="H38" s="34" t="s">
        <v>996</v>
      </c>
      <c r="I38" s="34" t="s">
        <v>996</v>
      </c>
      <c r="J38" s="424" t="s">
        <v>996</v>
      </c>
      <c r="K38" s="425"/>
      <c r="L38" s="424" t="s">
        <v>996</v>
      </c>
      <c r="M38" s="425"/>
    </row>
    <row r="39" spans="1:13" ht="29.25" customHeight="1" thickBot="1">
      <c r="A39" s="446" t="s">
        <v>879</v>
      </c>
      <c r="B39" s="447"/>
      <c r="C39" s="447"/>
      <c r="D39" s="447"/>
      <c r="E39" s="448"/>
      <c r="F39" s="74" t="s">
        <v>996</v>
      </c>
      <c r="G39" s="74" t="s">
        <v>996</v>
      </c>
      <c r="H39" s="74" t="s">
        <v>996</v>
      </c>
      <c r="I39" s="74" t="s">
        <v>996</v>
      </c>
      <c r="J39" s="433" t="s">
        <v>996</v>
      </c>
      <c r="K39" s="434"/>
      <c r="L39" s="433" t="s">
        <v>996</v>
      </c>
      <c r="M39" s="439"/>
    </row>
    <row r="40" spans="1:13" ht="12" customHeight="1">
      <c r="A40" s="93"/>
      <c r="B40" s="93"/>
      <c r="C40" s="93"/>
      <c r="D40" s="93"/>
      <c r="E40" s="93"/>
      <c r="F40" s="48"/>
      <c r="G40" s="48"/>
      <c r="H40" s="48"/>
      <c r="I40" s="44"/>
      <c r="J40" s="44"/>
      <c r="K40" s="44"/>
      <c r="L40" s="94"/>
      <c r="M40" s="94"/>
    </row>
    <row r="41" spans="1:13" ht="18" customHeight="1" thickBot="1">
      <c r="A41" s="78" t="s">
        <v>1190</v>
      </c>
    </row>
    <row r="42" spans="1:13" ht="60.75" customHeight="1" thickBot="1">
      <c r="A42" s="73" t="s">
        <v>1103</v>
      </c>
      <c r="B42" s="74" t="s">
        <v>1113</v>
      </c>
      <c r="C42" s="74" t="s">
        <v>1105</v>
      </c>
      <c r="D42" s="75" t="s">
        <v>1187</v>
      </c>
      <c r="E42" s="74" t="s">
        <v>792</v>
      </c>
      <c r="F42" s="74" t="s">
        <v>1188</v>
      </c>
      <c r="G42" s="74" t="s">
        <v>1186</v>
      </c>
      <c r="H42" s="433" t="s">
        <v>1189</v>
      </c>
      <c r="I42" s="434"/>
      <c r="J42" s="431" t="s">
        <v>973</v>
      </c>
      <c r="K42" s="432"/>
      <c r="L42" s="45"/>
      <c r="M42" s="45"/>
    </row>
    <row r="43" spans="1:13" ht="29.25" customHeight="1" thickBot="1">
      <c r="A43" s="100" t="s">
        <v>996</v>
      </c>
      <c r="B43" s="100" t="s">
        <v>996</v>
      </c>
      <c r="C43" s="100" t="s">
        <v>996</v>
      </c>
      <c r="D43" s="100" t="s">
        <v>996</v>
      </c>
      <c r="E43" s="100" t="s">
        <v>996</v>
      </c>
      <c r="F43" s="100" t="s">
        <v>996</v>
      </c>
      <c r="G43" s="100" t="s">
        <v>996</v>
      </c>
      <c r="H43" s="440" t="s">
        <v>996</v>
      </c>
      <c r="I43" s="441"/>
      <c r="J43" s="442" t="s">
        <v>996</v>
      </c>
      <c r="K43" s="443"/>
      <c r="L43" s="46"/>
      <c r="M43" s="46"/>
    </row>
    <row r="44" spans="1:13" ht="25.5" customHeight="1" thickBot="1">
      <c r="A44" s="100" t="s">
        <v>996</v>
      </c>
      <c r="B44" s="100" t="s">
        <v>996</v>
      </c>
      <c r="C44" s="100" t="s">
        <v>996</v>
      </c>
      <c r="D44" s="100" t="s">
        <v>996</v>
      </c>
      <c r="E44" s="100" t="s">
        <v>996</v>
      </c>
      <c r="F44" s="100" t="s">
        <v>996</v>
      </c>
      <c r="G44" s="100" t="s">
        <v>996</v>
      </c>
      <c r="H44" s="440" t="s">
        <v>996</v>
      </c>
      <c r="I44" s="441"/>
      <c r="J44" s="442" t="s">
        <v>996</v>
      </c>
      <c r="K44" s="443"/>
      <c r="L44" s="46"/>
      <c r="M44" s="46"/>
    </row>
    <row r="45" spans="1:13" ht="27.75" customHeight="1" thickBot="1">
      <c r="A45" s="446" t="s">
        <v>879</v>
      </c>
      <c r="B45" s="447"/>
      <c r="C45" s="447"/>
      <c r="D45" s="447"/>
      <c r="E45" s="447"/>
      <c r="F45" s="466"/>
      <c r="G45" s="467"/>
      <c r="H45" s="444" t="s">
        <v>996</v>
      </c>
      <c r="I45" s="445"/>
      <c r="J45" s="457" t="s">
        <v>996</v>
      </c>
      <c r="K45" s="458"/>
      <c r="L45" s="46"/>
      <c r="M45" s="46"/>
    </row>
    <row r="46" spans="1:13" ht="17.25" customHeight="1">
      <c r="A46" s="95" t="s">
        <v>544</v>
      </c>
      <c r="B46" s="93"/>
      <c r="C46" s="93"/>
      <c r="D46" s="93"/>
      <c r="E46" s="93"/>
      <c r="F46" s="48"/>
      <c r="G46" s="48"/>
      <c r="H46" s="48"/>
      <c r="I46" s="44"/>
      <c r="J46" s="44"/>
      <c r="K46" s="44"/>
      <c r="L46" s="94"/>
      <c r="M46" s="94"/>
    </row>
    <row r="47" spans="1:13" ht="12" customHeight="1">
      <c r="A47" s="95" t="s">
        <v>545</v>
      </c>
      <c r="B47" s="44"/>
      <c r="C47" s="44"/>
      <c r="D47" s="44"/>
      <c r="E47" s="44"/>
      <c r="F47" s="44"/>
      <c r="G47" s="48"/>
      <c r="H47" s="48"/>
      <c r="I47" s="38"/>
      <c r="J47" s="39"/>
      <c r="K47" s="39"/>
      <c r="L47" s="45"/>
      <c r="M47" s="45"/>
    </row>
    <row r="48" spans="1:13" ht="17.25" customHeight="1">
      <c r="A48" s="95"/>
      <c r="B48" s="44"/>
      <c r="C48" s="44"/>
      <c r="D48" s="44"/>
      <c r="E48" s="44"/>
      <c r="F48" s="44"/>
      <c r="G48" s="48"/>
      <c r="H48" s="48"/>
      <c r="I48" s="38"/>
      <c r="J48" s="39"/>
      <c r="K48" s="39"/>
      <c r="L48" s="45"/>
      <c r="M48" s="45"/>
    </row>
    <row r="49" spans="1:13" ht="8.25" customHeight="1">
      <c r="A49" s="95"/>
      <c r="B49" s="44"/>
      <c r="C49" s="44"/>
      <c r="D49" s="44"/>
      <c r="E49" s="44"/>
      <c r="F49" s="44"/>
      <c r="G49" s="48"/>
      <c r="H49" s="48"/>
      <c r="I49" s="38"/>
      <c r="J49" s="39"/>
      <c r="K49" s="39"/>
      <c r="L49" s="45"/>
      <c r="M49" s="45"/>
    </row>
    <row r="50" spans="1:13" ht="15.75" thickBot="1">
      <c r="A50" s="80" t="s">
        <v>1114</v>
      </c>
    </row>
    <row r="51" spans="1:13" ht="75" customHeight="1" thickBot="1">
      <c r="A51" s="103" t="s">
        <v>1104</v>
      </c>
      <c r="B51" s="51" t="s">
        <v>980</v>
      </c>
      <c r="C51" s="437" t="s">
        <v>546</v>
      </c>
      <c r="D51" s="438"/>
      <c r="E51" s="51" t="s">
        <v>1105</v>
      </c>
      <c r="F51" s="51" t="s">
        <v>1217</v>
      </c>
      <c r="G51" s="79" t="s">
        <v>278</v>
      </c>
      <c r="H51" s="51" t="s">
        <v>971</v>
      </c>
      <c r="I51" s="51" t="s">
        <v>1112</v>
      </c>
      <c r="J51" s="437" t="s">
        <v>972</v>
      </c>
      <c r="K51" s="438"/>
      <c r="L51" s="435" t="s">
        <v>973</v>
      </c>
      <c r="M51" s="436"/>
    </row>
    <row r="52" spans="1:13" ht="24.75" customHeight="1">
      <c r="A52" s="449" t="s">
        <v>1215</v>
      </c>
      <c r="B52" s="34" t="s">
        <v>996</v>
      </c>
      <c r="C52" s="456" t="s">
        <v>996</v>
      </c>
      <c r="D52" s="456"/>
      <c r="E52" s="34" t="s">
        <v>996</v>
      </c>
      <c r="F52" s="34" t="s">
        <v>996</v>
      </c>
      <c r="G52" s="34" t="s">
        <v>996</v>
      </c>
      <c r="H52" s="34" t="s">
        <v>996</v>
      </c>
      <c r="I52" s="34" t="s">
        <v>996</v>
      </c>
      <c r="J52" s="456" t="s">
        <v>996</v>
      </c>
      <c r="K52" s="456"/>
      <c r="L52" s="464" t="s">
        <v>996</v>
      </c>
      <c r="M52" s="465"/>
    </row>
    <row r="53" spans="1:13" ht="24.75" customHeight="1">
      <c r="A53" s="450"/>
      <c r="B53" s="35" t="s">
        <v>996</v>
      </c>
      <c r="C53" s="453" t="s">
        <v>996</v>
      </c>
      <c r="D53" s="453"/>
      <c r="E53" s="35" t="s">
        <v>996</v>
      </c>
      <c r="F53" s="35" t="s">
        <v>996</v>
      </c>
      <c r="G53" s="35" t="s">
        <v>996</v>
      </c>
      <c r="H53" s="35" t="s">
        <v>996</v>
      </c>
      <c r="I53" s="35" t="s">
        <v>996</v>
      </c>
      <c r="J53" s="453" t="s">
        <v>996</v>
      </c>
      <c r="K53" s="453"/>
      <c r="L53" s="460" t="s">
        <v>996</v>
      </c>
      <c r="M53" s="461"/>
    </row>
    <row r="54" spans="1:13" ht="24.75" customHeight="1" thickBot="1">
      <c r="A54" s="451"/>
      <c r="B54" s="36" t="s">
        <v>996</v>
      </c>
      <c r="C54" s="452" t="s">
        <v>996</v>
      </c>
      <c r="D54" s="452"/>
      <c r="E54" s="36" t="s">
        <v>996</v>
      </c>
      <c r="F54" s="36" t="s">
        <v>996</v>
      </c>
      <c r="G54" s="36" t="s">
        <v>996</v>
      </c>
      <c r="H54" s="36" t="s">
        <v>996</v>
      </c>
      <c r="I54" s="36" t="s">
        <v>996</v>
      </c>
      <c r="J54" s="452" t="s">
        <v>996</v>
      </c>
      <c r="K54" s="452"/>
      <c r="L54" s="462" t="s">
        <v>996</v>
      </c>
      <c r="M54" s="463"/>
    </row>
    <row r="55" spans="1:13" ht="18.75" customHeight="1">
      <c r="A55" s="454" t="s">
        <v>1106</v>
      </c>
      <c r="B55" s="105" t="s">
        <v>996</v>
      </c>
      <c r="C55" s="454" t="s">
        <v>996</v>
      </c>
      <c r="D55" s="454"/>
      <c r="E55" s="105" t="s">
        <v>996</v>
      </c>
      <c r="F55" s="105" t="s">
        <v>996</v>
      </c>
      <c r="G55" s="105" t="s">
        <v>996</v>
      </c>
      <c r="H55" s="105" t="s">
        <v>996</v>
      </c>
      <c r="I55" s="105" t="s">
        <v>996</v>
      </c>
      <c r="J55" s="454" t="s">
        <v>996</v>
      </c>
      <c r="K55" s="454"/>
      <c r="L55" s="459" t="s">
        <v>996</v>
      </c>
      <c r="M55" s="459"/>
    </row>
    <row r="56" spans="1:13" ht="21" customHeight="1">
      <c r="A56" s="453"/>
      <c r="B56" s="35" t="s">
        <v>996</v>
      </c>
      <c r="C56" s="453" t="s">
        <v>996</v>
      </c>
      <c r="D56" s="453"/>
      <c r="E56" s="35" t="s">
        <v>996</v>
      </c>
      <c r="F56" s="35" t="s">
        <v>996</v>
      </c>
      <c r="G56" s="35" t="s">
        <v>996</v>
      </c>
      <c r="H56" s="35" t="s">
        <v>996</v>
      </c>
      <c r="I56" s="35" t="s">
        <v>996</v>
      </c>
      <c r="J56" s="453" t="s">
        <v>996</v>
      </c>
      <c r="K56" s="453"/>
      <c r="L56" s="460" t="s">
        <v>996</v>
      </c>
      <c r="M56" s="460"/>
    </row>
    <row r="57" spans="1:13" ht="21" customHeight="1" thickBot="1">
      <c r="A57" s="455"/>
      <c r="B57" s="106" t="s">
        <v>996</v>
      </c>
      <c r="C57" s="455" t="s">
        <v>996</v>
      </c>
      <c r="D57" s="455"/>
      <c r="E57" s="106" t="s">
        <v>996</v>
      </c>
      <c r="F57" s="106" t="s">
        <v>996</v>
      </c>
      <c r="G57" s="106" t="s">
        <v>996</v>
      </c>
      <c r="H57" s="106" t="s">
        <v>996</v>
      </c>
      <c r="I57" s="106" t="s">
        <v>996</v>
      </c>
      <c r="J57" s="455" t="s">
        <v>996</v>
      </c>
      <c r="K57" s="455"/>
      <c r="L57" s="468" t="s">
        <v>996</v>
      </c>
      <c r="M57" s="468"/>
    </row>
    <row r="58" spans="1:13" ht="27" customHeight="1">
      <c r="A58" s="449" t="s">
        <v>1107</v>
      </c>
      <c r="B58" s="34" t="s">
        <v>996</v>
      </c>
      <c r="C58" s="456" t="s">
        <v>996</v>
      </c>
      <c r="D58" s="456"/>
      <c r="E58" s="34" t="s">
        <v>996</v>
      </c>
      <c r="F58" s="34" t="s">
        <v>996</v>
      </c>
      <c r="G58" s="34" t="s">
        <v>996</v>
      </c>
      <c r="H58" s="34" t="s">
        <v>996</v>
      </c>
      <c r="I58" s="34" t="s">
        <v>996</v>
      </c>
      <c r="J58" s="456" t="s">
        <v>996</v>
      </c>
      <c r="K58" s="456"/>
      <c r="L58" s="464" t="s">
        <v>996</v>
      </c>
      <c r="M58" s="465"/>
    </row>
    <row r="59" spans="1:13" ht="29.25" customHeight="1">
      <c r="A59" s="450"/>
      <c r="B59" s="35" t="s">
        <v>996</v>
      </c>
      <c r="C59" s="453" t="s">
        <v>996</v>
      </c>
      <c r="D59" s="453"/>
      <c r="E59" s="35" t="s">
        <v>996</v>
      </c>
      <c r="F59" s="35" t="s">
        <v>996</v>
      </c>
      <c r="G59" s="35" t="s">
        <v>996</v>
      </c>
      <c r="H59" s="35" t="s">
        <v>996</v>
      </c>
      <c r="I59" s="35" t="s">
        <v>996</v>
      </c>
      <c r="J59" s="453" t="s">
        <v>996</v>
      </c>
      <c r="K59" s="453"/>
      <c r="L59" s="460" t="s">
        <v>996</v>
      </c>
      <c r="M59" s="461"/>
    </row>
    <row r="60" spans="1:13" ht="29.25" customHeight="1" thickBot="1">
      <c r="A60" s="451"/>
      <c r="B60" s="36" t="s">
        <v>996</v>
      </c>
      <c r="C60" s="452" t="s">
        <v>996</v>
      </c>
      <c r="D60" s="452"/>
      <c r="E60" s="36" t="s">
        <v>996</v>
      </c>
      <c r="F60" s="36" t="s">
        <v>996</v>
      </c>
      <c r="G60" s="36" t="s">
        <v>996</v>
      </c>
      <c r="H60" s="36" t="s">
        <v>996</v>
      </c>
      <c r="I60" s="36" t="s">
        <v>996</v>
      </c>
      <c r="J60" s="452" t="s">
        <v>996</v>
      </c>
      <c r="K60" s="452"/>
      <c r="L60" s="462" t="s">
        <v>996</v>
      </c>
      <c r="M60" s="463"/>
    </row>
    <row r="61" spans="1:13" ht="25.5" customHeight="1">
      <c r="A61" s="454" t="s">
        <v>1005</v>
      </c>
      <c r="B61" s="105" t="s">
        <v>996</v>
      </c>
      <c r="C61" s="454" t="s">
        <v>996</v>
      </c>
      <c r="D61" s="454"/>
      <c r="E61" s="105" t="s">
        <v>996</v>
      </c>
      <c r="F61" s="105" t="s">
        <v>996</v>
      </c>
      <c r="G61" s="105" t="s">
        <v>996</v>
      </c>
      <c r="H61" s="105" t="s">
        <v>996</v>
      </c>
      <c r="I61" s="105" t="s">
        <v>996</v>
      </c>
      <c r="J61" s="454" t="s">
        <v>996</v>
      </c>
      <c r="K61" s="454"/>
      <c r="L61" s="459" t="s">
        <v>996</v>
      </c>
      <c r="M61" s="459"/>
    </row>
    <row r="62" spans="1:13" ht="27.75" customHeight="1">
      <c r="A62" s="453"/>
      <c r="B62" s="35" t="s">
        <v>996</v>
      </c>
      <c r="C62" s="453" t="s">
        <v>996</v>
      </c>
      <c r="D62" s="453"/>
      <c r="E62" s="35" t="s">
        <v>996</v>
      </c>
      <c r="F62" s="35" t="s">
        <v>996</v>
      </c>
      <c r="G62" s="35" t="s">
        <v>996</v>
      </c>
      <c r="H62" s="35" t="s">
        <v>996</v>
      </c>
      <c r="I62" s="35" t="s">
        <v>996</v>
      </c>
      <c r="J62" s="453" t="s">
        <v>996</v>
      </c>
      <c r="K62" s="453"/>
      <c r="L62" s="460" t="s">
        <v>996</v>
      </c>
      <c r="M62" s="460"/>
    </row>
    <row r="63" spans="1:13" ht="30" customHeight="1" thickBot="1">
      <c r="A63" s="455"/>
      <c r="B63" s="106" t="s">
        <v>996</v>
      </c>
      <c r="C63" s="455" t="s">
        <v>996</v>
      </c>
      <c r="D63" s="455"/>
      <c r="E63" s="106" t="s">
        <v>996</v>
      </c>
      <c r="F63" s="106" t="s">
        <v>996</v>
      </c>
      <c r="G63" s="106" t="s">
        <v>996</v>
      </c>
      <c r="H63" s="106" t="s">
        <v>996</v>
      </c>
      <c r="I63" s="106" t="s">
        <v>996</v>
      </c>
      <c r="J63" s="455" t="s">
        <v>996</v>
      </c>
      <c r="K63" s="455"/>
      <c r="L63" s="468" t="s">
        <v>996</v>
      </c>
      <c r="M63" s="468"/>
    </row>
    <row r="64" spans="1:13" ht="27" customHeight="1">
      <c r="A64" s="449" t="s">
        <v>1216</v>
      </c>
      <c r="B64" s="34" t="s">
        <v>996</v>
      </c>
      <c r="C64" s="456" t="s">
        <v>996</v>
      </c>
      <c r="D64" s="456"/>
      <c r="E64" s="34" t="s">
        <v>996</v>
      </c>
      <c r="F64" s="34" t="s">
        <v>996</v>
      </c>
      <c r="G64" s="34" t="s">
        <v>996</v>
      </c>
      <c r="H64" s="34" t="s">
        <v>996</v>
      </c>
      <c r="I64" s="34" t="s">
        <v>996</v>
      </c>
      <c r="J64" s="456" t="s">
        <v>996</v>
      </c>
      <c r="K64" s="456"/>
      <c r="L64" s="464" t="s">
        <v>996</v>
      </c>
      <c r="M64" s="465"/>
    </row>
    <row r="65" spans="1:15" ht="26.25" customHeight="1">
      <c r="A65" s="450"/>
      <c r="B65" s="35" t="s">
        <v>996</v>
      </c>
      <c r="C65" s="453" t="s">
        <v>996</v>
      </c>
      <c r="D65" s="453"/>
      <c r="E65" s="35" t="s">
        <v>996</v>
      </c>
      <c r="F65" s="35" t="s">
        <v>996</v>
      </c>
      <c r="G65" s="35" t="s">
        <v>996</v>
      </c>
      <c r="H65" s="35" t="s">
        <v>996</v>
      </c>
      <c r="I65" s="35" t="s">
        <v>996</v>
      </c>
      <c r="J65" s="453" t="s">
        <v>996</v>
      </c>
      <c r="K65" s="453"/>
      <c r="L65" s="460" t="s">
        <v>996</v>
      </c>
      <c r="M65" s="461"/>
    </row>
    <row r="66" spans="1:15" ht="54.75" customHeight="1" thickBot="1">
      <c r="A66" s="451"/>
      <c r="B66" s="36" t="s">
        <v>996</v>
      </c>
      <c r="C66" s="452" t="s">
        <v>996</v>
      </c>
      <c r="D66" s="452"/>
      <c r="E66" s="36" t="s">
        <v>996</v>
      </c>
      <c r="F66" s="36" t="s">
        <v>996</v>
      </c>
      <c r="G66" s="36" t="s">
        <v>996</v>
      </c>
      <c r="H66" s="36" t="s">
        <v>996</v>
      </c>
      <c r="I66" s="36" t="s">
        <v>996</v>
      </c>
      <c r="J66" s="452" t="s">
        <v>996</v>
      </c>
      <c r="K66" s="452"/>
      <c r="L66" s="462" t="s">
        <v>996</v>
      </c>
      <c r="M66" s="463"/>
    </row>
    <row r="67" spans="1:15" ht="24" customHeight="1" thickBot="1">
      <c r="A67" s="104" t="s">
        <v>879</v>
      </c>
      <c r="B67" s="101" t="s">
        <v>996</v>
      </c>
      <c r="C67" s="469" t="s">
        <v>996</v>
      </c>
      <c r="D67" s="470"/>
      <c r="E67" s="101" t="s">
        <v>996</v>
      </c>
      <c r="F67" s="101" t="s">
        <v>996</v>
      </c>
      <c r="G67" s="101" t="s">
        <v>996</v>
      </c>
      <c r="H67" s="101" t="s">
        <v>996</v>
      </c>
      <c r="I67" s="101" t="s">
        <v>996</v>
      </c>
      <c r="J67" s="469" t="s">
        <v>996</v>
      </c>
      <c r="K67" s="470"/>
      <c r="L67" s="485" t="s">
        <v>996</v>
      </c>
      <c r="M67" s="486"/>
    </row>
    <row r="68" spans="1:15" ht="33" customHeight="1" thickBot="1">
      <c r="A68" s="102" t="s">
        <v>1115</v>
      </c>
      <c r="B68" s="45"/>
      <c r="C68" s="45"/>
      <c r="D68" s="45"/>
      <c r="E68" s="45"/>
      <c r="F68" s="45"/>
      <c r="G68" s="45"/>
      <c r="H68" s="45"/>
      <c r="I68" s="44" t="s">
        <v>996</v>
      </c>
      <c r="J68" s="45"/>
      <c r="K68" s="45"/>
      <c r="L68" s="45"/>
      <c r="M68" s="45"/>
    </row>
    <row r="69" spans="1:15" ht="60.75" customHeight="1" thickBot="1">
      <c r="A69" s="73" t="s">
        <v>1006</v>
      </c>
      <c r="B69" s="74" t="s">
        <v>1007</v>
      </c>
      <c r="C69" s="74" t="s">
        <v>1008</v>
      </c>
      <c r="D69" s="75" t="s">
        <v>1254</v>
      </c>
      <c r="E69" s="74" t="s">
        <v>1105</v>
      </c>
      <c r="F69" s="74" t="s">
        <v>1217</v>
      </c>
      <c r="G69" s="47" t="s">
        <v>1009</v>
      </c>
      <c r="H69" s="74" t="s">
        <v>971</v>
      </c>
      <c r="I69" s="74" t="s">
        <v>1112</v>
      </c>
      <c r="J69" s="433" t="s">
        <v>1010</v>
      </c>
      <c r="K69" s="434"/>
      <c r="L69" s="431" t="s">
        <v>547</v>
      </c>
      <c r="M69" s="432"/>
      <c r="N69" s="45"/>
      <c r="O69" s="45"/>
    </row>
    <row r="70" spans="1:15" ht="29.25" customHeight="1" thickBot="1">
      <c r="A70" s="100" t="s">
        <v>996</v>
      </c>
      <c r="B70" s="100" t="s">
        <v>996</v>
      </c>
      <c r="C70" s="100" t="s">
        <v>996</v>
      </c>
      <c r="D70" s="100" t="s">
        <v>996</v>
      </c>
      <c r="E70" s="100" t="s">
        <v>996</v>
      </c>
      <c r="F70" s="100" t="s">
        <v>996</v>
      </c>
      <c r="G70" s="100" t="s">
        <v>996</v>
      </c>
      <c r="H70" s="100" t="s">
        <v>996</v>
      </c>
      <c r="I70" s="100" t="s">
        <v>996</v>
      </c>
      <c r="J70" s="440" t="s">
        <v>996</v>
      </c>
      <c r="K70" s="484"/>
      <c r="L70" s="440" t="s">
        <v>996</v>
      </c>
      <c r="M70" s="441"/>
      <c r="N70" s="46"/>
      <c r="O70" s="46"/>
    </row>
    <row r="71" spans="1:15" ht="25.5" customHeight="1" thickBot="1">
      <c r="A71" s="100" t="s">
        <v>996</v>
      </c>
      <c r="B71" s="100" t="s">
        <v>996</v>
      </c>
      <c r="C71" s="100" t="s">
        <v>996</v>
      </c>
      <c r="D71" s="100" t="s">
        <v>996</v>
      </c>
      <c r="E71" s="100" t="s">
        <v>996</v>
      </c>
      <c r="F71" s="100" t="s">
        <v>996</v>
      </c>
      <c r="G71" s="100" t="s">
        <v>996</v>
      </c>
      <c r="H71" s="100" t="s">
        <v>996</v>
      </c>
      <c r="I71" s="100" t="s">
        <v>996</v>
      </c>
      <c r="J71" s="440" t="s">
        <v>996</v>
      </c>
      <c r="K71" s="484"/>
      <c r="L71" s="440" t="s">
        <v>996</v>
      </c>
      <c r="M71" s="441"/>
      <c r="N71" s="46"/>
      <c r="O71" s="46"/>
    </row>
    <row r="72" spans="1:15" ht="27.75" customHeight="1" thickBot="1">
      <c r="A72" s="446" t="s">
        <v>1011</v>
      </c>
      <c r="B72" s="447"/>
      <c r="C72" s="447"/>
      <c r="D72" s="447"/>
      <c r="E72" s="447"/>
      <c r="F72" s="108" t="s">
        <v>996</v>
      </c>
      <c r="G72" s="107" t="s">
        <v>996</v>
      </c>
      <c r="H72" s="107" t="s">
        <v>996</v>
      </c>
      <c r="I72" s="107" t="s">
        <v>996</v>
      </c>
      <c r="J72" s="483" t="s">
        <v>996</v>
      </c>
      <c r="K72" s="458"/>
      <c r="L72" s="483" t="s">
        <v>996</v>
      </c>
      <c r="M72" s="458"/>
      <c r="N72" s="46"/>
      <c r="O72" s="46"/>
    </row>
    <row r="73" spans="1:15">
      <c r="A73" s="40"/>
      <c r="B73" s="40"/>
      <c r="C73" s="40"/>
      <c r="D73" s="40"/>
      <c r="E73" s="40"/>
      <c r="F73" s="40"/>
      <c r="G73" s="40"/>
      <c r="H73" s="40"/>
      <c r="I73" s="40"/>
      <c r="J73" s="40"/>
      <c r="K73" s="40"/>
      <c r="L73" s="40"/>
      <c r="M73" s="40"/>
      <c r="N73" s="39"/>
      <c r="O73" s="39"/>
    </row>
    <row r="74" spans="1:15" ht="15">
      <c r="A74" s="490" t="s">
        <v>1012</v>
      </c>
      <c r="B74" s="490"/>
      <c r="C74" s="490"/>
      <c r="D74" s="490"/>
      <c r="E74" s="490"/>
      <c r="F74" s="490"/>
      <c r="G74" s="490"/>
      <c r="H74" s="490"/>
      <c r="I74" s="490"/>
      <c r="J74" s="490"/>
      <c r="K74" s="490"/>
      <c r="L74" s="490"/>
      <c r="M74" s="490"/>
      <c r="N74" s="45"/>
      <c r="O74" s="45"/>
    </row>
    <row r="75" spans="1:15" ht="16.5" customHeight="1">
      <c r="A75" s="503" t="s">
        <v>1013</v>
      </c>
      <c r="B75" s="503"/>
      <c r="C75" s="503"/>
      <c r="D75" s="503"/>
      <c r="E75" s="503"/>
      <c r="F75" s="503"/>
      <c r="G75" s="503"/>
      <c r="H75" s="503"/>
      <c r="I75" s="503"/>
      <c r="J75" s="503"/>
      <c r="K75" s="503"/>
      <c r="L75" s="503"/>
      <c r="M75" s="503"/>
      <c r="N75" s="45"/>
      <c r="O75" s="45"/>
    </row>
    <row r="76" spans="1:15" ht="19.5" customHeight="1" thickBot="1">
      <c r="A76" s="491" t="s">
        <v>976</v>
      </c>
      <c r="B76" s="491"/>
      <c r="C76" s="491"/>
      <c r="D76" s="491"/>
      <c r="E76" s="491"/>
      <c r="F76" s="491"/>
      <c r="G76" s="491"/>
      <c r="H76" s="491"/>
      <c r="I76" s="491"/>
      <c r="J76" s="491"/>
      <c r="K76" s="491"/>
      <c r="L76" s="491"/>
      <c r="M76" s="491"/>
    </row>
    <row r="77" spans="1:15" s="32" customFormat="1" ht="94.5" customHeight="1" thickBot="1">
      <c r="A77" s="176" t="s">
        <v>1116</v>
      </c>
      <c r="B77" s="74" t="s">
        <v>1219</v>
      </c>
      <c r="C77" s="74" t="s">
        <v>978</v>
      </c>
      <c r="D77" s="74" t="s">
        <v>123</v>
      </c>
      <c r="E77" s="74" t="s">
        <v>1119</v>
      </c>
      <c r="F77" s="74" t="s">
        <v>1014</v>
      </c>
      <c r="G77" s="74" t="s">
        <v>1015</v>
      </c>
      <c r="H77" s="74" t="s">
        <v>548</v>
      </c>
      <c r="I77" s="74" t="s">
        <v>1218</v>
      </c>
      <c r="J77" s="433" t="s">
        <v>1224</v>
      </c>
      <c r="K77" s="434"/>
      <c r="L77" s="74" t="s">
        <v>972</v>
      </c>
      <c r="M77" s="76" t="s">
        <v>973</v>
      </c>
    </row>
    <row r="78" spans="1:15" s="32" customFormat="1" ht="146.25" customHeight="1">
      <c r="A78" s="478" t="s">
        <v>974</v>
      </c>
      <c r="B78" s="210" t="s">
        <v>711</v>
      </c>
      <c r="C78" s="211">
        <v>5</v>
      </c>
      <c r="D78" s="212" t="s">
        <v>996</v>
      </c>
      <c r="E78" s="210" t="s">
        <v>103</v>
      </c>
      <c r="F78" s="190" t="s">
        <v>996</v>
      </c>
      <c r="G78" s="210" t="s">
        <v>178</v>
      </c>
      <c r="H78" s="210" t="s">
        <v>34</v>
      </c>
      <c r="I78" s="212" t="s">
        <v>211</v>
      </c>
      <c r="J78" s="476" t="s">
        <v>212</v>
      </c>
      <c r="K78" s="477"/>
      <c r="L78" s="216">
        <v>1200</v>
      </c>
      <c r="M78" s="190" t="s">
        <v>996</v>
      </c>
    </row>
    <row r="79" spans="1:15" ht="155.25" customHeight="1">
      <c r="A79" s="479"/>
      <c r="B79" s="210" t="s">
        <v>711</v>
      </c>
      <c r="C79" s="211">
        <v>29</v>
      </c>
      <c r="D79" s="212" t="s">
        <v>996</v>
      </c>
      <c r="E79" s="210" t="s">
        <v>956</v>
      </c>
      <c r="F79" s="213">
        <v>99738</v>
      </c>
      <c r="G79" s="210" t="s">
        <v>330</v>
      </c>
      <c r="H79" s="210" t="s">
        <v>34</v>
      </c>
      <c r="I79" s="212" t="s">
        <v>211</v>
      </c>
      <c r="J79" s="476" t="s">
        <v>213</v>
      </c>
      <c r="K79" s="477"/>
      <c r="L79" s="216">
        <v>15415.2</v>
      </c>
      <c r="M79" s="213">
        <v>99738</v>
      </c>
    </row>
    <row r="80" spans="1:15" ht="102" customHeight="1">
      <c r="A80" s="479"/>
      <c r="B80" s="214" t="s">
        <v>555</v>
      </c>
      <c r="C80" s="215">
        <v>56.7</v>
      </c>
      <c r="D80" s="190" t="s">
        <v>996</v>
      </c>
      <c r="E80" s="214" t="s">
        <v>106</v>
      </c>
      <c r="F80" s="190" t="s">
        <v>996</v>
      </c>
      <c r="G80" s="214" t="s">
        <v>331</v>
      </c>
      <c r="H80" s="214" t="s">
        <v>107</v>
      </c>
      <c r="I80" s="212" t="s">
        <v>211</v>
      </c>
      <c r="J80" s="481" t="s">
        <v>214</v>
      </c>
      <c r="K80" s="482"/>
      <c r="L80" s="190" t="s">
        <v>996</v>
      </c>
      <c r="M80" s="190" t="s">
        <v>996</v>
      </c>
    </row>
    <row r="81" spans="1:13" ht="102" customHeight="1">
      <c r="A81" s="479"/>
      <c r="B81" s="214" t="s">
        <v>710</v>
      </c>
      <c r="C81" s="191">
        <v>5</v>
      </c>
      <c r="D81" s="190" t="s">
        <v>996</v>
      </c>
      <c r="E81" s="214" t="s">
        <v>103</v>
      </c>
      <c r="F81" s="190" t="s">
        <v>996</v>
      </c>
      <c r="G81" s="214" t="s">
        <v>178</v>
      </c>
      <c r="H81" s="210" t="s">
        <v>35</v>
      </c>
      <c r="I81" s="212" t="s">
        <v>211</v>
      </c>
      <c r="J81" s="481" t="s">
        <v>215</v>
      </c>
      <c r="K81" s="482"/>
      <c r="L81" s="216">
        <v>900</v>
      </c>
      <c r="M81" s="190" t="s">
        <v>996</v>
      </c>
    </row>
    <row r="82" spans="1:13" ht="128.25" customHeight="1">
      <c r="A82" s="479"/>
      <c r="B82" s="214" t="s">
        <v>710</v>
      </c>
      <c r="C82" s="191">
        <v>43.7</v>
      </c>
      <c r="D82" s="190" t="s">
        <v>996</v>
      </c>
      <c r="E82" s="214" t="s">
        <v>956</v>
      </c>
      <c r="F82" s="216">
        <v>365542</v>
      </c>
      <c r="G82" s="214" t="s">
        <v>330</v>
      </c>
      <c r="H82" s="210" t="s">
        <v>35</v>
      </c>
      <c r="I82" s="212" t="s">
        <v>211</v>
      </c>
      <c r="J82" s="481" t="s">
        <v>215</v>
      </c>
      <c r="K82" s="482"/>
      <c r="L82" s="216">
        <v>20989</v>
      </c>
      <c r="M82" s="216">
        <v>365542</v>
      </c>
    </row>
    <row r="83" spans="1:13" ht="101.25" customHeight="1">
      <c r="A83" s="479"/>
      <c r="B83" s="214" t="s">
        <v>1177</v>
      </c>
      <c r="C83" s="215">
        <v>41</v>
      </c>
      <c r="D83" s="190" t="s">
        <v>319</v>
      </c>
      <c r="E83" s="214" t="s">
        <v>108</v>
      </c>
      <c r="F83" s="190" t="s">
        <v>996</v>
      </c>
      <c r="G83" s="214" t="s">
        <v>957</v>
      </c>
      <c r="H83" s="214" t="s">
        <v>109</v>
      </c>
      <c r="I83" s="212" t="s">
        <v>211</v>
      </c>
      <c r="J83" s="481" t="s">
        <v>216</v>
      </c>
      <c r="K83" s="482"/>
      <c r="L83" s="216">
        <v>14983.5</v>
      </c>
      <c r="M83" s="190" t="s">
        <v>996</v>
      </c>
    </row>
    <row r="84" spans="1:13" ht="126" customHeight="1">
      <c r="A84" s="479"/>
      <c r="B84" s="214" t="s">
        <v>883</v>
      </c>
      <c r="C84" s="215">
        <v>5</v>
      </c>
      <c r="D84" s="214" t="s">
        <v>336</v>
      </c>
      <c r="E84" s="214" t="s">
        <v>333</v>
      </c>
      <c r="F84" s="190" t="s">
        <v>996</v>
      </c>
      <c r="G84" s="214" t="s">
        <v>334</v>
      </c>
      <c r="H84" s="214" t="s">
        <v>335</v>
      </c>
      <c r="I84" s="212" t="s">
        <v>211</v>
      </c>
      <c r="J84" s="481" t="s">
        <v>217</v>
      </c>
      <c r="K84" s="482"/>
      <c r="L84" s="190" t="s">
        <v>996</v>
      </c>
      <c r="M84" s="190" t="s">
        <v>996</v>
      </c>
    </row>
    <row r="85" spans="1:13" ht="129.75" customHeight="1">
      <c r="A85" s="479"/>
      <c r="B85" s="214" t="s">
        <v>883</v>
      </c>
      <c r="C85" s="215">
        <v>5</v>
      </c>
      <c r="D85" s="214" t="s">
        <v>110</v>
      </c>
      <c r="E85" s="214" t="s">
        <v>111</v>
      </c>
      <c r="F85" s="190" t="s">
        <v>996</v>
      </c>
      <c r="G85" s="214" t="s">
        <v>332</v>
      </c>
      <c r="H85" s="214" t="s">
        <v>318</v>
      </c>
      <c r="I85" s="212" t="s">
        <v>211</v>
      </c>
      <c r="J85" s="481" t="s">
        <v>217</v>
      </c>
      <c r="K85" s="482"/>
      <c r="L85" s="190" t="s">
        <v>996</v>
      </c>
      <c r="M85" s="190" t="s">
        <v>996</v>
      </c>
    </row>
    <row r="86" spans="1:13" ht="120.75" customHeight="1">
      <c r="A86" s="479"/>
      <c r="B86" s="214" t="s">
        <v>255</v>
      </c>
      <c r="C86" s="215">
        <v>76</v>
      </c>
      <c r="D86" s="190" t="s">
        <v>996</v>
      </c>
      <c r="E86" s="214" t="s">
        <v>108</v>
      </c>
      <c r="F86" s="190" t="s">
        <v>996</v>
      </c>
      <c r="G86" s="214" t="s">
        <v>337</v>
      </c>
      <c r="H86" s="214" t="s">
        <v>112</v>
      </c>
      <c r="I86" s="212" t="s">
        <v>211</v>
      </c>
      <c r="J86" s="481" t="s">
        <v>218</v>
      </c>
      <c r="K86" s="482"/>
      <c r="L86" s="216">
        <v>42620.4</v>
      </c>
      <c r="M86" s="190" t="s">
        <v>996</v>
      </c>
    </row>
    <row r="87" spans="1:13" ht="105.75" customHeight="1">
      <c r="A87" s="479"/>
      <c r="B87" s="214" t="s">
        <v>436</v>
      </c>
      <c r="C87" s="215">
        <v>41.7</v>
      </c>
      <c r="D87" s="190" t="s">
        <v>996</v>
      </c>
      <c r="E87" s="214" t="s">
        <v>32</v>
      </c>
      <c r="F87" s="216">
        <v>1100000</v>
      </c>
      <c r="G87" s="214" t="s">
        <v>338</v>
      </c>
      <c r="H87" s="214" t="s">
        <v>113</v>
      </c>
      <c r="I87" s="212" t="s">
        <v>211</v>
      </c>
      <c r="J87" s="481" t="s">
        <v>219</v>
      </c>
      <c r="K87" s="482"/>
      <c r="L87" s="190">
        <v>45997.87</v>
      </c>
      <c r="M87" s="216">
        <v>1100000</v>
      </c>
    </row>
    <row r="88" spans="1:13" ht="154.5" customHeight="1">
      <c r="A88" s="479"/>
      <c r="B88" s="214" t="s">
        <v>557</v>
      </c>
      <c r="C88" s="215">
        <v>5</v>
      </c>
      <c r="D88" s="190" t="s">
        <v>996</v>
      </c>
      <c r="E88" s="214" t="s">
        <v>114</v>
      </c>
      <c r="F88" s="190" t="s">
        <v>996</v>
      </c>
      <c r="G88" s="214" t="s">
        <v>339</v>
      </c>
      <c r="H88" s="214" t="s">
        <v>177</v>
      </c>
      <c r="I88" s="212" t="s">
        <v>211</v>
      </c>
      <c r="J88" s="481" t="s">
        <v>220</v>
      </c>
      <c r="K88" s="482"/>
      <c r="L88" s="216">
        <v>2750</v>
      </c>
      <c r="M88" s="190" t="s">
        <v>996</v>
      </c>
    </row>
    <row r="89" spans="1:13" ht="121.5" customHeight="1">
      <c r="A89" s="479"/>
      <c r="B89" s="217" t="s">
        <v>68</v>
      </c>
      <c r="C89" s="211">
        <v>22</v>
      </c>
      <c r="D89" s="212" t="s">
        <v>996</v>
      </c>
      <c r="E89" s="210" t="s">
        <v>115</v>
      </c>
      <c r="F89" s="190" t="s">
        <v>996</v>
      </c>
      <c r="G89" s="214" t="s">
        <v>805</v>
      </c>
      <c r="H89" s="214" t="s">
        <v>116</v>
      </c>
      <c r="I89" s="212" t="s">
        <v>211</v>
      </c>
      <c r="J89" s="476" t="s">
        <v>221</v>
      </c>
      <c r="K89" s="477"/>
      <c r="L89" s="190" t="s">
        <v>996</v>
      </c>
      <c r="M89" s="190" t="s">
        <v>996</v>
      </c>
    </row>
    <row r="90" spans="1:13" ht="19.5" customHeight="1" thickBot="1">
      <c r="A90" s="297"/>
      <c r="B90" s="192" t="s">
        <v>996</v>
      </c>
      <c r="C90" s="192" t="s">
        <v>996</v>
      </c>
      <c r="D90" s="192" t="s">
        <v>996</v>
      </c>
      <c r="E90" s="192" t="s">
        <v>996</v>
      </c>
      <c r="F90" s="193" t="s">
        <v>996</v>
      </c>
      <c r="G90" s="193" t="s">
        <v>996</v>
      </c>
      <c r="H90" s="193" t="s">
        <v>996</v>
      </c>
      <c r="I90" s="193" t="s">
        <v>996</v>
      </c>
      <c r="J90" s="488" t="s">
        <v>996</v>
      </c>
      <c r="K90" s="489"/>
      <c r="L90" s="193" t="s">
        <v>996</v>
      </c>
      <c r="M90" s="194" t="s">
        <v>996</v>
      </c>
    </row>
    <row r="91" spans="1:13" ht="22.5" customHeight="1">
      <c r="A91" s="480" t="s">
        <v>124</v>
      </c>
      <c r="B91" s="195" t="s">
        <v>996</v>
      </c>
      <c r="C91" s="196" t="s">
        <v>996</v>
      </c>
      <c r="D91" s="196" t="s">
        <v>996</v>
      </c>
      <c r="E91" s="196" t="s">
        <v>996</v>
      </c>
      <c r="F91" s="196" t="s">
        <v>996</v>
      </c>
      <c r="G91" s="196" t="s">
        <v>996</v>
      </c>
      <c r="H91" s="196" t="s">
        <v>996</v>
      </c>
      <c r="I91" s="196" t="s">
        <v>996</v>
      </c>
      <c r="J91" s="487" t="s">
        <v>996</v>
      </c>
      <c r="K91" s="487"/>
      <c r="L91" s="196" t="s">
        <v>996</v>
      </c>
      <c r="M91" s="197" t="s">
        <v>996</v>
      </c>
    </row>
    <row r="92" spans="1:13" ht="20.25" customHeight="1">
      <c r="A92" s="472"/>
      <c r="B92" s="198" t="s">
        <v>996</v>
      </c>
      <c r="C92" s="190" t="s">
        <v>996</v>
      </c>
      <c r="D92" s="190" t="s">
        <v>996</v>
      </c>
      <c r="E92" s="190" t="s">
        <v>996</v>
      </c>
      <c r="F92" s="190" t="s">
        <v>996</v>
      </c>
      <c r="G92" s="190" t="s">
        <v>996</v>
      </c>
      <c r="H92" s="190" t="s">
        <v>996</v>
      </c>
      <c r="I92" s="190" t="s">
        <v>996</v>
      </c>
      <c r="J92" s="475" t="s">
        <v>996</v>
      </c>
      <c r="K92" s="475"/>
      <c r="L92" s="190" t="s">
        <v>996</v>
      </c>
      <c r="M92" s="199" t="s">
        <v>996</v>
      </c>
    </row>
    <row r="93" spans="1:13" ht="23.25" customHeight="1" thickBot="1">
      <c r="A93" s="473"/>
      <c r="B93" s="200" t="s">
        <v>996</v>
      </c>
      <c r="C93" s="192" t="s">
        <v>996</v>
      </c>
      <c r="D93" s="192" t="s">
        <v>996</v>
      </c>
      <c r="E93" s="192" t="s">
        <v>996</v>
      </c>
      <c r="F93" s="192" t="s">
        <v>996</v>
      </c>
      <c r="G93" s="192" t="s">
        <v>996</v>
      </c>
      <c r="H93" s="192" t="s">
        <v>996</v>
      </c>
      <c r="I93" s="192" t="s">
        <v>996</v>
      </c>
      <c r="J93" s="474" t="s">
        <v>996</v>
      </c>
      <c r="K93" s="474"/>
      <c r="L93" s="192" t="s">
        <v>996</v>
      </c>
      <c r="M93" s="201" t="s">
        <v>996</v>
      </c>
    </row>
    <row r="94" spans="1:13" ht="24" customHeight="1">
      <c r="A94" s="471" t="s">
        <v>975</v>
      </c>
      <c r="B94" s="195" t="s">
        <v>996</v>
      </c>
      <c r="C94" s="196" t="s">
        <v>996</v>
      </c>
      <c r="D94" s="196" t="s">
        <v>996</v>
      </c>
      <c r="E94" s="196" t="s">
        <v>996</v>
      </c>
      <c r="F94" s="196" t="s">
        <v>996</v>
      </c>
      <c r="G94" s="196" t="s">
        <v>996</v>
      </c>
      <c r="H94" s="196" t="s">
        <v>996</v>
      </c>
      <c r="I94" s="196" t="s">
        <v>996</v>
      </c>
      <c r="J94" s="487" t="s">
        <v>996</v>
      </c>
      <c r="K94" s="487"/>
      <c r="L94" s="196" t="s">
        <v>996</v>
      </c>
      <c r="M94" s="197" t="s">
        <v>996</v>
      </c>
    </row>
    <row r="95" spans="1:13" ht="20.25" customHeight="1">
      <c r="A95" s="472"/>
      <c r="B95" s="198" t="s">
        <v>996</v>
      </c>
      <c r="C95" s="190" t="s">
        <v>996</v>
      </c>
      <c r="D95" s="190" t="s">
        <v>996</v>
      </c>
      <c r="E95" s="190" t="s">
        <v>996</v>
      </c>
      <c r="F95" s="190" t="s">
        <v>996</v>
      </c>
      <c r="G95" s="190" t="s">
        <v>996</v>
      </c>
      <c r="H95" s="190" t="s">
        <v>996</v>
      </c>
      <c r="I95" s="190" t="s">
        <v>996</v>
      </c>
      <c r="J95" s="475" t="s">
        <v>996</v>
      </c>
      <c r="K95" s="475"/>
      <c r="L95" s="190" t="s">
        <v>996</v>
      </c>
      <c r="M95" s="199" t="s">
        <v>996</v>
      </c>
    </row>
    <row r="96" spans="1:13" ht="21.75" customHeight="1" thickBot="1">
      <c r="A96" s="473"/>
      <c r="B96" s="200" t="s">
        <v>996</v>
      </c>
      <c r="C96" s="192" t="s">
        <v>996</v>
      </c>
      <c r="D96" s="192" t="s">
        <v>996</v>
      </c>
      <c r="E96" s="192" t="s">
        <v>996</v>
      </c>
      <c r="F96" s="192" t="s">
        <v>996</v>
      </c>
      <c r="G96" s="192" t="s">
        <v>996</v>
      </c>
      <c r="H96" s="192" t="s">
        <v>996</v>
      </c>
      <c r="I96" s="192" t="s">
        <v>996</v>
      </c>
      <c r="J96" s="474" t="s">
        <v>996</v>
      </c>
      <c r="K96" s="474"/>
      <c r="L96" s="192" t="s">
        <v>996</v>
      </c>
      <c r="M96" s="201" t="s">
        <v>996</v>
      </c>
    </row>
    <row r="97" spans="1:16" ht="22.5" customHeight="1">
      <c r="A97" s="471" t="s">
        <v>125</v>
      </c>
      <c r="B97" s="195" t="s">
        <v>996</v>
      </c>
      <c r="C97" s="196" t="s">
        <v>996</v>
      </c>
      <c r="D97" s="196" t="s">
        <v>996</v>
      </c>
      <c r="E97" s="196" t="s">
        <v>996</v>
      </c>
      <c r="F97" s="196" t="s">
        <v>996</v>
      </c>
      <c r="G97" s="196" t="s">
        <v>996</v>
      </c>
      <c r="H97" s="196" t="s">
        <v>996</v>
      </c>
      <c r="I97" s="196" t="s">
        <v>996</v>
      </c>
      <c r="J97" s="487" t="s">
        <v>996</v>
      </c>
      <c r="K97" s="487"/>
      <c r="L97" s="196" t="s">
        <v>996</v>
      </c>
      <c r="M97" s="197" t="s">
        <v>996</v>
      </c>
    </row>
    <row r="98" spans="1:16" ht="21.75" customHeight="1">
      <c r="A98" s="472"/>
      <c r="B98" s="198" t="s">
        <v>996</v>
      </c>
      <c r="C98" s="190" t="s">
        <v>996</v>
      </c>
      <c r="D98" s="190" t="s">
        <v>996</v>
      </c>
      <c r="E98" s="190" t="s">
        <v>996</v>
      </c>
      <c r="F98" s="190" t="s">
        <v>996</v>
      </c>
      <c r="G98" s="190" t="s">
        <v>996</v>
      </c>
      <c r="H98" s="190" t="s">
        <v>996</v>
      </c>
      <c r="I98" s="190" t="s">
        <v>996</v>
      </c>
      <c r="J98" s="475" t="s">
        <v>996</v>
      </c>
      <c r="K98" s="475"/>
      <c r="L98" s="190" t="s">
        <v>996</v>
      </c>
      <c r="M98" s="199" t="s">
        <v>996</v>
      </c>
    </row>
    <row r="99" spans="1:16" ht="25.5" customHeight="1" thickBot="1">
      <c r="A99" s="473"/>
      <c r="B99" s="200" t="s">
        <v>996</v>
      </c>
      <c r="C99" s="192" t="s">
        <v>996</v>
      </c>
      <c r="D99" s="192" t="s">
        <v>996</v>
      </c>
      <c r="E99" s="192" t="s">
        <v>996</v>
      </c>
      <c r="F99" s="192" t="s">
        <v>996</v>
      </c>
      <c r="G99" s="192" t="s">
        <v>996</v>
      </c>
      <c r="H99" s="192" t="s">
        <v>996</v>
      </c>
      <c r="I99" s="192" t="s">
        <v>996</v>
      </c>
      <c r="J99" s="474" t="s">
        <v>996</v>
      </c>
      <c r="K99" s="474"/>
      <c r="L99" s="192" t="s">
        <v>996</v>
      </c>
      <c r="M99" s="201" t="s">
        <v>996</v>
      </c>
    </row>
    <row r="100" spans="1:16" ht="21.75" customHeight="1">
      <c r="A100" s="471" t="s">
        <v>878</v>
      </c>
      <c r="B100" s="195" t="s">
        <v>996</v>
      </c>
      <c r="C100" s="196" t="s">
        <v>996</v>
      </c>
      <c r="D100" s="196" t="s">
        <v>996</v>
      </c>
      <c r="E100" s="196" t="s">
        <v>996</v>
      </c>
      <c r="F100" s="196" t="s">
        <v>996</v>
      </c>
      <c r="G100" s="196" t="s">
        <v>996</v>
      </c>
      <c r="H100" s="196" t="s">
        <v>996</v>
      </c>
      <c r="I100" s="196" t="s">
        <v>996</v>
      </c>
      <c r="J100" s="487" t="s">
        <v>996</v>
      </c>
      <c r="K100" s="487"/>
      <c r="L100" s="196" t="s">
        <v>996</v>
      </c>
      <c r="M100" s="197" t="s">
        <v>996</v>
      </c>
    </row>
    <row r="101" spans="1:16" ht="21" customHeight="1">
      <c r="A101" s="472"/>
      <c r="B101" s="198" t="s">
        <v>996</v>
      </c>
      <c r="C101" s="190" t="s">
        <v>996</v>
      </c>
      <c r="D101" s="190" t="s">
        <v>996</v>
      </c>
      <c r="E101" s="190" t="s">
        <v>996</v>
      </c>
      <c r="F101" s="190" t="s">
        <v>996</v>
      </c>
      <c r="G101" s="190" t="s">
        <v>996</v>
      </c>
      <c r="H101" s="190" t="s">
        <v>996</v>
      </c>
      <c r="I101" s="190" t="s">
        <v>996</v>
      </c>
      <c r="J101" s="475" t="s">
        <v>996</v>
      </c>
      <c r="K101" s="475"/>
      <c r="L101" s="190" t="s">
        <v>996</v>
      </c>
      <c r="M101" s="199" t="s">
        <v>996</v>
      </c>
    </row>
    <row r="102" spans="1:16" ht="20.25" customHeight="1" thickBot="1">
      <c r="A102" s="473"/>
      <c r="B102" s="200" t="s">
        <v>996</v>
      </c>
      <c r="C102" s="192" t="s">
        <v>996</v>
      </c>
      <c r="D102" s="192" t="s">
        <v>996</v>
      </c>
      <c r="E102" s="192" t="s">
        <v>996</v>
      </c>
      <c r="F102" s="192" t="s">
        <v>996</v>
      </c>
      <c r="G102" s="192" t="s">
        <v>996</v>
      </c>
      <c r="H102" s="192" t="s">
        <v>996</v>
      </c>
      <c r="I102" s="192" t="s">
        <v>996</v>
      </c>
      <c r="J102" s="474" t="s">
        <v>996</v>
      </c>
      <c r="K102" s="474"/>
      <c r="L102" s="192" t="s">
        <v>996</v>
      </c>
      <c r="M102" s="201" t="s">
        <v>996</v>
      </c>
    </row>
    <row r="103" spans="1:16" ht="32.25" customHeight="1" thickBot="1">
      <c r="A103" s="218" t="s">
        <v>879</v>
      </c>
      <c r="B103" s="219"/>
      <c r="C103" s="220"/>
      <c r="D103" s="221" t="s">
        <v>996</v>
      </c>
      <c r="E103" s="222" t="s">
        <v>996</v>
      </c>
      <c r="F103" s="265">
        <f>SUM(F79:F102)</f>
        <v>1565280</v>
      </c>
      <c r="G103" s="266" t="s">
        <v>996</v>
      </c>
      <c r="H103" s="267" t="s">
        <v>996</v>
      </c>
      <c r="I103" s="267" t="s">
        <v>996</v>
      </c>
      <c r="J103" s="501" t="s">
        <v>996</v>
      </c>
      <c r="K103" s="502"/>
      <c r="L103" s="268">
        <f>SUM(L78:L102)</f>
        <v>144855.97</v>
      </c>
      <c r="M103" s="269">
        <f>SUM(M79:M102)</f>
        <v>1565280</v>
      </c>
      <c r="P103" s="289"/>
    </row>
    <row r="104" spans="1:16" ht="12" customHeight="1">
      <c r="A104" s="492" t="s">
        <v>1201</v>
      </c>
      <c r="B104" s="492"/>
      <c r="C104" s="492"/>
      <c r="D104" s="492"/>
      <c r="E104" s="492"/>
      <c r="F104" s="492"/>
      <c r="G104" s="492"/>
      <c r="H104" s="492"/>
      <c r="I104" s="492"/>
      <c r="J104" s="492"/>
      <c r="K104" s="492"/>
      <c r="L104" s="492"/>
      <c r="M104" s="492"/>
      <c r="N104" s="45"/>
      <c r="O104" s="45"/>
    </row>
    <row r="105" spans="1:16" ht="19.5" customHeight="1" thickBot="1">
      <c r="A105" s="495" t="s">
        <v>852</v>
      </c>
      <c r="B105" s="496"/>
      <c r="C105" s="496"/>
      <c r="D105" s="496"/>
      <c r="E105" s="496"/>
      <c r="F105" s="496"/>
      <c r="G105" s="496"/>
      <c r="H105" s="496"/>
      <c r="I105" s="496"/>
      <c r="J105" s="496"/>
      <c r="K105" s="496"/>
      <c r="L105" s="496"/>
      <c r="M105" s="496"/>
    </row>
    <row r="106" spans="1:16" s="32" customFormat="1" ht="94.5" customHeight="1" thickBot="1">
      <c r="A106" s="223" t="s">
        <v>122</v>
      </c>
      <c r="B106" s="224" t="s">
        <v>1113</v>
      </c>
      <c r="C106" s="224" t="s">
        <v>978</v>
      </c>
      <c r="D106" s="224" t="s">
        <v>123</v>
      </c>
      <c r="E106" s="224" t="s">
        <v>1221</v>
      </c>
      <c r="F106" s="224" t="s">
        <v>1014</v>
      </c>
      <c r="G106" s="224" t="s">
        <v>1015</v>
      </c>
      <c r="H106" s="224" t="s">
        <v>1222</v>
      </c>
      <c r="I106" s="224" t="s">
        <v>1223</v>
      </c>
      <c r="J106" s="497" t="s">
        <v>467</v>
      </c>
      <c r="K106" s="498"/>
      <c r="L106" s="224" t="s">
        <v>972</v>
      </c>
      <c r="M106" s="225" t="s">
        <v>973</v>
      </c>
    </row>
    <row r="107" spans="1:16" ht="159.75" customHeight="1">
      <c r="A107" s="506" t="s">
        <v>974</v>
      </c>
      <c r="B107" s="226" t="s">
        <v>465</v>
      </c>
      <c r="C107" s="227">
        <v>30.1</v>
      </c>
      <c r="D107" s="178" t="s">
        <v>996</v>
      </c>
      <c r="E107" s="226" t="s">
        <v>111</v>
      </c>
      <c r="F107" s="228">
        <v>72844</v>
      </c>
      <c r="G107" s="226" t="s">
        <v>807</v>
      </c>
      <c r="H107" s="226" t="s">
        <v>117</v>
      </c>
      <c r="I107" s="226">
        <v>2231123</v>
      </c>
      <c r="J107" s="499" t="s">
        <v>465</v>
      </c>
      <c r="K107" s="499"/>
      <c r="L107" s="228">
        <v>14685.31</v>
      </c>
      <c r="M107" s="228">
        <v>72844</v>
      </c>
    </row>
    <row r="108" spans="1:16" ht="118.5" customHeight="1">
      <c r="A108" s="507"/>
      <c r="B108" s="226" t="s">
        <v>36</v>
      </c>
      <c r="C108" s="227">
        <v>9.8000000000000007</v>
      </c>
      <c r="D108" s="178" t="s">
        <v>996</v>
      </c>
      <c r="E108" s="226" t="s">
        <v>37</v>
      </c>
      <c r="F108" s="181" t="s">
        <v>996</v>
      </c>
      <c r="G108" s="226" t="s">
        <v>332</v>
      </c>
      <c r="H108" s="226" t="s">
        <v>38</v>
      </c>
      <c r="I108" s="226">
        <v>21316109</v>
      </c>
      <c r="J108" s="499" t="s">
        <v>36</v>
      </c>
      <c r="K108" s="499"/>
      <c r="L108" s="178">
        <v>7761.41</v>
      </c>
      <c r="M108" s="178" t="s">
        <v>996</v>
      </c>
    </row>
    <row r="109" spans="1:16" ht="147" customHeight="1">
      <c r="A109" s="507"/>
      <c r="B109" s="229" t="s">
        <v>311</v>
      </c>
      <c r="C109" s="230">
        <v>37</v>
      </c>
      <c r="D109" s="181" t="s">
        <v>996</v>
      </c>
      <c r="E109" s="229" t="s">
        <v>118</v>
      </c>
      <c r="F109" s="181" t="s">
        <v>996</v>
      </c>
      <c r="G109" s="229" t="s">
        <v>340</v>
      </c>
      <c r="H109" s="133" t="s">
        <v>617</v>
      </c>
      <c r="I109" s="229">
        <v>30955453</v>
      </c>
      <c r="J109" s="500" t="s">
        <v>311</v>
      </c>
      <c r="K109" s="500"/>
      <c r="L109" s="178" t="s">
        <v>996</v>
      </c>
      <c r="M109" s="181" t="s">
        <v>996</v>
      </c>
    </row>
    <row r="110" spans="1:16" ht="156.75" customHeight="1">
      <c r="A110" s="507"/>
      <c r="B110" s="232" t="s">
        <v>1176</v>
      </c>
      <c r="C110" s="230">
        <v>45.3</v>
      </c>
      <c r="D110" s="181" t="s">
        <v>996</v>
      </c>
      <c r="E110" s="229" t="s">
        <v>981</v>
      </c>
      <c r="F110" s="181" t="s">
        <v>996</v>
      </c>
      <c r="G110" s="229" t="s">
        <v>806</v>
      </c>
      <c r="H110" s="233" t="s">
        <v>324</v>
      </c>
      <c r="I110" s="229">
        <v>5516346</v>
      </c>
      <c r="J110" s="493" t="s">
        <v>1176</v>
      </c>
      <c r="K110" s="494"/>
      <c r="L110" s="178">
        <v>28971.96</v>
      </c>
      <c r="M110" s="181" t="s">
        <v>996</v>
      </c>
    </row>
    <row r="111" spans="1:16" ht="159.75" customHeight="1">
      <c r="A111" s="507"/>
      <c r="B111" s="234" t="s">
        <v>1058</v>
      </c>
      <c r="C111" s="230">
        <v>5</v>
      </c>
      <c r="D111" s="181" t="s">
        <v>996</v>
      </c>
      <c r="E111" s="229" t="s">
        <v>111</v>
      </c>
      <c r="F111" s="181" t="s">
        <v>996</v>
      </c>
      <c r="G111" s="229" t="s">
        <v>807</v>
      </c>
      <c r="H111" s="233" t="s">
        <v>325</v>
      </c>
      <c r="I111" s="229">
        <v>34256710</v>
      </c>
      <c r="J111" s="493" t="s">
        <v>1058</v>
      </c>
      <c r="K111" s="494"/>
      <c r="L111" s="228">
        <v>4350</v>
      </c>
      <c r="M111" s="181" t="s">
        <v>996</v>
      </c>
    </row>
    <row r="112" spans="1:16" ht="156" customHeight="1">
      <c r="A112" s="507"/>
      <c r="B112" s="234" t="s">
        <v>466</v>
      </c>
      <c r="C112" s="230">
        <v>27.6</v>
      </c>
      <c r="D112" s="181" t="s">
        <v>996</v>
      </c>
      <c r="E112" s="229" t="s">
        <v>326</v>
      </c>
      <c r="F112" s="181" t="s">
        <v>996</v>
      </c>
      <c r="G112" s="229" t="s">
        <v>341</v>
      </c>
      <c r="H112" s="233" t="s">
        <v>247</v>
      </c>
      <c r="I112" s="229">
        <v>1773193</v>
      </c>
      <c r="J112" s="493" t="s">
        <v>466</v>
      </c>
      <c r="K112" s="494"/>
      <c r="L112" s="178" t="s">
        <v>996</v>
      </c>
      <c r="M112" s="181" t="s">
        <v>996</v>
      </c>
    </row>
    <row r="113" spans="1:13" ht="156" customHeight="1">
      <c r="A113" s="507"/>
      <c r="B113" s="234" t="s">
        <v>478</v>
      </c>
      <c r="C113" s="230">
        <v>32</v>
      </c>
      <c r="D113" s="181" t="s">
        <v>996</v>
      </c>
      <c r="E113" s="229" t="s">
        <v>956</v>
      </c>
      <c r="F113" s="181" t="s">
        <v>996</v>
      </c>
      <c r="G113" s="229" t="s">
        <v>330</v>
      </c>
      <c r="H113" s="174" t="s">
        <v>616</v>
      </c>
      <c r="I113" s="229">
        <v>14144547</v>
      </c>
      <c r="J113" s="493" t="s">
        <v>478</v>
      </c>
      <c r="K113" s="494"/>
      <c r="L113" s="228">
        <v>11723.28</v>
      </c>
      <c r="M113" s="181" t="s">
        <v>996</v>
      </c>
    </row>
    <row r="114" spans="1:13" ht="153" customHeight="1">
      <c r="A114" s="507"/>
      <c r="B114" s="234" t="s">
        <v>478</v>
      </c>
      <c r="C114" s="230">
        <v>5</v>
      </c>
      <c r="D114" s="181" t="s">
        <v>996</v>
      </c>
      <c r="E114" s="229" t="s">
        <v>103</v>
      </c>
      <c r="F114" s="181" t="s">
        <v>996</v>
      </c>
      <c r="G114" s="229" t="s">
        <v>178</v>
      </c>
      <c r="H114" s="174" t="s">
        <v>616</v>
      </c>
      <c r="I114" s="229">
        <v>14144547</v>
      </c>
      <c r="J114" s="493" t="s">
        <v>478</v>
      </c>
      <c r="K114" s="494"/>
      <c r="L114" s="228">
        <v>900</v>
      </c>
      <c r="M114" s="181" t="s">
        <v>996</v>
      </c>
    </row>
    <row r="115" spans="1:13" ht="108" customHeight="1">
      <c r="A115" s="507"/>
      <c r="B115" s="234" t="s">
        <v>308</v>
      </c>
      <c r="C115" s="230">
        <v>43</v>
      </c>
      <c r="D115" s="181" t="s">
        <v>996</v>
      </c>
      <c r="E115" s="229" t="s">
        <v>39</v>
      </c>
      <c r="F115" s="181" t="s">
        <v>996</v>
      </c>
      <c r="G115" s="229" t="s">
        <v>342</v>
      </c>
      <c r="H115" s="233" t="s">
        <v>327</v>
      </c>
      <c r="I115" s="229">
        <v>39466584</v>
      </c>
      <c r="J115" s="493" t="s">
        <v>308</v>
      </c>
      <c r="K115" s="494"/>
      <c r="L115" s="228">
        <v>58665.33</v>
      </c>
      <c r="M115" s="181" t="s">
        <v>996</v>
      </c>
    </row>
    <row r="116" spans="1:13" ht="167.25" customHeight="1">
      <c r="A116" s="507"/>
      <c r="B116" s="133" t="s">
        <v>709</v>
      </c>
      <c r="C116" s="235">
        <v>15</v>
      </c>
      <c r="D116" s="181" t="s">
        <v>996</v>
      </c>
      <c r="E116" s="229" t="s">
        <v>40</v>
      </c>
      <c r="F116" s="231">
        <v>99405</v>
      </c>
      <c r="G116" s="229" t="s">
        <v>343</v>
      </c>
      <c r="H116" s="229" t="s">
        <v>41</v>
      </c>
      <c r="I116" s="181">
        <v>41114556</v>
      </c>
      <c r="J116" s="509" t="s">
        <v>709</v>
      </c>
      <c r="K116" s="509"/>
      <c r="L116" s="231">
        <v>1080</v>
      </c>
      <c r="M116" s="231">
        <v>99405</v>
      </c>
    </row>
    <row r="117" spans="1:13" ht="96.75" customHeight="1">
      <c r="A117" s="507"/>
      <c r="B117" s="234" t="s">
        <v>309</v>
      </c>
      <c r="C117" s="230">
        <v>80.5</v>
      </c>
      <c r="D117" s="181" t="s">
        <v>996</v>
      </c>
      <c r="E117" s="229" t="s">
        <v>179</v>
      </c>
      <c r="F117" s="181" t="s">
        <v>996</v>
      </c>
      <c r="G117" s="229" t="s">
        <v>344</v>
      </c>
      <c r="H117" s="233" t="s">
        <v>328</v>
      </c>
      <c r="I117" s="229">
        <v>35805541</v>
      </c>
      <c r="J117" s="493" t="s">
        <v>329</v>
      </c>
      <c r="K117" s="494"/>
      <c r="L117" s="228">
        <v>25357.5</v>
      </c>
      <c r="M117" s="181" t="s">
        <v>996</v>
      </c>
    </row>
    <row r="118" spans="1:13" ht="101.25" customHeight="1">
      <c r="A118" s="507"/>
      <c r="B118" s="234" t="s">
        <v>1070</v>
      </c>
      <c r="C118" s="230">
        <v>10</v>
      </c>
      <c r="D118" s="181" t="s">
        <v>996</v>
      </c>
      <c r="E118" s="229" t="s">
        <v>118</v>
      </c>
      <c r="F118" s="231">
        <v>8873</v>
      </c>
      <c r="G118" s="229" t="s">
        <v>345</v>
      </c>
      <c r="H118" s="233" t="s">
        <v>1071</v>
      </c>
      <c r="I118" s="229">
        <v>32490244</v>
      </c>
      <c r="J118" s="493" t="s">
        <v>1070</v>
      </c>
      <c r="K118" s="494"/>
      <c r="L118" s="181" t="s">
        <v>996</v>
      </c>
      <c r="M118" s="231">
        <v>8873</v>
      </c>
    </row>
    <row r="119" spans="1:13" ht="101.25" customHeight="1">
      <c r="A119" s="507"/>
      <c r="B119" s="214" t="s">
        <v>1052</v>
      </c>
      <c r="C119" s="230">
        <v>35</v>
      </c>
      <c r="D119" s="181" t="s">
        <v>996</v>
      </c>
      <c r="E119" s="229" t="s">
        <v>810</v>
      </c>
      <c r="F119" s="181" t="s">
        <v>996</v>
      </c>
      <c r="G119" s="229" t="s">
        <v>178</v>
      </c>
      <c r="H119" s="233" t="s">
        <v>809</v>
      </c>
      <c r="I119" s="239">
        <v>14175832</v>
      </c>
      <c r="J119" s="481" t="s">
        <v>808</v>
      </c>
      <c r="K119" s="482"/>
      <c r="L119" s="237">
        <v>2100</v>
      </c>
      <c r="M119" s="181" t="s">
        <v>996</v>
      </c>
    </row>
    <row r="120" spans="1:13" ht="111" customHeight="1">
      <c r="A120" s="507"/>
      <c r="B120" s="229" t="s">
        <v>1205</v>
      </c>
      <c r="C120" s="236">
        <v>8</v>
      </c>
      <c r="D120" s="181" t="s">
        <v>996</v>
      </c>
      <c r="E120" s="229" t="s">
        <v>1207</v>
      </c>
      <c r="F120" s="237">
        <v>7666</v>
      </c>
      <c r="G120" s="229" t="s">
        <v>346</v>
      </c>
      <c r="H120" s="238" t="s">
        <v>1206</v>
      </c>
      <c r="I120" s="239">
        <v>4060482</v>
      </c>
      <c r="J120" s="493" t="s">
        <v>1205</v>
      </c>
      <c r="K120" s="494"/>
      <c r="L120" s="237">
        <v>2334.2800000000002</v>
      </c>
      <c r="M120" s="231">
        <v>7666</v>
      </c>
    </row>
    <row r="121" spans="1:13" ht="161.25" customHeight="1" thickBot="1">
      <c r="A121" s="508"/>
      <c r="B121" s="229" t="s">
        <v>537</v>
      </c>
      <c r="C121" s="236">
        <v>5</v>
      </c>
      <c r="D121" s="182" t="s">
        <v>996</v>
      </c>
      <c r="E121" s="182" t="s">
        <v>100</v>
      </c>
      <c r="F121" s="240">
        <v>55271</v>
      </c>
      <c r="G121" s="229" t="s">
        <v>347</v>
      </c>
      <c r="H121" s="182" t="s">
        <v>102</v>
      </c>
      <c r="I121" s="182">
        <v>21311715</v>
      </c>
      <c r="J121" s="504" t="s">
        <v>537</v>
      </c>
      <c r="K121" s="505"/>
      <c r="L121" s="182">
        <v>1185.3900000000001</v>
      </c>
      <c r="M121" s="231">
        <v>55271</v>
      </c>
    </row>
    <row r="122" spans="1:13" ht="22.5" customHeight="1">
      <c r="A122" s="510" t="s">
        <v>124</v>
      </c>
      <c r="B122" s="203" t="s">
        <v>996</v>
      </c>
      <c r="C122" s="181" t="s">
        <v>996</v>
      </c>
      <c r="D122" s="178" t="s">
        <v>996</v>
      </c>
      <c r="E122" s="178" t="s">
        <v>996</v>
      </c>
      <c r="F122" s="178" t="s">
        <v>996</v>
      </c>
      <c r="G122" s="178" t="s">
        <v>996</v>
      </c>
      <c r="H122" s="178" t="s">
        <v>996</v>
      </c>
      <c r="I122" s="178" t="s">
        <v>996</v>
      </c>
      <c r="J122" s="499" t="s">
        <v>996</v>
      </c>
      <c r="K122" s="499"/>
      <c r="L122" s="178" t="s">
        <v>996</v>
      </c>
      <c r="M122" s="204" t="s">
        <v>996</v>
      </c>
    </row>
    <row r="123" spans="1:13" ht="20.25" customHeight="1">
      <c r="A123" s="511"/>
      <c r="B123" s="186" t="s">
        <v>996</v>
      </c>
      <c r="C123" s="181" t="s">
        <v>996</v>
      </c>
      <c r="D123" s="181" t="s">
        <v>996</v>
      </c>
      <c r="E123" s="181" t="s">
        <v>996</v>
      </c>
      <c r="F123" s="181" t="s">
        <v>996</v>
      </c>
      <c r="G123" s="181" t="s">
        <v>996</v>
      </c>
      <c r="H123" s="181" t="s">
        <v>996</v>
      </c>
      <c r="I123" s="181" t="s">
        <v>996</v>
      </c>
      <c r="J123" s="509" t="s">
        <v>996</v>
      </c>
      <c r="K123" s="509"/>
      <c r="L123" s="181" t="s">
        <v>996</v>
      </c>
      <c r="M123" s="187" t="s">
        <v>996</v>
      </c>
    </row>
    <row r="124" spans="1:13" ht="23.25" customHeight="1" thickBot="1">
      <c r="A124" s="512"/>
      <c r="B124" s="205" t="s">
        <v>996</v>
      </c>
      <c r="C124" s="202" t="s">
        <v>996</v>
      </c>
      <c r="D124" s="202" t="s">
        <v>996</v>
      </c>
      <c r="E124" s="202" t="s">
        <v>996</v>
      </c>
      <c r="F124" s="202" t="s">
        <v>996</v>
      </c>
      <c r="G124" s="202" t="s">
        <v>996</v>
      </c>
      <c r="H124" s="202" t="s">
        <v>996</v>
      </c>
      <c r="I124" s="202" t="s">
        <v>996</v>
      </c>
      <c r="J124" s="513" t="s">
        <v>996</v>
      </c>
      <c r="K124" s="513"/>
      <c r="L124" s="202" t="s">
        <v>996</v>
      </c>
      <c r="M124" s="206" t="s">
        <v>996</v>
      </c>
    </row>
    <row r="125" spans="1:13" ht="24" customHeight="1">
      <c r="A125" s="510" t="s">
        <v>975</v>
      </c>
      <c r="B125" s="183" t="s">
        <v>996</v>
      </c>
      <c r="C125" s="184" t="s">
        <v>996</v>
      </c>
      <c r="D125" s="184" t="s">
        <v>996</v>
      </c>
      <c r="E125" s="184" t="s">
        <v>996</v>
      </c>
      <c r="F125" s="184" t="s">
        <v>996</v>
      </c>
      <c r="G125" s="184" t="s">
        <v>996</v>
      </c>
      <c r="H125" s="184" t="s">
        <v>996</v>
      </c>
      <c r="I125" s="184" t="s">
        <v>996</v>
      </c>
      <c r="J125" s="520" t="s">
        <v>996</v>
      </c>
      <c r="K125" s="520"/>
      <c r="L125" s="184" t="s">
        <v>996</v>
      </c>
      <c r="M125" s="185" t="s">
        <v>996</v>
      </c>
    </row>
    <row r="126" spans="1:13" ht="20.25" customHeight="1">
      <c r="A126" s="511"/>
      <c r="B126" s="186" t="s">
        <v>996</v>
      </c>
      <c r="C126" s="181" t="s">
        <v>996</v>
      </c>
      <c r="D126" s="181" t="s">
        <v>996</v>
      </c>
      <c r="E126" s="181" t="s">
        <v>996</v>
      </c>
      <c r="F126" s="181" t="s">
        <v>996</v>
      </c>
      <c r="G126" s="181" t="s">
        <v>996</v>
      </c>
      <c r="H126" s="181" t="s">
        <v>996</v>
      </c>
      <c r="I126" s="181" t="s">
        <v>996</v>
      </c>
      <c r="J126" s="509" t="s">
        <v>996</v>
      </c>
      <c r="K126" s="509"/>
      <c r="L126" s="181" t="s">
        <v>996</v>
      </c>
      <c r="M126" s="187" t="s">
        <v>996</v>
      </c>
    </row>
    <row r="127" spans="1:13" ht="21.75" customHeight="1" thickBot="1">
      <c r="A127" s="512"/>
      <c r="B127" s="188" t="s">
        <v>996</v>
      </c>
      <c r="C127" s="182" t="s">
        <v>996</v>
      </c>
      <c r="D127" s="182" t="s">
        <v>996</v>
      </c>
      <c r="E127" s="182" t="s">
        <v>996</v>
      </c>
      <c r="F127" s="182" t="s">
        <v>996</v>
      </c>
      <c r="G127" s="182" t="s">
        <v>996</v>
      </c>
      <c r="H127" s="182" t="s">
        <v>996</v>
      </c>
      <c r="I127" s="182" t="s">
        <v>996</v>
      </c>
      <c r="J127" s="519" t="s">
        <v>996</v>
      </c>
      <c r="K127" s="519"/>
      <c r="L127" s="182" t="s">
        <v>996</v>
      </c>
      <c r="M127" s="189" t="s">
        <v>996</v>
      </c>
    </row>
    <row r="128" spans="1:13" ht="22.5" customHeight="1">
      <c r="A128" s="510" t="s">
        <v>125</v>
      </c>
      <c r="B128" s="203" t="s">
        <v>996</v>
      </c>
      <c r="C128" s="178" t="s">
        <v>996</v>
      </c>
      <c r="D128" s="178" t="s">
        <v>996</v>
      </c>
      <c r="E128" s="178" t="s">
        <v>996</v>
      </c>
      <c r="F128" s="178" t="s">
        <v>996</v>
      </c>
      <c r="G128" s="178" t="s">
        <v>996</v>
      </c>
      <c r="H128" s="178" t="s">
        <v>996</v>
      </c>
      <c r="I128" s="178" t="s">
        <v>996</v>
      </c>
      <c r="J128" s="499" t="s">
        <v>996</v>
      </c>
      <c r="K128" s="499"/>
      <c r="L128" s="178" t="s">
        <v>996</v>
      </c>
      <c r="M128" s="204" t="s">
        <v>996</v>
      </c>
    </row>
    <row r="129" spans="1:13" ht="21.75" customHeight="1">
      <c r="A129" s="511"/>
      <c r="B129" s="186" t="s">
        <v>996</v>
      </c>
      <c r="C129" s="181" t="s">
        <v>996</v>
      </c>
      <c r="D129" s="181" t="s">
        <v>996</v>
      </c>
      <c r="E129" s="181" t="s">
        <v>996</v>
      </c>
      <c r="F129" s="181" t="s">
        <v>996</v>
      </c>
      <c r="G129" s="181" t="s">
        <v>996</v>
      </c>
      <c r="H129" s="181" t="s">
        <v>996</v>
      </c>
      <c r="I129" s="181" t="s">
        <v>996</v>
      </c>
      <c r="J129" s="509" t="s">
        <v>996</v>
      </c>
      <c r="K129" s="509"/>
      <c r="L129" s="181" t="s">
        <v>996</v>
      </c>
      <c r="M129" s="187" t="s">
        <v>996</v>
      </c>
    </row>
    <row r="130" spans="1:13" ht="25.5" customHeight="1" thickBot="1">
      <c r="A130" s="512"/>
      <c r="B130" s="205" t="s">
        <v>996</v>
      </c>
      <c r="C130" s="202" t="s">
        <v>996</v>
      </c>
      <c r="D130" s="202" t="s">
        <v>996</v>
      </c>
      <c r="E130" s="202" t="s">
        <v>996</v>
      </c>
      <c r="F130" s="202" t="s">
        <v>996</v>
      </c>
      <c r="G130" s="202" t="s">
        <v>996</v>
      </c>
      <c r="H130" s="202" t="s">
        <v>996</v>
      </c>
      <c r="I130" s="202" t="s">
        <v>996</v>
      </c>
      <c r="J130" s="513" t="s">
        <v>996</v>
      </c>
      <c r="K130" s="513"/>
      <c r="L130" s="202" t="s">
        <v>996</v>
      </c>
      <c r="M130" s="206" t="s">
        <v>996</v>
      </c>
    </row>
    <row r="131" spans="1:13" ht="21.75" customHeight="1">
      <c r="A131" s="510" t="s">
        <v>878</v>
      </c>
      <c r="B131" s="183" t="s">
        <v>996</v>
      </c>
      <c r="C131" s="184" t="s">
        <v>996</v>
      </c>
      <c r="D131" s="184" t="s">
        <v>996</v>
      </c>
      <c r="E131" s="184" t="s">
        <v>996</v>
      </c>
      <c r="F131" s="184" t="s">
        <v>996</v>
      </c>
      <c r="G131" s="184" t="s">
        <v>996</v>
      </c>
      <c r="H131" s="184" t="s">
        <v>996</v>
      </c>
      <c r="I131" s="184" t="s">
        <v>996</v>
      </c>
      <c r="J131" s="520" t="s">
        <v>996</v>
      </c>
      <c r="K131" s="520"/>
      <c r="L131" s="184" t="s">
        <v>996</v>
      </c>
      <c r="M131" s="185" t="s">
        <v>996</v>
      </c>
    </row>
    <row r="132" spans="1:13" ht="21" customHeight="1">
      <c r="A132" s="511"/>
      <c r="B132" s="186" t="s">
        <v>996</v>
      </c>
      <c r="C132" s="181" t="s">
        <v>996</v>
      </c>
      <c r="D132" s="181" t="s">
        <v>996</v>
      </c>
      <c r="E132" s="181" t="s">
        <v>996</v>
      </c>
      <c r="F132" s="181" t="s">
        <v>996</v>
      </c>
      <c r="G132" s="181" t="s">
        <v>996</v>
      </c>
      <c r="H132" s="181" t="s">
        <v>996</v>
      </c>
      <c r="I132" s="181" t="s">
        <v>996</v>
      </c>
      <c r="J132" s="509" t="s">
        <v>996</v>
      </c>
      <c r="K132" s="509"/>
      <c r="L132" s="181" t="s">
        <v>996</v>
      </c>
      <c r="M132" s="187" t="s">
        <v>996</v>
      </c>
    </row>
    <row r="133" spans="1:13" ht="20.25" customHeight="1" thickBot="1">
      <c r="A133" s="512"/>
      <c r="B133" s="188" t="s">
        <v>996</v>
      </c>
      <c r="C133" s="182" t="s">
        <v>996</v>
      </c>
      <c r="D133" s="182" t="s">
        <v>996</v>
      </c>
      <c r="E133" s="182" t="s">
        <v>996</v>
      </c>
      <c r="F133" s="182" t="s">
        <v>996</v>
      </c>
      <c r="G133" s="182" t="s">
        <v>996</v>
      </c>
      <c r="H133" s="182" t="s">
        <v>996</v>
      </c>
      <c r="I133" s="182" t="s">
        <v>996</v>
      </c>
      <c r="J133" s="519" t="s">
        <v>996</v>
      </c>
      <c r="K133" s="519"/>
      <c r="L133" s="182" t="s">
        <v>996</v>
      </c>
      <c r="M133" s="189" t="s">
        <v>996</v>
      </c>
    </row>
    <row r="134" spans="1:13" ht="25.5" customHeight="1" thickBot="1">
      <c r="A134" s="514" t="s">
        <v>879</v>
      </c>
      <c r="B134" s="515"/>
      <c r="C134" s="515"/>
      <c r="D134" s="515"/>
      <c r="E134" s="516"/>
      <c r="F134" s="228">
        <f>SUM(F107:F133)</f>
        <v>244059</v>
      </c>
      <c r="G134" s="178" t="s">
        <v>996</v>
      </c>
      <c r="H134" s="178" t="s">
        <v>996</v>
      </c>
      <c r="I134" s="178" t="s">
        <v>996</v>
      </c>
      <c r="J134" s="517" t="s">
        <v>996</v>
      </c>
      <c r="K134" s="518"/>
      <c r="L134" s="228">
        <f>SUM(L107:L133)</f>
        <v>159114.46000000002</v>
      </c>
      <c r="M134" s="228">
        <f>SUM(M107:M133)</f>
        <v>244059</v>
      </c>
    </row>
    <row r="135" spans="1:13" ht="13.5" customHeight="1">
      <c r="A135" s="241"/>
      <c r="B135" s="241"/>
      <c r="C135" s="241"/>
      <c r="D135" s="241"/>
      <c r="E135" s="241"/>
      <c r="F135" s="242"/>
      <c r="G135" s="242"/>
      <c r="H135" s="242"/>
      <c r="I135" s="242"/>
      <c r="J135" s="242"/>
      <c r="K135" s="242"/>
      <c r="L135" s="242"/>
      <c r="M135" s="242"/>
    </row>
    <row r="136" spans="1:13">
      <c r="A136" s="243"/>
      <c r="B136" s="244"/>
      <c r="C136" s="244"/>
      <c r="D136" s="244"/>
      <c r="E136" s="244"/>
      <c r="F136" s="244"/>
      <c r="G136" s="244"/>
      <c r="H136" s="244"/>
      <c r="I136" s="244"/>
      <c r="J136" s="244"/>
      <c r="K136" s="244"/>
      <c r="L136" s="244"/>
      <c r="M136" s="244"/>
    </row>
    <row r="137" spans="1:13" s="32" customFormat="1" ht="15.75" customHeight="1">
      <c r="A137" s="523" t="s">
        <v>1016</v>
      </c>
      <c r="B137" s="524"/>
      <c r="C137" s="524"/>
      <c r="D137" s="524"/>
      <c r="E137" s="524"/>
      <c r="F137" s="524"/>
      <c r="G137" s="524"/>
      <c r="H137" s="524"/>
      <c r="I137" s="524"/>
      <c r="J137" s="524"/>
      <c r="K137" s="524"/>
      <c r="L137" s="524"/>
      <c r="M137" s="524"/>
    </row>
    <row r="138" spans="1:13" s="32" customFormat="1" ht="15.75" customHeight="1">
      <c r="A138" s="523" t="s">
        <v>1017</v>
      </c>
      <c r="B138" s="524"/>
      <c r="C138" s="524"/>
      <c r="D138" s="524"/>
      <c r="E138" s="524"/>
      <c r="F138" s="524"/>
      <c r="G138" s="524"/>
      <c r="H138" s="524"/>
      <c r="I138" s="524"/>
      <c r="J138" s="524"/>
      <c r="K138" s="524"/>
      <c r="L138" s="524"/>
      <c r="M138" s="524"/>
    </row>
    <row r="139" spans="1:13" s="32" customFormat="1" ht="17.25" customHeight="1" thickBot="1">
      <c r="A139" s="495" t="s">
        <v>976</v>
      </c>
      <c r="B139" s="496"/>
      <c r="C139" s="496"/>
      <c r="D139" s="496"/>
      <c r="E139" s="496"/>
      <c r="F139" s="496"/>
      <c r="G139" s="496"/>
      <c r="H139" s="496"/>
      <c r="I139" s="496"/>
      <c r="J139" s="496"/>
      <c r="K139" s="496"/>
      <c r="L139" s="496"/>
      <c r="M139" s="496"/>
    </row>
    <row r="140" spans="1:13" s="32" customFormat="1" ht="94.5" customHeight="1" thickBot="1">
      <c r="A140" s="300" t="s">
        <v>1018</v>
      </c>
      <c r="B140" s="301" t="s">
        <v>1098</v>
      </c>
      <c r="C140" s="302" t="s">
        <v>1099</v>
      </c>
      <c r="D140" s="302" t="s">
        <v>1221</v>
      </c>
      <c r="E140" s="302" t="s">
        <v>468</v>
      </c>
      <c r="F140" s="302" t="s">
        <v>278</v>
      </c>
      <c r="G140" s="302" t="s">
        <v>1015</v>
      </c>
      <c r="H140" s="302" t="s">
        <v>1118</v>
      </c>
      <c r="I140" s="302" t="s">
        <v>1218</v>
      </c>
      <c r="J140" s="521" t="s">
        <v>1224</v>
      </c>
      <c r="K140" s="522"/>
      <c r="L140" s="302" t="s">
        <v>972</v>
      </c>
      <c r="M140" s="303" t="s">
        <v>973</v>
      </c>
    </row>
    <row r="141" spans="1:13" ht="24.75" customHeight="1">
      <c r="A141" s="510" t="s">
        <v>1100</v>
      </c>
      <c r="B141" s="183" t="s">
        <v>996</v>
      </c>
      <c r="C141" s="184" t="s">
        <v>996</v>
      </c>
      <c r="D141" s="184" t="s">
        <v>996</v>
      </c>
      <c r="E141" s="184" t="s">
        <v>996</v>
      </c>
      <c r="F141" s="184" t="s">
        <v>996</v>
      </c>
      <c r="G141" s="184" t="s">
        <v>996</v>
      </c>
      <c r="H141" s="184" t="s">
        <v>996</v>
      </c>
      <c r="I141" s="184" t="s">
        <v>996</v>
      </c>
      <c r="J141" s="520" t="s">
        <v>996</v>
      </c>
      <c r="K141" s="520"/>
      <c r="L141" s="184" t="s">
        <v>996</v>
      </c>
      <c r="M141" s="185" t="s">
        <v>996</v>
      </c>
    </row>
    <row r="142" spans="1:13" ht="21" customHeight="1">
      <c r="A142" s="511"/>
      <c r="B142" s="186" t="s">
        <v>996</v>
      </c>
      <c r="C142" s="181" t="s">
        <v>996</v>
      </c>
      <c r="D142" s="181" t="s">
        <v>996</v>
      </c>
      <c r="E142" s="181" t="s">
        <v>996</v>
      </c>
      <c r="F142" s="181" t="s">
        <v>996</v>
      </c>
      <c r="G142" s="181" t="s">
        <v>996</v>
      </c>
      <c r="H142" s="181" t="s">
        <v>996</v>
      </c>
      <c r="I142" s="181" t="s">
        <v>996</v>
      </c>
      <c r="J142" s="509" t="s">
        <v>996</v>
      </c>
      <c r="K142" s="509"/>
      <c r="L142" s="181" t="s">
        <v>996</v>
      </c>
      <c r="M142" s="187" t="s">
        <v>996</v>
      </c>
    </row>
    <row r="143" spans="1:13" ht="19.5" customHeight="1" thickBot="1">
      <c r="A143" s="512"/>
      <c r="B143" s="188" t="s">
        <v>996</v>
      </c>
      <c r="C143" s="182" t="s">
        <v>996</v>
      </c>
      <c r="D143" s="182" t="s">
        <v>996</v>
      </c>
      <c r="E143" s="182" t="s">
        <v>996</v>
      </c>
      <c r="F143" s="182" t="s">
        <v>996</v>
      </c>
      <c r="G143" s="182" t="s">
        <v>996</v>
      </c>
      <c r="H143" s="182" t="s">
        <v>996</v>
      </c>
      <c r="I143" s="182" t="s">
        <v>996</v>
      </c>
      <c r="J143" s="519" t="s">
        <v>996</v>
      </c>
      <c r="K143" s="519"/>
      <c r="L143" s="182" t="s">
        <v>996</v>
      </c>
      <c r="M143" s="189" t="s">
        <v>996</v>
      </c>
    </row>
    <row r="144" spans="1:13" ht="22.5" customHeight="1">
      <c r="A144" s="510" t="s">
        <v>1101</v>
      </c>
      <c r="B144" s="183" t="s">
        <v>996</v>
      </c>
      <c r="C144" s="184" t="s">
        <v>996</v>
      </c>
      <c r="D144" s="184" t="s">
        <v>996</v>
      </c>
      <c r="E144" s="184" t="s">
        <v>996</v>
      </c>
      <c r="F144" s="184" t="s">
        <v>996</v>
      </c>
      <c r="G144" s="184" t="s">
        <v>996</v>
      </c>
      <c r="H144" s="184" t="s">
        <v>996</v>
      </c>
      <c r="I144" s="184" t="s">
        <v>996</v>
      </c>
      <c r="J144" s="520" t="s">
        <v>996</v>
      </c>
      <c r="K144" s="520"/>
      <c r="L144" s="184" t="s">
        <v>996</v>
      </c>
      <c r="M144" s="185" t="s">
        <v>996</v>
      </c>
    </row>
    <row r="145" spans="1:16" ht="20.25" customHeight="1">
      <c r="A145" s="511"/>
      <c r="B145" s="186" t="s">
        <v>996</v>
      </c>
      <c r="C145" s="181" t="s">
        <v>996</v>
      </c>
      <c r="D145" s="181" t="s">
        <v>996</v>
      </c>
      <c r="E145" s="181" t="s">
        <v>996</v>
      </c>
      <c r="F145" s="181" t="s">
        <v>996</v>
      </c>
      <c r="G145" s="181" t="s">
        <v>996</v>
      </c>
      <c r="H145" s="181" t="s">
        <v>996</v>
      </c>
      <c r="I145" s="181" t="s">
        <v>996</v>
      </c>
      <c r="J145" s="509" t="s">
        <v>996</v>
      </c>
      <c r="K145" s="509"/>
      <c r="L145" s="181" t="s">
        <v>996</v>
      </c>
      <c r="M145" s="187" t="s">
        <v>996</v>
      </c>
    </row>
    <row r="146" spans="1:16" ht="23.25" customHeight="1" thickBot="1">
      <c r="A146" s="512"/>
      <c r="B146" s="188" t="s">
        <v>996</v>
      </c>
      <c r="C146" s="182" t="s">
        <v>996</v>
      </c>
      <c r="D146" s="182" t="s">
        <v>996</v>
      </c>
      <c r="E146" s="182" t="s">
        <v>996</v>
      </c>
      <c r="F146" s="182" t="s">
        <v>996</v>
      </c>
      <c r="G146" s="182" t="s">
        <v>996</v>
      </c>
      <c r="H146" s="182" t="s">
        <v>996</v>
      </c>
      <c r="I146" s="182" t="s">
        <v>996</v>
      </c>
      <c r="J146" s="519" t="s">
        <v>996</v>
      </c>
      <c r="K146" s="519"/>
      <c r="L146" s="182" t="s">
        <v>996</v>
      </c>
      <c r="M146" s="189" t="s">
        <v>996</v>
      </c>
    </row>
    <row r="147" spans="1:16" ht="22.5" customHeight="1">
      <c r="A147" s="510" t="s">
        <v>1019</v>
      </c>
      <c r="B147" s="183" t="s">
        <v>996</v>
      </c>
      <c r="C147" s="184" t="s">
        <v>996</v>
      </c>
      <c r="D147" s="184" t="s">
        <v>996</v>
      </c>
      <c r="E147" s="184" t="s">
        <v>996</v>
      </c>
      <c r="F147" s="184" t="s">
        <v>996</v>
      </c>
      <c r="G147" s="184" t="s">
        <v>996</v>
      </c>
      <c r="H147" s="184" t="s">
        <v>996</v>
      </c>
      <c r="I147" s="184" t="s">
        <v>996</v>
      </c>
      <c r="J147" s="520" t="s">
        <v>996</v>
      </c>
      <c r="K147" s="520"/>
      <c r="L147" s="184" t="s">
        <v>996</v>
      </c>
      <c r="M147" s="185" t="s">
        <v>996</v>
      </c>
    </row>
    <row r="148" spans="1:16" ht="20.25" customHeight="1">
      <c r="A148" s="511"/>
      <c r="B148" s="186" t="s">
        <v>996</v>
      </c>
      <c r="C148" s="181" t="s">
        <v>996</v>
      </c>
      <c r="D148" s="181" t="s">
        <v>996</v>
      </c>
      <c r="E148" s="181" t="s">
        <v>996</v>
      </c>
      <c r="F148" s="181" t="s">
        <v>996</v>
      </c>
      <c r="G148" s="181" t="s">
        <v>996</v>
      </c>
      <c r="H148" s="181" t="s">
        <v>996</v>
      </c>
      <c r="I148" s="181" t="s">
        <v>996</v>
      </c>
      <c r="J148" s="509" t="s">
        <v>996</v>
      </c>
      <c r="K148" s="509"/>
      <c r="L148" s="181" t="s">
        <v>996</v>
      </c>
      <c r="M148" s="187" t="s">
        <v>996</v>
      </c>
    </row>
    <row r="149" spans="1:16" ht="23.25" customHeight="1" thickBot="1">
      <c r="A149" s="512"/>
      <c r="B149" s="188" t="s">
        <v>996</v>
      </c>
      <c r="C149" s="182" t="s">
        <v>996</v>
      </c>
      <c r="D149" s="182" t="s">
        <v>996</v>
      </c>
      <c r="E149" s="182" t="s">
        <v>996</v>
      </c>
      <c r="F149" s="182" t="s">
        <v>996</v>
      </c>
      <c r="G149" s="182" t="s">
        <v>996</v>
      </c>
      <c r="H149" s="182" t="s">
        <v>996</v>
      </c>
      <c r="I149" s="182" t="s">
        <v>996</v>
      </c>
      <c r="J149" s="519" t="s">
        <v>996</v>
      </c>
      <c r="K149" s="519"/>
      <c r="L149" s="182" t="s">
        <v>996</v>
      </c>
      <c r="M149" s="189" t="s">
        <v>996</v>
      </c>
    </row>
    <row r="150" spans="1:16" ht="22.5" customHeight="1">
      <c r="A150" s="510" t="s">
        <v>1102</v>
      </c>
      <c r="B150" s="183" t="s">
        <v>996</v>
      </c>
      <c r="C150" s="184" t="s">
        <v>996</v>
      </c>
      <c r="D150" s="184" t="s">
        <v>996</v>
      </c>
      <c r="E150" s="184" t="s">
        <v>996</v>
      </c>
      <c r="F150" s="184" t="s">
        <v>996</v>
      </c>
      <c r="G150" s="184" t="s">
        <v>996</v>
      </c>
      <c r="H150" s="184" t="s">
        <v>996</v>
      </c>
      <c r="I150" s="184" t="s">
        <v>996</v>
      </c>
      <c r="J150" s="520" t="s">
        <v>996</v>
      </c>
      <c r="K150" s="520"/>
      <c r="L150" s="184" t="s">
        <v>996</v>
      </c>
      <c r="M150" s="185" t="s">
        <v>996</v>
      </c>
    </row>
    <row r="151" spans="1:16" ht="20.25" customHeight="1">
      <c r="A151" s="511"/>
      <c r="B151" s="186" t="s">
        <v>996</v>
      </c>
      <c r="C151" s="181" t="s">
        <v>996</v>
      </c>
      <c r="D151" s="181" t="s">
        <v>996</v>
      </c>
      <c r="E151" s="181" t="s">
        <v>996</v>
      </c>
      <c r="F151" s="181" t="s">
        <v>996</v>
      </c>
      <c r="G151" s="181" t="s">
        <v>996</v>
      </c>
      <c r="H151" s="181" t="s">
        <v>996</v>
      </c>
      <c r="I151" s="181" t="s">
        <v>996</v>
      </c>
      <c r="J151" s="509" t="s">
        <v>996</v>
      </c>
      <c r="K151" s="509"/>
      <c r="L151" s="181" t="s">
        <v>996</v>
      </c>
      <c r="M151" s="187" t="s">
        <v>996</v>
      </c>
    </row>
    <row r="152" spans="1:16" ht="23.25" customHeight="1" thickBot="1">
      <c r="A152" s="512"/>
      <c r="B152" s="188" t="s">
        <v>996</v>
      </c>
      <c r="C152" s="182" t="s">
        <v>996</v>
      </c>
      <c r="D152" s="182" t="s">
        <v>996</v>
      </c>
      <c r="E152" s="182" t="s">
        <v>996</v>
      </c>
      <c r="F152" s="182" t="s">
        <v>996</v>
      </c>
      <c r="G152" s="182" t="s">
        <v>996</v>
      </c>
      <c r="H152" s="182" t="s">
        <v>996</v>
      </c>
      <c r="I152" s="182" t="s">
        <v>996</v>
      </c>
      <c r="J152" s="519" t="s">
        <v>996</v>
      </c>
      <c r="K152" s="519"/>
      <c r="L152" s="182" t="s">
        <v>996</v>
      </c>
      <c r="M152" s="189" t="s">
        <v>996</v>
      </c>
    </row>
    <row r="153" spans="1:16" ht="22.5" customHeight="1">
      <c r="A153" s="510" t="s">
        <v>979</v>
      </c>
      <c r="B153" s="183" t="s">
        <v>996</v>
      </c>
      <c r="C153" s="184" t="s">
        <v>996</v>
      </c>
      <c r="D153" s="184" t="s">
        <v>996</v>
      </c>
      <c r="E153" s="184" t="s">
        <v>996</v>
      </c>
      <c r="F153" s="184" t="s">
        <v>996</v>
      </c>
      <c r="G153" s="184" t="s">
        <v>996</v>
      </c>
      <c r="H153" s="184" t="s">
        <v>996</v>
      </c>
      <c r="I153" s="184" t="s">
        <v>996</v>
      </c>
      <c r="J153" s="520" t="s">
        <v>996</v>
      </c>
      <c r="K153" s="520"/>
      <c r="L153" s="184" t="s">
        <v>996</v>
      </c>
      <c r="M153" s="185" t="s">
        <v>996</v>
      </c>
    </row>
    <row r="154" spans="1:16" ht="20.25" customHeight="1">
      <c r="A154" s="511"/>
      <c r="B154" s="186" t="s">
        <v>996</v>
      </c>
      <c r="C154" s="181" t="s">
        <v>996</v>
      </c>
      <c r="D154" s="181" t="s">
        <v>996</v>
      </c>
      <c r="E154" s="181" t="s">
        <v>996</v>
      </c>
      <c r="F154" s="181" t="s">
        <v>996</v>
      </c>
      <c r="G154" s="181" t="s">
        <v>996</v>
      </c>
      <c r="H154" s="181" t="s">
        <v>996</v>
      </c>
      <c r="I154" s="181" t="s">
        <v>996</v>
      </c>
      <c r="J154" s="509" t="s">
        <v>996</v>
      </c>
      <c r="K154" s="509"/>
      <c r="L154" s="181" t="s">
        <v>996</v>
      </c>
      <c r="M154" s="187" t="s">
        <v>996</v>
      </c>
    </row>
    <row r="155" spans="1:16" ht="23.25" customHeight="1" thickBot="1">
      <c r="A155" s="525"/>
      <c r="B155" s="188" t="s">
        <v>996</v>
      </c>
      <c r="C155" s="182" t="s">
        <v>996</v>
      </c>
      <c r="D155" s="182" t="s">
        <v>996</v>
      </c>
      <c r="E155" s="182" t="s">
        <v>996</v>
      </c>
      <c r="F155" s="182" t="s">
        <v>996</v>
      </c>
      <c r="G155" s="182" t="s">
        <v>996</v>
      </c>
      <c r="H155" s="182" t="s">
        <v>996</v>
      </c>
      <c r="I155" s="182" t="s">
        <v>996</v>
      </c>
      <c r="J155" s="519" t="s">
        <v>996</v>
      </c>
      <c r="K155" s="519"/>
      <c r="L155" s="182" t="s">
        <v>996</v>
      </c>
      <c r="M155" s="189" t="s">
        <v>996</v>
      </c>
    </row>
    <row r="156" spans="1:16" s="45" customFormat="1" ht="18.75" customHeight="1" thickBot="1">
      <c r="A156" s="526" t="s">
        <v>879</v>
      </c>
      <c r="B156" s="527"/>
      <c r="C156" s="527"/>
      <c r="D156" s="527"/>
      <c r="E156" s="527"/>
      <c r="F156" s="527"/>
      <c r="G156" s="527"/>
      <c r="H156" s="527"/>
      <c r="I156" s="527"/>
      <c r="J156" s="304"/>
      <c r="K156" s="304"/>
      <c r="L156" s="224" t="s">
        <v>996</v>
      </c>
      <c r="M156" s="225" t="s">
        <v>996</v>
      </c>
      <c r="N156" s="48"/>
      <c r="O156" s="38"/>
      <c r="P156" s="38"/>
    </row>
    <row r="157" spans="1:16">
      <c r="A157" s="305"/>
      <c r="B157" s="305"/>
      <c r="C157" s="305"/>
      <c r="D157" s="305"/>
      <c r="E157" s="305"/>
      <c r="F157" s="305"/>
      <c r="G157" s="305"/>
      <c r="H157" s="305"/>
      <c r="I157" s="305"/>
      <c r="J157" s="305"/>
      <c r="K157" s="305"/>
      <c r="L157" s="305"/>
      <c r="M157" s="305"/>
      <c r="N157" s="40"/>
      <c r="O157" s="40"/>
      <c r="P157" s="40"/>
    </row>
    <row r="158" spans="1:16" s="32" customFormat="1" ht="15.75" customHeight="1">
      <c r="A158" s="524"/>
      <c r="B158" s="524"/>
      <c r="C158" s="524"/>
      <c r="D158" s="524"/>
      <c r="E158" s="524"/>
      <c r="F158" s="524"/>
      <c r="G158" s="524"/>
      <c r="H158" s="524"/>
      <c r="I158" s="524"/>
      <c r="J158" s="524"/>
      <c r="K158" s="524"/>
      <c r="L158" s="524"/>
      <c r="M158" s="524"/>
    </row>
    <row r="159" spans="1:16" s="32" customFormat="1" ht="17.25" customHeight="1" thickBot="1">
      <c r="A159" s="496" t="s">
        <v>1220</v>
      </c>
      <c r="B159" s="496"/>
      <c r="C159" s="496"/>
      <c r="D159" s="496"/>
      <c r="E159" s="496"/>
      <c r="F159" s="496"/>
      <c r="G159" s="496"/>
      <c r="H159" s="496"/>
      <c r="I159" s="496"/>
      <c r="J159" s="496"/>
      <c r="K159" s="496"/>
      <c r="L159" s="496"/>
      <c r="M159" s="496"/>
    </row>
    <row r="160" spans="1:16" s="32" customFormat="1" ht="94.5" customHeight="1" thickBot="1">
      <c r="A160" s="300" t="s">
        <v>1018</v>
      </c>
      <c r="B160" s="301" t="s">
        <v>1098</v>
      </c>
      <c r="C160" s="302" t="s">
        <v>1099</v>
      </c>
      <c r="D160" s="302" t="s">
        <v>1119</v>
      </c>
      <c r="E160" s="302" t="s">
        <v>469</v>
      </c>
      <c r="F160" s="302" t="s">
        <v>278</v>
      </c>
      <c r="G160" s="302" t="s">
        <v>1015</v>
      </c>
      <c r="H160" s="302" t="s">
        <v>1222</v>
      </c>
      <c r="I160" s="302" t="s">
        <v>1223</v>
      </c>
      <c r="J160" s="521" t="s">
        <v>1065</v>
      </c>
      <c r="K160" s="522"/>
      <c r="L160" s="302" t="s">
        <v>972</v>
      </c>
      <c r="M160" s="303" t="s">
        <v>973</v>
      </c>
    </row>
    <row r="161" spans="1:16" ht="24.75" customHeight="1">
      <c r="A161" s="510" t="s">
        <v>1100</v>
      </c>
      <c r="B161" s="183" t="s">
        <v>996</v>
      </c>
      <c r="C161" s="184" t="s">
        <v>996</v>
      </c>
      <c r="D161" s="184" t="s">
        <v>996</v>
      </c>
      <c r="E161" s="184" t="s">
        <v>996</v>
      </c>
      <c r="F161" s="184" t="s">
        <v>996</v>
      </c>
      <c r="G161" s="184" t="s">
        <v>996</v>
      </c>
      <c r="H161" s="184" t="s">
        <v>996</v>
      </c>
      <c r="I161" s="184" t="s">
        <v>996</v>
      </c>
      <c r="J161" s="520" t="s">
        <v>996</v>
      </c>
      <c r="K161" s="520"/>
      <c r="L161" s="184" t="s">
        <v>996</v>
      </c>
      <c r="M161" s="185" t="s">
        <v>996</v>
      </c>
    </row>
    <row r="162" spans="1:16" ht="21" customHeight="1">
      <c r="A162" s="511"/>
      <c r="B162" s="186" t="s">
        <v>996</v>
      </c>
      <c r="C162" s="181" t="s">
        <v>996</v>
      </c>
      <c r="D162" s="181" t="s">
        <v>996</v>
      </c>
      <c r="E162" s="181" t="s">
        <v>996</v>
      </c>
      <c r="F162" s="181" t="s">
        <v>996</v>
      </c>
      <c r="G162" s="181" t="s">
        <v>996</v>
      </c>
      <c r="H162" s="181" t="s">
        <v>996</v>
      </c>
      <c r="I162" s="181" t="s">
        <v>996</v>
      </c>
      <c r="J162" s="509" t="s">
        <v>996</v>
      </c>
      <c r="K162" s="509"/>
      <c r="L162" s="181" t="s">
        <v>996</v>
      </c>
      <c r="M162" s="187" t="s">
        <v>996</v>
      </c>
    </row>
    <row r="163" spans="1:16" ht="19.5" customHeight="1" thickBot="1">
      <c r="A163" s="512"/>
      <c r="B163" s="188" t="s">
        <v>996</v>
      </c>
      <c r="C163" s="182" t="s">
        <v>996</v>
      </c>
      <c r="D163" s="182" t="s">
        <v>996</v>
      </c>
      <c r="E163" s="182" t="s">
        <v>996</v>
      </c>
      <c r="F163" s="182" t="s">
        <v>996</v>
      </c>
      <c r="G163" s="182" t="s">
        <v>996</v>
      </c>
      <c r="H163" s="182" t="s">
        <v>996</v>
      </c>
      <c r="I163" s="182" t="s">
        <v>996</v>
      </c>
      <c r="J163" s="519" t="s">
        <v>996</v>
      </c>
      <c r="K163" s="519"/>
      <c r="L163" s="182" t="s">
        <v>996</v>
      </c>
      <c r="M163" s="189" t="s">
        <v>996</v>
      </c>
    </row>
    <row r="164" spans="1:16" ht="22.5" customHeight="1">
      <c r="A164" s="510" t="s">
        <v>1101</v>
      </c>
      <c r="B164" s="183" t="s">
        <v>996</v>
      </c>
      <c r="C164" s="184" t="s">
        <v>996</v>
      </c>
      <c r="D164" s="184" t="s">
        <v>996</v>
      </c>
      <c r="E164" s="184" t="s">
        <v>996</v>
      </c>
      <c r="F164" s="184" t="s">
        <v>996</v>
      </c>
      <c r="G164" s="184" t="s">
        <v>996</v>
      </c>
      <c r="H164" s="184" t="s">
        <v>996</v>
      </c>
      <c r="I164" s="184" t="s">
        <v>996</v>
      </c>
      <c r="J164" s="520" t="s">
        <v>996</v>
      </c>
      <c r="K164" s="520"/>
      <c r="L164" s="184" t="s">
        <v>996</v>
      </c>
      <c r="M164" s="185" t="s">
        <v>996</v>
      </c>
    </row>
    <row r="165" spans="1:16" ht="20.25" customHeight="1">
      <c r="A165" s="511"/>
      <c r="B165" s="186" t="s">
        <v>996</v>
      </c>
      <c r="C165" s="181" t="s">
        <v>996</v>
      </c>
      <c r="D165" s="181" t="s">
        <v>996</v>
      </c>
      <c r="E165" s="181" t="s">
        <v>996</v>
      </c>
      <c r="F165" s="181" t="s">
        <v>996</v>
      </c>
      <c r="G165" s="181" t="s">
        <v>996</v>
      </c>
      <c r="H165" s="181" t="s">
        <v>996</v>
      </c>
      <c r="I165" s="181" t="s">
        <v>996</v>
      </c>
      <c r="J165" s="509" t="s">
        <v>996</v>
      </c>
      <c r="K165" s="509"/>
      <c r="L165" s="181" t="s">
        <v>996</v>
      </c>
      <c r="M165" s="187" t="s">
        <v>996</v>
      </c>
    </row>
    <row r="166" spans="1:16" ht="23.25" customHeight="1" thickBot="1">
      <c r="A166" s="512"/>
      <c r="B166" s="188" t="s">
        <v>996</v>
      </c>
      <c r="C166" s="182" t="s">
        <v>996</v>
      </c>
      <c r="D166" s="182" t="s">
        <v>996</v>
      </c>
      <c r="E166" s="182" t="s">
        <v>996</v>
      </c>
      <c r="F166" s="182" t="s">
        <v>996</v>
      </c>
      <c r="G166" s="182" t="s">
        <v>996</v>
      </c>
      <c r="H166" s="182" t="s">
        <v>996</v>
      </c>
      <c r="I166" s="182" t="s">
        <v>996</v>
      </c>
      <c r="J166" s="519" t="s">
        <v>996</v>
      </c>
      <c r="K166" s="519"/>
      <c r="L166" s="182" t="s">
        <v>996</v>
      </c>
      <c r="M166" s="189" t="s">
        <v>996</v>
      </c>
    </row>
    <row r="167" spans="1:16" ht="22.5" customHeight="1">
      <c r="A167" s="510" t="s">
        <v>1019</v>
      </c>
      <c r="B167" s="183" t="s">
        <v>996</v>
      </c>
      <c r="C167" s="184" t="s">
        <v>996</v>
      </c>
      <c r="D167" s="184" t="s">
        <v>996</v>
      </c>
      <c r="E167" s="184" t="s">
        <v>996</v>
      </c>
      <c r="F167" s="184" t="s">
        <v>996</v>
      </c>
      <c r="G167" s="184" t="s">
        <v>996</v>
      </c>
      <c r="H167" s="184" t="s">
        <v>996</v>
      </c>
      <c r="I167" s="184" t="s">
        <v>996</v>
      </c>
      <c r="J167" s="520" t="s">
        <v>996</v>
      </c>
      <c r="K167" s="520"/>
      <c r="L167" s="184" t="s">
        <v>996</v>
      </c>
      <c r="M167" s="185" t="s">
        <v>996</v>
      </c>
    </row>
    <row r="168" spans="1:16" ht="20.25" customHeight="1">
      <c r="A168" s="511"/>
      <c r="B168" s="186" t="s">
        <v>996</v>
      </c>
      <c r="C168" s="181" t="s">
        <v>996</v>
      </c>
      <c r="D168" s="181" t="s">
        <v>996</v>
      </c>
      <c r="E168" s="181" t="s">
        <v>996</v>
      </c>
      <c r="F168" s="181" t="s">
        <v>996</v>
      </c>
      <c r="G168" s="181" t="s">
        <v>996</v>
      </c>
      <c r="H168" s="181" t="s">
        <v>996</v>
      </c>
      <c r="I168" s="181" t="s">
        <v>996</v>
      </c>
      <c r="J168" s="509" t="s">
        <v>996</v>
      </c>
      <c r="K168" s="509"/>
      <c r="L168" s="181" t="s">
        <v>996</v>
      </c>
      <c r="M168" s="187" t="s">
        <v>996</v>
      </c>
    </row>
    <row r="169" spans="1:16" ht="23.25" customHeight="1" thickBot="1">
      <c r="A169" s="512"/>
      <c r="B169" s="188" t="s">
        <v>996</v>
      </c>
      <c r="C169" s="182" t="s">
        <v>996</v>
      </c>
      <c r="D169" s="182" t="s">
        <v>996</v>
      </c>
      <c r="E169" s="182" t="s">
        <v>996</v>
      </c>
      <c r="F169" s="182" t="s">
        <v>996</v>
      </c>
      <c r="G169" s="182" t="s">
        <v>996</v>
      </c>
      <c r="H169" s="182" t="s">
        <v>996</v>
      </c>
      <c r="I169" s="182" t="s">
        <v>996</v>
      </c>
      <c r="J169" s="519" t="s">
        <v>996</v>
      </c>
      <c r="K169" s="519"/>
      <c r="L169" s="182" t="s">
        <v>996</v>
      </c>
      <c r="M169" s="189" t="s">
        <v>996</v>
      </c>
    </row>
    <row r="170" spans="1:16" ht="22.5" customHeight="1">
      <c r="A170" s="510" t="s">
        <v>1102</v>
      </c>
      <c r="B170" s="183" t="s">
        <v>996</v>
      </c>
      <c r="C170" s="184" t="s">
        <v>996</v>
      </c>
      <c r="D170" s="184" t="s">
        <v>996</v>
      </c>
      <c r="E170" s="184" t="s">
        <v>996</v>
      </c>
      <c r="F170" s="184" t="s">
        <v>996</v>
      </c>
      <c r="G170" s="184" t="s">
        <v>996</v>
      </c>
      <c r="H170" s="184" t="s">
        <v>996</v>
      </c>
      <c r="I170" s="184" t="s">
        <v>996</v>
      </c>
      <c r="J170" s="520" t="s">
        <v>996</v>
      </c>
      <c r="K170" s="520"/>
      <c r="L170" s="184" t="s">
        <v>996</v>
      </c>
      <c r="M170" s="185" t="s">
        <v>996</v>
      </c>
    </row>
    <row r="171" spans="1:16" ht="20.25" customHeight="1">
      <c r="A171" s="511"/>
      <c r="B171" s="186" t="s">
        <v>996</v>
      </c>
      <c r="C171" s="181" t="s">
        <v>996</v>
      </c>
      <c r="D171" s="181" t="s">
        <v>996</v>
      </c>
      <c r="E171" s="181" t="s">
        <v>996</v>
      </c>
      <c r="F171" s="181" t="s">
        <v>996</v>
      </c>
      <c r="G171" s="181" t="s">
        <v>996</v>
      </c>
      <c r="H171" s="181" t="s">
        <v>996</v>
      </c>
      <c r="I171" s="181" t="s">
        <v>996</v>
      </c>
      <c r="J171" s="509" t="s">
        <v>996</v>
      </c>
      <c r="K171" s="509"/>
      <c r="L171" s="181" t="s">
        <v>996</v>
      </c>
      <c r="M171" s="187" t="s">
        <v>996</v>
      </c>
    </row>
    <row r="172" spans="1:16" ht="23.25" customHeight="1" thickBot="1">
      <c r="A172" s="512"/>
      <c r="B172" s="188" t="s">
        <v>996</v>
      </c>
      <c r="C172" s="182" t="s">
        <v>996</v>
      </c>
      <c r="D172" s="182" t="s">
        <v>996</v>
      </c>
      <c r="E172" s="182" t="s">
        <v>996</v>
      </c>
      <c r="F172" s="182" t="s">
        <v>996</v>
      </c>
      <c r="G172" s="182" t="s">
        <v>996</v>
      </c>
      <c r="H172" s="182" t="s">
        <v>996</v>
      </c>
      <c r="I172" s="182" t="s">
        <v>996</v>
      </c>
      <c r="J172" s="519" t="s">
        <v>996</v>
      </c>
      <c r="K172" s="519"/>
      <c r="L172" s="182" t="s">
        <v>996</v>
      </c>
      <c r="M172" s="189" t="s">
        <v>996</v>
      </c>
    </row>
    <row r="173" spans="1:16" ht="22.5" customHeight="1">
      <c r="A173" s="510" t="s">
        <v>979</v>
      </c>
      <c r="B173" s="183" t="s">
        <v>996</v>
      </c>
      <c r="C173" s="184" t="s">
        <v>996</v>
      </c>
      <c r="D173" s="184" t="s">
        <v>996</v>
      </c>
      <c r="E173" s="184" t="s">
        <v>996</v>
      </c>
      <c r="F173" s="184" t="s">
        <v>996</v>
      </c>
      <c r="G173" s="184" t="s">
        <v>996</v>
      </c>
      <c r="H173" s="184" t="s">
        <v>996</v>
      </c>
      <c r="I173" s="184" t="s">
        <v>996</v>
      </c>
      <c r="J173" s="520" t="s">
        <v>996</v>
      </c>
      <c r="K173" s="520"/>
      <c r="L173" s="184" t="s">
        <v>996</v>
      </c>
      <c r="M173" s="185" t="s">
        <v>996</v>
      </c>
    </row>
    <row r="174" spans="1:16" ht="20.25" customHeight="1">
      <c r="A174" s="511"/>
      <c r="B174" s="186" t="s">
        <v>996</v>
      </c>
      <c r="C174" s="181" t="s">
        <v>996</v>
      </c>
      <c r="D174" s="181" t="s">
        <v>996</v>
      </c>
      <c r="E174" s="181" t="s">
        <v>996</v>
      </c>
      <c r="F174" s="181" t="s">
        <v>996</v>
      </c>
      <c r="G174" s="181" t="s">
        <v>996</v>
      </c>
      <c r="H174" s="181" t="s">
        <v>996</v>
      </c>
      <c r="I174" s="181" t="s">
        <v>996</v>
      </c>
      <c r="J174" s="509" t="s">
        <v>996</v>
      </c>
      <c r="K174" s="509"/>
      <c r="L174" s="181" t="s">
        <v>996</v>
      </c>
      <c r="M174" s="187" t="s">
        <v>996</v>
      </c>
    </row>
    <row r="175" spans="1:16" ht="23.25" customHeight="1" thickBot="1">
      <c r="A175" s="525"/>
      <c r="B175" s="188" t="s">
        <v>996</v>
      </c>
      <c r="C175" s="182" t="s">
        <v>996</v>
      </c>
      <c r="D175" s="182" t="s">
        <v>996</v>
      </c>
      <c r="E175" s="182" t="s">
        <v>996</v>
      </c>
      <c r="F175" s="182" t="s">
        <v>996</v>
      </c>
      <c r="G175" s="182" t="s">
        <v>996</v>
      </c>
      <c r="H175" s="182" t="s">
        <v>996</v>
      </c>
      <c r="I175" s="182" t="s">
        <v>996</v>
      </c>
      <c r="J175" s="519" t="s">
        <v>996</v>
      </c>
      <c r="K175" s="519"/>
      <c r="L175" s="182" t="s">
        <v>996</v>
      </c>
      <c r="M175" s="189" t="s">
        <v>996</v>
      </c>
    </row>
    <row r="176" spans="1:16" s="45" customFormat="1" ht="18.75" customHeight="1" thickBot="1">
      <c r="A176" s="526" t="s">
        <v>879</v>
      </c>
      <c r="B176" s="527"/>
      <c r="C176" s="527"/>
      <c r="D176" s="527"/>
      <c r="E176" s="527"/>
      <c r="F176" s="527"/>
      <c r="G176" s="527"/>
      <c r="H176" s="527"/>
      <c r="I176" s="527"/>
      <c r="J176" s="304"/>
      <c r="K176" s="304"/>
      <c r="L176" s="223" t="s">
        <v>996</v>
      </c>
      <c r="M176" s="221" t="s">
        <v>996</v>
      </c>
      <c r="N176" s="48"/>
      <c r="O176" s="38"/>
      <c r="P176" s="38"/>
    </row>
    <row r="177" spans="1:16" ht="12.75" customHeight="1">
      <c r="A177" s="305"/>
      <c r="B177" s="305"/>
      <c r="C177" s="305"/>
      <c r="D177" s="305"/>
      <c r="E177" s="305"/>
      <c r="F177" s="305"/>
      <c r="G177" s="305"/>
      <c r="H177" s="305"/>
      <c r="I177" s="305"/>
      <c r="J177" s="305"/>
      <c r="K177" s="305"/>
      <c r="L177" s="305"/>
      <c r="M177" s="305"/>
      <c r="N177" s="40"/>
      <c r="O177" s="40"/>
      <c r="P177" s="40"/>
    </row>
    <row r="178" spans="1:16">
      <c r="A178" s="244"/>
      <c r="B178" s="244"/>
      <c r="C178" s="244"/>
      <c r="D178" s="244"/>
      <c r="E178" s="244"/>
      <c r="F178" s="244"/>
      <c r="G178" s="244"/>
      <c r="H178" s="244"/>
      <c r="I178" s="244"/>
      <c r="J178" s="244"/>
      <c r="K178" s="244"/>
      <c r="L178" s="244"/>
      <c r="M178" s="244"/>
    </row>
    <row r="179" spans="1:16" ht="17.25" customHeight="1">
      <c r="A179" s="524" t="s">
        <v>885</v>
      </c>
      <c r="B179" s="524"/>
      <c r="C179" s="524"/>
      <c r="D179" s="524"/>
      <c r="E179" s="524"/>
      <c r="F179" s="524"/>
      <c r="G179" s="524"/>
      <c r="H179" s="524"/>
      <c r="I179" s="524"/>
      <c r="J179" s="524"/>
      <c r="K179" s="524"/>
      <c r="L179" s="524"/>
      <c r="M179" s="524"/>
    </row>
    <row r="180" spans="1:16" ht="21.75" customHeight="1" thickBot="1">
      <c r="A180" s="524" t="s">
        <v>977</v>
      </c>
      <c r="B180" s="524"/>
      <c r="C180" s="524"/>
      <c r="D180" s="524"/>
      <c r="E180" s="524"/>
      <c r="F180" s="524"/>
      <c r="G180" s="524"/>
      <c r="H180" s="524"/>
      <c r="I180" s="524"/>
      <c r="J180" s="524"/>
      <c r="K180" s="524"/>
      <c r="L180" s="524"/>
      <c r="M180" s="524"/>
    </row>
    <row r="181" spans="1:16" s="32" customFormat="1" ht="94.5" customHeight="1" thickBot="1">
      <c r="A181" s="223" t="s">
        <v>1103</v>
      </c>
      <c r="B181" s="224" t="s">
        <v>1117</v>
      </c>
      <c r="C181" s="224" t="s">
        <v>1221</v>
      </c>
      <c r="D181" s="224" t="s">
        <v>468</v>
      </c>
      <c r="E181" s="224" t="s">
        <v>278</v>
      </c>
      <c r="F181" s="224" t="s">
        <v>1015</v>
      </c>
      <c r="G181" s="224" t="s">
        <v>1118</v>
      </c>
      <c r="H181" s="224" t="s">
        <v>1218</v>
      </c>
      <c r="I181" s="497" t="s">
        <v>1224</v>
      </c>
      <c r="J181" s="533"/>
      <c r="K181" s="498"/>
      <c r="L181" s="224" t="s">
        <v>972</v>
      </c>
      <c r="M181" s="225" t="s">
        <v>973</v>
      </c>
    </row>
    <row r="182" spans="1:16" ht="24.75" customHeight="1">
      <c r="A182" s="306" t="s">
        <v>996</v>
      </c>
      <c r="B182" s="307" t="s">
        <v>996</v>
      </c>
      <c r="C182" s="307" t="s">
        <v>996</v>
      </c>
      <c r="D182" s="307" t="s">
        <v>996</v>
      </c>
      <c r="E182" s="307" t="s">
        <v>996</v>
      </c>
      <c r="F182" s="307" t="s">
        <v>996</v>
      </c>
      <c r="G182" s="307" t="s">
        <v>996</v>
      </c>
      <c r="H182" s="307" t="s">
        <v>996</v>
      </c>
      <c r="I182" s="532" t="s">
        <v>996</v>
      </c>
      <c r="J182" s="532"/>
      <c r="K182" s="532"/>
      <c r="L182" s="307" t="s">
        <v>996</v>
      </c>
      <c r="M182" s="308" t="s">
        <v>996</v>
      </c>
    </row>
    <row r="183" spans="1:16" ht="21" customHeight="1">
      <c r="A183" s="309" t="s">
        <v>996</v>
      </c>
      <c r="B183" s="296" t="s">
        <v>996</v>
      </c>
      <c r="C183" s="296" t="s">
        <v>996</v>
      </c>
      <c r="D183" s="296" t="s">
        <v>996</v>
      </c>
      <c r="E183" s="296" t="s">
        <v>996</v>
      </c>
      <c r="F183" s="296" t="s">
        <v>996</v>
      </c>
      <c r="G183" s="296" t="s">
        <v>996</v>
      </c>
      <c r="H183" s="296" t="s">
        <v>996</v>
      </c>
      <c r="I183" s="327" t="s">
        <v>996</v>
      </c>
      <c r="J183" s="327"/>
      <c r="K183" s="327"/>
      <c r="L183" s="296" t="s">
        <v>996</v>
      </c>
      <c r="M183" s="310" t="s">
        <v>996</v>
      </c>
    </row>
    <row r="184" spans="1:16" ht="19.5" customHeight="1" thickBot="1">
      <c r="A184" s="311" t="s">
        <v>996</v>
      </c>
      <c r="B184" s="312" t="s">
        <v>996</v>
      </c>
      <c r="C184" s="312" t="s">
        <v>996</v>
      </c>
      <c r="D184" s="312" t="s">
        <v>996</v>
      </c>
      <c r="E184" s="312" t="s">
        <v>996</v>
      </c>
      <c r="F184" s="312" t="s">
        <v>996</v>
      </c>
      <c r="G184" s="312" t="s">
        <v>996</v>
      </c>
      <c r="H184" s="312" t="s">
        <v>996</v>
      </c>
      <c r="I184" s="531" t="s">
        <v>996</v>
      </c>
      <c r="J184" s="531"/>
      <c r="K184" s="531"/>
      <c r="L184" s="312" t="s">
        <v>996</v>
      </c>
      <c r="M184" s="313" t="s">
        <v>996</v>
      </c>
    </row>
    <row r="185" spans="1:16" ht="30" customHeight="1" thickBot="1">
      <c r="A185" s="526" t="s">
        <v>879</v>
      </c>
      <c r="B185" s="534"/>
      <c r="C185" s="534"/>
      <c r="D185" s="534"/>
      <c r="E185" s="534"/>
      <c r="F185" s="534"/>
      <c r="G185" s="534"/>
      <c r="H185" s="534"/>
      <c r="I185" s="534"/>
      <c r="J185" s="534"/>
      <c r="K185" s="535"/>
      <c r="L185" s="314" t="s">
        <v>996</v>
      </c>
      <c r="M185" s="315" t="s">
        <v>996</v>
      </c>
    </row>
    <row r="186" spans="1:16">
      <c r="A186" s="42"/>
    </row>
    <row r="187" spans="1:16" ht="19.5" customHeight="1" thickBot="1">
      <c r="A187" s="123" t="s">
        <v>1020</v>
      </c>
    </row>
    <row r="188" spans="1:16" s="32" customFormat="1" ht="94.5" customHeight="1" thickBot="1">
      <c r="A188" s="73" t="s">
        <v>1103</v>
      </c>
      <c r="B188" s="74" t="s">
        <v>1113</v>
      </c>
      <c r="C188" s="74" t="s">
        <v>1119</v>
      </c>
      <c r="D188" s="74" t="s">
        <v>468</v>
      </c>
      <c r="E188" s="74" t="s">
        <v>278</v>
      </c>
      <c r="F188" s="74" t="s">
        <v>1015</v>
      </c>
      <c r="G188" s="74" t="s">
        <v>1222</v>
      </c>
      <c r="H188" s="74" t="s">
        <v>1223</v>
      </c>
      <c r="I188" s="433" t="s">
        <v>1066</v>
      </c>
      <c r="J188" s="537"/>
      <c r="K188" s="434"/>
      <c r="L188" s="74" t="s">
        <v>972</v>
      </c>
      <c r="M188" s="74" t="s">
        <v>973</v>
      </c>
    </row>
    <row r="189" spans="1:16" ht="24.75" customHeight="1">
      <c r="A189" s="113" t="s">
        <v>996</v>
      </c>
      <c r="B189" s="115" t="s">
        <v>996</v>
      </c>
      <c r="C189" s="115" t="s">
        <v>996</v>
      </c>
      <c r="D189" s="115" t="s">
        <v>996</v>
      </c>
      <c r="E189" s="115" t="s">
        <v>996</v>
      </c>
      <c r="F189" s="115" t="s">
        <v>996</v>
      </c>
      <c r="G189" s="115" t="s">
        <v>996</v>
      </c>
      <c r="H189" s="115" t="s">
        <v>996</v>
      </c>
      <c r="I189" s="538" t="s">
        <v>996</v>
      </c>
      <c r="J189" s="538"/>
      <c r="K189" s="538"/>
      <c r="L189" s="115" t="s">
        <v>996</v>
      </c>
      <c r="M189" s="119" t="s">
        <v>996</v>
      </c>
    </row>
    <row r="190" spans="1:16" ht="21" customHeight="1">
      <c r="A190" s="49" t="s">
        <v>996</v>
      </c>
      <c r="B190" s="114" t="s">
        <v>996</v>
      </c>
      <c r="C190" s="114" t="s">
        <v>996</v>
      </c>
      <c r="D190" s="114" t="s">
        <v>996</v>
      </c>
      <c r="E190" s="114" t="s">
        <v>996</v>
      </c>
      <c r="F190" s="114" t="s">
        <v>996</v>
      </c>
      <c r="G190" s="114" t="s">
        <v>996</v>
      </c>
      <c r="H190" s="114" t="s">
        <v>996</v>
      </c>
      <c r="I190" s="536" t="s">
        <v>996</v>
      </c>
      <c r="J190" s="536"/>
      <c r="K190" s="536"/>
      <c r="L190" s="114" t="s">
        <v>996</v>
      </c>
      <c r="M190" s="120" t="s">
        <v>996</v>
      </c>
    </row>
    <row r="191" spans="1:16" ht="19.5" customHeight="1" thickBot="1">
      <c r="A191" s="121" t="s">
        <v>996</v>
      </c>
      <c r="B191" s="116" t="s">
        <v>996</v>
      </c>
      <c r="C191" s="116" t="s">
        <v>996</v>
      </c>
      <c r="D191" s="116" t="s">
        <v>996</v>
      </c>
      <c r="E191" s="116" t="s">
        <v>996</v>
      </c>
      <c r="F191" s="116" t="s">
        <v>996</v>
      </c>
      <c r="G191" s="116" t="s">
        <v>996</v>
      </c>
      <c r="H191" s="116" t="s">
        <v>996</v>
      </c>
      <c r="I191" s="541" t="s">
        <v>996</v>
      </c>
      <c r="J191" s="541"/>
      <c r="K191" s="541"/>
      <c r="L191" s="116" t="s">
        <v>996</v>
      </c>
      <c r="M191" s="122" t="s">
        <v>996</v>
      </c>
    </row>
    <row r="192" spans="1:16" ht="30" customHeight="1" thickBot="1">
      <c r="A192" s="446" t="s">
        <v>879</v>
      </c>
      <c r="B192" s="447"/>
      <c r="C192" s="447"/>
      <c r="D192" s="447"/>
      <c r="E192" s="447"/>
      <c r="F192" s="447"/>
      <c r="G192" s="447"/>
      <c r="H192" s="447"/>
      <c r="I192" s="447"/>
      <c r="J192" s="447"/>
      <c r="K192" s="540"/>
      <c r="L192" s="117" t="s">
        <v>996</v>
      </c>
      <c r="M192" s="118" t="s">
        <v>996</v>
      </c>
    </row>
    <row r="193" spans="1:13" ht="32.25" customHeight="1">
      <c r="A193" s="542" t="s">
        <v>274</v>
      </c>
      <c r="B193" s="542"/>
      <c r="C193" s="542"/>
      <c r="D193" s="542"/>
      <c r="E193" s="542"/>
      <c r="F193" s="542"/>
      <c r="G193" s="542"/>
      <c r="H193" s="542"/>
      <c r="I193" s="542"/>
      <c r="J193" s="542"/>
      <c r="K193" s="542"/>
      <c r="L193" s="542"/>
      <c r="M193" s="542"/>
    </row>
    <row r="194" spans="1:13" ht="15" customHeight="1">
      <c r="A194" s="142"/>
      <c r="B194" s="142"/>
      <c r="C194" s="142"/>
      <c r="D194" s="142"/>
      <c r="E194" s="142"/>
      <c r="F194" s="142"/>
      <c r="G194" s="142"/>
      <c r="H194" s="142"/>
      <c r="I194" s="142"/>
      <c r="J194" s="142"/>
      <c r="K194" s="142"/>
      <c r="L194" s="142"/>
      <c r="M194" s="142"/>
    </row>
    <row r="195" spans="1:13">
      <c r="A195" s="41"/>
    </row>
    <row r="196" spans="1:13">
      <c r="A196" s="539" t="s">
        <v>884</v>
      </c>
      <c r="B196" s="539"/>
      <c r="C196" s="539"/>
      <c r="D196" s="539"/>
      <c r="E196" s="539"/>
      <c r="F196" s="539"/>
      <c r="G196" s="539"/>
      <c r="H196" s="539"/>
      <c r="I196" s="539"/>
      <c r="J196" s="539"/>
      <c r="K196" s="539"/>
      <c r="L196" s="539"/>
      <c r="M196" s="539"/>
    </row>
    <row r="197" spans="1:13" ht="12.75" thickBot="1">
      <c r="A197" s="543" t="s">
        <v>976</v>
      </c>
      <c r="B197" s="543"/>
      <c r="C197" s="543"/>
      <c r="D197" s="543"/>
      <c r="E197" s="543"/>
      <c r="F197" s="543"/>
      <c r="G197" s="543"/>
      <c r="H197" s="543"/>
      <c r="I197" s="543"/>
      <c r="J197" s="543"/>
      <c r="K197" s="543"/>
      <c r="L197" s="543"/>
      <c r="M197" s="543"/>
    </row>
    <row r="198" spans="1:13" s="32" customFormat="1" ht="82.5" customHeight="1" thickBot="1">
      <c r="A198" s="73" t="s">
        <v>1067</v>
      </c>
      <c r="B198" s="51" t="s">
        <v>980</v>
      </c>
      <c r="C198" s="51" t="s">
        <v>997</v>
      </c>
      <c r="D198" s="51" t="s">
        <v>1120</v>
      </c>
      <c r="E198" s="51" t="s">
        <v>275</v>
      </c>
      <c r="F198" s="51" t="s">
        <v>278</v>
      </c>
      <c r="G198" s="51" t="s">
        <v>1015</v>
      </c>
      <c r="H198" s="51" t="s">
        <v>1118</v>
      </c>
      <c r="I198" s="51" t="s">
        <v>1218</v>
      </c>
      <c r="J198" s="437" t="s">
        <v>1224</v>
      </c>
      <c r="K198" s="438"/>
      <c r="L198" s="51" t="s">
        <v>972</v>
      </c>
      <c r="M198" s="110" t="s">
        <v>973</v>
      </c>
    </row>
    <row r="199" spans="1:13" ht="24.75" customHeight="1">
      <c r="A199" s="528" t="s">
        <v>1215</v>
      </c>
      <c r="B199" s="97" t="s">
        <v>996</v>
      </c>
      <c r="C199" s="34" t="s">
        <v>996</v>
      </c>
      <c r="D199" s="34" t="s">
        <v>996</v>
      </c>
      <c r="E199" s="34" t="s">
        <v>996</v>
      </c>
      <c r="F199" s="34" t="s">
        <v>996</v>
      </c>
      <c r="G199" s="34" t="s">
        <v>996</v>
      </c>
      <c r="H199" s="34" t="s">
        <v>996</v>
      </c>
      <c r="I199" s="34" t="s">
        <v>996</v>
      </c>
      <c r="J199" s="456" t="s">
        <v>996</v>
      </c>
      <c r="K199" s="456"/>
      <c r="L199" s="34" t="s">
        <v>996</v>
      </c>
      <c r="M199" s="109" t="s">
        <v>996</v>
      </c>
    </row>
    <row r="200" spans="1:13" ht="24.75" customHeight="1">
      <c r="A200" s="529"/>
      <c r="B200" s="98" t="s">
        <v>996</v>
      </c>
      <c r="C200" s="35" t="s">
        <v>996</v>
      </c>
      <c r="D200" s="35" t="s">
        <v>996</v>
      </c>
      <c r="E200" s="35" t="s">
        <v>996</v>
      </c>
      <c r="F200" s="35" t="s">
        <v>996</v>
      </c>
      <c r="G200" s="35" t="s">
        <v>996</v>
      </c>
      <c r="H200" s="35" t="s">
        <v>996</v>
      </c>
      <c r="I200" s="35" t="s">
        <v>996</v>
      </c>
      <c r="J200" s="453" t="s">
        <v>996</v>
      </c>
      <c r="K200" s="453"/>
      <c r="L200" s="35" t="s">
        <v>996</v>
      </c>
      <c r="M200" s="111" t="s">
        <v>996</v>
      </c>
    </row>
    <row r="201" spans="1:13" ht="24.75" customHeight="1" thickBot="1">
      <c r="A201" s="530"/>
      <c r="B201" s="99" t="s">
        <v>996</v>
      </c>
      <c r="C201" s="36" t="s">
        <v>996</v>
      </c>
      <c r="D201" s="36" t="s">
        <v>996</v>
      </c>
      <c r="E201" s="36" t="s">
        <v>996</v>
      </c>
      <c r="F201" s="36" t="s">
        <v>996</v>
      </c>
      <c r="G201" s="36" t="s">
        <v>996</v>
      </c>
      <c r="H201" s="36" t="s">
        <v>996</v>
      </c>
      <c r="I201" s="36" t="s">
        <v>996</v>
      </c>
      <c r="J201" s="452" t="s">
        <v>996</v>
      </c>
      <c r="K201" s="452"/>
      <c r="L201" s="36" t="s">
        <v>996</v>
      </c>
      <c r="M201" s="112" t="s">
        <v>996</v>
      </c>
    </row>
    <row r="202" spans="1:13" ht="18" customHeight="1">
      <c r="A202" s="528" t="s">
        <v>1106</v>
      </c>
      <c r="B202" s="97" t="s">
        <v>996</v>
      </c>
      <c r="C202" s="34" t="s">
        <v>996</v>
      </c>
      <c r="D202" s="34" t="s">
        <v>996</v>
      </c>
      <c r="E202" s="34" t="s">
        <v>996</v>
      </c>
      <c r="F202" s="34" t="s">
        <v>996</v>
      </c>
      <c r="G202" s="34" t="s">
        <v>996</v>
      </c>
      <c r="H202" s="34" t="s">
        <v>996</v>
      </c>
      <c r="I202" s="34" t="s">
        <v>996</v>
      </c>
      <c r="J202" s="456" t="s">
        <v>996</v>
      </c>
      <c r="K202" s="456"/>
      <c r="L202" s="34" t="s">
        <v>996</v>
      </c>
      <c r="M202" s="109" t="s">
        <v>996</v>
      </c>
    </row>
    <row r="203" spans="1:13" ht="18" customHeight="1">
      <c r="A203" s="529"/>
      <c r="B203" s="98" t="s">
        <v>996</v>
      </c>
      <c r="C203" s="35" t="s">
        <v>996</v>
      </c>
      <c r="D203" s="35" t="s">
        <v>996</v>
      </c>
      <c r="E203" s="35" t="s">
        <v>996</v>
      </c>
      <c r="F203" s="35" t="s">
        <v>996</v>
      </c>
      <c r="G203" s="35" t="s">
        <v>996</v>
      </c>
      <c r="H203" s="35" t="s">
        <v>996</v>
      </c>
      <c r="I203" s="35" t="s">
        <v>996</v>
      </c>
      <c r="J203" s="453" t="s">
        <v>996</v>
      </c>
      <c r="K203" s="453"/>
      <c r="L203" s="35" t="s">
        <v>996</v>
      </c>
      <c r="M203" s="111" t="s">
        <v>996</v>
      </c>
    </row>
    <row r="204" spans="1:13" ht="17.25" customHeight="1" thickBot="1">
      <c r="A204" s="530"/>
      <c r="B204" s="99" t="s">
        <v>996</v>
      </c>
      <c r="C204" s="36" t="s">
        <v>996</v>
      </c>
      <c r="D204" s="36" t="s">
        <v>996</v>
      </c>
      <c r="E204" s="36" t="s">
        <v>996</v>
      </c>
      <c r="F204" s="36" t="s">
        <v>996</v>
      </c>
      <c r="G204" s="36" t="s">
        <v>996</v>
      </c>
      <c r="H204" s="36" t="s">
        <v>996</v>
      </c>
      <c r="I204" s="36" t="s">
        <v>996</v>
      </c>
      <c r="J204" s="452" t="s">
        <v>996</v>
      </c>
      <c r="K204" s="452"/>
      <c r="L204" s="36" t="s">
        <v>996</v>
      </c>
      <c r="M204" s="112" t="s">
        <v>996</v>
      </c>
    </row>
    <row r="205" spans="1:13" ht="27" customHeight="1">
      <c r="A205" s="528" t="s">
        <v>1107</v>
      </c>
      <c r="B205" s="97" t="s">
        <v>996</v>
      </c>
      <c r="C205" s="34" t="s">
        <v>996</v>
      </c>
      <c r="D205" s="34" t="s">
        <v>996</v>
      </c>
      <c r="E205" s="34" t="s">
        <v>996</v>
      </c>
      <c r="F205" s="34" t="s">
        <v>996</v>
      </c>
      <c r="G205" s="34" t="s">
        <v>996</v>
      </c>
      <c r="H205" s="34" t="s">
        <v>996</v>
      </c>
      <c r="I205" s="34" t="s">
        <v>996</v>
      </c>
      <c r="J205" s="456" t="s">
        <v>996</v>
      </c>
      <c r="K205" s="456"/>
      <c r="L205" s="34" t="s">
        <v>996</v>
      </c>
      <c r="M205" s="109" t="s">
        <v>996</v>
      </c>
    </row>
    <row r="206" spans="1:13" ht="29.25" customHeight="1">
      <c r="A206" s="529"/>
      <c r="B206" s="98" t="s">
        <v>996</v>
      </c>
      <c r="C206" s="35" t="s">
        <v>996</v>
      </c>
      <c r="D206" s="35" t="s">
        <v>996</v>
      </c>
      <c r="E206" s="35" t="s">
        <v>996</v>
      </c>
      <c r="F206" s="35" t="s">
        <v>996</v>
      </c>
      <c r="G206" s="35" t="s">
        <v>996</v>
      </c>
      <c r="H206" s="35" t="s">
        <v>996</v>
      </c>
      <c r="I206" s="35" t="s">
        <v>996</v>
      </c>
      <c r="J206" s="453" t="s">
        <v>996</v>
      </c>
      <c r="K206" s="453"/>
      <c r="L206" s="35" t="s">
        <v>996</v>
      </c>
      <c r="M206" s="111" t="s">
        <v>996</v>
      </c>
    </row>
    <row r="207" spans="1:13" ht="29.25" customHeight="1" thickBot="1">
      <c r="A207" s="530"/>
      <c r="B207" s="99" t="s">
        <v>996</v>
      </c>
      <c r="C207" s="36" t="s">
        <v>996</v>
      </c>
      <c r="D207" s="36" t="s">
        <v>996</v>
      </c>
      <c r="E207" s="36" t="s">
        <v>996</v>
      </c>
      <c r="F207" s="36" t="s">
        <v>996</v>
      </c>
      <c r="G207" s="36" t="s">
        <v>996</v>
      </c>
      <c r="H207" s="36" t="s">
        <v>996</v>
      </c>
      <c r="I207" s="36" t="s">
        <v>996</v>
      </c>
      <c r="J207" s="452" t="s">
        <v>996</v>
      </c>
      <c r="K207" s="452"/>
      <c r="L207" s="36" t="s">
        <v>996</v>
      </c>
      <c r="M207" s="112" t="s">
        <v>996</v>
      </c>
    </row>
    <row r="208" spans="1:13" ht="25.5" customHeight="1" thickBot="1">
      <c r="A208" s="528" t="s">
        <v>1005</v>
      </c>
      <c r="B208" s="97" t="s">
        <v>996</v>
      </c>
      <c r="C208" s="34" t="s">
        <v>996</v>
      </c>
      <c r="D208" s="34" t="s">
        <v>996</v>
      </c>
      <c r="E208" s="34" t="s">
        <v>996</v>
      </c>
      <c r="F208" s="34" t="s">
        <v>996</v>
      </c>
      <c r="G208" s="34" t="s">
        <v>996</v>
      </c>
      <c r="H208" s="34" t="s">
        <v>996</v>
      </c>
      <c r="I208" s="34" t="s">
        <v>996</v>
      </c>
      <c r="J208" s="456" t="s">
        <v>996</v>
      </c>
      <c r="K208" s="456"/>
      <c r="L208" s="34" t="s">
        <v>996</v>
      </c>
      <c r="M208" s="109" t="s">
        <v>996</v>
      </c>
    </row>
    <row r="209" spans="1:13" ht="27.75" customHeight="1">
      <c r="A209" s="529"/>
      <c r="B209" s="98" t="s">
        <v>996</v>
      </c>
      <c r="C209" s="35" t="s">
        <v>996</v>
      </c>
      <c r="D209" s="34" t="s">
        <v>996</v>
      </c>
      <c r="E209" s="35" t="s">
        <v>996</v>
      </c>
      <c r="F209" s="35" t="s">
        <v>996</v>
      </c>
      <c r="G209" s="35" t="s">
        <v>996</v>
      </c>
      <c r="H209" s="35" t="s">
        <v>996</v>
      </c>
      <c r="I209" s="35" t="s">
        <v>996</v>
      </c>
      <c r="J209" s="453" t="s">
        <v>996</v>
      </c>
      <c r="K209" s="453"/>
      <c r="L209" s="35" t="s">
        <v>996</v>
      </c>
      <c r="M209" s="111" t="s">
        <v>996</v>
      </c>
    </row>
    <row r="210" spans="1:13" ht="30" customHeight="1" thickBot="1">
      <c r="A210" s="530"/>
      <c r="B210" s="99" t="s">
        <v>996</v>
      </c>
      <c r="C210" s="36" t="s">
        <v>996</v>
      </c>
      <c r="D210" s="36" t="s">
        <v>996</v>
      </c>
      <c r="E210" s="36" t="s">
        <v>996</v>
      </c>
      <c r="F210" s="36" t="s">
        <v>996</v>
      </c>
      <c r="G210" s="36" t="s">
        <v>996</v>
      </c>
      <c r="H210" s="36" t="s">
        <v>996</v>
      </c>
      <c r="I210" s="36" t="s">
        <v>996</v>
      </c>
      <c r="J210" s="452" t="s">
        <v>996</v>
      </c>
      <c r="K210" s="452"/>
      <c r="L210" s="36" t="s">
        <v>996</v>
      </c>
      <c r="M210" s="112" t="s">
        <v>996</v>
      </c>
    </row>
    <row r="211" spans="1:13" ht="27" customHeight="1">
      <c r="A211" s="528" t="s">
        <v>1216</v>
      </c>
      <c r="B211" s="97" t="s">
        <v>996</v>
      </c>
      <c r="C211" s="34" t="s">
        <v>996</v>
      </c>
      <c r="D211" s="34" t="s">
        <v>996</v>
      </c>
      <c r="E211" s="34" t="s">
        <v>996</v>
      </c>
      <c r="F211" s="34" t="s">
        <v>996</v>
      </c>
      <c r="G211" s="34" t="s">
        <v>996</v>
      </c>
      <c r="H211" s="34" t="s">
        <v>996</v>
      </c>
      <c r="I211" s="34" t="s">
        <v>996</v>
      </c>
      <c r="J211" s="456" t="s">
        <v>996</v>
      </c>
      <c r="K211" s="456"/>
      <c r="L211" s="34" t="s">
        <v>996</v>
      </c>
      <c r="M211" s="109" t="s">
        <v>996</v>
      </c>
    </row>
    <row r="212" spans="1:13" ht="26.25" customHeight="1">
      <c r="A212" s="529"/>
      <c r="B212" s="98" t="s">
        <v>996</v>
      </c>
      <c r="C212" s="35" t="s">
        <v>996</v>
      </c>
      <c r="D212" s="35" t="s">
        <v>996</v>
      </c>
      <c r="E212" s="35" t="s">
        <v>996</v>
      </c>
      <c r="F212" s="35" t="s">
        <v>996</v>
      </c>
      <c r="G212" s="35" t="s">
        <v>996</v>
      </c>
      <c r="H212" s="35" t="s">
        <v>996</v>
      </c>
      <c r="I212" s="35" t="s">
        <v>996</v>
      </c>
      <c r="J212" s="453" t="s">
        <v>996</v>
      </c>
      <c r="K212" s="453"/>
      <c r="L212" s="35" t="s">
        <v>996</v>
      </c>
      <c r="M212" s="111" t="s">
        <v>996</v>
      </c>
    </row>
    <row r="213" spans="1:13" ht="48" customHeight="1" thickBot="1">
      <c r="A213" s="544"/>
      <c r="B213" s="99" t="s">
        <v>996</v>
      </c>
      <c r="C213" s="36" t="s">
        <v>996</v>
      </c>
      <c r="D213" s="36" t="s">
        <v>996</v>
      </c>
      <c r="E213" s="36" t="s">
        <v>996</v>
      </c>
      <c r="F213" s="36" t="s">
        <v>996</v>
      </c>
      <c r="G213" s="36" t="s">
        <v>996</v>
      </c>
      <c r="H213" s="36" t="s">
        <v>996</v>
      </c>
      <c r="I213" s="36" t="s">
        <v>996</v>
      </c>
      <c r="J213" s="452" t="s">
        <v>996</v>
      </c>
      <c r="K213" s="452"/>
      <c r="L213" s="36" t="s">
        <v>996</v>
      </c>
      <c r="M213" s="112" t="s">
        <v>996</v>
      </c>
    </row>
    <row r="214" spans="1:13" ht="15" customHeight="1" thickBot="1">
      <c r="A214" s="545" t="s">
        <v>879</v>
      </c>
      <c r="B214" s="546"/>
      <c r="C214" s="546"/>
      <c r="D214" s="546"/>
      <c r="E214" s="546"/>
      <c r="F214" s="546"/>
      <c r="G214" s="546"/>
      <c r="H214" s="546"/>
      <c r="I214" s="546"/>
      <c r="J214" s="546"/>
      <c r="K214" s="547"/>
      <c r="L214" s="74" t="s">
        <v>996</v>
      </c>
      <c r="M214" s="76" t="s">
        <v>996</v>
      </c>
    </row>
    <row r="215" spans="1:13" ht="12.75" thickBot="1">
      <c r="A215" s="123" t="s">
        <v>1020</v>
      </c>
    </row>
    <row r="216" spans="1:13" s="32" customFormat="1" ht="82.5" customHeight="1" thickBot="1">
      <c r="A216" s="73" t="s">
        <v>122</v>
      </c>
      <c r="B216" s="74" t="s">
        <v>980</v>
      </c>
      <c r="C216" s="74" t="s">
        <v>1121</v>
      </c>
      <c r="D216" s="74" t="s">
        <v>1120</v>
      </c>
      <c r="E216" s="74" t="s">
        <v>275</v>
      </c>
      <c r="F216" s="74" t="s">
        <v>278</v>
      </c>
      <c r="G216" s="74" t="s">
        <v>1015</v>
      </c>
      <c r="H216" s="74" t="s">
        <v>1122</v>
      </c>
      <c r="I216" s="74" t="s">
        <v>1223</v>
      </c>
      <c r="J216" s="433" t="s">
        <v>1123</v>
      </c>
      <c r="K216" s="434"/>
      <c r="L216" s="74" t="s">
        <v>972</v>
      </c>
      <c r="M216" s="76" t="s">
        <v>973</v>
      </c>
    </row>
    <row r="217" spans="1:13" ht="24.75" customHeight="1">
      <c r="A217" s="449" t="s">
        <v>1215</v>
      </c>
      <c r="B217" s="97" t="s">
        <v>996</v>
      </c>
      <c r="C217" s="34" t="s">
        <v>996</v>
      </c>
      <c r="D217" s="34" t="s">
        <v>996</v>
      </c>
      <c r="E217" s="34" t="s">
        <v>996</v>
      </c>
      <c r="F217" s="34" t="s">
        <v>996</v>
      </c>
      <c r="G217" s="34" t="s">
        <v>996</v>
      </c>
      <c r="H217" s="34" t="s">
        <v>996</v>
      </c>
      <c r="I217" s="34" t="s">
        <v>996</v>
      </c>
      <c r="J217" s="456" t="s">
        <v>996</v>
      </c>
      <c r="K217" s="456"/>
      <c r="L217" s="34" t="s">
        <v>996</v>
      </c>
      <c r="M217" s="109" t="s">
        <v>996</v>
      </c>
    </row>
    <row r="218" spans="1:13" ht="24.75" customHeight="1">
      <c r="A218" s="450"/>
      <c r="B218" s="98" t="s">
        <v>996</v>
      </c>
      <c r="C218" s="35" t="s">
        <v>996</v>
      </c>
      <c r="D218" s="35" t="s">
        <v>996</v>
      </c>
      <c r="E218" s="35" t="s">
        <v>996</v>
      </c>
      <c r="F218" s="35" t="s">
        <v>996</v>
      </c>
      <c r="G218" s="35" t="s">
        <v>996</v>
      </c>
      <c r="H218" s="35" t="s">
        <v>996</v>
      </c>
      <c r="I218" s="35" t="s">
        <v>996</v>
      </c>
      <c r="J218" s="453" t="s">
        <v>996</v>
      </c>
      <c r="K218" s="453"/>
      <c r="L218" s="35" t="s">
        <v>996</v>
      </c>
      <c r="M218" s="111" t="s">
        <v>996</v>
      </c>
    </row>
    <row r="219" spans="1:13" ht="24.75" customHeight="1" thickBot="1">
      <c r="A219" s="451"/>
      <c r="B219" s="99" t="s">
        <v>996</v>
      </c>
      <c r="C219" s="36" t="s">
        <v>996</v>
      </c>
      <c r="D219" s="36" t="s">
        <v>996</v>
      </c>
      <c r="E219" s="36" t="s">
        <v>996</v>
      </c>
      <c r="F219" s="36" t="s">
        <v>996</v>
      </c>
      <c r="G219" s="36" t="s">
        <v>996</v>
      </c>
      <c r="H219" s="36" t="s">
        <v>996</v>
      </c>
      <c r="I219" s="36" t="s">
        <v>996</v>
      </c>
      <c r="J219" s="452" t="s">
        <v>996</v>
      </c>
      <c r="K219" s="452"/>
      <c r="L219" s="36" t="s">
        <v>996</v>
      </c>
      <c r="M219" s="112" t="s">
        <v>996</v>
      </c>
    </row>
    <row r="220" spans="1:13" ht="18" customHeight="1">
      <c r="A220" s="449" t="s">
        <v>1106</v>
      </c>
      <c r="B220" s="97" t="s">
        <v>996</v>
      </c>
      <c r="C220" s="34" t="s">
        <v>996</v>
      </c>
      <c r="D220" s="34" t="s">
        <v>996</v>
      </c>
      <c r="E220" s="34" t="s">
        <v>996</v>
      </c>
      <c r="F220" s="34" t="s">
        <v>996</v>
      </c>
      <c r="G220" s="34" t="s">
        <v>996</v>
      </c>
      <c r="H220" s="34" t="s">
        <v>996</v>
      </c>
      <c r="I220" s="34" t="s">
        <v>996</v>
      </c>
      <c r="J220" s="456" t="s">
        <v>996</v>
      </c>
      <c r="K220" s="456"/>
      <c r="L220" s="34" t="s">
        <v>996</v>
      </c>
      <c r="M220" s="109" t="s">
        <v>996</v>
      </c>
    </row>
    <row r="221" spans="1:13" ht="18" customHeight="1">
      <c r="A221" s="450"/>
      <c r="B221" s="98" t="s">
        <v>996</v>
      </c>
      <c r="C221" s="35" t="s">
        <v>996</v>
      </c>
      <c r="D221" s="35" t="s">
        <v>996</v>
      </c>
      <c r="E221" s="35" t="s">
        <v>996</v>
      </c>
      <c r="F221" s="35" t="s">
        <v>996</v>
      </c>
      <c r="G221" s="35" t="s">
        <v>996</v>
      </c>
      <c r="H221" s="35" t="s">
        <v>996</v>
      </c>
      <c r="I221" s="35" t="s">
        <v>996</v>
      </c>
      <c r="J221" s="453" t="s">
        <v>996</v>
      </c>
      <c r="K221" s="453"/>
      <c r="L221" s="35" t="s">
        <v>996</v>
      </c>
      <c r="M221" s="111" t="s">
        <v>996</v>
      </c>
    </row>
    <row r="222" spans="1:13" ht="17.25" customHeight="1" thickBot="1">
      <c r="A222" s="451"/>
      <c r="B222" s="99" t="s">
        <v>996</v>
      </c>
      <c r="C222" s="36" t="s">
        <v>996</v>
      </c>
      <c r="D222" s="36" t="s">
        <v>996</v>
      </c>
      <c r="E222" s="36" t="s">
        <v>996</v>
      </c>
      <c r="F222" s="36" t="s">
        <v>996</v>
      </c>
      <c r="G222" s="36" t="s">
        <v>996</v>
      </c>
      <c r="H222" s="36" t="s">
        <v>996</v>
      </c>
      <c r="I222" s="36" t="s">
        <v>996</v>
      </c>
      <c r="J222" s="452" t="s">
        <v>996</v>
      </c>
      <c r="K222" s="452"/>
      <c r="L222" s="36" t="s">
        <v>996</v>
      </c>
      <c r="M222" s="112" t="s">
        <v>996</v>
      </c>
    </row>
    <row r="223" spans="1:13" ht="27" customHeight="1">
      <c r="A223" s="449" t="s">
        <v>1107</v>
      </c>
      <c r="B223" s="97" t="s">
        <v>996</v>
      </c>
      <c r="C223" s="34" t="s">
        <v>996</v>
      </c>
      <c r="D223" s="34" t="s">
        <v>996</v>
      </c>
      <c r="E223" s="34" t="s">
        <v>996</v>
      </c>
      <c r="F223" s="34" t="s">
        <v>996</v>
      </c>
      <c r="G223" s="34" t="s">
        <v>996</v>
      </c>
      <c r="H223" s="34" t="s">
        <v>996</v>
      </c>
      <c r="I223" s="34" t="s">
        <v>996</v>
      </c>
      <c r="J223" s="456" t="s">
        <v>996</v>
      </c>
      <c r="K223" s="456"/>
      <c r="L223" s="34" t="s">
        <v>996</v>
      </c>
      <c r="M223" s="109" t="s">
        <v>996</v>
      </c>
    </row>
    <row r="224" spans="1:13" ht="29.25" customHeight="1">
      <c r="A224" s="450"/>
      <c r="B224" s="98" t="s">
        <v>996</v>
      </c>
      <c r="C224" s="35" t="s">
        <v>996</v>
      </c>
      <c r="D224" s="35" t="s">
        <v>996</v>
      </c>
      <c r="E224" s="35" t="s">
        <v>996</v>
      </c>
      <c r="F224" s="35" t="s">
        <v>996</v>
      </c>
      <c r="G224" s="35" t="s">
        <v>996</v>
      </c>
      <c r="H224" s="35" t="s">
        <v>996</v>
      </c>
      <c r="I224" s="35" t="s">
        <v>996</v>
      </c>
      <c r="J224" s="453" t="s">
        <v>996</v>
      </c>
      <c r="K224" s="453"/>
      <c r="L224" s="35" t="s">
        <v>996</v>
      </c>
      <c r="M224" s="111" t="s">
        <v>996</v>
      </c>
    </row>
    <row r="225" spans="1:13" ht="29.25" customHeight="1" thickBot="1">
      <c r="A225" s="451"/>
      <c r="B225" s="99" t="s">
        <v>996</v>
      </c>
      <c r="C225" s="36" t="s">
        <v>996</v>
      </c>
      <c r="D225" s="36" t="s">
        <v>996</v>
      </c>
      <c r="E225" s="36" t="s">
        <v>996</v>
      </c>
      <c r="F225" s="36" t="s">
        <v>996</v>
      </c>
      <c r="G225" s="36" t="s">
        <v>996</v>
      </c>
      <c r="H225" s="36" t="s">
        <v>996</v>
      </c>
      <c r="I225" s="36" t="s">
        <v>996</v>
      </c>
      <c r="J225" s="452" t="s">
        <v>996</v>
      </c>
      <c r="K225" s="452"/>
      <c r="L225" s="36" t="s">
        <v>996</v>
      </c>
      <c r="M225" s="112" t="s">
        <v>996</v>
      </c>
    </row>
    <row r="226" spans="1:13" ht="25.5" customHeight="1" thickBot="1">
      <c r="A226" s="449" t="s">
        <v>1005</v>
      </c>
      <c r="B226" s="97" t="s">
        <v>996</v>
      </c>
      <c r="C226" s="34" t="s">
        <v>996</v>
      </c>
      <c r="D226" s="34" t="s">
        <v>996</v>
      </c>
      <c r="E226" s="34" t="s">
        <v>996</v>
      </c>
      <c r="F226" s="34" t="s">
        <v>996</v>
      </c>
      <c r="G226" s="34" t="s">
        <v>996</v>
      </c>
      <c r="H226" s="34" t="s">
        <v>996</v>
      </c>
      <c r="I226" s="34" t="s">
        <v>996</v>
      </c>
      <c r="J226" s="456" t="s">
        <v>996</v>
      </c>
      <c r="K226" s="456"/>
      <c r="L226" s="34" t="s">
        <v>996</v>
      </c>
      <c r="M226" s="109" t="s">
        <v>996</v>
      </c>
    </row>
    <row r="227" spans="1:13" ht="27.75" customHeight="1">
      <c r="A227" s="450"/>
      <c r="B227" s="98" t="s">
        <v>996</v>
      </c>
      <c r="C227" s="35" t="s">
        <v>996</v>
      </c>
      <c r="D227" s="34" t="s">
        <v>996</v>
      </c>
      <c r="E227" s="35" t="s">
        <v>996</v>
      </c>
      <c r="F227" s="35" t="s">
        <v>996</v>
      </c>
      <c r="G227" s="35" t="s">
        <v>996</v>
      </c>
      <c r="H227" s="35" t="s">
        <v>996</v>
      </c>
      <c r="I227" s="35" t="s">
        <v>996</v>
      </c>
      <c r="J227" s="453" t="s">
        <v>996</v>
      </c>
      <c r="K227" s="453"/>
      <c r="L227" s="35" t="s">
        <v>996</v>
      </c>
      <c r="M227" s="111" t="s">
        <v>996</v>
      </c>
    </row>
    <row r="228" spans="1:13" ht="30" customHeight="1" thickBot="1">
      <c r="A228" s="451"/>
      <c r="B228" s="99" t="s">
        <v>996</v>
      </c>
      <c r="C228" s="36" t="s">
        <v>996</v>
      </c>
      <c r="D228" s="36" t="s">
        <v>996</v>
      </c>
      <c r="E228" s="36" t="s">
        <v>996</v>
      </c>
      <c r="F228" s="36" t="s">
        <v>996</v>
      </c>
      <c r="G228" s="36" t="s">
        <v>996</v>
      </c>
      <c r="H228" s="36" t="s">
        <v>996</v>
      </c>
      <c r="I228" s="36" t="s">
        <v>996</v>
      </c>
      <c r="J228" s="452" t="s">
        <v>996</v>
      </c>
      <c r="K228" s="452"/>
      <c r="L228" s="36" t="s">
        <v>996</v>
      </c>
      <c r="M228" s="112" t="s">
        <v>996</v>
      </c>
    </row>
    <row r="229" spans="1:13" ht="27" customHeight="1">
      <c r="A229" s="449" t="s">
        <v>1216</v>
      </c>
      <c r="B229" s="97" t="s">
        <v>996</v>
      </c>
      <c r="C229" s="34" t="s">
        <v>996</v>
      </c>
      <c r="D229" s="34" t="s">
        <v>996</v>
      </c>
      <c r="E229" s="34" t="s">
        <v>996</v>
      </c>
      <c r="F229" s="34" t="s">
        <v>996</v>
      </c>
      <c r="G229" s="34" t="s">
        <v>996</v>
      </c>
      <c r="H229" s="34" t="s">
        <v>996</v>
      </c>
      <c r="I229" s="34" t="s">
        <v>996</v>
      </c>
      <c r="J229" s="456" t="s">
        <v>996</v>
      </c>
      <c r="K229" s="456"/>
      <c r="L229" s="34" t="s">
        <v>996</v>
      </c>
      <c r="M229" s="109" t="s">
        <v>996</v>
      </c>
    </row>
    <row r="230" spans="1:13" ht="26.25" customHeight="1">
      <c r="A230" s="450"/>
      <c r="B230" s="98" t="s">
        <v>996</v>
      </c>
      <c r="C230" s="35" t="s">
        <v>996</v>
      </c>
      <c r="D230" s="35" t="s">
        <v>996</v>
      </c>
      <c r="E230" s="35" t="s">
        <v>996</v>
      </c>
      <c r="F230" s="35" t="s">
        <v>996</v>
      </c>
      <c r="G230" s="35" t="s">
        <v>996</v>
      </c>
      <c r="H230" s="35" t="s">
        <v>996</v>
      </c>
      <c r="I230" s="35" t="s">
        <v>996</v>
      </c>
      <c r="J230" s="453" t="s">
        <v>996</v>
      </c>
      <c r="K230" s="453"/>
      <c r="L230" s="35" t="s">
        <v>996</v>
      </c>
      <c r="M230" s="111" t="s">
        <v>996</v>
      </c>
    </row>
    <row r="231" spans="1:13" ht="31.5" customHeight="1" thickBot="1">
      <c r="A231" s="548"/>
      <c r="B231" s="99" t="s">
        <v>996</v>
      </c>
      <c r="C231" s="36" t="s">
        <v>996</v>
      </c>
      <c r="D231" s="36" t="s">
        <v>996</v>
      </c>
      <c r="E231" s="36" t="s">
        <v>996</v>
      </c>
      <c r="F231" s="36" t="s">
        <v>996</v>
      </c>
      <c r="G231" s="36" t="s">
        <v>996</v>
      </c>
      <c r="H231" s="36" t="s">
        <v>996</v>
      </c>
      <c r="I231" s="36" t="s">
        <v>996</v>
      </c>
      <c r="J231" s="452" t="s">
        <v>996</v>
      </c>
      <c r="K231" s="452"/>
      <c r="L231" s="36" t="s">
        <v>996</v>
      </c>
      <c r="M231" s="112" t="s">
        <v>996</v>
      </c>
    </row>
    <row r="232" spans="1:13" ht="15" customHeight="1" thickBot="1">
      <c r="A232" s="545" t="s">
        <v>879</v>
      </c>
      <c r="B232" s="546"/>
      <c r="C232" s="546"/>
      <c r="D232" s="546"/>
      <c r="E232" s="546"/>
      <c r="F232" s="546"/>
      <c r="G232" s="546"/>
      <c r="H232" s="546"/>
      <c r="I232" s="546"/>
      <c r="J232" s="546"/>
      <c r="K232" s="547"/>
      <c r="L232" s="124" t="s">
        <v>996</v>
      </c>
      <c r="M232" s="125" t="s">
        <v>996</v>
      </c>
    </row>
  </sheetData>
  <mergeCells count="351">
    <mergeCell ref="A232:K232"/>
    <mergeCell ref="J231:K231"/>
    <mergeCell ref="A226:A228"/>
    <mergeCell ref="J226:K226"/>
    <mergeCell ref="A229:A231"/>
    <mergeCell ref="J230:K230"/>
    <mergeCell ref="J212:K212"/>
    <mergeCell ref="J227:K227"/>
    <mergeCell ref="J224:K224"/>
    <mergeCell ref="J228:K228"/>
    <mergeCell ref="J220:K220"/>
    <mergeCell ref="J225:K225"/>
    <mergeCell ref="A223:A225"/>
    <mergeCell ref="A217:A219"/>
    <mergeCell ref="J217:K217"/>
    <mergeCell ref="J218:K218"/>
    <mergeCell ref="J219:K219"/>
    <mergeCell ref="J229:K229"/>
    <mergeCell ref="A220:A222"/>
    <mergeCell ref="J223:K223"/>
    <mergeCell ref="J222:K222"/>
    <mergeCell ref="J221:K221"/>
    <mergeCell ref="J211:K211"/>
    <mergeCell ref="A199:A201"/>
    <mergeCell ref="J199:K199"/>
    <mergeCell ref="J201:K201"/>
    <mergeCell ref="J202:K202"/>
    <mergeCell ref="J205:K205"/>
    <mergeCell ref="J200:K200"/>
    <mergeCell ref="A208:A210"/>
    <mergeCell ref="J207:K207"/>
    <mergeCell ref="A202:A204"/>
    <mergeCell ref="J203:K203"/>
    <mergeCell ref="A211:A213"/>
    <mergeCell ref="A214:K214"/>
    <mergeCell ref="J216:K216"/>
    <mergeCell ref="J213:K213"/>
    <mergeCell ref="J204:K204"/>
    <mergeCell ref="A205:A207"/>
    <mergeCell ref="J210:K210"/>
    <mergeCell ref="J209:K209"/>
    <mergeCell ref="J208:K208"/>
    <mergeCell ref="J206:K206"/>
    <mergeCell ref="J175:K175"/>
    <mergeCell ref="J172:K172"/>
    <mergeCell ref="I184:K184"/>
    <mergeCell ref="I182:K182"/>
    <mergeCell ref="A180:M180"/>
    <mergeCell ref="I181:K181"/>
    <mergeCell ref="A185:K185"/>
    <mergeCell ref="I190:K190"/>
    <mergeCell ref="I188:K188"/>
    <mergeCell ref="I189:K189"/>
    <mergeCell ref="A196:M196"/>
    <mergeCell ref="A192:K192"/>
    <mergeCell ref="I191:K191"/>
    <mergeCell ref="A193:M193"/>
    <mergeCell ref="J198:K198"/>
    <mergeCell ref="A197:M197"/>
    <mergeCell ref="A176:I176"/>
    <mergeCell ref="I183:K183"/>
    <mergeCell ref="A173:A175"/>
    <mergeCell ref="J168:K168"/>
    <mergeCell ref="J173:K173"/>
    <mergeCell ref="J169:K169"/>
    <mergeCell ref="A167:A169"/>
    <mergeCell ref="A170:A172"/>
    <mergeCell ref="A179:M179"/>
    <mergeCell ref="J171:K171"/>
    <mergeCell ref="A156:I156"/>
    <mergeCell ref="J170:K170"/>
    <mergeCell ref="J174:K174"/>
    <mergeCell ref="J162:K162"/>
    <mergeCell ref="J166:K166"/>
    <mergeCell ref="J167:K167"/>
    <mergeCell ref="J161:K161"/>
    <mergeCell ref="J163:K163"/>
    <mergeCell ref="J153:K153"/>
    <mergeCell ref="A144:A146"/>
    <mergeCell ref="J145:K145"/>
    <mergeCell ref="J147:K147"/>
    <mergeCell ref="A158:M158"/>
    <mergeCell ref="A164:A166"/>
    <mergeCell ref="A159:M159"/>
    <mergeCell ref="A153:A155"/>
    <mergeCell ref="J154:K154"/>
    <mergeCell ref="A150:A152"/>
    <mergeCell ref="J152:K152"/>
    <mergeCell ref="A147:A149"/>
    <mergeCell ref="J149:K149"/>
    <mergeCell ref="J151:K151"/>
    <mergeCell ref="J150:K150"/>
    <mergeCell ref="J148:K148"/>
    <mergeCell ref="J144:K144"/>
    <mergeCell ref="J160:K160"/>
    <mergeCell ref="J155:K155"/>
    <mergeCell ref="J164:K164"/>
    <mergeCell ref="A161:A163"/>
    <mergeCell ref="J165:K165"/>
    <mergeCell ref="J146:K146"/>
    <mergeCell ref="J141:K141"/>
    <mergeCell ref="J142:K142"/>
    <mergeCell ref="A139:M139"/>
    <mergeCell ref="J143:K143"/>
    <mergeCell ref="J140:K140"/>
    <mergeCell ref="A141:A143"/>
    <mergeCell ref="A137:M137"/>
    <mergeCell ref="A138:M138"/>
    <mergeCell ref="A122:A124"/>
    <mergeCell ref="J122:K122"/>
    <mergeCell ref="J124:K124"/>
    <mergeCell ref="J123:K123"/>
    <mergeCell ref="A134:E134"/>
    <mergeCell ref="J134:K134"/>
    <mergeCell ref="A128:A130"/>
    <mergeCell ref="A125:A127"/>
    <mergeCell ref="J127:K127"/>
    <mergeCell ref="J126:K126"/>
    <mergeCell ref="J125:K125"/>
    <mergeCell ref="J129:K129"/>
    <mergeCell ref="J128:K128"/>
    <mergeCell ref="J130:K130"/>
    <mergeCell ref="A131:A133"/>
    <mergeCell ref="J131:K131"/>
    <mergeCell ref="J132:K132"/>
    <mergeCell ref="J133:K133"/>
    <mergeCell ref="J121:K121"/>
    <mergeCell ref="A107:A121"/>
    <mergeCell ref="J120:K120"/>
    <mergeCell ref="J116:K116"/>
    <mergeCell ref="J119:K119"/>
    <mergeCell ref="J108:K108"/>
    <mergeCell ref="J118:K118"/>
    <mergeCell ref="J117:K117"/>
    <mergeCell ref="J114:K114"/>
    <mergeCell ref="J100:K100"/>
    <mergeCell ref="J97:K97"/>
    <mergeCell ref="J80:K80"/>
    <mergeCell ref="A74:M74"/>
    <mergeCell ref="L72:M72"/>
    <mergeCell ref="A72:E72"/>
    <mergeCell ref="A76:M76"/>
    <mergeCell ref="A104:M104"/>
    <mergeCell ref="J115:K115"/>
    <mergeCell ref="J113:K113"/>
    <mergeCell ref="A105:M105"/>
    <mergeCell ref="J111:K111"/>
    <mergeCell ref="J110:K110"/>
    <mergeCell ref="J106:K106"/>
    <mergeCell ref="J107:K107"/>
    <mergeCell ref="J112:K112"/>
    <mergeCell ref="J109:K109"/>
    <mergeCell ref="J103:K103"/>
    <mergeCell ref="J101:K101"/>
    <mergeCell ref="A75:M75"/>
    <mergeCell ref="J79:K79"/>
    <mergeCell ref="J82:K82"/>
    <mergeCell ref="J87:K87"/>
    <mergeCell ref="J86:K86"/>
    <mergeCell ref="J84:K84"/>
    <mergeCell ref="J77:K77"/>
    <mergeCell ref="J81:K81"/>
    <mergeCell ref="J83:K83"/>
    <mergeCell ref="J78:K78"/>
    <mergeCell ref="J93:K93"/>
    <mergeCell ref="A94:A96"/>
    <mergeCell ref="J96:K96"/>
    <mergeCell ref="A97:A99"/>
    <mergeCell ref="J99:K99"/>
    <mergeCell ref="J94:K94"/>
    <mergeCell ref="J98:K98"/>
    <mergeCell ref="J95:K95"/>
    <mergeCell ref="J88:K88"/>
    <mergeCell ref="J91:K91"/>
    <mergeCell ref="J90:K90"/>
    <mergeCell ref="A100:A102"/>
    <mergeCell ref="J102:K102"/>
    <mergeCell ref="J92:K92"/>
    <mergeCell ref="J89:K89"/>
    <mergeCell ref="A78:A89"/>
    <mergeCell ref="A91:A93"/>
    <mergeCell ref="J85:K85"/>
    <mergeCell ref="L53:M53"/>
    <mergeCell ref="L56:M56"/>
    <mergeCell ref="L54:M54"/>
    <mergeCell ref="J53:K53"/>
    <mergeCell ref="J55:K55"/>
    <mergeCell ref="J72:K72"/>
    <mergeCell ref="J71:K71"/>
    <mergeCell ref="L71:M71"/>
    <mergeCell ref="L69:M69"/>
    <mergeCell ref="J70:K70"/>
    <mergeCell ref="C67:D67"/>
    <mergeCell ref="L67:M67"/>
    <mergeCell ref="L70:M70"/>
    <mergeCell ref="J69:K69"/>
    <mergeCell ref="L64:M64"/>
    <mergeCell ref="L62:M62"/>
    <mergeCell ref="J65:K65"/>
    <mergeCell ref="J67:K67"/>
    <mergeCell ref="J66:K66"/>
    <mergeCell ref="A64:A66"/>
    <mergeCell ref="C66:D66"/>
    <mergeCell ref="C65:D65"/>
    <mergeCell ref="C64:D64"/>
    <mergeCell ref="A61:A63"/>
    <mergeCell ref="C62:D62"/>
    <mergeCell ref="C61:D61"/>
    <mergeCell ref="C63:D63"/>
    <mergeCell ref="L66:M66"/>
    <mergeCell ref="L65:M65"/>
    <mergeCell ref="J64:K64"/>
    <mergeCell ref="J61:K61"/>
    <mergeCell ref="L61:M61"/>
    <mergeCell ref="L63:M63"/>
    <mergeCell ref="L51:M51"/>
    <mergeCell ref="L57:M57"/>
    <mergeCell ref="J57:K57"/>
    <mergeCell ref="L52:M52"/>
    <mergeCell ref="J51:K51"/>
    <mergeCell ref="J62:K62"/>
    <mergeCell ref="J63:K63"/>
    <mergeCell ref="L59:M59"/>
    <mergeCell ref="L60:M60"/>
    <mergeCell ref="L58:M58"/>
    <mergeCell ref="J58:K58"/>
    <mergeCell ref="J60:K60"/>
    <mergeCell ref="J59:K59"/>
    <mergeCell ref="A45:G45"/>
    <mergeCell ref="J32:K32"/>
    <mergeCell ref="L35:M35"/>
    <mergeCell ref="L36:M36"/>
    <mergeCell ref="A58:A60"/>
    <mergeCell ref="C60:D60"/>
    <mergeCell ref="A52:A54"/>
    <mergeCell ref="C53:D53"/>
    <mergeCell ref="A55:A57"/>
    <mergeCell ref="C57:D57"/>
    <mergeCell ref="C55:D55"/>
    <mergeCell ref="C56:D56"/>
    <mergeCell ref="C52:D52"/>
    <mergeCell ref="C54:D54"/>
    <mergeCell ref="J45:K45"/>
    <mergeCell ref="J54:K54"/>
    <mergeCell ref="J52:K52"/>
    <mergeCell ref="J56:K56"/>
    <mergeCell ref="L55:M55"/>
    <mergeCell ref="C58:D58"/>
    <mergeCell ref="C59:D59"/>
    <mergeCell ref="H42:I42"/>
    <mergeCell ref="H43:I43"/>
    <mergeCell ref="B37:C37"/>
    <mergeCell ref="J34:K34"/>
    <mergeCell ref="H44:I44"/>
    <mergeCell ref="C51:D51"/>
    <mergeCell ref="J39:K39"/>
    <mergeCell ref="A33:A35"/>
    <mergeCell ref="J35:K35"/>
    <mergeCell ref="J44:K44"/>
    <mergeCell ref="J42:K42"/>
    <mergeCell ref="J43:K43"/>
    <mergeCell ref="H45:I45"/>
    <mergeCell ref="B34:C34"/>
    <mergeCell ref="B33:C33"/>
    <mergeCell ref="B35:C35"/>
    <mergeCell ref="A39:E39"/>
    <mergeCell ref="B36:C36"/>
    <mergeCell ref="A36:A38"/>
    <mergeCell ref="J38:K38"/>
    <mergeCell ref="J36:K36"/>
    <mergeCell ref="J37:K37"/>
    <mergeCell ref="J33:K33"/>
    <mergeCell ref="B38:C38"/>
    <mergeCell ref="L39:M39"/>
    <mergeCell ref="A30:A32"/>
    <mergeCell ref="J30:K30"/>
    <mergeCell ref="L27:M27"/>
    <mergeCell ref="J27:K27"/>
    <mergeCell ref="B27:C27"/>
    <mergeCell ref="L33:M33"/>
    <mergeCell ref="L34:M34"/>
    <mergeCell ref="L29:M29"/>
    <mergeCell ref="L32:M32"/>
    <mergeCell ref="L30:M30"/>
    <mergeCell ref="L31:M31"/>
    <mergeCell ref="A27:A29"/>
    <mergeCell ref="B32:C32"/>
    <mergeCell ref="B31:C31"/>
    <mergeCell ref="B28:C28"/>
    <mergeCell ref="B30:C30"/>
    <mergeCell ref="B29:C29"/>
    <mergeCell ref="L28:M28"/>
    <mergeCell ref="L38:M38"/>
    <mergeCell ref="L37:M37"/>
    <mergeCell ref="J29:K29"/>
    <mergeCell ref="J28:K28"/>
    <mergeCell ref="J31:K31"/>
    <mergeCell ref="L26:M26"/>
    <mergeCell ref="A24:A26"/>
    <mergeCell ref="B24:C24"/>
    <mergeCell ref="B23:C23"/>
    <mergeCell ref="J23:K23"/>
    <mergeCell ref="J25:K25"/>
    <mergeCell ref="J26:K26"/>
    <mergeCell ref="B26:C26"/>
    <mergeCell ref="B25:C25"/>
    <mergeCell ref="J24:K24"/>
    <mergeCell ref="L10:M10"/>
    <mergeCell ref="J12:K12"/>
    <mergeCell ref="J10:K10"/>
    <mergeCell ref="A13:A15"/>
    <mergeCell ref="J13:K13"/>
    <mergeCell ref="L17:M17"/>
    <mergeCell ref="L18:M18"/>
    <mergeCell ref="A16:A18"/>
    <mergeCell ref="J16:K16"/>
    <mergeCell ref="L14:M14"/>
    <mergeCell ref="L13:M13"/>
    <mergeCell ref="L25:M25"/>
    <mergeCell ref="L24:M24"/>
    <mergeCell ref="L23:M23"/>
    <mergeCell ref="L19:M19"/>
    <mergeCell ref="J19:K19"/>
    <mergeCell ref="J15:K15"/>
    <mergeCell ref="J18:K18"/>
    <mergeCell ref="L15:M15"/>
    <mergeCell ref="L16:M16"/>
    <mergeCell ref="J14:K14"/>
    <mergeCell ref="J17:K17"/>
    <mergeCell ref="A1:P1"/>
    <mergeCell ref="A2:P2"/>
    <mergeCell ref="A4:A6"/>
    <mergeCell ref="L8:M8"/>
    <mergeCell ref="J6:K6"/>
    <mergeCell ref="L6:M6"/>
    <mergeCell ref="L7:M7"/>
    <mergeCell ref="L3:M3"/>
    <mergeCell ref="A7:A9"/>
    <mergeCell ref="J3:K3"/>
    <mergeCell ref="L9:M9"/>
    <mergeCell ref="J9:K9"/>
    <mergeCell ref="L4:M4"/>
    <mergeCell ref="J5:K5"/>
    <mergeCell ref="J8:K8"/>
    <mergeCell ref="J7:K7"/>
    <mergeCell ref="L5:M5"/>
    <mergeCell ref="J4:K4"/>
    <mergeCell ref="A10:A12"/>
    <mergeCell ref="L12:M12"/>
    <mergeCell ref="J11:K11"/>
    <mergeCell ref="L11:M11"/>
  </mergeCells>
  <phoneticPr fontId="41" type="noConversion"/>
  <printOptions horizontalCentered="1"/>
  <pageMargins left="0.11811023622047245" right="0" top="0" bottom="0" header="1.1811023622047245" footer="0.31496062992125984"/>
  <pageSetup paperSize="9" scale="64" orientation="portrait" r:id="rId1"/>
  <rowBreaks count="7" manualBreakCount="7">
    <brk id="48" max="12" man="1"/>
    <brk id="73" max="16383" man="1"/>
    <brk id="103" max="12" man="1"/>
    <brk id="113" max="12" man="1"/>
    <brk id="135" max="12" man="1"/>
    <brk id="177" max="12" man="1"/>
    <brk id="214" max="12" man="1"/>
  </rowBreaks>
</worksheet>
</file>

<file path=xl/worksheets/sheet4.xml><?xml version="1.0" encoding="utf-8"?>
<worksheet xmlns="http://schemas.openxmlformats.org/spreadsheetml/2006/main" xmlns:r="http://schemas.openxmlformats.org/officeDocument/2006/relationships">
  <dimension ref="A2:Q194"/>
  <sheetViews>
    <sheetView workbookViewId="0">
      <selection activeCell="K5" sqref="K5:M6"/>
    </sheetView>
  </sheetViews>
  <sheetFormatPr defaultRowHeight="12.75"/>
  <cols>
    <col min="1" max="1" width="5.140625" style="52" customWidth="1"/>
    <col min="2" max="2" width="5" style="52" customWidth="1"/>
    <col min="3" max="3" width="4.85546875" style="52" customWidth="1"/>
    <col min="4" max="4" width="4.42578125" style="52" customWidth="1"/>
    <col min="5" max="6" width="5" style="52" customWidth="1"/>
    <col min="7" max="7" width="7.42578125" style="52" customWidth="1"/>
    <col min="8" max="8" width="4.42578125" style="52" customWidth="1"/>
    <col min="9" max="10" width="5" style="52" customWidth="1"/>
    <col min="11" max="11" width="4.85546875" style="52" customWidth="1"/>
    <col min="12" max="12" width="4.42578125" style="52" customWidth="1"/>
    <col min="13" max="13" width="7.28515625" style="52" customWidth="1"/>
    <col min="14" max="14" width="5" style="52" customWidth="1"/>
    <col min="15" max="15" width="4.85546875" style="52" customWidth="1"/>
    <col min="16" max="16" width="4.42578125" style="52" customWidth="1"/>
    <col min="17" max="17" width="5.85546875" style="52" customWidth="1"/>
    <col min="18" max="16384" width="9.140625" style="52"/>
  </cols>
  <sheetData>
    <row r="2" spans="1:17" s="53" customFormat="1">
      <c r="A2" s="635" t="s">
        <v>1234</v>
      </c>
      <c r="B2" s="635"/>
      <c r="C2" s="635"/>
      <c r="D2" s="635"/>
      <c r="E2" s="635"/>
      <c r="F2" s="635"/>
      <c r="G2" s="635"/>
      <c r="H2" s="635"/>
      <c r="I2" s="635"/>
      <c r="J2" s="635"/>
      <c r="K2" s="635"/>
      <c r="L2" s="635"/>
      <c r="M2" s="635"/>
      <c r="N2" s="635"/>
      <c r="O2" s="635"/>
      <c r="P2" s="635"/>
      <c r="Q2" s="635"/>
    </row>
    <row r="3" spans="1:17" ht="39.75" customHeight="1">
      <c r="A3" s="636" t="s">
        <v>1213</v>
      </c>
      <c r="B3" s="636"/>
      <c r="C3" s="636"/>
      <c r="D3" s="636"/>
      <c r="E3" s="636"/>
      <c r="F3" s="636"/>
      <c r="G3" s="636"/>
      <c r="H3" s="636"/>
      <c r="I3" s="636"/>
      <c r="J3" s="636"/>
      <c r="K3" s="636"/>
      <c r="L3" s="636"/>
      <c r="M3" s="636"/>
      <c r="N3" s="636"/>
      <c r="O3" s="636"/>
      <c r="P3" s="636"/>
      <c r="Q3" s="636"/>
    </row>
    <row r="4" spans="1:17" s="54" customFormat="1" ht="26.25" customHeight="1">
      <c r="A4" s="640" t="s">
        <v>1225</v>
      </c>
      <c r="B4" s="640"/>
      <c r="C4" s="640"/>
      <c r="D4" s="640"/>
      <c r="E4" s="640"/>
      <c r="F4" s="640"/>
      <c r="G4" s="640"/>
      <c r="H4" s="637" t="s">
        <v>607</v>
      </c>
      <c r="I4" s="638"/>
      <c r="J4" s="639"/>
      <c r="K4" s="640" t="s">
        <v>1226</v>
      </c>
      <c r="L4" s="640"/>
      <c r="M4" s="640"/>
      <c r="N4" s="640" t="s">
        <v>1227</v>
      </c>
      <c r="O4" s="640"/>
      <c r="P4" s="640"/>
      <c r="Q4" s="640"/>
    </row>
    <row r="5" spans="1:17" ht="27" customHeight="1">
      <c r="A5" s="557" t="s">
        <v>1230</v>
      </c>
      <c r="B5" s="558"/>
      <c r="C5" s="558"/>
      <c r="D5" s="558"/>
      <c r="E5" s="558"/>
      <c r="F5" s="558"/>
      <c r="G5" s="559"/>
      <c r="H5" s="550" t="s">
        <v>1228</v>
      </c>
      <c r="I5" s="551"/>
      <c r="J5" s="552"/>
      <c r="K5" s="641">
        <f>K6</f>
        <v>6829.25</v>
      </c>
      <c r="L5" s="641"/>
      <c r="M5" s="641"/>
      <c r="N5" s="549" t="s">
        <v>996</v>
      </c>
      <c r="O5" s="549"/>
      <c r="P5" s="549"/>
      <c r="Q5" s="549"/>
    </row>
    <row r="6" spans="1:17" ht="25.5" customHeight="1">
      <c r="A6" s="557" t="s">
        <v>260</v>
      </c>
      <c r="B6" s="558"/>
      <c r="C6" s="558"/>
      <c r="D6" s="558"/>
      <c r="E6" s="558"/>
      <c r="F6" s="558"/>
      <c r="G6" s="559"/>
      <c r="H6" s="550" t="s">
        <v>610</v>
      </c>
      <c r="I6" s="551"/>
      <c r="J6" s="552"/>
      <c r="K6" s="641">
        <f>'Зведена таблиця звіту'!C19</f>
        <v>6829.25</v>
      </c>
      <c r="L6" s="641"/>
      <c r="M6" s="641"/>
      <c r="N6" s="549" t="s">
        <v>996</v>
      </c>
      <c r="O6" s="549"/>
      <c r="P6" s="549"/>
      <c r="Q6" s="549"/>
    </row>
    <row r="7" spans="1:17" ht="27" customHeight="1">
      <c r="A7" s="557" t="s">
        <v>261</v>
      </c>
      <c r="B7" s="558"/>
      <c r="C7" s="558"/>
      <c r="D7" s="558"/>
      <c r="E7" s="558"/>
      <c r="F7" s="558"/>
      <c r="G7" s="559"/>
      <c r="H7" s="550" t="s">
        <v>611</v>
      </c>
      <c r="I7" s="551"/>
      <c r="J7" s="552"/>
      <c r="K7" s="556" t="s">
        <v>996</v>
      </c>
      <c r="L7" s="556"/>
      <c r="M7" s="556"/>
      <c r="N7" s="549" t="s">
        <v>996</v>
      </c>
      <c r="O7" s="549"/>
      <c r="P7" s="549"/>
      <c r="Q7" s="549"/>
    </row>
    <row r="8" spans="1:17" ht="41.25" customHeight="1">
      <c r="A8" s="557" t="s">
        <v>262</v>
      </c>
      <c r="B8" s="558"/>
      <c r="C8" s="558"/>
      <c r="D8" s="558"/>
      <c r="E8" s="558"/>
      <c r="F8" s="558"/>
      <c r="G8" s="559"/>
      <c r="H8" s="550" t="s">
        <v>205</v>
      </c>
      <c r="I8" s="551"/>
      <c r="J8" s="552"/>
      <c r="K8" s="556" t="s">
        <v>996</v>
      </c>
      <c r="L8" s="556"/>
      <c r="M8" s="556"/>
      <c r="N8" s="549" t="s">
        <v>996</v>
      </c>
      <c r="O8" s="549"/>
      <c r="P8" s="549"/>
      <c r="Q8" s="549"/>
    </row>
    <row r="9" spans="1:17" ht="39.75" customHeight="1">
      <c r="A9" s="557" t="s">
        <v>263</v>
      </c>
      <c r="B9" s="558"/>
      <c r="C9" s="558"/>
      <c r="D9" s="558"/>
      <c r="E9" s="558"/>
      <c r="F9" s="558"/>
      <c r="G9" s="559"/>
      <c r="H9" s="550" t="s">
        <v>207</v>
      </c>
      <c r="I9" s="551"/>
      <c r="J9" s="552"/>
      <c r="K9" s="549" t="s">
        <v>996</v>
      </c>
      <c r="L9" s="549"/>
      <c r="M9" s="549"/>
      <c r="N9" s="549" t="s">
        <v>996</v>
      </c>
      <c r="O9" s="549"/>
      <c r="P9" s="549"/>
      <c r="Q9" s="549"/>
    </row>
    <row r="10" spans="1:17" ht="63.75" customHeight="1">
      <c r="A10" s="557" t="s">
        <v>1229</v>
      </c>
      <c r="B10" s="558"/>
      <c r="C10" s="558"/>
      <c r="D10" s="558"/>
      <c r="E10" s="558"/>
      <c r="F10" s="558"/>
      <c r="G10" s="559"/>
      <c r="H10" s="553" t="s">
        <v>1231</v>
      </c>
      <c r="I10" s="554"/>
      <c r="J10" s="555"/>
      <c r="K10" s="549" t="s">
        <v>996</v>
      </c>
      <c r="L10" s="549"/>
      <c r="M10" s="549"/>
      <c r="N10" s="549" t="s">
        <v>996</v>
      </c>
      <c r="O10" s="549"/>
      <c r="P10" s="549"/>
      <c r="Q10" s="549"/>
    </row>
    <row r="11" spans="1:17" ht="54.75" customHeight="1">
      <c r="A11" s="557" t="s">
        <v>1232</v>
      </c>
      <c r="B11" s="558"/>
      <c r="C11" s="558"/>
      <c r="D11" s="558"/>
      <c r="E11" s="558"/>
      <c r="F11" s="558"/>
      <c r="G11" s="559"/>
      <c r="H11" s="553" t="s">
        <v>1233</v>
      </c>
      <c r="I11" s="554"/>
      <c r="J11" s="555"/>
      <c r="K11" s="549" t="s">
        <v>996</v>
      </c>
      <c r="L11" s="549"/>
      <c r="M11" s="549"/>
      <c r="N11" s="549" t="s">
        <v>996</v>
      </c>
      <c r="O11" s="549"/>
      <c r="P11" s="549"/>
      <c r="Q11" s="549"/>
    </row>
    <row r="13" spans="1:17" ht="20.25" customHeight="1">
      <c r="A13" s="642" t="s">
        <v>1214</v>
      </c>
      <c r="B13" s="642"/>
      <c r="C13" s="642"/>
      <c r="D13" s="642"/>
      <c r="E13" s="642"/>
      <c r="F13" s="642"/>
      <c r="G13" s="642"/>
      <c r="H13" s="642"/>
      <c r="I13" s="642"/>
      <c r="J13" s="642"/>
      <c r="K13" s="642"/>
      <c r="L13" s="642"/>
      <c r="M13" s="642"/>
      <c r="N13" s="642"/>
      <c r="O13" s="642"/>
      <c r="P13" s="642"/>
      <c r="Q13" s="642"/>
    </row>
    <row r="14" spans="1:17" ht="21" customHeight="1" thickBot="1">
      <c r="A14" s="632" t="s">
        <v>1024</v>
      </c>
      <c r="B14" s="632"/>
      <c r="C14" s="632"/>
      <c r="D14" s="632"/>
      <c r="E14" s="632"/>
      <c r="F14" s="632"/>
      <c r="G14" s="632"/>
      <c r="H14" s="632"/>
      <c r="I14" s="632"/>
      <c r="J14" s="632"/>
      <c r="K14" s="632"/>
      <c r="L14" s="632"/>
      <c r="M14" s="632"/>
      <c r="N14" s="632"/>
      <c r="O14" s="632"/>
      <c r="P14" s="632"/>
      <c r="Q14" s="632"/>
    </row>
    <row r="15" spans="1:17" s="55" customFormat="1" ht="31.5" customHeight="1" thickBot="1">
      <c r="A15" s="607" t="s">
        <v>1025</v>
      </c>
      <c r="B15" s="608"/>
      <c r="C15" s="608"/>
      <c r="D15" s="608"/>
      <c r="E15" s="608"/>
      <c r="F15" s="608"/>
      <c r="G15" s="613" t="s">
        <v>1026</v>
      </c>
      <c r="H15" s="622"/>
      <c r="I15" s="622"/>
      <c r="J15" s="623"/>
      <c r="K15" s="608" t="s">
        <v>1027</v>
      </c>
      <c r="L15" s="608"/>
      <c r="M15" s="608"/>
      <c r="N15" s="608"/>
      <c r="O15" s="608" t="s">
        <v>1028</v>
      </c>
      <c r="P15" s="608"/>
      <c r="Q15" s="612"/>
    </row>
    <row r="16" spans="1:17" ht="25.5" customHeight="1" thickBot="1">
      <c r="A16" s="619" t="s">
        <v>444</v>
      </c>
      <c r="B16" s="620"/>
      <c r="C16" s="620"/>
      <c r="D16" s="620"/>
      <c r="E16" s="620"/>
      <c r="F16" s="621"/>
      <c r="G16" s="624" t="s">
        <v>892</v>
      </c>
      <c r="H16" s="625"/>
      <c r="I16" s="625"/>
      <c r="J16" s="626"/>
      <c r="K16" s="616" t="s">
        <v>811</v>
      </c>
      <c r="L16" s="616"/>
      <c r="M16" s="616"/>
      <c r="N16" s="616"/>
      <c r="O16" s="617">
        <v>6829.25</v>
      </c>
      <c r="P16" s="617"/>
      <c r="Q16" s="618"/>
    </row>
    <row r="17" spans="1:17" ht="13.5" customHeight="1" thickBot="1">
      <c r="A17" s="630" t="s">
        <v>879</v>
      </c>
      <c r="B17" s="631"/>
      <c r="C17" s="631"/>
      <c r="D17" s="631"/>
      <c r="E17" s="631"/>
      <c r="F17" s="631"/>
      <c r="G17" s="631"/>
      <c r="H17" s="631"/>
      <c r="I17" s="631"/>
      <c r="J17" s="631"/>
      <c r="K17" s="631"/>
      <c r="L17" s="631"/>
      <c r="M17" s="631"/>
      <c r="N17" s="631"/>
      <c r="O17" s="627">
        <f>SUM(O16)</f>
        <v>6829.25</v>
      </c>
      <c r="P17" s="628"/>
      <c r="Q17" s="629"/>
    </row>
    <row r="18" spans="1:17" ht="12.75" customHeight="1"/>
    <row r="19" spans="1:17" ht="21" customHeight="1" thickBot="1">
      <c r="A19" s="632" t="s">
        <v>1029</v>
      </c>
      <c r="B19" s="632"/>
      <c r="C19" s="632"/>
      <c r="D19" s="632"/>
      <c r="E19" s="632"/>
      <c r="F19" s="632"/>
      <c r="G19" s="632"/>
      <c r="H19" s="632"/>
      <c r="I19" s="632"/>
      <c r="J19" s="632"/>
      <c r="K19" s="632"/>
      <c r="L19" s="632"/>
      <c r="M19" s="632"/>
      <c r="N19" s="632"/>
      <c r="O19" s="632"/>
      <c r="P19" s="632"/>
      <c r="Q19" s="632"/>
    </row>
    <row r="20" spans="1:17" s="55" customFormat="1" ht="31.5" customHeight="1" thickBot="1">
      <c r="A20" s="607" t="s">
        <v>1025</v>
      </c>
      <c r="B20" s="608"/>
      <c r="C20" s="608"/>
      <c r="D20" s="608"/>
      <c r="E20" s="608"/>
      <c r="F20" s="608"/>
      <c r="G20" s="613" t="s">
        <v>1026</v>
      </c>
      <c r="H20" s="622"/>
      <c r="I20" s="622"/>
      <c r="J20" s="623"/>
      <c r="K20" s="608" t="s">
        <v>1027</v>
      </c>
      <c r="L20" s="608"/>
      <c r="M20" s="608"/>
      <c r="N20" s="608"/>
      <c r="O20" s="608" t="s">
        <v>1028</v>
      </c>
      <c r="P20" s="608"/>
      <c r="Q20" s="612"/>
    </row>
    <row r="21" spans="1:17" ht="23.25" customHeight="1">
      <c r="A21" s="611" t="s">
        <v>996</v>
      </c>
      <c r="B21" s="609"/>
      <c r="C21" s="609"/>
      <c r="D21" s="609"/>
      <c r="E21" s="609"/>
      <c r="F21" s="609"/>
      <c r="G21" s="609" t="s">
        <v>996</v>
      </c>
      <c r="H21" s="609"/>
      <c r="I21" s="609"/>
      <c r="J21" s="609"/>
      <c r="K21" s="609" t="s">
        <v>996</v>
      </c>
      <c r="L21" s="609"/>
      <c r="M21" s="609"/>
      <c r="N21" s="609"/>
      <c r="O21" s="609" t="s">
        <v>996</v>
      </c>
      <c r="P21" s="609"/>
      <c r="Q21" s="610"/>
    </row>
    <row r="22" spans="1:17" ht="22.5" customHeight="1">
      <c r="A22" s="605" t="s">
        <v>996</v>
      </c>
      <c r="B22" s="596"/>
      <c r="C22" s="596"/>
      <c r="D22" s="596"/>
      <c r="E22" s="596"/>
      <c r="F22" s="596"/>
      <c r="G22" s="596" t="s">
        <v>996</v>
      </c>
      <c r="H22" s="596"/>
      <c r="I22" s="596"/>
      <c r="J22" s="596"/>
      <c r="K22" s="596" t="s">
        <v>996</v>
      </c>
      <c r="L22" s="596"/>
      <c r="M22" s="596"/>
      <c r="N22" s="596"/>
      <c r="O22" s="633" t="s">
        <v>996</v>
      </c>
      <c r="P22" s="633"/>
      <c r="Q22" s="634"/>
    </row>
    <row r="23" spans="1:17" ht="25.5" customHeight="1" thickBot="1">
      <c r="A23" s="606" t="s">
        <v>996</v>
      </c>
      <c r="B23" s="598"/>
      <c r="C23" s="598"/>
      <c r="D23" s="598"/>
      <c r="E23" s="598"/>
      <c r="F23" s="598"/>
      <c r="G23" s="598" t="s">
        <v>996</v>
      </c>
      <c r="H23" s="598"/>
      <c r="I23" s="598"/>
      <c r="J23" s="598"/>
      <c r="K23" s="598" t="s">
        <v>996</v>
      </c>
      <c r="L23" s="598"/>
      <c r="M23" s="598"/>
      <c r="N23" s="598"/>
      <c r="O23" s="598" t="s">
        <v>996</v>
      </c>
      <c r="P23" s="598"/>
      <c r="Q23" s="599"/>
    </row>
    <row r="24" spans="1:17" ht="13.5" customHeight="1" thickBot="1">
      <c r="A24" s="600" t="s">
        <v>879</v>
      </c>
      <c r="B24" s="615"/>
      <c r="C24" s="615"/>
      <c r="D24" s="615"/>
      <c r="E24" s="615"/>
      <c r="F24" s="615"/>
      <c r="G24" s="615"/>
      <c r="H24" s="615"/>
      <c r="I24" s="615"/>
      <c r="J24" s="615"/>
      <c r="K24" s="615"/>
      <c r="L24" s="615"/>
      <c r="M24" s="615"/>
      <c r="N24" s="615"/>
      <c r="O24" s="603" t="s">
        <v>996</v>
      </c>
      <c r="P24" s="603"/>
      <c r="Q24" s="604"/>
    </row>
    <row r="25" spans="1:17" ht="12.75" customHeight="1"/>
    <row r="26" spans="1:17" ht="31.5" customHeight="1" thickBot="1">
      <c r="A26" s="614" t="s">
        <v>1030</v>
      </c>
      <c r="B26" s="614"/>
      <c r="C26" s="614"/>
      <c r="D26" s="614"/>
      <c r="E26" s="614"/>
      <c r="F26" s="614"/>
      <c r="G26" s="614"/>
      <c r="H26" s="614"/>
      <c r="I26" s="614"/>
      <c r="J26" s="614"/>
      <c r="K26" s="614"/>
      <c r="L26" s="614"/>
      <c r="M26" s="614"/>
      <c r="N26" s="595"/>
      <c r="O26" s="595"/>
      <c r="P26" s="595"/>
      <c r="Q26" s="595"/>
    </row>
    <row r="27" spans="1:17" s="55" customFormat="1" ht="31.5" customHeight="1" thickBot="1">
      <c r="A27" s="607" t="s">
        <v>1025</v>
      </c>
      <c r="B27" s="608"/>
      <c r="C27" s="608"/>
      <c r="D27" s="608"/>
      <c r="E27" s="608"/>
      <c r="F27" s="608"/>
      <c r="G27" s="608" t="s">
        <v>1027</v>
      </c>
      <c r="H27" s="608"/>
      <c r="I27" s="608"/>
      <c r="J27" s="613"/>
      <c r="K27" s="607" t="s">
        <v>1028</v>
      </c>
      <c r="L27" s="608"/>
      <c r="M27" s="612"/>
      <c r="N27" s="96"/>
      <c r="O27" s="96"/>
      <c r="P27" s="96"/>
      <c r="Q27" s="96"/>
    </row>
    <row r="28" spans="1:17" ht="23.25" customHeight="1">
      <c r="A28" s="611" t="s">
        <v>996</v>
      </c>
      <c r="B28" s="609"/>
      <c r="C28" s="609"/>
      <c r="D28" s="609"/>
      <c r="E28" s="609"/>
      <c r="F28" s="609"/>
      <c r="G28" s="609" t="s">
        <v>996</v>
      </c>
      <c r="H28" s="609"/>
      <c r="I28" s="609"/>
      <c r="J28" s="609"/>
      <c r="K28" s="609" t="s">
        <v>996</v>
      </c>
      <c r="L28" s="609"/>
      <c r="M28" s="610"/>
    </row>
    <row r="29" spans="1:17" ht="22.5" customHeight="1">
      <c r="A29" s="605" t="s">
        <v>996</v>
      </c>
      <c r="B29" s="596"/>
      <c r="C29" s="596"/>
      <c r="D29" s="596"/>
      <c r="E29" s="596"/>
      <c r="F29" s="596"/>
      <c r="G29" s="596" t="s">
        <v>996</v>
      </c>
      <c r="H29" s="596"/>
      <c r="I29" s="596"/>
      <c r="J29" s="596"/>
      <c r="K29" s="596" t="s">
        <v>996</v>
      </c>
      <c r="L29" s="596"/>
      <c r="M29" s="597"/>
    </row>
    <row r="30" spans="1:17" ht="25.5" customHeight="1" thickBot="1">
      <c r="A30" s="606" t="s">
        <v>996</v>
      </c>
      <c r="B30" s="598"/>
      <c r="C30" s="598"/>
      <c r="D30" s="598"/>
      <c r="E30" s="598"/>
      <c r="F30" s="598"/>
      <c r="G30" s="598" t="s">
        <v>996</v>
      </c>
      <c r="H30" s="598"/>
      <c r="I30" s="598"/>
      <c r="J30" s="598"/>
      <c r="K30" s="598" t="s">
        <v>996</v>
      </c>
      <c r="L30" s="598"/>
      <c r="M30" s="599"/>
    </row>
    <row r="31" spans="1:17" ht="13.5" customHeight="1" thickBot="1">
      <c r="A31" s="600" t="s">
        <v>879</v>
      </c>
      <c r="B31" s="601"/>
      <c r="C31" s="601"/>
      <c r="D31" s="601"/>
      <c r="E31" s="601"/>
      <c r="F31" s="601"/>
      <c r="G31" s="601"/>
      <c r="H31" s="601"/>
      <c r="I31" s="601"/>
      <c r="J31" s="602"/>
      <c r="K31" s="603" t="s">
        <v>996</v>
      </c>
      <c r="L31" s="603"/>
      <c r="M31" s="604"/>
    </row>
    <row r="32" spans="1:17" ht="12.75" customHeight="1"/>
    <row r="33" spans="1:17" ht="30" customHeight="1" thickBot="1">
      <c r="A33" s="614" t="s">
        <v>1031</v>
      </c>
      <c r="B33" s="614"/>
      <c r="C33" s="614"/>
      <c r="D33" s="614"/>
      <c r="E33" s="614"/>
      <c r="F33" s="614"/>
      <c r="G33" s="614"/>
      <c r="H33" s="614"/>
      <c r="I33" s="614"/>
      <c r="J33" s="614"/>
      <c r="K33" s="614"/>
      <c r="L33" s="614"/>
      <c r="M33" s="614"/>
      <c r="N33" s="595"/>
      <c r="O33" s="595"/>
      <c r="P33" s="595"/>
      <c r="Q33" s="595"/>
    </row>
    <row r="34" spans="1:17" s="55" customFormat="1" ht="31.5" customHeight="1" thickBot="1">
      <c r="A34" s="607" t="s">
        <v>1025</v>
      </c>
      <c r="B34" s="608"/>
      <c r="C34" s="608"/>
      <c r="D34" s="608"/>
      <c r="E34" s="608"/>
      <c r="F34" s="608"/>
      <c r="G34" s="608" t="s">
        <v>1027</v>
      </c>
      <c r="H34" s="608"/>
      <c r="I34" s="608"/>
      <c r="J34" s="613"/>
      <c r="K34" s="607" t="s">
        <v>1028</v>
      </c>
      <c r="L34" s="608"/>
      <c r="M34" s="612"/>
      <c r="N34" s="96"/>
      <c r="O34" s="96"/>
      <c r="P34" s="96"/>
      <c r="Q34" s="96"/>
    </row>
    <row r="35" spans="1:17" ht="23.25" customHeight="1">
      <c r="A35" s="611" t="s">
        <v>996</v>
      </c>
      <c r="B35" s="609"/>
      <c r="C35" s="609"/>
      <c r="D35" s="609"/>
      <c r="E35" s="609"/>
      <c r="F35" s="609"/>
      <c r="G35" s="609" t="s">
        <v>996</v>
      </c>
      <c r="H35" s="609"/>
      <c r="I35" s="609"/>
      <c r="J35" s="609"/>
      <c r="K35" s="609" t="s">
        <v>996</v>
      </c>
      <c r="L35" s="609"/>
      <c r="M35" s="610"/>
    </row>
    <row r="36" spans="1:17" ht="22.5" customHeight="1">
      <c r="A36" s="605" t="s">
        <v>996</v>
      </c>
      <c r="B36" s="596"/>
      <c r="C36" s="596"/>
      <c r="D36" s="596"/>
      <c r="E36" s="596"/>
      <c r="F36" s="596"/>
      <c r="G36" s="596" t="s">
        <v>996</v>
      </c>
      <c r="H36" s="596"/>
      <c r="I36" s="596"/>
      <c r="J36" s="596"/>
      <c r="K36" s="596" t="s">
        <v>996</v>
      </c>
      <c r="L36" s="596"/>
      <c r="M36" s="597"/>
    </row>
    <row r="37" spans="1:17" ht="25.5" customHeight="1" thickBot="1">
      <c r="A37" s="606" t="s">
        <v>996</v>
      </c>
      <c r="B37" s="598"/>
      <c r="C37" s="598"/>
      <c r="D37" s="598"/>
      <c r="E37" s="598"/>
      <c r="F37" s="598"/>
      <c r="G37" s="598" t="s">
        <v>996</v>
      </c>
      <c r="H37" s="598"/>
      <c r="I37" s="598"/>
      <c r="J37" s="598"/>
      <c r="K37" s="598" t="s">
        <v>996</v>
      </c>
      <c r="L37" s="598"/>
      <c r="M37" s="599"/>
    </row>
    <row r="38" spans="1:17" ht="13.5" customHeight="1" thickBot="1">
      <c r="A38" s="600" t="s">
        <v>879</v>
      </c>
      <c r="B38" s="601"/>
      <c r="C38" s="601"/>
      <c r="D38" s="601"/>
      <c r="E38" s="601"/>
      <c r="F38" s="601"/>
      <c r="G38" s="601"/>
      <c r="H38" s="601"/>
      <c r="I38" s="601"/>
      <c r="J38" s="602"/>
      <c r="K38" s="603" t="s">
        <v>996</v>
      </c>
      <c r="L38" s="603"/>
      <c r="M38" s="604"/>
    </row>
    <row r="39" spans="1:17" ht="12.75" customHeight="1"/>
    <row r="40" spans="1:17" s="56" customFormat="1" ht="24.75" customHeight="1">
      <c r="A40" s="595" t="s">
        <v>1032</v>
      </c>
      <c r="B40" s="595"/>
      <c r="C40" s="595"/>
      <c r="D40" s="595"/>
      <c r="E40" s="595"/>
      <c r="F40" s="595"/>
      <c r="G40" s="595"/>
      <c r="H40" s="595"/>
      <c r="I40" s="595"/>
      <c r="J40" s="595"/>
      <c r="K40" s="595"/>
      <c r="L40" s="595"/>
      <c r="M40" s="595"/>
      <c r="N40" s="595"/>
      <c r="O40" s="595"/>
      <c r="P40" s="595"/>
      <c r="Q40" s="595"/>
    </row>
    <row r="41" spans="1:17" ht="18.75" customHeight="1">
      <c r="A41" s="594" t="s">
        <v>1033</v>
      </c>
      <c r="B41" s="594"/>
      <c r="C41" s="594"/>
      <c r="D41" s="594"/>
      <c r="E41" s="594"/>
      <c r="F41" s="594"/>
      <c r="G41" s="594"/>
      <c r="H41" s="594"/>
      <c r="I41" s="594"/>
      <c r="J41" s="594"/>
      <c r="K41" s="594"/>
      <c r="L41" s="594"/>
      <c r="M41" s="594"/>
      <c r="N41" s="594"/>
      <c r="O41" s="594"/>
      <c r="P41" s="594"/>
      <c r="Q41" s="594"/>
    </row>
    <row r="42" spans="1:17" ht="45" customHeight="1" thickBot="1">
      <c r="A42" s="564" t="s">
        <v>1034</v>
      </c>
      <c r="B42" s="564"/>
      <c r="C42" s="564"/>
      <c r="D42" s="564"/>
      <c r="E42" s="564"/>
      <c r="F42" s="564"/>
      <c r="G42" s="564"/>
      <c r="H42" s="564"/>
      <c r="I42" s="564"/>
      <c r="J42" s="564"/>
      <c r="K42" s="564"/>
      <c r="L42" s="564"/>
      <c r="M42" s="564"/>
      <c r="N42" s="564"/>
      <c r="O42" s="564"/>
      <c r="P42" s="564"/>
      <c r="Q42" s="564"/>
    </row>
    <row r="43" spans="1:17" s="57" customFormat="1" ht="37.5" customHeight="1" thickBot="1">
      <c r="A43" s="578" t="s">
        <v>1035</v>
      </c>
      <c r="B43" s="579"/>
      <c r="C43" s="579"/>
      <c r="D43" s="579"/>
      <c r="E43" s="579"/>
      <c r="F43" s="579"/>
      <c r="G43" s="585" t="s">
        <v>969</v>
      </c>
      <c r="H43" s="586"/>
      <c r="I43" s="586"/>
      <c r="J43" s="586"/>
      <c r="K43" s="586"/>
      <c r="L43" s="586"/>
      <c r="M43" s="587"/>
      <c r="N43" s="579" t="s">
        <v>1226</v>
      </c>
      <c r="O43" s="579"/>
      <c r="P43" s="579"/>
      <c r="Q43" s="580"/>
    </row>
    <row r="44" spans="1:17" ht="21.75" customHeight="1">
      <c r="A44" s="591" t="s">
        <v>996</v>
      </c>
      <c r="B44" s="581"/>
      <c r="C44" s="581"/>
      <c r="D44" s="581"/>
      <c r="E44" s="581"/>
      <c r="F44" s="581"/>
      <c r="G44" s="588" t="s">
        <v>996</v>
      </c>
      <c r="H44" s="589"/>
      <c r="I44" s="589"/>
      <c r="J44" s="589"/>
      <c r="K44" s="589"/>
      <c r="L44" s="589"/>
      <c r="M44" s="590"/>
      <c r="N44" s="581" t="s">
        <v>996</v>
      </c>
      <c r="O44" s="581"/>
      <c r="P44" s="581"/>
      <c r="Q44" s="582"/>
    </row>
    <row r="45" spans="1:17" ht="21" customHeight="1">
      <c r="A45" s="562" t="s">
        <v>996</v>
      </c>
      <c r="B45" s="563"/>
      <c r="C45" s="563"/>
      <c r="D45" s="563"/>
      <c r="E45" s="563"/>
      <c r="F45" s="563"/>
      <c r="G45" s="573" t="s">
        <v>996</v>
      </c>
      <c r="H45" s="574"/>
      <c r="I45" s="574"/>
      <c r="J45" s="574"/>
      <c r="K45" s="574"/>
      <c r="L45" s="574"/>
      <c r="M45" s="575"/>
      <c r="N45" s="563" t="s">
        <v>996</v>
      </c>
      <c r="O45" s="563"/>
      <c r="P45" s="563"/>
      <c r="Q45" s="576"/>
    </row>
    <row r="46" spans="1:17" ht="21" customHeight="1">
      <c r="A46" s="562" t="s">
        <v>996</v>
      </c>
      <c r="B46" s="563"/>
      <c r="C46" s="563"/>
      <c r="D46" s="563"/>
      <c r="E46" s="563"/>
      <c r="F46" s="563"/>
      <c r="G46" s="573" t="s">
        <v>996</v>
      </c>
      <c r="H46" s="574"/>
      <c r="I46" s="574"/>
      <c r="J46" s="574"/>
      <c r="K46" s="574"/>
      <c r="L46" s="574"/>
      <c r="M46" s="575"/>
      <c r="N46" s="563" t="s">
        <v>996</v>
      </c>
      <c r="O46" s="563"/>
      <c r="P46" s="563"/>
      <c r="Q46" s="576"/>
    </row>
    <row r="47" spans="1:17" ht="20.25" customHeight="1">
      <c r="A47" s="562" t="s">
        <v>996</v>
      </c>
      <c r="B47" s="563"/>
      <c r="C47" s="563"/>
      <c r="D47" s="563"/>
      <c r="E47" s="563"/>
      <c r="F47" s="563"/>
      <c r="G47" s="573" t="s">
        <v>996</v>
      </c>
      <c r="H47" s="574"/>
      <c r="I47" s="574"/>
      <c r="J47" s="574"/>
      <c r="K47" s="574"/>
      <c r="L47" s="574"/>
      <c r="M47" s="575"/>
      <c r="N47" s="563" t="s">
        <v>996</v>
      </c>
      <c r="O47" s="563"/>
      <c r="P47" s="563"/>
      <c r="Q47" s="576"/>
    </row>
    <row r="48" spans="1:17" ht="20.25" customHeight="1" thickBot="1">
      <c r="A48" s="577" t="s">
        <v>996</v>
      </c>
      <c r="B48" s="568"/>
      <c r="C48" s="568"/>
      <c r="D48" s="568"/>
      <c r="E48" s="568"/>
      <c r="F48" s="568"/>
      <c r="G48" s="565" t="s">
        <v>996</v>
      </c>
      <c r="H48" s="566"/>
      <c r="I48" s="566"/>
      <c r="J48" s="566"/>
      <c r="K48" s="566"/>
      <c r="L48" s="566"/>
      <c r="M48" s="567"/>
      <c r="N48" s="568" t="s">
        <v>996</v>
      </c>
      <c r="O48" s="568"/>
      <c r="P48" s="568"/>
      <c r="Q48" s="569"/>
    </row>
    <row r="49" spans="1:17" ht="24.75" customHeight="1" thickBot="1">
      <c r="A49" s="570" t="s">
        <v>970</v>
      </c>
      <c r="B49" s="571"/>
      <c r="C49" s="571"/>
      <c r="D49" s="571"/>
      <c r="E49" s="571"/>
      <c r="F49" s="571"/>
      <c r="G49" s="571"/>
      <c r="H49" s="571"/>
      <c r="I49" s="571"/>
      <c r="J49" s="571"/>
      <c r="K49" s="571"/>
      <c r="L49" s="571"/>
      <c r="M49" s="572"/>
      <c r="N49" s="583" t="s">
        <v>996</v>
      </c>
      <c r="O49" s="583"/>
      <c r="P49" s="583"/>
      <c r="Q49" s="584"/>
    </row>
    <row r="50" spans="1:17" ht="12.75" customHeight="1"/>
    <row r="51" spans="1:17" ht="45" customHeight="1" thickBot="1">
      <c r="A51" s="564" t="s">
        <v>1061</v>
      </c>
      <c r="B51" s="564"/>
      <c r="C51" s="564"/>
      <c r="D51" s="564"/>
      <c r="E51" s="564"/>
      <c r="F51" s="564"/>
      <c r="G51" s="564"/>
      <c r="H51" s="564"/>
      <c r="I51" s="564"/>
      <c r="J51" s="564"/>
      <c r="K51" s="564"/>
      <c r="L51" s="564"/>
      <c r="M51" s="564"/>
      <c r="N51" s="564"/>
      <c r="O51" s="564"/>
      <c r="P51" s="564"/>
      <c r="Q51" s="564"/>
    </row>
    <row r="52" spans="1:17" s="57" customFormat="1" ht="37.5" customHeight="1" thickBot="1">
      <c r="A52" s="578" t="s">
        <v>1035</v>
      </c>
      <c r="B52" s="579"/>
      <c r="C52" s="579"/>
      <c r="D52" s="579"/>
      <c r="E52" s="579"/>
      <c r="F52" s="579"/>
      <c r="G52" s="585" t="s">
        <v>969</v>
      </c>
      <c r="H52" s="586"/>
      <c r="I52" s="586"/>
      <c r="J52" s="586"/>
      <c r="K52" s="586"/>
      <c r="L52" s="586"/>
      <c r="M52" s="587"/>
      <c r="N52" s="579" t="s">
        <v>1226</v>
      </c>
      <c r="O52" s="579"/>
      <c r="P52" s="579"/>
      <c r="Q52" s="580"/>
    </row>
    <row r="53" spans="1:17" ht="21.75" customHeight="1">
      <c r="A53" s="591" t="s">
        <v>996</v>
      </c>
      <c r="B53" s="581"/>
      <c r="C53" s="581"/>
      <c r="D53" s="581"/>
      <c r="E53" s="581"/>
      <c r="F53" s="581"/>
      <c r="G53" s="588" t="s">
        <v>996</v>
      </c>
      <c r="H53" s="589"/>
      <c r="I53" s="589"/>
      <c r="J53" s="589"/>
      <c r="K53" s="589"/>
      <c r="L53" s="589"/>
      <c r="M53" s="590"/>
      <c r="N53" s="581" t="s">
        <v>996</v>
      </c>
      <c r="O53" s="581"/>
      <c r="P53" s="581"/>
      <c r="Q53" s="582"/>
    </row>
    <row r="54" spans="1:17" ht="21" customHeight="1">
      <c r="A54" s="562" t="s">
        <v>996</v>
      </c>
      <c r="B54" s="563"/>
      <c r="C54" s="563"/>
      <c r="D54" s="563"/>
      <c r="E54" s="563"/>
      <c r="F54" s="563"/>
      <c r="G54" s="573" t="s">
        <v>996</v>
      </c>
      <c r="H54" s="574"/>
      <c r="I54" s="574"/>
      <c r="J54" s="574"/>
      <c r="K54" s="574"/>
      <c r="L54" s="574"/>
      <c r="M54" s="575"/>
      <c r="N54" s="563" t="s">
        <v>996</v>
      </c>
      <c r="O54" s="563"/>
      <c r="P54" s="563"/>
      <c r="Q54" s="576"/>
    </row>
    <row r="55" spans="1:17" ht="21" customHeight="1">
      <c r="A55" s="562" t="s">
        <v>996</v>
      </c>
      <c r="B55" s="563"/>
      <c r="C55" s="563"/>
      <c r="D55" s="563"/>
      <c r="E55" s="563"/>
      <c r="F55" s="563"/>
      <c r="G55" s="573" t="s">
        <v>996</v>
      </c>
      <c r="H55" s="574"/>
      <c r="I55" s="574"/>
      <c r="J55" s="574"/>
      <c r="K55" s="574"/>
      <c r="L55" s="574"/>
      <c r="M55" s="575"/>
      <c r="N55" s="563" t="s">
        <v>996</v>
      </c>
      <c r="O55" s="563"/>
      <c r="P55" s="563"/>
      <c r="Q55" s="576"/>
    </row>
    <row r="56" spans="1:17" ht="20.25" customHeight="1">
      <c r="A56" s="562" t="s">
        <v>996</v>
      </c>
      <c r="B56" s="563"/>
      <c r="C56" s="563"/>
      <c r="D56" s="563"/>
      <c r="E56" s="563"/>
      <c r="F56" s="563"/>
      <c r="G56" s="573" t="s">
        <v>996</v>
      </c>
      <c r="H56" s="574"/>
      <c r="I56" s="574"/>
      <c r="J56" s="574"/>
      <c r="K56" s="574"/>
      <c r="L56" s="574"/>
      <c r="M56" s="575"/>
      <c r="N56" s="563" t="s">
        <v>996</v>
      </c>
      <c r="O56" s="563"/>
      <c r="P56" s="563"/>
      <c r="Q56" s="576"/>
    </row>
    <row r="57" spans="1:17" ht="20.25" customHeight="1" thickBot="1">
      <c r="A57" s="577" t="s">
        <v>996</v>
      </c>
      <c r="B57" s="568"/>
      <c r="C57" s="568"/>
      <c r="D57" s="568"/>
      <c r="E57" s="568"/>
      <c r="F57" s="568"/>
      <c r="G57" s="565" t="s">
        <v>996</v>
      </c>
      <c r="H57" s="566"/>
      <c r="I57" s="566"/>
      <c r="J57" s="566"/>
      <c r="K57" s="566"/>
      <c r="L57" s="566"/>
      <c r="M57" s="567"/>
      <c r="N57" s="568" t="s">
        <v>996</v>
      </c>
      <c r="O57" s="568"/>
      <c r="P57" s="568"/>
      <c r="Q57" s="569"/>
    </row>
    <row r="58" spans="1:17" ht="24.75" customHeight="1" thickBot="1">
      <c r="A58" s="570" t="s">
        <v>970</v>
      </c>
      <c r="B58" s="571"/>
      <c r="C58" s="571"/>
      <c r="D58" s="571"/>
      <c r="E58" s="571"/>
      <c r="F58" s="571"/>
      <c r="G58" s="571"/>
      <c r="H58" s="571"/>
      <c r="I58" s="571"/>
      <c r="J58" s="571"/>
      <c r="K58" s="571"/>
      <c r="L58" s="571"/>
      <c r="M58" s="572"/>
      <c r="N58" s="583" t="s">
        <v>996</v>
      </c>
      <c r="O58" s="583"/>
      <c r="P58" s="583"/>
      <c r="Q58" s="584"/>
    </row>
    <row r="59" spans="1:17" ht="12.75" customHeight="1"/>
    <row r="60" spans="1:17" ht="45" customHeight="1" thickBot="1">
      <c r="A60" s="564" t="s">
        <v>1062</v>
      </c>
      <c r="B60" s="564"/>
      <c r="C60" s="564"/>
      <c r="D60" s="564"/>
      <c r="E60" s="564"/>
      <c r="F60" s="564"/>
      <c r="G60" s="564"/>
      <c r="H60" s="564"/>
      <c r="I60" s="564"/>
      <c r="J60" s="564"/>
      <c r="K60" s="564"/>
      <c r="L60" s="564"/>
      <c r="M60" s="564"/>
      <c r="N60" s="564"/>
      <c r="O60" s="564"/>
      <c r="P60" s="564"/>
      <c r="Q60" s="564"/>
    </row>
    <row r="61" spans="1:17" s="57" customFormat="1" ht="37.5" customHeight="1" thickBot="1">
      <c r="A61" s="578" t="s">
        <v>1035</v>
      </c>
      <c r="B61" s="579"/>
      <c r="C61" s="579"/>
      <c r="D61" s="579"/>
      <c r="E61" s="579"/>
      <c r="F61" s="579"/>
      <c r="G61" s="585" t="s">
        <v>969</v>
      </c>
      <c r="H61" s="586"/>
      <c r="I61" s="586"/>
      <c r="J61" s="586"/>
      <c r="K61" s="586"/>
      <c r="L61" s="586"/>
      <c r="M61" s="587"/>
      <c r="N61" s="579" t="s">
        <v>1226</v>
      </c>
      <c r="O61" s="579"/>
      <c r="P61" s="579"/>
      <c r="Q61" s="580"/>
    </row>
    <row r="62" spans="1:17" ht="21.75" customHeight="1">
      <c r="A62" s="591" t="s">
        <v>996</v>
      </c>
      <c r="B62" s="581"/>
      <c r="C62" s="581"/>
      <c r="D62" s="581"/>
      <c r="E62" s="581"/>
      <c r="F62" s="581"/>
      <c r="G62" s="588" t="s">
        <v>996</v>
      </c>
      <c r="H62" s="589"/>
      <c r="I62" s="589"/>
      <c r="J62" s="589"/>
      <c r="K62" s="589"/>
      <c r="L62" s="589"/>
      <c r="M62" s="590"/>
      <c r="N62" s="581" t="s">
        <v>996</v>
      </c>
      <c r="O62" s="581"/>
      <c r="P62" s="581"/>
      <c r="Q62" s="582"/>
    </row>
    <row r="63" spans="1:17" ht="21" customHeight="1">
      <c r="A63" s="562" t="s">
        <v>996</v>
      </c>
      <c r="B63" s="563"/>
      <c r="C63" s="563"/>
      <c r="D63" s="563"/>
      <c r="E63" s="563"/>
      <c r="F63" s="563"/>
      <c r="G63" s="573" t="s">
        <v>996</v>
      </c>
      <c r="H63" s="574"/>
      <c r="I63" s="574"/>
      <c r="J63" s="574"/>
      <c r="K63" s="574"/>
      <c r="L63" s="574"/>
      <c r="M63" s="575"/>
      <c r="N63" s="563" t="s">
        <v>996</v>
      </c>
      <c r="O63" s="563"/>
      <c r="P63" s="563"/>
      <c r="Q63" s="576"/>
    </row>
    <row r="64" spans="1:17" ht="21" customHeight="1">
      <c r="A64" s="562" t="s">
        <v>996</v>
      </c>
      <c r="B64" s="563"/>
      <c r="C64" s="563"/>
      <c r="D64" s="563"/>
      <c r="E64" s="563"/>
      <c r="F64" s="563"/>
      <c r="G64" s="573" t="s">
        <v>996</v>
      </c>
      <c r="H64" s="574"/>
      <c r="I64" s="574"/>
      <c r="J64" s="574"/>
      <c r="K64" s="574"/>
      <c r="L64" s="574"/>
      <c r="M64" s="575"/>
      <c r="N64" s="563" t="s">
        <v>996</v>
      </c>
      <c r="O64" s="563"/>
      <c r="P64" s="563"/>
      <c r="Q64" s="576"/>
    </row>
    <row r="65" spans="1:17" ht="20.25" customHeight="1">
      <c r="A65" s="562" t="s">
        <v>996</v>
      </c>
      <c r="B65" s="563"/>
      <c r="C65" s="563"/>
      <c r="D65" s="563"/>
      <c r="E65" s="563"/>
      <c r="F65" s="563"/>
      <c r="G65" s="573" t="s">
        <v>996</v>
      </c>
      <c r="H65" s="574"/>
      <c r="I65" s="574"/>
      <c r="J65" s="574"/>
      <c r="K65" s="574"/>
      <c r="L65" s="574"/>
      <c r="M65" s="575"/>
      <c r="N65" s="563" t="s">
        <v>996</v>
      </c>
      <c r="O65" s="563"/>
      <c r="P65" s="563"/>
      <c r="Q65" s="576"/>
    </row>
    <row r="66" spans="1:17" ht="20.25" customHeight="1" thickBot="1">
      <c r="A66" s="577" t="s">
        <v>996</v>
      </c>
      <c r="B66" s="568"/>
      <c r="C66" s="568"/>
      <c r="D66" s="568"/>
      <c r="E66" s="568"/>
      <c r="F66" s="568"/>
      <c r="G66" s="565" t="s">
        <v>996</v>
      </c>
      <c r="H66" s="566"/>
      <c r="I66" s="566"/>
      <c r="J66" s="566"/>
      <c r="K66" s="566"/>
      <c r="L66" s="566"/>
      <c r="M66" s="567"/>
      <c r="N66" s="568" t="s">
        <v>996</v>
      </c>
      <c r="O66" s="568"/>
      <c r="P66" s="568"/>
      <c r="Q66" s="569"/>
    </row>
    <row r="67" spans="1:17" ht="24.75" customHeight="1" thickBot="1">
      <c r="A67" s="570" t="s">
        <v>970</v>
      </c>
      <c r="B67" s="571"/>
      <c r="C67" s="571"/>
      <c r="D67" s="571"/>
      <c r="E67" s="571"/>
      <c r="F67" s="571"/>
      <c r="G67" s="571"/>
      <c r="H67" s="571"/>
      <c r="I67" s="571"/>
      <c r="J67" s="571"/>
      <c r="K67" s="571"/>
      <c r="L67" s="571"/>
      <c r="M67" s="572"/>
      <c r="N67" s="583" t="s">
        <v>996</v>
      </c>
      <c r="O67" s="583"/>
      <c r="P67" s="583"/>
      <c r="Q67" s="584"/>
    </row>
    <row r="68" spans="1:17" ht="12.75" customHeight="1"/>
    <row r="69" spans="1:17" ht="18.75" customHeight="1">
      <c r="A69" s="593" t="s">
        <v>1063</v>
      </c>
      <c r="B69" s="593"/>
      <c r="C69" s="593"/>
      <c r="D69" s="593"/>
      <c r="E69" s="593"/>
      <c r="F69" s="593"/>
      <c r="G69" s="593"/>
      <c r="H69" s="593"/>
      <c r="I69" s="593"/>
      <c r="J69" s="593"/>
      <c r="K69" s="593"/>
      <c r="L69" s="593"/>
      <c r="M69" s="593"/>
      <c r="N69" s="593"/>
      <c r="O69" s="593"/>
      <c r="P69" s="593"/>
      <c r="Q69" s="593"/>
    </row>
    <row r="71" spans="1:17" s="53" customFormat="1">
      <c r="A71" s="594" t="s">
        <v>1064</v>
      </c>
      <c r="B71" s="594"/>
      <c r="C71" s="594"/>
      <c r="D71" s="594"/>
      <c r="E71" s="594"/>
      <c r="F71" s="594"/>
      <c r="G71" s="594"/>
      <c r="H71" s="594"/>
      <c r="I71" s="594"/>
      <c r="J71" s="594"/>
      <c r="K71" s="594"/>
      <c r="L71" s="594"/>
      <c r="M71" s="594"/>
      <c r="N71" s="594"/>
      <c r="O71" s="594"/>
      <c r="P71" s="594"/>
      <c r="Q71" s="594"/>
    </row>
    <row r="72" spans="1:17" ht="39.75" customHeight="1">
      <c r="A72" s="592" t="s">
        <v>628</v>
      </c>
      <c r="B72" s="592"/>
      <c r="C72" s="592"/>
      <c r="D72" s="592"/>
      <c r="E72" s="592"/>
      <c r="F72" s="592"/>
      <c r="G72" s="592"/>
      <c r="H72" s="592"/>
      <c r="I72" s="592"/>
      <c r="J72" s="592"/>
      <c r="K72" s="592"/>
      <c r="L72" s="592"/>
      <c r="M72" s="592"/>
      <c r="N72" s="592"/>
      <c r="O72" s="592"/>
      <c r="P72" s="592"/>
      <c r="Q72" s="592"/>
    </row>
    <row r="73" spans="1:17" s="54" customFormat="1" ht="26.25" customHeight="1">
      <c r="A73" s="550" t="s">
        <v>629</v>
      </c>
      <c r="B73" s="551"/>
      <c r="C73" s="551"/>
      <c r="D73" s="551"/>
      <c r="E73" s="551"/>
      <c r="F73" s="551"/>
      <c r="G73" s="552"/>
      <c r="H73" s="550" t="s">
        <v>607</v>
      </c>
      <c r="I73" s="551"/>
      <c r="J73" s="552"/>
      <c r="K73" s="549" t="s">
        <v>630</v>
      </c>
      <c r="L73" s="549"/>
      <c r="M73" s="549"/>
      <c r="N73" s="549" t="s">
        <v>1227</v>
      </c>
      <c r="O73" s="549"/>
      <c r="P73" s="549"/>
      <c r="Q73" s="549"/>
    </row>
    <row r="74" spans="1:17" ht="27" customHeight="1">
      <c r="A74" s="557" t="s">
        <v>1273</v>
      </c>
      <c r="B74" s="558"/>
      <c r="C74" s="558"/>
      <c r="D74" s="558"/>
      <c r="E74" s="558"/>
      <c r="F74" s="558"/>
      <c r="G74" s="559"/>
      <c r="H74" s="550" t="s">
        <v>1228</v>
      </c>
      <c r="I74" s="551"/>
      <c r="J74" s="552"/>
      <c r="K74" s="561">
        <f>K75</f>
        <v>770940</v>
      </c>
      <c r="L74" s="561"/>
      <c r="M74" s="561"/>
      <c r="N74" s="549" t="s">
        <v>996</v>
      </c>
      <c r="O74" s="549"/>
      <c r="P74" s="549"/>
      <c r="Q74" s="549"/>
    </row>
    <row r="75" spans="1:17" ht="30.75" customHeight="1">
      <c r="A75" s="557" t="s">
        <v>1274</v>
      </c>
      <c r="B75" s="558"/>
      <c r="C75" s="558"/>
      <c r="D75" s="558"/>
      <c r="E75" s="558"/>
      <c r="F75" s="558"/>
      <c r="G75" s="559"/>
      <c r="H75" s="550" t="s">
        <v>610</v>
      </c>
      <c r="I75" s="551"/>
      <c r="J75" s="552"/>
      <c r="K75" s="561">
        <f>'Зведена таблиця звіту'!C28</f>
        <v>770940</v>
      </c>
      <c r="L75" s="561"/>
      <c r="M75" s="561"/>
      <c r="N75" s="549" t="s">
        <v>996</v>
      </c>
      <c r="O75" s="549"/>
      <c r="P75" s="549"/>
      <c r="Q75" s="549"/>
    </row>
    <row r="76" spans="1:17" ht="25.5" customHeight="1">
      <c r="A76" s="557" t="s">
        <v>631</v>
      </c>
      <c r="B76" s="558"/>
      <c r="C76" s="558"/>
      <c r="D76" s="558"/>
      <c r="E76" s="558"/>
      <c r="F76" s="558"/>
      <c r="G76" s="559"/>
      <c r="H76" s="550" t="s">
        <v>613</v>
      </c>
      <c r="I76" s="551"/>
      <c r="J76" s="552"/>
      <c r="K76" s="561">
        <v>770940</v>
      </c>
      <c r="L76" s="561"/>
      <c r="M76" s="561"/>
      <c r="N76" s="549" t="s">
        <v>996</v>
      </c>
      <c r="O76" s="549"/>
      <c r="P76" s="549"/>
      <c r="Q76" s="549"/>
    </row>
    <row r="77" spans="1:17" ht="24.75" customHeight="1">
      <c r="A77" s="557" t="s">
        <v>632</v>
      </c>
      <c r="B77" s="558"/>
      <c r="C77" s="558"/>
      <c r="D77" s="558"/>
      <c r="E77" s="558"/>
      <c r="F77" s="558"/>
      <c r="G77" s="559"/>
      <c r="H77" s="550" t="s">
        <v>615</v>
      </c>
      <c r="I77" s="551"/>
      <c r="J77" s="552"/>
      <c r="K77" s="561" t="s">
        <v>996</v>
      </c>
      <c r="L77" s="561"/>
      <c r="M77" s="561"/>
      <c r="N77" s="549" t="s">
        <v>996</v>
      </c>
      <c r="O77" s="549"/>
      <c r="P77" s="549"/>
      <c r="Q77" s="549"/>
    </row>
    <row r="78" spans="1:17" ht="55.5" customHeight="1">
      <c r="A78" s="557" t="s">
        <v>683</v>
      </c>
      <c r="B78" s="558"/>
      <c r="C78" s="558"/>
      <c r="D78" s="558"/>
      <c r="E78" s="558"/>
      <c r="F78" s="558"/>
      <c r="G78" s="559"/>
      <c r="H78" s="550" t="s">
        <v>633</v>
      </c>
      <c r="I78" s="551"/>
      <c r="J78" s="552"/>
      <c r="K78" s="561" t="s">
        <v>996</v>
      </c>
      <c r="L78" s="561"/>
      <c r="M78" s="561"/>
      <c r="N78" s="549" t="s">
        <v>996</v>
      </c>
      <c r="O78" s="549"/>
      <c r="P78" s="549"/>
      <c r="Q78" s="549"/>
    </row>
    <row r="79" spans="1:17" ht="21.75" customHeight="1">
      <c r="A79" s="557" t="s">
        <v>1211</v>
      </c>
      <c r="B79" s="558"/>
      <c r="C79" s="558"/>
      <c r="D79" s="558"/>
      <c r="E79" s="558"/>
      <c r="F79" s="558"/>
      <c r="G79" s="559"/>
      <c r="H79" s="550" t="s">
        <v>613</v>
      </c>
      <c r="I79" s="551"/>
      <c r="J79" s="552"/>
      <c r="K79" s="549" t="s">
        <v>996</v>
      </c>
      <c r="L79" s="549"/>
      <c r="M79" s="549"/>
      <c r="N79" s="549" t="s">
        <v>996</v>
      </c>
      <c r="O79" s="549"/>
      <c r="P79" s="549"/>
      <c r="Q79" s="549"/>
    </row>
    <row r="80" spans="1:17" ht="23.25" customHeight="1">
      <c r="A80" s="557" t="s">
        <v>634</v>
      </c>
      <c r="B80" s="558"/>
      <c r="C80" s="558"/>
      <c r="D80" s="558"/>
      <c r="E80" s="558"/>
      <c r="F80" s="558"/>
      <c r="G80" s="559"/>
      <c r="H80" s="550" t="s">
        <v>615</v>
      </c>
      <c r="I80" s="551"/>
      <c r="J80" s="552"/>
      <c r="K80" s="549" t="s">
        <v>996</v>
      </c>
      <c r="L80" s="549"/>
      <c r="M80" s="549"/>
      <c r="N80" s="549" t="s">
        <v>996</v>
      </c>
      <c r="O80" s="549"/>
      <c r="P80" s="549"/>
      <c r="Q80" s="549"/>
    </row>
    <row r="81" spans="1:17" ht="25.5" customHeight="1">
      <c r="A81" s="557" t="s">
        <v>635</v>
      </c>
      <c r="B81" s="558"/>
      <c r="C81" s="558"/>
      <c r="D81" s="558"/>
      <c r="E81" s="558"/>
      <c r="F81" s="558"/>
      <c r="G81" s="559"/>
      <c r="H81" s="553" t="s">
        <v>611</v>
      </c>
      <c r="I81" s="554"/>
      <c r="J81" s="555"/>
      <c r="K81" s="549" t="s">
        <v>996</v>
      </c>
      <c r="L81" s="549"/>
      <c r="M81" s="549"/>
      <c r="N81" s="549" t="s">
        <v>996</v>
      </c>
      <c r="O81" s="549"/>
      <c r="P81" s="549"/>
      <c r="Q81" s="549"/>
    </row>
    <row r="82" spans="1:17" ht="48.75" customHeight="1">
      <c r="A82" s="557" t="s">
        <v>1194</v>
      </c>
      <c r="B82" s="558"/>
      <c r="C82" s="558"/>
      <c r="D82" s="558"/>
      <c r="E82" s="558"/>
      <c r="F82" s="558"/>
      <c r="G82" s="559"/>
      <c r="H82" s="550" t="s">
        <v>205</v>
      </c>
      <c r="I82" s="551"/>
      <c r="J82" s="552"/>
      <c r="K82" s="560" t="s">
        <v>996</v>
      </c>
      <c r="L82" s="560"/>
      <c r="M82" s="560"/>
      <c r="N82" s="549" t="s">
        <v>996</v>
      </c>
      <c r="O82" s="549"/>
      <c r="P82" s="549"/>
      <c r="Q82" s="549"/>
    </row>
    <row r="83" spans="1:17" ht="26.25" customHeight="1">
      <c r="A83" s="557" t="s">
        <v>1195</v>
      </c>
      <c r="B83" s="558"/>
      <c r="C83" s="558"/>
      <c r="D83" s="558"/>
      <c r="E83" s="558"/>
      <c r="F83" s="558"/>
      <c r="G83" s="559"/>
      <c r="H83" s="553"/>
      <c r="I83" s="554"/>
      <c r="J83" s="555"/>
      <c r="K83" s="560" t="s">
        <v>996</v>
      </c>
      <c r="L83" s="560"/>
      <c r="M83" s="560"/>
      <c r="N83" s="549" t="s">
        <v>996</v>
      </c>
      <c r="O83" s="549"/>
      <c r="P83" s="549"/>
      <c r="Q83" s="549"/>
    </row>
    <row r="84" spans="1:17" ht="21.75" customHeight="1">
      <c r="A84" s="557" t="s">
        <v>1211</v>
      </c>
      <c r="B84" s="558"/>
      <c r="C84" s="558"/>
      <c r="D84" s="558"/>
      <c r="E84" s="558"/>
      <c r="F84" s="558"/>
      <c r="G84" s="559"/>
      <c r="H84" s="550" t="s">
        <v>613</v>
      </c>
      <c r="I84" s="551"/>
      <c r="J84" s="552"/>
      <c r="K84" s="560" t="s">
        <v>996</v>
      </c>
      <c r="L84" s="560"/>
      <c r="M84" s="560"/>
      <c r="N84" s="549" t="s">
        <v>996</v>
      </c>
      <c r="O84" s="549"/>
      <c r="P84" s="549"/>
      <c r="Q84" s="549"/>
    </row>
    <row r="85" spans="1:17" ht="23.25" customHeight="1">
      <c r="A85" s="557" t="s">
        <v>634</v>
      </c>
      <c r="B85" s="558"/>
      <c r="C85" s="558"/>
      <c r="D85" s="558"/>
      <c r="E85" s="558"/>
      <c r="F85" s="558"/>
      <c r="G85" s="559"/>
      <c r="H85" s="550" t="s">
        <v>615</v>
      </c>
      <c r="I85" s="551"/>
      <c r="J85" s="552"/>
      <c r="K85" s="560" t="s">
        <v>996</v>
      </c>
      <c r="L85" s="560"/>
      <c r="M85" s="560"/>
      <c r="N85" s="549" t="s">
        <v>996</v>
      </c>
      <c r="O85" s="549"/>
      <c r="P85" s="549"/>
      <c r="Q85" s="549"/>
    </row>
    <row r="86" spans="1:17" ht="25.5" customHeight="1">
      <c r="A86" s="557" t="s">
        <v>635</v>
      </c>
      <c r="B86" s="558"/>
      <c r="C86" s="558"/>
      <c r="D86" s="558"/>
      <c r="E86" s="558"/>
      <c r="F86" s="558"/>
      <c r="G86" s="559"/>
      <c r="H86" s="553" t="s">
        <v>205</v>
      </c>
      <c r="I86" s="554"/>
      <c r="J86" s="555"/>
      <c r="K86" s="560" t="s">
        <v>996</v>
      </c>
      <c r="L86" s="560"/>
      <c r="M86" s="560"/>
      <c r="N86" s="549" t="s">
        <v>996</v>
      </c>
      <c r="O86" s="549"/>
      <c r="P86" s="549"/>
      <c r="Q86" s="549"/>
    </row>
    <row r="87" spans="1:17" ht="30.75" customHeight="1">
      <c r="A87" s="557" t="s">
        <v>1196</v>
      </c>
      <c r="B87" s="558"/>
      <c r="C87" s="558"/>
      <c r="D87" s="558"/>
      <c r="E87" s="558"/>
      <c r="F87" s="558"/>
      <c r="G87" s="559"/>
      <c r="H87" s="553" t="s">
        <v>207</v>
      </c>
      <c r="I87" s="554"/>
      <c r="J87" s="555"/>
      <c r="K87" s="549" t="s">
        <v>996</v>
      </c>
      <c r="L87" s="549"/>
      <c r="M87" s="549"/>
      <c r="N87" s="549" t="s">
        <v>996</v>
      </c>
      <c r="O87" s="549"/>
      <c r="P87" s="549"/>
      <c r="Q87" s="549"/>
    </row>
    <row r="88" spans="1:17" ht="25.5" customHeight="1">
      <c r="A88" s="557" t="s">
        <v>631</v>
      </c>
      <c r="B88" s="558"/>
      <c r="C88" s="558"/>
      <c r="D88" s="558"/>
      <c r="E88" s="558"/>
      <c r="F88" s="558"/>
      <c r="G88" s="559"/>
      <c r="H88" s="550" t="s">
        <v>613</v>
      </c>
      <c r="I88" s="551"/>
      <c r="J88" s="552"/>
      <c r="K88" s="549" t="s">
        <v>996</v>
      </c>
      <c r="L88" s="549"/>
      <c r="M88" s="549"/>
      <c r="N88" s="549" t="s">
        <v>996</v>
      </c>
      <c r="O88" s="549"/>
      <c r="P88" s="549"/>
      <c r="Q88" s="549"/>
    </row>
    <row r="89" spans="1:17" ht="27" customHeight="1">
      <c r="A89" s="557" t="s">
        <v>632</v>
      </c>
      <c r="B89" s="558"/>
      <c r="C89" s="558"/>
      <c r="D89" s="558"/>
      <c r="E89" s="558"/>
      <c r="F89" s="558"/>
      <c r="G89" s="559"/>
      <c r="H89" s="550" t="s">
        <v>615</v>
      </c>
      <c r="I89" s="551"/>
      <c r="J89" s="552"/>
      <c r="K89" s="549" t="s">
        <v>996</v>
      </c>
      <c r="L89" s="549"/>
      <c r="M89" s="549"/>
      <c r="N89" s="549" t="s">
        <v>996</v>
      </c>
      <c r="O89" s="549"/>
      <c r="P89" s="549"/>
      <c r="Q89" s="549"/>
    </row>
    <row r="90" spans="1:17" ht="54" customHeight="1">
      <c r="A90" s="557" t="s">
        <v>1197</v>
      </c>
      <c r="B90" s="558"/>
      <c r="C90" s="558"/>
      <c r="D90" s="558"/>
      <c r="E90" s="558"/>
      <c r="F90" s="558"/>
      <c r="G90" s="559"/>
      <c r="H90" s="553" t="s">
        <v>636</v>
      </c>
      <c r="I90" s="554"/>
      <c r="J90" s="555"/>
      <c r="K90" s="549" t="s">
        <v>996</v>
      </c>
      <c r="L90" s="549"/>
      <c r="M90" s="549"/>
      <c r="N90" s="549" t="s">
        <v>996</v>
      </c>
      <c r="O90" s="549"/>
      <c r="P90" s="549"/>
      <c r="Q90" s="549"/>
    </row>
    <row r="91" spans="1:17" ht="35.25" customHeight="1">
      <c r="A91" s="557" t="s">
        <v>1198</v>
      </c>
      <c r="B91" s="558"/>
      <c r="C91" s="558"/>
      <c r="D91" s="558"/>
      <c r="E91" s="558"/>
      <c r="F91" s="558"/>
      <c r="G91" s="559"/>
      <c r="H91" s="553" t="s">
        <v>633</v>
      </c>
      <c r="I91" s="554"/>
      <c r="J91" s="555"/>
      <c r="K91" s="549" t="s">
        <v>996</v>
      </c>
      <c r="L91" s="549"/>
      <c r="M91" s="549"/>
      <c r="N91" s="549" t="s">
        <v>996</v>
      </c>
      <c r="O91" s="549"/>
      <c r="P91" s="549"/>
      <c r="Q91" s="549"/>
    </row>
    <row r="92" spans="1:17" ht="21.75" customHeight="1">
      <c r="A92" s="557" t="s">
        <v>1211</v>
      </c>
      <c r="B92" s="558"/>
      <c r="C92" s="558"/>
      <c r="D92" s="558"/>
      <c r="E92" s="558"/>
      <c r="F92" s="558"/>
      <c r="G92" s="559"/>
      <c r="H92" s="550" t="s">
        <v>613</v>
      </c>
      <c r="I92" s="551"/>
      <c r="J92" s="552"/>
      <c r="K92" s="549" t="s">
        <v>996</v>
      </c>
      <c r="L92" s="549"/>
      <c r="M92" s="549"/>
      <c r="N92" s="549" t="s">
        <v>996</v>
      </c>
      <c r="O92" s="549"/>
      <c r="P92" s="549"/>
      <c r="Q92" s="549"/>
    </row>
    <row r="93" spans="1:17" ht="23.25" customHeight="1">
      <c r="A93" s="557" t="s">
        <v>634</v>
      </c>
      <c r="B93" s="558"/>
      <c r="C93" s="558"/>
      <c r="D93" s="558"/>
      <c r="E93" s="558"/>
      <c r="F93" s="558"/>
      <c r="G93" s="559"/>
      <c r="H93" s="550" t="s">
        <v>615</v>
      </c>
      <c r="I93" s="551"/>
      <c r="J93" s="552"/>
      <c r="K93" s="549" t="s">
        <v>996</v>
      </c>
      <c r="L93" s="549"/>
      <c r="M93" s="549"/>
      <c r="N93" s="549" t="s">
        <v>996</v>
      </c>
      <c r="O93" s="549"/>
      <c r="P93" s="549"/>
      <c r="Q93" s="549"/>
    </row>
    <row r="94" spans="1:17" ht="25.5" customHeight="1">
      <c r="A94" s="557" t="s">
        <v>635</v>
      </c>
      <c r="B94" s="558"/>
      <c r="C94" s="558"/>
      <c r="D94" s="558"/>
      <c r="E94" s="558"/>
      <c r="F94" s="558"/>
      <c r="G94" s="559"/>
      <c r="H94" s="553" t="s">
        <v>205</v>
      </c>
      <c r="I94" s="554"/>
      <c r="J94" s="555"/>
      <c r="K94" s="549" t="s">
        <v>996</v>
      </c>
      <c r="L94" s="549"/>
      <c r="M94" s="549"/>
      <c r="N94" s="549" t="s">
        <v>996</v>
      </c>
      <c r="O94" s="549"/>
      <c r="P94" s="549"/>
      <c r="Q94" s="549"/>
    </row>
    <row r="95" spans="1:17" ht="43.5" customHeight="1">
      <c r="A95" s="557" t="s">
        <v>480</v>
      </c>
      <c r="B95" s="558"/>
      <c r="C95" s="558"/>
      <c r="D95" s="558"/>
      <c r="E95" s="558"/>
      <c r="F95" s="558"/>
      <c r="G95" s="559"/>
      <c r="H95" s="553" t="s">
        <v>481</v>
      </c>
      <c r="I95" s="554"/>
      <c r="J95" s="555"/>
      <c r="K95" s="549" t="s">
        <v>996</v>
      </c>
      <c r="L95" s="549"/>
      <c r="M95" s="549"/>
      <c r="N95" s="549" t="s">
        <v>996</v>
      </c>
      <c r="O95" s="549"/>
      <c r="P95" s="549"/>
      <c r="Q95" s="549"/>
    </row>
    <row r="96" spans="1:17" ht="35.25" customHeight="1">
      <c r="A96" s="557" t="s">
        <v>1198</v>
      </c>
      <c r="B96" s="558"/>
      <c r="C96" s="558"/>
      <c r="D96" s="558"/>
      <c r="E96" s="558"/>
      <c r="F96" s="558"/>
      <c r="G96" s="559"/>
      <c r="H96" s="553" t="s">
        <v>481</v>
      </c>
      <c r="I96" s="554"/>
      <c r="J96" s="555"/>
      <c r="K96" s="549" t="s">
        <v>996</v>
      </c>
      <c r="L96" s="549"/>
      <c r="M96" s="549"/>
      <c r="N96" s="549" t="s">
        <v>996</v>
      </c>
      <c r="O96" s="549"/>
      <c r="P96" s="549"/>
      <c r="Q96" s="549"/>
    </row>
    <row r="97" spans="1:17" ht="20.25" customHeight="1">
      <c r="A97" s="557" t="s">
        <v>1211</v>
      </c>
      <c r="B97" s="558"/>
      <c r="C97" s="558"/>
      <c r="D97" s="558"/>
      <c r="E97" s="558"/>
      <c r="F97" s="558"/>
      <c r="G97" s="559"/>
      <c r="H97" s="550" t="s">
        <v>613</v>
      </c>
      <c r="I97" s="551"/>
      <c r="J97" s="552"/>
      <c r="K97" s="549" t="s">
        <v>996</v>
      </c>
      <c r="L97" s="549"/>
      <c r="M97" s="549"/>
      <c r="N97" s="549" t="s">
        <v>996</v>
      </c>
      <c r="O97" s="549"/>
      <c r="P97" s="549"/>
      <c r="Q97" s="549"/>
    </row>
    <row r="98" spans="1:17" ht="24" customHeight="1">
      <c r="A98" s="557" t="s">
        <v>634</v>
      </c>
      <c r="B98" s="558"/>
      <c r="C98" s="558"/>
      <c r="D98" s="558"/>
      <c r="E98" s="558"/>
      <c r="F98" s="558"/>
      <c r="G98" s="559"/>
      <c r="H98" s="550" t="s">
        <v>615</v>
      </c>
      <c r="I98" s="551"/>
      <c r="J98" s="552"/>
      <c r="K98" s="549" t="s">
        <v>996</v>
      </c>
      <c r="L98" s="549"/>
      <c r="M98" s="549"/>
      <c r="N98" s="549" t="s">
        <v>996</v>
      </c>
      <c r="O98" s="549"/>
      <c r="P98" s="549"/>
      <c r="Q98" s="549"/>
    </row>
    <row r="99" spans="1:17" ht="25.5" customHeight="1">
      <c r="A99" s="557" t="s">
        <v>635</v>
      </c>
      <c r="B99" s="558"/>
      <c r="C99" s="558"/>
      <c r="D99" s="558"/>
      <c r="E99" s="558"/>
      <c r="F99" s="558"/>
      <c r="G99" s="559"/>
      <c r="H99" s="553" t="s">
        <v>481</v>
      </c>
      <c r="I99" s="554"/>
      <c r="J99" s="555"/>
      <c r="K99" s="549" t="s">
        <v>996</v>
      </c>
      <c r="L99" s="549"/>
      <c r="M99" s="549"/>
      <c r="N99" s="549" t="s">
        <v>996</v>
      </c>
      <c r="O99" s="549"/>
      <c r="P99" s="549"/>
      <c r="Q99" s="549"/>
    </row>
    <row r="100" spans="1:17" ht="33" customHeight="1">
      <c r="A100" s="557" t="s">
        <v>482</v>
      </c>
      <c r="B100" s="558"/>
      <c r="C100" s="558"/>
      <c r="D100" s="558"/>
      <c r="E100" s="558"/>
      <c r="F100" s="558"/>
      <c r="G100" s="559"/>
      <c r="H100" s="553" t="s">
        <v>483</v>
      </c>
      <c r="I100" s="554"/>
      <c r="J100" s="555"/>
      <c r="K100" s="549" t="s">
        <v>996</v>
      </c>
      <c r="L100" s="549"/>
      <c r="M100" s="549"/>
      <c r="N100" s="549" t="s">
        <v>996</v>
      </c>
      <c r="O100" s="549"/>
      <c r="P100" s="549"/>
      <c r="Q100" s="549"/>
    </row>
    <row r="101" spans="1:17" ht="27" customHeight="1">
      <c r="A101" s="557" t="s">
        <v>631</v>
      </c>
      <c r="B101" s="558"/>
      <c r="C101" s="558"/>
      <c r="D101" s="558"/>
      <c r="E101" s="558"/>
      <c r="F101" s="558"/>
      <c r="G101" s="559"/>
      <c r="H101" s="550" t="s">
        <v>613</v>
      </c>
      <c r="I101" s="551"/>
      <c r="J101" s="552"/>
      <c r="K101" s="549" t="s">
        <v>996</v>
      </c>
      <c r="L101" s="549"/>
      <c r="M101" s="549"/>
      <c r="N101" s="549" t="s">
        <v>996</v>
      </c>
      <c r="O101" s="549"/>
      <c r="P101" s="549"/>
      <c r="Q101" s="549"/>
    </row>
    <row r="102" spans="1:17" ht="26.25" customHeight="1">
      <c r="A102" s="557" t="s">
        <v>632</v>
      </c>
      <c r="B102" s="558"/>
      <c r="C102" s="558"/>
      <c r="D102" s="558"/>
      <c r="E102" s="558"/>
      <c r="F102" s="558"/>
      <c r="G102" s="559"/>
      <c r="H102" s="550" t="s">
        <v>615</v>
      </c>
      <c r="I102" s="551"/>
      <c r="J102" s="552"/>
      <c r="K102" s="549" t="s">
        <v>996</v>
      </c>
      <c r="L102" s="549"/>
      <c r="M102" s="549"/>
      <c r="N102" s="549" t="s">
        <v>996</v>
      </c>
      <c r="O102" s="549"/>
      <c r="P102" s="549"/>
      <c r="Q102" s="549"/>
    </row>
    <row r="103" spans="1:17" ht="51" customHeight="1">
      <c r="A103" s="557" t="s">
        <v>484</v>
      </c>
      <c r="B103" s="558"/>
      <c r="C103" s="558"/>
      <c r="D103" s="558"/>
      <c r="E103" s="558"/>
      <c r="F103" s="558"/>
      <c r="G103" s="559"/>
      <c r="H103" s="553" t="s">
        <v>485</v>
      </c>
      <c r="I103" s="554"/>
      <c r="J103" s="555"/>
      <c r="K103" s="549" t="s">
        <v>996</v>
      </c>
      <c r="L103" s="549"/>
      <c r="M103" s="549"/>
      <c r="N103" s="549" t="s">
        <v>996</v>
      </c>
      <c r="O103" s="549"/>
      <c r="P103" s="549"/>
      <c r="Q103" s="549"/>
    </row>
    <row r="104" spans="1:17" ht="33" customHeight="1">
      <c r="A104" s="557" t="s">
        <v>486</v>
      </c>
      <c r="B104" s="558"/>
      <c r="C104" s="558"/>
      <c r="D104" s="558"/>
      <c r="E104" s="558"/>
      <c r="F104" s="558"/>
      <c r="G104" s="559"/>
      <c r="H104" s="553" t="s">
        <v>633</v>
      </c>
      <c r="I104" s="554"/>
      <c r="J104" s="555"/>
      <c r="K104" s="549" t="s">
        <v>996</v>
      </c>
      <c r="L104" s="549"/>
      <c r="M104" s="549"/>
      <c r="N104" s="549" t="s">
        <v>996</v>
      </c>
      <c r="O104" s="549"/>
      <c r="P104" s="549"/>
      <c r="Q104" s="549"/>
    </row>
    <row r="105" spans="1:17" ht="27" customHeight="1">
      <c r="A105" s="557" t="s">
        <v>1211</v>
      </c>
      <c r="B105" s="558"/>
      <c r="C105" s="558"/>
      <c r="D105" s="558"/>
      <c r="E105" s="558"/>
      <c r="F105" s="558"/>
      <c r="G105" s="559"/>
      <c r="H105" s="550" t="s">
        <v>613</v>
      </c>
      <c r="I105" s="551"/>
      <c r="J105" s="552"/>
      <c r="K105" s="549" t="s">
        <v>996</v>
      </c>
      <c r="L105" s="549"/>
      <c r="M105" s="549"/>
      <c r="N105" s="549" t="s">
        <v>996</v>
      </c>
      <c r="O105" s="549"/>
      <c r="P105" s="549"/>
      <c r="Q105" s="549"/>
    </row>
    <row r="106" spans="1:17" ht="26.25" customHeight="1">
      <c r="A106" s="557" t="s">
        <v>634</v>
      </c>
      <c r="B106" s="558"/>
      <c r="C106" s="558"/>
      <c r="D106" s="558"/>
      <c r="E106" s="558"/>
      <c r="F106" s="558"/>
      <c r="G106" s="559"/>
      <c r="H106" s="550" t="s">
        <v>615</v>
      </c>
      <c r="I106" s="551"/>
      <c r="J106" s="552"/>
      <c r="K106" s="549" t="s">
        <v>996</v>
      </c>
      <c r="L106" s="549"/>
      <c r="M106" s="549"/>
      <c r="N106" s="549" t="s">
        <v>996</v>
      </c>
      <c r="O106" s="549"/>
      <c r="P106" s="549"/>
      <c r="Q106" s="549"/>
    </row>
    <row r="107" spans="1:17" ht="33" customHeight="1">
      <c r="A107" s="557" t="s">
        <v>637</v>
      </c>
      <c r="B107" s="558"/>
      <c r="C107" s="558"/>
      <c r="D107" s="558"/>
      <c r="E107" s="558"/>
      <c r="F107" s="558"/>
      <c r="G107" s="559"/>
      <c r="H107" s="553" t="s">
        <v>485</v>
      </c>
      <c r="I107" s="554"/>
      <c r="J107" s="555"/>
      <c r="K107" s="549" t="s">
        <v>996</v>
      </c>
      <c r="L107" s="549"/>
      <c r="M107" s="549"/>
      <c r="N107" s="549" t="s">
        <v>996</v>
      </c>
      <c r="O107" s="549"/>
      <c r="P107" s="549"/>
      <c r="Q107" s="549"/>
    </row>
    <row r="108" spans="1:17" ht="27.75" customHeight="1">
      <c r="A108" s="557" t="s">
        <v>487</v>
      </c>
      <c r="B108" s="558"/>
      <c r="C108" s="558"/>
      <c r="D108" s="558"/>
      <c r="E108" s="558"/>
      <c r="F108" s="558"/>
      <c r="G108" s="559"/>
      <c r="H108" s="553" t="s">
        <v>488</v>
      </c>
      <c r="I108" s="554"/>
      <c r="J108" s="555"/>
      <c r="K108" s="549" t="s">
        <v>996</v>
      </c>
      <c r="L108" s="549"/>
      <c r="M108" s="549"/>
      <c r="N108" s="549" t="s">
        <v>996</v>
      </c>
      <c r="O108" s="549"/>
      <c r="P108" s="549"/>
      <c r="Q108" s="549"/>
    </row>
    <row r="109" spans="1:17" ht="28.5" customHeight="1">
      <c r="A109" s="557" t="s">
        <v>486</v>
      </c>
      <c r="B109" s="558"/>
      <c r="C109" s="558"/>
      <c r="D109" s="558"/>
      <c r="E109" s="558"/>
      <c r="F109" s="558"/>
      <c r="G109" s="559"/>
      <c r="H109" s="553" t="s">
        <v>633</v>
      </c>
      <c r="I109" s="554"/>
      <c r="J109" s="555"/>
      <c r="K109" s="549" t="s">
        <v>996</v>
      </c>
      <c r="L109" s="549"/>
      <c r="M109" s="549"/>
      <c r="N109" s="549" t="s">
        <v>996</v>
      </c>
      <c r="O109" s="549"/>
      <c r="P109" s="549"/>
      <c r="Q109" s="549"/>
    </row>
    <row r="110" spans="1:17" ht="27" customHeight="1">
      <c r="A110" s="557" t="s">
        <v>1211</v>
      </c>
      <c r="B110" s="558"/>
      <c r="C110" s="558"/>
      <c r="D110" s="558"/>
      <c r="E110" s="558"/>
      <c r="F110" s="558"/>
      <c r="G110" s="559"/>
      <c r="H110" s="550" t="s">
        <v>613</v>
      </c>
      <c r="I110" s="551"/>
      <c r="J110" s="552"/>
      <c r="K110" s="549" t="s">
        <v>996</v>
      </c>
      <c r="L110" s="549"/>
      <c r="M110" s="549"/>
      <c r="N110" s="549" t="s">
        <v>996</v>
      </c>
      <c r="O110" s="549"/>
      <c r="P110" s="549"/>
      <c r="Q110" s="549"/>
    </row>
    <row r="111" spans="1:17" ht="26.25" customHeight="1">
      <c r="A111" s="557" t="s">
        <v>634</v>
      </c>
      <c r="B111" s="558"/>
      <c r="C111" s="558"/>
      <c r="D111" s="558"/>
      <c r="E111" s="558"/>
      <c r="F111" s="558"/>
      <c r="G111" s="559"/>
      <c r="H111" s="550" t="s">
        <v>615</v>
      </c>
      <c r="I111" s="551"/>
      <c r="J111" s="552"/>
      <c r="K111" s="549" t="s">
        <v>996</v>
      </c>
      <c r="L111" s="549"/>
      <c r="M111" s="549"/>
      <c r="N111" s="549" t="s">
        <v>996</v>
      </c>
      <c r="O111" s="549"/>
      <c r="P111" s="549"/>
      <c r="Q111" s="549"/>
    </row>
    <row r="112" spans="1:17" ht="30" customHeight="1">
      <c r="A112" s="557" t="s">
        <v>638</v>
      </c>
      <c r="B112" s="558"/>
      <c r="C112" s="558"/>
      <c r="D112" s="558"/>
      <c r="E112" s="558"/>
      <c r="F112" s="558"/>
      <c r="G112" s="559"/>
      <c r="H112" s="550" t="s">
        <v>259</v>
      </c>
      <c r="I112" s="551"/>
      <c r="J112" s="552"/>
      <c r="K112" s="549" t="s">
        <v>996</v>
      </c>
      <c r="L112" s="549"/>
      <c r="M112" s="549"/>
      <c r="N112" s="549" t="s">
        <v>996</v>
      </c>
      <c r="O112" s="549"/>
      <c r="P112" s="549"/>
      <c r="Q112" s="549"/>
    </row>
    <row r="113" spans="1:17" ht="27.75" customHeight="1">
      <c r="A113" s="557" t="s">
        <v>489</v>
      </c>
      <c r="B113" s="558"/>
      <c r="C113" s="558"/>
      <c r="D113" s="558"/>
      <c r="E113" s="558"/>
      <c r="F113" s="558"/>
      <c r="G113" s="559"/>
      <c r="H113" s="550" t="s">
        <v>1268</v>
      </c>
      <c r="I113" s="551"/>
      <c r="J113" s="552"/>
      <c r="K113" s="549" t="s">
        <v>996</v>
      </c>
      <c r="L113" s="549"/>
      <c r="M113" s="549"/>
      <c r="N113" s="549" t="s">
        <v>996</v>
      </c>
      <c r="O113" s="549"/>
      <c r="P113" s="549"/>
      <c r="Q113" s="549"/>
    </row>
    <row r="114" spans="1:17" ht="30" customHeight="1">
      <c r="A114" s="557" t="s">
        <v>490</v>
      </c>
      <c r="B114" s="558"/>
      <c r="C114" s="558"/>
      <c r="D114" s="558"/>
      <c r="E114" s="558"/>
      <c r="F114" s="558"/>
      <c r="G114" s="559"/>
      <c r="H114" s="550" t="s">
        <v>491</v>
      </c>
      <c r="I114" s="551"/>
      <c r="J114" s="552"/>
      <c r="K114" s="549" t="s">
        <v>996</v>
      </c>
      <c r="L114" s="549"/>
      <c r="M114" s="549"/>
      <c r="N114" s="549" t="s">
        <v>996</v>
      </c>
      <c r="O114" s="549"/>
      <c r="P114" s="549"/>
      <c r="Q114" s="549"/>
    </row>
    <row r="115" spans="1:17" ht="26.25" customHeight="1">
      <c r="A115" s="557" t="s">
        <v>631</v>
      </c>
      <c r="B115" s="558"/>
      <c r="C115" s="558"/>
      <c r="D115" s="558"/>
      <c r="E115" s="558"/>
      <c r="F115" s="558"/>
      <c r="G115" s="559"/>
      <c r="H115" s="550" t="s">
        <v>613</v>
      </c>
      <c r="I115" s="551"/>
      <c r="J115" s="552"/>
      <c r="K115" s="549" t="s">
        <v>996</v>
      </c>
      <c r="L115" s="549"/>
      <c r="M115" s="549"/>
      <c r="N115" s="549" t="s">
        <v>996</v>
      </c>
      <c r="O115" s="549"/>
      <c r="P115" s="549"/>
      <c r="Q115" s="549"/>
    </row>
    <row r="116" spans="1:17" ht="25.5" customHeight="1">
      <c r="A116" s="557" t="s">
        <v>632</v>
      </c>
      <c r="B116" s="558"/>
      <c r="C116" s="558"/>
      <c r="D116" s="558"/>
      <c r="E116" s="558"/>
      <c r="F116" s="558"/>
      <c r="G116" s="559"/>
      <c r="H116" s="550" t="s">
        <v>615</v>
      </c>
      <c r="I116" s="551"/>
      <c r="J116" s="552"/>
      <c r="K116" s="549" t="s">
        <v>996</v>
      </c>
      <c r="L116" s="549"/>
      <c r="M116" s="549"/>
      <c r="N116" s="549" t="s">
        <v>996</v>
      </c>
      <c r="O116" s="549"/>
      <c r="P116" s="549"/>
      <c r="Q116" s="549"/>
    </row>
    <row r="117" spans="1:17" ht="38.25" customHeight="1">
      <c r="A117" s="557" t="s">
        <v>492</v>
      </c>
      <c r="B117" s="558"/>
      <c r="C117" s="558"/>
      <c r="D117" s="558"/>
      <c r="E117" s="558"/>
      <c r="F117" s="558"/>
      <c r="G117" s="559"/>
      <c r="H117" s="553" t="s">
        <v>494</v>
      </c>
      <c r="I117" s="554"/>
      <c r="J117" s="555"/>
      <c r="K117" s="549" t="s">
        <v>996</v>
      </c>
      <c r="L117" s="549"/>
      <c r="M117" s="549"/>
      <c r="N117" s="549" t="s">
        <v>996</v>
      </c>
      <c r="O117" s="549"/>
      <c r="P117" s="549"/>
      <c r="Q117" s="549"/>
    </row>
    <row r="118" spans="1:17" ht="27" customHeight="1">
      <c r="A118" s="557" t="s">
        <v>493</v>
      </c>
      <c r="B118" s="558"/>
      <c r="C118" s="558"/>
      <c r="D118" s="558"/>
      <c r="E118" s="558"/>
      <c r="F118" s="558"/>
      <c r="G118" s="559"/>
      <c r="H118" s="553" t="s">
        <v>633</v>
      </c>
      <c r="I118" s="554"/>
      <c r="J118" s="555"/>
      <c r="K118" s="549" t="s">
        <v>996</v>
      </c>
      <c r="L118" s="549"/>
      <c r="M118" s="549"/>
      <c r="N118" s="549" t="s">
        <v>996</v>
      </c>
      <c r="O118" s="549"/>
      <c r="P118" s="549"/>
      <c r="Q118" s="549"/>
    </row>
    <row r="119" spans="1:17" ht="25.5" customHeight="1">
      <c r="A119" s="557" t="s">
        <v>1211</v>
      </c>
      <c r="B119" s="558"/>
      <c r="C119" s="558"/>
      <c r="D119" s="558"/>
      <c r="E119" s="558"/>
      <c r="F119" s="558"/>
      <c r="G119" s="559"/>
      <c r="H119" s="550" t="s">
        <v>613</v>
      </c>
      <c r="I119" s="551"/>
      <c r="J119" s="552"/>
      <c r="K119" s="549" t="s">
        <v>996</v>
      </c>
      <c r="L119" s="549"/>
      <c r="M119" s="549"/>
      <c r="N119" s="549" t="s">
        <v>996</v>
      </c>
      <c r="O119" s="549"/>
      <c r="P119" s="549"/>
      <c r="Q119" s="549"/>
    </row>
    <row r="120" spans="1:17" ht="24.75" customHeight="1">
      <c r="A120" s="557" t="s">
        <v>634</v>
      </c>
      <c r="B120" s="558"/>
      <c r="C120" s="558"/>
      <c r="D120" s="558"/>
      <c r="E120" s="558"/>
      <c r="F120" s="558"/>
      <c r="G120" s="559"/>
      <c r="H120" s="550" t="s">
        <v>615</v>
      </c>
      <c r="I120" s="551"/>
      <c r="J120" s="552"/>
      <c r="K120" s="549" t="s">
        <v>996</v>
      </c>
      <c r="L120" s="549"/>
      <c r="M120" s="549"/>
      <c r="N120" s="549" t="s">
        <v>996</v>
      </c>
      <c r="O120" s="549"/>
      <c r="P120" s="549"/>
      <c r="Q120" s="549"/>
    </row>
    <row r="121" spans="1:17" ht="32.25" customHeight="1">
      <c r="A121" s="557" t="s">
        <v>1269</v>
      </c>
      <c r="B121" s="558"/>
      <c r="C121" s="558"/>
      <c r="D121" s="558"/>
      <c r="E121" s="558"/>
      <c r="F121" s="558"/>
      <c r="G121" s="559"/>
      <c r="H121" s="553" t="s">
        <v>494</v>
      </c>
      <c r="I121" s="554"/>
      <c r="J121" s="555"/>
      <c r="K121" s="549" t="s">
        <v>996</v>
      </c>
      <c r="L121" s="549"/>
      <c r="M121" s="549"/>
      <c r="N121" s="549" t="s">
        <v>996</v>
      </c>
      <c r="O121" s="549"/>
      <c r="P121" s="549"/>
      <c r="Q121" s="549"/>
    </row>
    <row r="122" spans="1:17" ht="42" customHeight="1">
      <c r="A122" s="557" t="s">
        <v>495</v>
      </c>
      <c r="B122" s="558"/>
      <c r="C122" s="558"/>
      <c r="D122" s="558"/>
      <c r="E122" s="558"/>
      <c r="F122" s="558"/>
      <c r="G122" s="559"/>
      <c r="H122" s="553" t="s">
        <v>496</v>
      </c>
      <c r="I122" s="554"/>
      <c r="J122" s="555"/>
      <c r="K122" s="549" t="s">
        <v>996</v>
      </c>
      <c r="L122" s="549"/>
      <c r="M122" s="549"/>
      <c r="N122" s="549" t="s">
        <v>996</v>
      </c>
      <c r="O122" s="549"/>
      <c r="P122" s="549"/>
      <c r="Q122" s="549"/>
    </row>
    <row r="123" spans="1:17" ht="30.75" customHeight="1">
      <c r="A123" s="557" t="s">
        <v>493</v>
      </c>
      <c r="B123" s="558"/>
      <c r="C123" s="558"/>
      <c r="D123" s="558"/>
      <c r="E123" s="558"/>
      <c r="F123" s="558"/>
      <c r="G123" s="559"/>
      <c r="H123" s="553" t="s">
        <v>633</v>
      </c>
      <c r="I123" s="554"/>
      <c r="J123" s="555"/>
      <c r="K123" s="549" t="s">
        <v>996</v>
      </c>
      <c r="L123" s="549"/>
      <c r="M123" s="549"/>
      <c r="N123" s="549" t="s">
        <v>996</v>
      </c>
      <c r="O123" s="549"/>
      <c r="P123" s="549"/>
      <c r="Q123" s="549"/>
    </row>
    <row r="124" spans="1:17" ht="21.75" customHeight="1">
      <c r="A124" s="557" t="s">
        <v>1211</v>
      </c>
      <c r="B124" s="558"/>
      <c r="C124" s="558"/>
      <c r="D124" s="558"/>
      <c r="E124" s="558"/>
      <c r="F124" s="558"/>
      <c r="G124" s="559"/>
      <c r="H124" s="550" t="s">
        <v>613</v>
      </c>
      <c r="I124" s="551"/>
      <c r="J124" s="552"/>
      <c r="K124" s="549" t="s">
        <v>996</v>
      </c>
      <c r="L124" s="549"/>
      <c r="M124" s="549"/>
      <c r="N124" s="549" t="s">
        <v>996</v>
      </c>
      <c r="O124" s="549"/>
      <c r="P124" s="549"/>
      <c r="Q124" s="549"/>
    </row>
    <row r="125" spans="1:17" ht="22.5" customHeight="1">
      <c r="A125" s="557" t="s">
        <v>634</v>
      </c>
      <c r="B125" s="558"/>
      <c r="C125" s="558"/>
      <c r="D125" s="558"/>
      <c r="E125" s="558"/>
      <c r="F125" s="558"/>
      <c r="G125" s="559"/>
      <c r="H125" s="550" t="s">
        <v>615</v>
      </c>
      <c r="I125" s="551"/>
      <c r="J125" s="552"/>
      <c r="K125" s="549" t="s">
        <v>996</v>
      </c>
      <c r="L125" s="549"/>
      <c r="M125" s="549"/>
      <c r="N125" s="549" t="s">
        <v>996</v>
      </c>
      <c r="O125" s="549"/>
      <c r="P125" s="549"/>
      <c r="Q125" s="549"/>
    </row>
    <row r="126" spans="1:17" ht="30.75" customHeight="1">
      <c r="A126" s="557" t="s">
        <v>1269</v>
      </c>
      <c r="B126" s="558"/>
      <c r="C126" s="558"/>
      <c r="D126" s="558"/>
      <c r="E126" s="558"/>
      <c r="F126" s="558"/>
      <c r="G126" s="559"/>
      <c r="H126" s="553" t="s">
        <v>496</v>
      </c>
      <c r="I126" s="554"/>
      <c r="J126" s="555"/>
      <c r="K126" s="549" t="s">
        <v>996</v>
      </c>
      <c r="L126" s="549"/>
      <c r="M126" s="549"/>
      <c r="N126" s="549" t="s">
        <v>996</v>
      </c>
      <c r="O126" s="549"/>
      <c r="P126" s="549"/>
      <c r="Q126" s="549"/>
    </row>
    <row r="127" spans="1:17" ht="25.5" customHeight="1">
      <c r="A127" s="557" t="s">
        <v>498</v>
      </c>
      <c r="B127" s="558"/>
      <c r="C127" s="558"/>
      <c r="D127" s="558"/>
      <c r="E127" s="558"/>
      <c r="F127" s="558"/>
      <c r="G127" s="559"/>
      <c r="H127" s="553" t="s">
        <v>497</v>
      </c>
      <c r="I127" s="554"/>
      <c r="J127" s="555"/>
      <c r="K127" s="549" t="s">
        <v>996</v>
      </c>
      <c r="L127" s="549"/>
      <c r="M127" s="549"/>
      <c r="N127" s="549" t="s">
        <v>996</v>
      </c>
      <c r="O127" s="549"/>
      <c r="P127" s="549"/>
      <c r="Q127" s="549"/>
    </row>
    <row r="128" spans="1:17" ht="13.5" customHeight="1">
      <c r="A128" s="557" t="s">
        <v>631</v>
      </c>
      <c r="B128" s="558"/>
      <c r="C128" s="558"/>
      <c r="D128" s="558"/>
      <c r="E128" s="558"/>
      <c r="F128" s="558"/>
      <c r="G128" s="559"/>
      <c r="H128" s="550" t="s">
        <v>613</v>
      </c>
      <c r="I128" s="551"/>
      <c r="J128" s="552"/>
      <c r="K128" s="549" t="s">
        <v>996</v>
      </c>
      <c r="L128" s="549"/>
      <c r="M128" s="549"/>
      <c r="N128" s="549" t="s">
        <v>996</v>
      </c>
      <c r="O128" s="549"/>
      <c r="P128" s="549"/>
      <c r="Q128" s="549"/>
    </row>
    <row r="129" spans="1:17" ht="25.5" customHeight="1">
      <c r="A129" s="557" t="s">
        <v>632</v>
      </c>
      <c r="B129" s="558"/>
      <c r="C129" s="558"/>
      <c r="D129" s="558"/>
      <c r="E129" s="558"/>
      <c r="F129" s="558"/>
      <c r="G129" s="559"/>
      <c r="H129" s="550" t="s">
        <v>615</v>
      </c>
      <c r="I129" s="551"/>
      <c r="J129" s="552"/>
      <c r="K129" s="549" t="s">
        <v>996</v>
      </c>
      <c r="L129" s="549"/>
      <c r="M129" s="549"/>
      <c r="N129" s="549" t="s">
        <v>996</v>
      </c>
      <c r="O129" s="549"/>
      <c r="P129" s="549"/>
      <c r="Q129" s="549"/>
    </row>
    <row r="130" spans="1:17" ht="44.25" customHeight="1">
      <c r="A130" s="557" t="s">
        <v>499</v>
      </c>
      <c r="B130" s="558"/>
      <c r="C130" s="558"/>
      <c r="D130" s="558"/>
      <c r="E130" s="558"/>
      <c r="F130" s="558"/>
      <c r="G130" s="559"/>
      <c r="H130" s="553" t="s">
        <v>500</v>
      </c>
      <c r="I130" s="554"/>
      <c r="J130" s="555"/>
      <c r="K130" s="549" t="s">
        <v>996</v>
      </c>
      <c r="L130" s="549"/>
      <c r="M130" s="549"/>
      <c r="N130" s="549" t="s">
        <v>996</v>
      </c>
      <c r="O130" s="549"/>
      <c r="P130" s="549"/>
      <c r="Q130" s="549"/>
    </row>
    <row r="131" spans="1:17" ht="32.25" customHeight="1">
      <c r="A131" s="557" t="s">
        <v>501</v>
      </c>
      <c r="B131" s="558"/>
      <c r="C131" s="558"/>
      <c r="D131" s="558"/>
      <c r="E131" s="558"/>
      <c r="F131" s="558"/>
      <c r="G131" s="559"/>
      <c r="H131" s="553" t="s">
        <v>633</v>
      </c>
      <c r="I131" s="554"/>
      <c r="J131" s="555"/>
      <c r="K131" s="549" t="s">
        <v>996</v>
      </c>
      <c r="L131" s="549"/>
      <c r="M131" s="549"/>
      <c r="N131" s="549" t="s">
        <v>996</v>
      </c>
      <c r="O131" s="549"/>
      <c r="P131" s="549"/>
      <c r="Q131" s="549"/>
    </row>
    <row r="132" spans="1:17" ht="32.25" customHeight="1">
      <c r="A132" s="557" t="s">
        <v>1211</v>
      </c>
      <c r="B132" s="558"/>
      <c r="C132" s="558"/>
      <c r="D132" s="558"/>
      <c r="E132" s="558"/>
      <c r="F132" s="558"/>
      <c r="G132" s="559"/>
      <c r="H132" s="550" t="s">
        <v>613</v>
      </c>
      <c r="I132" s="551"/>
      <c r="J132" s="552"/>
      <c r="K132" s="549" t="s">
        <v>996</v>
      </c>
      <c r="L132" s="549"/>
      <c r="M132" s="549"/>
      <c r="N132" s="549" t="s">
        <v>996</v>
      </c>
      <c r="O132" s="549"/>
      <c r="P132" s="549"/>
      <c r="Q132" s="549"/>
    </row>
    <row r="133" spans="1:17" ht="32.25" customHeight="1">
      <c r="A133" s="557" t="s">
        <v>634</v>
      </c>
      <c r="B133" s="558"/>
      <c r="C133" s="558"/>
      <c r="D133" s="558"/>
      <c r="E133" s="558"/>
      <c r="F133" s="558"/>
      <c r="G133" s="559"/>
      <c r="H133" s="550" t="s">
        <v>615</v>
      </c>
      <c r="I133" s="551"/>
      <c r="J133" s="552"/>
      <c r="K133" s="549" t="s">
        <v>996</v>
      </c>
      <c r="L133" s="549"/>
      <c r="M133" s="549"/>
      <c r="N133" s="549" t="s">
        <v>996</v>
      </c>
      <c r="O133" s="549"/>
      <c r="P133" s="549"/>
      <c r="Q133" s="549"/>
    </row>
    <row r="134" spans="1:17" ht="25.5" customHeight="1">
      <c r="A134" s="557" t="s">
        <v>1270</v>
      </c>
      <c r="B134" s="558"/>
      <c r="C134" s="558"/>
      <c r="D134" s="558"/>
      <c r="E134" s="558"/>
      <c r="F134" s="558"/>
      <c r="G134" s="559"/>
      <c r="H134" s="553" t="s">
        <v>500</v>
      </c>
      <c r="I134" s="554"/>
      <c r="J134" s="555"/>
      <c r="K134" s="549" t="s">
        <v>996</v>
      </c>
      <c r="L134" s="549"/>
      <c r="M134" s="549"/>
      <c r="N134" s="549" t="s">
        <v>996</v>
      </c>
      <c r="O134" s="549"/>
      <c r="P134" s="549"/>
      <c r="Q134" s="549"/>
    </row>
    <row r="135" spans="1:17" ht="33" customHeight="1">
      <c r="A135" s="557" t="s">
        <v>502</v>
      </c>
      <c r="B135" s="558"/>
      <c r="C135" s="558"/>
      <c r="D135" s="558"/>
      <c r="E135" s="558"/>
      <c r="F135" s="558"/>
      <c r="G135" s="559"/>
      <c r="H135" s="553" t="s">
        <v>500</v>
      </c>
      <c r="I135" s="554"/>
      <c r="J135" s="555"/>
      <c r="K135" s="549" t="s">
        <v>996</v>
      </c>
      <c r="L135" s="549"/>
      <c r="M135" s="549"/>
      <c r="N135" s="549" t="s">
        <v>996</v>
      </c>
      <c r="O135" s="549"/>
      <c r="P135" s="549"/>
      <c r="Q135" s="549"/>
    </row>
    <row r="136" spans="1:17" ht="33" customHeight="1">
      <c r="A136" s="557" t="s">
        <v>501</v>
      </c>
      <c r="B136" s="558"/>
      <c r="C136" s="558"/>
      <c r="D136" s="558"/>
      <c r="E136" s="558"/>
      <c r="F136" s="558"/>
      <c r="G136" s="559"/>
      <c r="H136" s="553" t="s">
        <v>633</v>
      </c>
      <c r="I136" s="554"/>
      <c r="J136" s="555"/>
      <c r="K136" s="549" t="s">
        <v>996</v>
      </c>
      <c r="L136" s="549"/>
      <c r="M136" s="549"/>
      <c r="N136" s="549" t="s">
        <v>996</v>
      </c>
      <c r="O136" s="549"/>
      <c r="P136" s="549"/>
      <c r="Q136" s="549"/>
    </row>
    <row r="137" spans="1:17" ht="24.75" customHeight="1">
      <c r="A137" s="557" t="s">
        <v>1211</v>
      </c>
      <c r="B137" s="558"/>
      <c r="C137" s="558"/>
      <c r="D137" s="558"/>
      <c r="E137" s="558"/>
      <c r="F137" s="558"/>
      <c r="G137" s="559"/>
      <c r="H137" s="550" t="s">
        <v>613</v>
      </c>
      <c r="I137" s="551"/>
      <c r="J137" s="552"/>
      <c r="K137" s="549" t="s">
        <v>996</v>
      </c>
      <c r="L137" s="549"/>
      <c r="M137" s="549"/>
      <c r="N137" s="549" t="s">
        <v>996</v>
      </c>
      <c r="O137" s="549"/>
      <c r="P137" s="549"/>
      <c r="Q137" s="549"/>
    </row>
    <row r="138" spans="1:17" ht="28.5" customHeight="1">
      <c r="A138" s="557" t="s">
        <v>634</v>
      </c>
      <c r="B138" s="558"/>
      <c r="C138" s="558"/>
      <c r="D138" s="558"/>
      <c r="E138" s="558"/>
      <c r="F138" s="558"/>
      <c r="G138" s="559"/>
      <c r="H138" s="550" t="s">
        <v>615</v>
      </c>
      <c r="I138" s="551"/>
      <c r="J138" s="552"/>
      <c r="K138" s="549" t="s">
        <v>996</v>
      </c>
      <c r="L138" s="549"/>
      <c r="M138" s="549"/>
      <c r="N138" s="549" t="s">
        <v>996</v>
      </c>
      <c r="O138" s="549"/>
      <c r="P138" s="549"/>
      <c r="Q138" s="549"/>
    </row>
    <row r="139" spans="1:17" ht="27.75" customHeight="1">
      <c r="A139" s="557" t="s">
        <v>1270</v>
      </c>
      <c r="B139" s="558"/>
      <c r="C139" s="558"/>
      <c r="D139" s="558"/>
      <c r="E139" s="558"/>
      <c r="F139" s="558"/>
      <c r="G139" s="559"/>
      <c r="H139" s="553" t="s">
        <v>503</v>
      </c>
      <c r="I139" s="554"/>
      <c r="J139" s="555"/>
      <c r="K139" s="549" t="s">
        <v>996</v>
      </c>
      <c r="L139" s="549"/>
      <c r="M139" s="549"/>
      <c r="N139" s="549" t="s">
        <v>996</v>
      </c>
      <c r="O139" s="549"/>
      <c r="P139" s="549"/>
      <c r="Q139" s="549"/>
    </row>
    <row r="140" spans="1:17" ht="32.25" customHeight="1">
      <c r="A140" s="557" t="s">
        <v>203</v>
      </c>
      <c r="B140" s="558"/>
      <c r="C140" s="558"/>
      <c r="D140" s="558"/>
      <c r="E140" s="558"/>
      <c r="F140" s="558"/>
      <c r="G140" s="559"/>
      <c r="H140" s="550" t="s">
        <v>527</v>
      </c>
      <c r="I140" s="551"/>
      <c r="J140" s="552"/>
      <c r="K140" s="549" t="s">
        <v>996</v>
      </c>
      <c r="L140" s="549"/>
      <c r="M140" s="549"/>
      <c r="N140" s="549" t="s">
        <v>996</v>
      </c>
      <c r="O140" s="549"/>
      <c r="P140" s="549"/>
      <c r="Q140" s="549"/>
    </row>
    <row r="141" spans="1:17" ht="21.75" customHeight="1">
      <c r="A141" s="557" t="s">
        <v>631</v>
      </c>
      <c r="B141" s="558"/>
      <c r="C141" s="558"/>
      <c r="D141" s="558"/>
      <c r="E141" s="558"/>
      <c r="F141" s="558"/>
      <c r="G141" s="559"/>
      <c r="H141" s="550" t="s">
        <v>613</v>
      </c>
      <c r="I141" s="551"/>
      <c r="J141" s="552"/>
      <c r="K141" s="549" t="s">
        <v>996</v>
      </c>
      <c r="L141" s="549"/>
      <c r="M141" s="549"/>
      <c r="N141" s="549" t="s">
        <v>996</v>
      </c>
      <c r="O141" s="549"/>
      <c r="P141" s="549"/>
      <c r="Q141" s="549"/>
    </row>
    <row r="142" spans="1:17" ht="20.25" customHeight="1">
      <c r="A142" s="557" t="s">
        <v>632</v>
      </c>
      <c r="B142" s="558"/>
      <c r="C142" s="558"/>
      <c r="D142" s="558"/>
      <c r="E142" s="558"/>
      <c r="F142" s="558"/>
      <c r="G142" s="559"/>
      <c r="H142" s="550" t="s">
        <v>615</v>
      </c>
      <c r="I142" s="551"/>
      <c r="J142" s="552"/>
      <c r="K142" s="549" t="s">
        <v>996</v>
      </c>
      <c r="L142" s="549"/>
      <c r="M142" s="549"/>
      <c r="N142" s="549" t="s">
        <v>996</v>
      </c>
      <c r="O142" s="549"/>
      <c r="P142" s="549"/>
      <c r="Q142" s="549"/>
    </row>
    <row r="143" spans="1:17" ht="44.25" customHeight="1">
      <c r="A143" s="557" t="s">
        <v>528</v>
      </c>
      <c r="B143" s="558"/>
      <c r="C143" s="558"/>
      <c r="D143" s="558"/>
      <c r="E143" s="558"/>
      <c r="F143" s="558"/>
      <c r="G143" s="559"/>
      <c r="H143" s="553" t="s">
        <v>530</v>
      </c>
      <c r="I143" s="554"/>
      <c r="J143" s="555"/>
      <c r="K143" s="549" t="s">
        <v>996</v>
      </c>
      <c r="L143" s="549"/>
      <c r="M143" s="549"/>
      <c r="N143" s="549" t="s">
        <v>996</v>
      </c>
      <c r="O143" s="549"/>
      <c r="P143" s="549"/>
      <c r="Q143" s="549"/>
    </row>
    <row r="144" spans="1:17" ht="32.25" customHeight="1">
      <c r="A144" s="557" t="s">
        <v>529</v>
      </c>
      <c r="B144" s="558"/>
      <c r="C144" s="558"/>
      <c r="D144" s="558"/>
      <c r="E144" s="558"/>
      <c r="F144" s="558"/>
      <c r="G144" s="559"/>
      <c r="H144" s="553"/>
      <c r="I144" s="554"/>
      <c r="J144" s="555"/>
      <c r="K144" s="549" t="s">
        <v>996</v>
      </c>
      <c r="L144" s="549"/>
      <c r="M144" s="549"/>
      <c r="N144" s="549" t="s">
        <v>996</v>
      </c>
      <c r="O144" s="549"/>
      <c r="P144" s="549"/>
      <c r="Q144" s="549"/>
    </row>
    <row r="145" spans="1:17" ht="23.25" customHeight="1">
      <c r="A145" s="557" t="s">
        <v>1211</v>
      </c>
      <c r="B145" s="558"/>
      <c r="C145" s="558"/>
      <c r="D145" s="558"/>
      <c r="E145" s="558"/>
      <c r="F145" s="558"/>
      <c r="G145" s="559"/>
      <c r="H145" s="550" t="s">
        <v>613</v>
      </c>
      <c r="I145" s="551"/>
      <c r="J145" s="552"/>
      <c r="K145" s="549" t="s">
        <v>996</v>
      </c>
      <c r="L145" s="549"/>
      <c r="M145" s="549"/>
      <c r="N145" s="549" t="s">
        <v>996</v>
      </c>
      <c r="O145" s="549"/>
      <c r="P145" s="549"/>
      <c r="Q145" s="549"/>
    </row>
    <row r="146" spans="1:17" ht="26.25" customHeight="1">
      <c r="A146" s="557" t="s">
        <v>634</v>
      </c>
      <c r="B146" s="558"/>
      <c r="C146" s="558"/>
      <c r="D146" s="558"/>
      <c r="E146" s="558"/>
      <c r="F146" s="558"/>
      <c r="G146" s="559"/>
      <c r="H146" s="550" t="s">
        <v>615</v>
      </c>
      <c r="I146" s="551"/>
      <c r="J146" s="552"/>
      <c r="K146" s="549" t="s">
        <v>996</v>
      </c>
      <c r="L146" s="549"/>
      <c r="M146" s="549"/>
      <c r="N146" s="549" t="s">
        <v>996</v>
      </c>
      <c r="O146" s="549"/>
      <c r="P146" s="549"/>
      <c r="Q146" s="549"/>
    </row>
    <row r="147" spans="1:17" ht="25.5" customHeight="1">
      <c r="A147" s="557" t="s">
        <v>1271</v>
      </c>
      <c r="B147" s="558"/>
      <c r="C147" s="558"/>
      <c r="D147" s="558"/>
      <c r="E147" s="558"/>
      <c r="F147" s="558"/>
      <c r="G147" s="559"/>
      <c r="H147" s="553" t="s">
        <v>530</v>
      </c>
      <c r="I147" s="554"/>
      <c r="J147" s="555"/>
      <c r="K147" s="549" t="s">
        <v>996</v>
      </c>
      <c r="L147" s="549"/>
      <c r="M147" s="549"/>
      <c r="N147" s="549" t="s">
        <v>996</v>
      </c>
      <c r="O147" s="549"/>
      <c r="P147" s="549"/>
      <c r="Q147" s="549"/>
    </row>
    <row r="148" spans="1:17" ht="47.25" customHeight="1">
      <c r="A148" s="557" t="s">
        <v>531</v>
      </c>
      <c r="B148" s="558"/>
      <c r="C148" s="558"/>
      <c r="D148" s="558"/>
      <c r="E148" s="558"/>
      <c r="F148" s="558"/>
      <c r="G148" s="559"/>
      <c r="H148" s="553" t="s">
        <v>532</v>
      </c>
      <c r="I148" s="554"/>
      <c r="J148" s="555"/>
      <c r="K148" s="549" t="s">
        <v>996</v>
      </c>
      <c r="L148" s="549"/>
      <c r="M148" s="549"/>
      <c r="N148" s="549" t="s">
        <v>996</v>
      </c>
      <c r="O148" s="549"/>
      <c r="P148" s="549"/>
      <c r="Q148" s="549"/>
    </row>
    <row r="149" spans="1:17" ht="27" customHeight="1">
      <c r="A149" s="557" t="s">
        <v>529</v>
      </c>
      <c r="B149" s="558"/>
      <c r="C149" s="558"/>
      <c r="D149" s="558"/>
      <c r="E149" s="558"/>
      <c r="F149" s="558"/>
      <c r="G149" s="559"/>
      <c r="H149" s="553"/>
      <c r="I149" s="554"/>
      <c r="J149" s="555"/>
      <c r="K149" s="549" t="s">
        <v>996</v>
      </c>
      <c r="L149" s="549"/>
      <c r="M149" s="549"/>
      <c r="N149" s="549" t="s">
        <v>996</v>
      </c>
      <c r="O149" s="549"/>
      <c r="P149" s="549"/>
      <c r="Q149" s="549"/>
    </row>
    <row r="150" spans="1:17" ht="19.5" customHeight="1">
      <c r="A150" s="557" t="s">
        <v>1211</v>
      </c>
      <c r="B150" s="558"/>
      <c r="C150" s="558"/>
      <c r="D150" s="558"/>
      <c r="E150" s="558"/>
      <c r="F150" s="558"/>
      <c r="G150" s="559"/>
      <c r="H150" s="550" t="s">
        <v>613</v>
      </c>
      <c r="I150" s="551"/>
      <c r="J150" s="552"/>
      <c r="K150" s="549" t="s">
        <v>996</v>
      </c>
      <c r="L150" s="549"/>
      <c r="M150" s="549"/>
      <c r="N150" s="549" t="s">
        <v>996</v>
      </c>
      <c r="O150" s="549"/>
      <c r="P150" s="549"/>
      <c r="Q150" s="549"/>
    </row>
    <row r="151" spans="1:17" ht="15" customHeight="1">
      <c r="A151" s="557" t="s">
        <v>634</v>
      </c>
      <c r="B151" s="558"/>
      <c r="C151" s="558"/>
      <c r="D151" s="558"/>
      <c r="E151" s="558"/>
      <c r="F151" s="558"/>
      <c r="G151" s="559"/>
      <c r="H151" s="550" t="s">
        <v>615</v>
      </c>
      <c r="I151" s="551"/>
      <c r="J151" s="552"/>
      <c r="K151" s="549" t="s">
        <v>996</v>
      </c>
      <c r="L151" s="549"/>
      <c r="M151" s="549"/>
      <c r="N151" s="549" t="s">
        <v>996</v>
      </c>
      <c r="O151" s="549"/>
      <c r="P151" s="549"/>
      <c r="Q151" s="549"/>
    </row>
    <row r="152" spans="1:17" ht="27" customHeight="1">
      <c r="A152" s="557" t="s">
        <v>1271</v>
      </c>
      <c r="B152" s="558"/>
      <c r="C152" s="558"/>
      <c r="D152" s="558"/>
      <c r="E152" s="558"/>
      <c r="F152" s="558"/>
      <c r="G152" s="559"/>
      <c r="H152" s="553" t="s">
        <v>532</v>
      </c>
      <c r="I152" s="554"/>
      <c r="J152" s="555"/>
      <c r="K152" s="549" t="s">
        <v>996</v>
      </c>
      <c r="L152" s="549"/>
      <c r="M152" s="549"/>
      <c r="N152" s="549" t="s">
        <v>996</v>
      </c>
      <c r="O152" s="549"/>
      <c r="P152" s="549"/>
      <c r="Q152" s="549"/>
    </row>
    <row r="153" spans="1:17" ht="31.5" customHeight="1">
      <c r="A153" s="557" t="s">
        <v>533</v>
      </c>
      <c r="B153" s="558"/>
      <c r="C153" s="558"/>
      <c r="D153" s="558"/>
      <c r="E153" s="558"/>
      <c r="F153" s="558"/>
      <c r="G153" s="559"/>
      <c r="H153" s="550" t="s">
        <v>534</v>
      </c>
      <c r="I153" s="551"/>
      <c r="J153" s="552"/>
      <c r="K153" s="549" t="s">
        <v>996</v>
      </c>
      <c r="L153" s="549"/>
      <c r="M153" s="549"/>
      <c r="N153" s="549" t="s">
        <v>996</v>
      </c>
      <c r="O153" s="549"/>
      <c r="P153" s="549"/>
      <c r="Q153" s="549"/>
    </row>
    <row r="154" spans="1:17" ht="32.25" customHeight="1">
      <c r="A154" s="557" t="s">
        <v>631</v>
      </c>
      <c r="B154" s="558"/>
      <c r="C154" s="558"/>
      <c r="D154" s="558"/>
      <c r="E154" s="558"/>
      <c r="F154" s="558"/>
      <c r="G154" s="559"/>
      <c r="H154" s="550" t="s">
        <v>613</v>
      </c>
      <c r="I154" s="551"/>
      <c r="J154" s="552"/>
      <c r="K154" s="549" t="s">
        <v>996</v>
      </c>
      <c r="L154" s="549"/>
      <c r="M154" s="549"/>
      <c r="N154" s="549" t="s">
        <v>996</v>
      </c>
      <c r="O154" s="549"/>
      <c r="P154" s="549"/>
      <c r="Q154" s="549"/>
    </row>
    <row r="155" spans="1:17" ht="24.75" customHeight="1">
      <c r="A155" s="557" t="s">
        <v>632</v>
      </c>
      <c r="B155" s="558"/>
      <c r="C155" s="558"/>
      <c r="D155" s="558"/>
      <c r="E155" s="558"/>
      <c r="F155" s="558"/>
      <c r="G155" s="559"/>
      <c r="H155" s="550" t="s">
        <v>615</v>
      </c>
      <c r="I155" s="551"/>
      <c r="J155" s="552"/>
      <c r="K155" s="549" t="s">
        <v>996</v>
      </c>
      <c r="L155" s="549"/>
      <c r="M155" s="549"/>
      <c r="N155" s="549" t="s">
        <v>996</v>
      </c>
      <c r="O155" s="549"/>
      <c r="P155" s="549"/>
      <c r="Q155" s="549"/>
    </row>
    <row r="156" spans="1:17" ht="46.5" customHeight="1">
      <c r="A156" s="557" t="s">
        <v>535</v>
      </c>
      <c r="B156" s="558"/>
      <c r="C156" s="558"/>
      <c r="D156" s="558"/>
      <c r="E156" s="558"/>
      <c r="F156" s="558"/>
      <c r="G156" s="559"/>
      <c r="H156" s="553" t="s">
        <v>536</v>
      </c>
      <c r="I156" s="554"/>
      <c r="J156" s="555"/>
      <c r="K156" s="549" t="s">
        <v>996</v>
      </c>
      <c r="L156" s="549"/>
      <c r="M156" s="549"/>
      <c r="N156" s="549" t="s">
        <v>996</v>
      </c>
      <c r="O156" s="549"/>
      <c r="P156" s="549"/>
      <c r="Q156" s="549"/>
    </row>
    <row r="157" spans="1:17" ht="24.75" customHeight="1">
      <c r="A157" s="557" t="s">
        <v>26</v>
      </c>
      <c r="B157" s="558"/>
      <c r="C157" s="558"/>
      <c r="D157" s="558"/>
      <c r="E157" s="558"/>
      <c r="F157" s="558"/>
      <c r="G157" s="559"/>
      <c r="H157" s="553" t="s">
        <v>633</v>
      </c>
      <c r="I157" s="554"/>
      <c r="J157" s="555"/>
      <c r="K157" s="549" t="s">
        <v>996</v>
      </c>
      <c r="L157" s="549"/>
      <c r="M157" s="549"/>
      <c r="N157" s="549" t="s">
        <v>996</v>
      </c>
      <c r="O157" s="549"/>
      <c r="P157" s="549"/>
      <c r="Q157" s="549"/>
    </row>
    <row r="158" spans="1:17" ht="25.5" customHeight="1">
      <c r="A158" s="557" t="s">
        <v>1211</v>
      </c>
      <c r="B158" s="558"/>
      <c r="C158" s="558"/>
      <c r="D158" s="558"/>
      <c r="E158" s="558"/>
      <c r="F158" s="558"/>
      <c r="G158" s="559"/>
      <c r="H158" s="550" t="s">
        <v>613</v>
      </c>
      <c r="I158" s="551"/>
      <c r="J158" s="552"/>
      <c r="K158" s="549" t="s">
        <v>996</v>
      </c>
      <c r="L158" s="549"/>
      <c r="M158" s="549"/>
      <c r="N158" s="549" t="s">
        <v>996</v>
      </c>
      <c r="O158" s="549"/>
      <c r="P158" s="549"/>
      <c r="Q158" s="549"/>
    </row>
    <row r="159" spans="1:17" ht="24" customHeight="1">
      <c r="A159" s="557" t="s">
        <v>634</v>
      </c>
      <c r="B159" s="558"/>
      <c r="C159" s="558"/>
      <c r="D159" s="558"/>
      <c r="E159" s="558"/>
      <c r="F159" s="558"/>
      <c r="G159" s="559"/>
      <c r="H159" s="550" t="s">
        <v>615</v>
      </c>
      <c r="I159" s="551"/>
      <c r="J159" s="552"/>
      <c r="K159" s="549" t="s">
        <v>996</v>
      </c>
      <c r="L159" s="549"/>
      <c r="M159" s="549"/>
      <c r="N159" s="549" t="s">
        <v>996</v>
      </c>
      <c r="O159" s="549"/>
      <c r="P159" s="549"/>
      <c r="Q159" s="549"/>
    </row>
    <row r="160" spans="1:17" ht="32.25" customHeight="1">
      <c r="A160" s="557" t="s">
        <v>28</v>
      </c>
      <c r="B160" s="558"/>
      <c r="C160" s="558"/>
      <c r="D160" s="558"/>
      <c r="E160" s="558"/>
      <c r="F160" s="558"/>
      <c r="G160" s="559"/>
      <c r="H160" s="553" t="s">
        <v>27</v>
      </c>
      <c r="I160" s="554"/>
      <c r="J160" s="555"/>
      <c r="K160" s="549" t="s">
        <v>996</v>
      </c>
      <c r="L160" s="549"/>
      <c r="M160" s="549"/>
      <c r="N160" s="549" t="s">
        <v>996</v>
      </c>
      <c r="O160" s="549"/>
      <c r="P160" s="549"/>
      <c r="Q160" s="549"/>
    </row>
    <row r="161" spans="1:17" ht="32.25" customHeight="1">
      <c r="A161" s="557" t="s">
        <v>26</v>
      </c>
      <c r="B161" s="558"/>
      <c r="C161" s="558"/>
      <c r="D161" s="558"/>
      <c r="E161" s="558"/>
      <c r="F161" s="558"/>
      <c r="G161" s="559"/>
      <c r="H161" s="553"/>
      <c r="I161" s="554"/>
      <c r="J161" s="555"/>
      <c r="K161" s="549" t="s">
        <v>996</v>
      </c>
      <c r="L161" s="549"/>
      <c r="M161" s="549"/>
      <c r="N161" s="549" t="s">
        <v>996</v>
      </c>
      <c r="O161" s="549"/>
      <c r="P161" s="549"/>
      <c r="Q161" s="549"/>
    </row>
    <row r="162" spans="1:17" ht="32.25" customHeight="1">
      <c r="A162" s="557" t="s">
        <v>1211</v>
      </c>
      <c r="B162" s="558"/>
      <c r="C162" s="558"/>
      <c r="D162" s="558"/>
      <c r="E162" s="558"/>
      <c r="F162" s="558"/>
      <c r="G162" s="559"/>
      <c r="H162" s="550" t="s">
        <v>613</v>
      </c>
      <c r="I162" s="551"/>
      <c r="J162" s="552"/>
      <c r="K162" s="549" t="s">
        <v>996</v>
      </c>
      <c r="L162" s="549"/>
      <c r="M162" s="549"/>
      <c r="N162" s="549" t="s">
        <v>996</v>
      </c>
      <c r="O162" s="549"/>
      <c r="P162" s="549"/>
      <c r="Q162" s="549"/>
    </row>
    <row r="163" spans="1:17" ht="24.75" customHeight="1">
      <c r="A163" s="557" t="s">
        <v>634</v>
      </c>
      <c r="B163" s="558"/>
      <c r="C163" s="558"/>
      <c r="D163" s="558"/>
      <c r="E163" s="558"/>
      <c r="F163" s="558"/>
      <c r="G163" s="559"/>
      <c r="H163" s="550" t="s">
        <v>615</v>
      </c>
      <c r="I163" s="551"/>
      <c r="J163" s="552"/>
      <c r="K163" s="549" t="s">
        <v>996</v>
      </c>
      <c r="L163" s="549"/>
      <c r="M163" s="549"/>
      <c r="N163" s="549" t="s">
        <v>996</v>
      </c>
      <c r="O163" s="549"/>
      <c r="P163" s="549"/>
      <c r="Q163" s="549"/>
    </row>
    <row r="164" spans="1:17" ht="27" customHeight="1">
      <c r="A164" s="557" t="s">
        <v>1272</v>
      </c>
      <c r="B164" s="558"/>
      <c r="C164" s="558"/>
      <c r="D164" s="558"/>
      <c r="E164" s="558"/>
      <c r="F164" s="558"/>
      <c r="G164" s="559"/>
      <c r="H164" s="553" t="s">
        <v>27</v>
      </c>
      <c r="I164" s="554"/>
      <c r="J164" s="555"/>
      <c r="K164" s="556" t="s">
        <v>996</v>
      </c>
      <c r="L164" s="556"/>
      <c r="M164" s="556"/>
      <c r="N164" s="549" t="s">
        <v>996</v>
      </c>
      <c r="O164" s="549"/>
      <c r="P164" s="549"/>
      <c r="Q164" s="549"/>
    </row>
    <row r="165" spans="1:17" ht="30.75" customHeight="1">
      <c r="A165" s="557" t="s">
        <v>1124</v>
      </c>
      <c r="B165" s="558"/>
      <c r="C165" s="558"/>
      <c r="D165" s="558"/>
      <c r="E165" s="558"/>
      <c r="F165" s="558"/>
      <c r="G165" s="559"/>
      <c r="H165" s="550" t="s">
        <v>29</v>
      </c>
      <c r="I165" s="551"/>
      <c r="J165" s="552"/>
      <c r="K165" s="556" t="s">
        <v>996</v>
      </c>
      <c r="L165" s="556"/>
      <c r="M165" s="556"/>
      <c r="N165" s="549" t="s">
        <v>996</v>
      </c>
      <c r="O165" s="549"/>
      <c r="P165" s="549"/>
      <c r="Q165" s="549"/>
    </row>
    <row r="166" spans="1:17" ht="43.5" customHeight="1">
      <c r="A166" s="557" t="s">
        <v>31</v>
      </c>
      <c r="B166" s="558"/>
      <c r="C166" s="558"/>
      <c r="D166" s="558"/>
      <c r="E166" s="558"/>
      <c r="F166" s="558"/>
      <c r="G166" s="559"/>
      <c r="H166" s="553" t="s">
        <v>30</v>
      </c>
      <c r="I166" s="554"/>
      <c r="J166" s="555"/>
      <c r="K166" s="556" t="s">
        <v>996</v>
      </c>
      <c r="L166" s="556"/>
      <c r="M166" s="556"/>
      <c r="N166" s="549" t="s">
        <v>996</v>
      </c>
      <c r="O166" s="549"/>
      <c r="P166" s="549"/>
      <c r="Q166" s="549"/>
    </row>
    <row r="167" spans="1:17" ht="24" customHeight="1">
      <c r="A167" s="557" t="s">
        <v>873</v>
      </c>
      <c r="B167" s="558"/>
      <c r="C167" s="558"/>
      <c r="D167" s="558"/>
      <c r="E167" s="558"/>
      <c r="F167" s="558"/>
      <c r="G167" s="559"/>
      <c r="H167" s="550" t="s">
        <v>613</v>
      </c>
      <c r="I167" s="551"/>
      <c r="J167" s="552"/>
      <c r="K167" s="549" t="s">
        <v>996</v>
      </c>
      <c r="L167" s="549"/>
      <c r="M167" s="549"/>
      <c r="N167" s="549" t="s">
        <v>996</v>
      </c>
      <c r="O167" s="549"/>
      <c r="P167" s="549"/>
      <c r="Q167" s="549"/>
    </row>
    <row r="168" spans="1:17" ht="26.25" customHeight="1">
      <c r="A168" s="557" t="s">
        <v>869</v>
      </c>
      <c r="B168" s="558"/>
      <c r="C168" s="558"/>
      <c r="D168" s="558"/>
      <c r="E168" s="558"/>
      <c r="F168" s="558"/>
      <c r="G168" s="559"/>
      <c r="H168" s="550" t="s">
        <v>615</v>
      </c>
      <c r="I168" s="551"/>
      <c r="J168" s="552"/>
      <c r="K168" s="549" t="s">
        <v>996</v>
      </c>
      <c r="L168" s="549"/>
      <c r="M168" s="549"/>
      <c r="N168" s="549" t="s">
        <v>996</v>
      </c>
      <c r="O168" s="549"/>
      <c r="P168" s="549"/>
      <c r="Q168" s="549"/>
    </row>
    <row r="169" spans="1:17" ht="36" customHeight="1">
      <c r="A169" s="557" t="s">
        <v>83</v>
      </c>
      <c r="B169" s="558"/>
      <c r="C169" s="558"/>
      <c r="D169" s="558"/>
      <c r="E169" s="558"/>
      <c r="F169" s="558"/>
      <c r="G169" s="559"/>
      <c r="H169" s="553" t="s">
        <v>84</v>
      </c>
      <c r="I169" s="554"/>
      <c r="J169" s="555"/>
      <c r="K169" s="549" t="s">
        <v>996</v>
      </c>
      <c r="L169" s="549"/>
      <c r="M169" s="549"/>
      <c r="N169" s="549" t="s">
        <v>996</v>
      </c>
      <c r="O169" s="549"/>
      <c r="P169" s="549"/>
      <c r="Q169" s="549"/>
    </row>
    <row r="170" spans="1:17" ht="24" customHeight="1">
      <c r="A170" s="557" t="s">
        <v>873</v>
      </c>
      <c r="B170" s="558"/>
      <c r="C170" s="558"/>
      <c r="D170" s="558"/>
      <c r="E170" s="558"/>
      <c r="F170" s="558"/>
      <c r="G170" s="559"/>
      <c r="H170" s="550" t="s">
        <v>613</v>
      </c>
      <c r="I170" s="551"/>
      <c r="J170" s="552"/>
      <c r="K170" s="549" t="s">
        <v>996</v>
      </c>
      <c r="L170" s="549"/>
      <c r="M170" s="549"/>
      <c r="N170" s="549" t="s">
        <v>996</v>
      </c>
      <c r="O170" s="549"/>
      <c r="P170" s="549"/>
      <c r="Q170" s="549"/>
    </row>
    <row r="171" spans="1:17" ht="25.5" customHeight="1">
      <c r="A171" s="557" t="s">
        <v>869</v>
      </c>
      <c r="B171" s="558"/>
      <c r="C171" s="558"/>
      <c r="D171" s="558"/>
      <c r="E171" s="558"/>
      <c r="F171" s="558"/>
      <c r="G171" s="559"/>
      <c r="H171" s="550" t="s">
        <v>615</v>
      </c>
      <c r="I171" s="551"/>
      <c r="J171" s="552"/>
      <c r="K171" s="549" t="s">
        <v>996</v>
      </c>
      <c r="L171" s="549"/>
      <c r="M171" s="549"/>
      <c r="N171" s="549" t="s">
        <v>996</v>
      </c>
      <c r="O171" s="549"/>
      <c r="P171" s="549"/>
      <c r="Q171" s="549"/>
    </row>
    <row r="174" spans="1:17" ht="0.75" customHeight="1"/>
    <row r="186" ht="47.25" customHeight="1"/>
    <row r="194" ht="47.25" customHeight="1"/>
  </sheetData>
  <mergeCells count="559">
    <mergeCell ref="H8:J8"/>
    <mergeCell ref="K8:M8"/>
    <mergeCell ref="N9:Q9"/>
    <mergeCell ref="K9:M9"/>
    <mergeCell ref="K4:M4"/>
    <mergeCell ref="A6:G6"/>
    <mergeCell ref="A7:G7"/>
    <mergeCell ref="N6:Q6"/>
    <mergeCell ref="N7:Q7"/>
    <mergeCell ref="H7:J7"/>
    <mergeCell ref="K6:M6"/>
    <mergeCell ref="H6:J6"/>
    <mergeCell ref="K7:M7"/>
    <mergeCell ref="K15:N15"/>
    <mergeCell ref="A2:Q2"/>
    <mergeCell ref="A3:Q3"/>
    <mergeCell ref="H4:J4"/>
    <mergeCell ref="A5:G5"/>
    <mergeCell ref="N4:Q4"/>
    <mergeCell ref="N5:Q5"/>
    <mergeCell ref="A4:G4"/>
    <mergeCell ref="K5:M5"/>
    <mergeCell ref="H5:J5"/>
    <mergeCell ref="H11:J11"/>
    <mergeCell ref="N11:Q11"/>
    <mergeCell ref="N10:Q10"/>
    <mergeCell ref="A14:Q14"/>
    <mergeCell ref="A10:G10"/>
    <mergeCell ref="A13:Q13"/>
    <mergeCell ref="K11:M11"/>
    <mergeCell ref="H10:J10"/>
    <mergeCell ref="A11:G11"/>
    <mergeCell ref="K10:M10"/>
    <mergeCell ref="N8:Q8"/>
    <mergeCell ref="A9:G9"/>
    <mergeCell ref="H9:J9"/>
    <mergeCell ref="A8:G8"/>
    <mergeCell ref="K16:N16"/>
    <mergeCell ref="O15:Q15"/>
    <mergeCell ref="O16:Q16"/>
    <mergeCell ref="A15:F15"/>
    <mergeCell ref="A16:F16"/>
    <mergeCell ref="G15:J15"/>
    <mergeCell ref="G29:J29"/>
    <mergeCell ref="K29:M29"/>
    <mergeCell ref="K27:M27"/>
    <mergeCell ref="G16:J16"/>
    <mergeCell ref="O20:Q20"/>
    <mergeCell ref="G21:J21"/>
    <mergeCell ref="G22:J22"/>
    <mergeCell ref="O17:Q17"/>
    <mergeCell ref="A20:F20"/>
    <mergeCell ref="A17:N17"/>
    <mergeCell ref="K20:N20"/>
    <mergeCell ref="G20:J20"/>
    <mergeCell ref="A19:Q19"/>
    <mergeCell ref="O22:Q22"/>
    <mergeCell ref="O21:Q21"/>
    <mergeCell ref="A22:F22"/>
    <mergeCell ref="O24:Q24"/>
    <mergeCell ref="G23:J23"/>
    <mergeCell ref="K21:N21"/>
    <mergeCell ref="A24:N24"/>
    <mergeCell ref="A21:F21"/>
    <mergeCell ref="O23:Q23"/>
    <mergeCell ref="A33:Q33"/>
    <mergeCell ref="K28:M28"/>
    <mergeCell ref="A28:F28"/>
    <mergeCell ref="A30:F30"/>
    <mergeCell ref="G28:J28"/>
    <mergeCell ref="A34:F34"/>
    <mergeCell ref="G30:J30"/>
    <mergeCell ref="A29:F29"/>
    <mergeCell ref="K31:M31"/>
    <mergeCell ref="K30:M30"/>
    <mergeCell ref="G35:J35"/>
    <mergeCell ref="K35:M35"/>
    <mergeCell ref="A27:F27"/>
    <mergeCell ref="K22:N22"/>
    <mergeCell ref="A23:F23"/>
    <mergeCell ref="A35:F35"/>
    <mergeCell ref="K34:M34"/>
    <mergeCell ref="G27:J27"/>
    <mergeCell ref="A31:J31"/>
    <mergeCell ref="G34:J34"/>
    <mergeCell ref="K23:N23"/>
    <mergeCell ref="A26:Q26"/>
    <mergeCell ref="G46:M46"/>
    <mergeCell ref="G43:M43"/>
    <mergeCell ref="N43:Q43"/>
    <mergeCell ref="A46:F46"/>
    <mergeCell ref="N45:Q45"/>
    <mergeCell ref="A45:F45"/>
    <mergeCell ref="G45:M45"/>
    <mergeCell ref="N46:Q46"/>
    <mergeCell ref="A44:F44"/>
    <mergeCell ref="N44:Q44"/>
    <mergeCell ref="A40:Q40"/>
    <mergeCell ref="A41:Q41"/>
    <mergeCell ref="K36:M36"/>
    <mergeCell ref="G44:M44"/>
    <mergeCell ref="G36:J36"/>
    <mergeCell ref="K37:M37"/>
    <mergeCell ref="G37:J37"/>
    <mergeCell ref="A38:J38"/>
    <mergeCell ref="K38:M38"/>
    <mergeCell ref="A42:Q42"/>
    <mergeCell ref="A43:F43"/>
    <mergeCell ref="A36:F36"/>
    <mergeCell ref="A37:F37"/>
    <mergeCell ref="N61:Q61"/>
    <mergeCell ref="A72:Q72"/>
    <mergeCell ref="G66:M66"/>
    <mergeCell ref="N67:Q67"/>
    <mergeCell ref="A69:Q69"/>
    <mergeCell ref="A67:M67"/>
    <mergeCell ref="A71:Q71"/>
    <mergeCell ref="N66:Q66"/>
    <mergeCell ref="A66:F66"/>
    <mergeCell ref="A52:F52"/>
    <mergeCell ref="G54:M54"/>
    <mergeCell ref="G65:M65"/>
    <mergeCell ref="A55:F55"/>
    <mergeCell ref="A60:Q60"/>
    <mergeCell ref="A62:F62"/>
    <mergeCell ref="G63:M63"/>
    <mergeCell ref="G61:M61"/>
    <mergeCell ref="N62:Q62"/>
    <mergeCell ref="N58:Q58"/>
    <mergeCell ref="G62:M62"/>
    <mergeCell ref="A63:F63"/>
    <mergeCell ref="N65:Q65"/>
    <mergeCell ref="A64:F64"/>
    <mergeCell ref="G64:M64"/>
    <mergeCell ref="N64:Q64"/>
    <mergeCell ref="A65:F65"/>
    <mergeCell ref="A54:F54"/>
    <mergeCell ref="A53:F53"/>
    <mergeCell ref="N63:Q63"/>
    <mergeCell ref="N57:Q57"/>
    <mergeCell ref="N56:Q56"/>
    <mergeCell ref="A58:M58"/>
    <mergeCell ref="A57:F57"/>
    <mergeCell ref="A76:G76"/>
    <mergeCell ref="H76:J76"/>
    <mergeCell ref="K76:M76"/>
    <mergeCell ref="K73:M73"/>
    <mergeCell ref="H75:J75"/>
    <mergeCell ref="K75:M75"/>
    <mergeCell ref="N76:Q76"/>
    <mergeCell ref="A77:G77"/>
    <mergeCell ref="N73:Q73"/>
    <mergeCell ref="N77:Q77"/>
    <mergeCell ref="A74:G74"/>
    <mergeCell ref="A75:G75"/>
    <mergeCell ref="A47:F47"/>
    <mergeCell ref="A51:Q51"/>
    <mergeCell ref="G48:M48"/>
    <mergeCell ref="N48:Q48"/>
    <mergeCell ref="A49:M49"/>
    <mergeCell ref="A73:G73"/>
    <mergeCell ref="H73:J73"/>
    <mergeCell ref="G57:M57"/>
    <mergeCell ref="A56:F56"/>
    <mergeCell ref="G56:M56"/>
    <mergeCell ref="N47:Q47"/>
    <mergeCell ref="A48:F48"/>
    <mergeCell ref="A61:F61"/>
    <mergeCell ref="G47:M47"/>
    <mergeCell ref="N52:Q52"/>
    <mergeCell ref="N55:Q55"/>
    <mergeCell ref="N53:Q53"/>
    <mergeCell ref="N54:Q54"/>
    <mergeCell ref="N49:Q49"/>
    <mergeCell ref="G55:M55"/>
    <mergeCell ref="G52:M52"/>
    <mergeCell ref="G53:M53"/>
    <mergeCell ref="N79:Q79"/>
    <mergeCell ref="N74:Q74"/>
    <mergeCell ref="N75:Q75"/>
    <mergeCell ref="K77:M77"/>
    <mergeCell ref="K74:M74"/>
    <mergeCell ref="H74:J74"/>
    <mergeCell ref="N80:Q80"/>
    <mergeCell ref="H80:J80"/>
    <mergeCell ref="K80:M80"/>
    <mergeCell ref="K78:M78"/>
    <mergeCell ref="H78:J78"/>
    <mergeCell ref="N78:Q78"/>
    <mergeCell ref="K79:M79"/>
    <mergeCell ref="H79:J79"/>
    <mergeCell ref="H77:J77"/>
    <mergeCell ref="A86:G86"/>
    <mergeCell ref="A80:G80"/>
    <mergeCell ref="A82:G82"/>
    <mergeCell ref="A83:G83"/>
    <mergeCell ref="A85:G85"/>
    <mergeCell ref="A84:G84"/>
    <mergeCell ref="H82:J82"/>
    <mergeCell ref="H81:J81"/>
    <mergeCell ref="H83:J83"/>
    <mergeCell ref="A78:G78"/>
    <mergeCell ref="A81:G81"/>
    <mergeCell ref="A79:G79"/>
    <mergeCell ref="N88:Q88"/>
    <mergeCell ref="K88:M88"/>
    <mergeCell ref="K87:M87"/>
    <mergeCell ref="N85:Q85"/>
    <mergeCell ref="K81:M81"/>
    <mergeCell ref="N83:Q83"/>
    <mergeCell ref="K83:M83"/>
    <mergeCell ref="N81:Q81"/>
    <mergeCell ref="N82:Q82"/>
    <mergeCell ref="K82:M82"/>
    <mergeCell ref="H84:J84"/>
    <mergeCell ref="H85:J85"/>
    <mergeCell ref="H88:J88"/>
    <mergeCell ref="H86:J86"/>
    <mergeCell ref="N84:Q84"/>
    <mergeCell ref="K84:M84"/>
    <mergeCell ref="N87:Q87"/>
    <mergeCell ref="K85:M85"/>
    <mergeCell ref="N86:Q86"/>
    <mergeCell ref="K86:M86"/>
    <mergeCell ref="A87:G87"/>
    <mergeCell ref="N90:Q90"/>
    <mergeCell ref="N92:Q92"/>
    <mergeCell ref="N91:Q91"/>
    <mergeCell ref="K89:M89"/>
    <mergeCell ref="K90:M90"/>
    <mergeCell ref="K92:M92"/>
    <mergeCell ref="K91:M91"/>
    <mergeCell ref="A93:G93"/>
    <mergeCell ref="H87:J87"/>
    <mergeCell ref="H90:J90"/>
    <mergeCell ref="H91:J91"/>
    <mergeCell ref="A89:G89"/>
    <mergeCell ref="H89:J89"/>
    <mergeCell ref="A88:G88"/>
    <mergeCell ref="A90:G90"/>
    <mergeCell ref="A91:G91"/>
    <mergeCell ref="N89:Q89"/>
    <mergeCell ref="K101:M101"/>
    <mergeCell ref="N102:Q102"/>
    <mergeCell ref="A98:G98"/>
    <mergeCell ref="K99:M99"/>
    <mergeCell ref="K94:M94"/>
    <mergeCell ref="K97:M97"/>
    <mergeCell ref="H96:J96"/>
    <mergeCell ref="A96:G96"/>
    <mergeCell ref="A95:G95"/>
    <mergeCell ref="H95:J95"/>
    <mergeCell ref="N94:Q94"/>
    <mergeCell ref="H99:J99"/>
    <mergeCell ref="N95:Q95"/>
    <mergeCell ref="K95:M95"/>
    <mergeCell ref="N96:Q96"/>
    <mergeCell ref="K96:M96"/>
    <mergeCell ref="A99:G99"/>
    <mergeCell ref="A97:G97"/>
    <mergeCell ref="A92:G92"/>
    <mergeCell ref="A94:G94"/>
    <mergeCell ref="N99:Q99"/>
    <mergeCell ref="H97:J97"/>
    <mergeCell ref="H94:J94"/>
    <mergeCell ref="H93:J93"/>
    <mergeCell ref="H92:J92"/>
    <mergeCell ref="K93:M93"/>
    <mergeCell ref="N97:Q97"/>
    <mergeCell ref="N93:Q93"/>
    <mergeCell ref="A105:G105"/>
    <mergeCell ref="H104:J104"/>
    <mergeCell ref="A104:G104"/>
    <mergeCell ref="K100:M100"/>
    <mergeCell ref="A101:G101"/>
    <mergeCell ref="A103:G103"/>
    <mergeCell ref="H105:J105"/>
    <mergeCell ref="N98:Q98"/>
    <mergeCell ref="N100:Q100"/>
    <mergeCell ref="H98:J98"/>
    <mergeCell ref="K98:M98"/>
    <mergeCell ref="K105:M105"/>
    <mergeCell ref="H100:J100"/>
    <mergeCell ref="H101:J101"/>
    <mergeCell ref="K102:M102"/>
    <mergeCell ref="H102:J102"/>
    <mergeCell ref="H103:J103"/>
    <mergeCell ref="K103:M103"/>
    <mergeCell ref="N105:Q105"/>
    <mergeCell ref="K104:M104"/>
    <mergeCell ref="A100:G100"/>
    <mergeCell ref="N101:Q101"/>
    <mergeCell ref="N103:Q103"/>
    <mergeCell ref="A102:G102"/>
    <mergeCell ref="A108:G108"/>
    <mergeCell ref="H108:J108"/>
    <mergeCell ref="A107:G107"/>
    <mergeCell ref="K106:M106"/>
    <mergeCell ref="A106:G106"/>
    <mergeCell ref="H107:J107"/>
    <mergeCell ref="K107:M107"/>
    <mergeCell ref="H113:J113"/>
    <mergeCell ref="A112:G112"/>
    <mergeCell ref="A110:G110"/>
    <mergeCell ref="A111:G111"/>
    <mergeCell ref="H109:J109"/>
    <mergeCell ref="A109:G109"/>
    <mergeCell ref="H111:J111"/>
    <mergeCell ref="H110:J110"/>
    <mergeCell ref="H112:J112"/>
    <mergeCell ref="K109:M109"/>
    <mergeCell ref="H106:J106"/>
    <mergeCell ref="H118:J118"/>
    <mergeCell ref="K112:M112"/>
    <mergeCell ref="N110:Q110"/>
    <mergeCell ref="N109:Q109"/>
    <mergeCell ref="N107:Q107"/>
    <mergeCell ref="K108:M108"/>
    <mergeCell ref="N113:Q113"/>
    <mergeCell ref="N104:Q104"/>
    <mergeCell ref="N114:Q114"/>
    <mergeCell ref="H117:J117"/>
    <mergeCell ref="N106:Q106"/>
    <mergeCell ref="N119:Q119"/>
    <mergeCell ref="N117:Q117"/>
    <mergeCell ref="N118:Q118"/>
    <mergeCell ref="N112:Q112"/>
    <mergeCell ref="N108:Q108"/>
    <mergeCell ref="N111:Q111"/>
    <mergeCell ref="N120:Q120"/>
    <mergeCell ref="K120:M120"/>
    <mergeCell ref="K119:M119"/>
    <mergeCell ref="K118:M118"/>
    <mergeCell ref="K121:M121"/>
    <mergeCell ref="K122:M122"/>
    <mergeCell ref="N123:Q123"/>
    <mergeCell ref="N122:Q122"/>
    <mergeCell ref="N121:Q121"/>
    <mergeCell ref="K115:M115"/>
    <mergeCell ref="K111:M111"/>
    <mergeCell ref="K110:M110"/>
    <mergeCell ref="A122:G122"/>
    <mergeCell ref="H121:J121"/>
    <mergeCell ref="A119:G119"/>
    <mergeCell ref="H120:J120"/>
    <mergeCell ref="H119:J119"/>
    <mergeCell ref="A120:G120"/>
    <mergeCell ref="K113:M113"/>
    <mergeCell ref="H114:J114"/>
    <mergeCell ref="H122:J122"/>
    <mergeCell ref="A113:G113"/>
    <mergeCell ref="N116:Q116"/>
    <mergeCell ref="N115:Q115"/>
    <mergeCell ref="K117:M117"/>
    <mergeCell ref="K116:M116"/>
    <mergeCell ref="A116:G116"/>
    <mergeCell ref="H116:J116"/>
    <mergeCell ref="A118:G118"/>
    <mergeCell ref="A121:G121"/>
    <mergeCell ref="A115:G115"/>
    <mergeCell ref="K114:M114"/>
    <mergeCell ref="H115:J115"/>
    <mergeCell ref="A114:G114"/>
    <mergeCell ref="A117:G117"/>
    <mergeCell ref="N128:Q128"/>
    <mergeCell ref="K128:M128"/>
    <mergeCell ref="K125:M125"/>
    <mergeCell ref="K124:M124"/>
    <mergeCell ref="A123:G123"/>
    <mergeCell ref="A124:G124"/>
    <mergeCell ref="K123:M123"/>
    <mergeCell ref="N124:Q124"/>
    <mergeCell ref="K127:M127"/>
    <mergeCell ref="H124:J124"/>
    <mergeCell ref="H123:J123"/>
    <mergeCell ref="N125:Q125"/>
    <mergeCell ref="K126:M126"/>
    <mergeCell ref="N126:Q126"/>
    <mergeCell ref="N127:Q127"/>
    <mergeCell ref="H126:J126"/>
    <mergeCell ref="H125:J125"/>
    <mergeCell ref="A125:G125"/>
    <mergeCell ref="A126:G126"/>
    <mergeCell ref="A127:G127"/>
    <mergeCell ref="H127:J127"/>
    <mergeCell ref="A128:G128"/>
    <mergeCell ref="N131:Q131"/>
    <mergeCell ref="N130:Q130"/>
    <mergeCell ref="K130:M130"/>
    <mergeCell ref="K131:M131"/>
    <mergeCell ref="A129:G129"/>
    <mergeCell ref="N129:Q129"/>
    <mergeCell ref="H129:J129"/>
    <mergeCell ref="H128:J128"/>
    <mergeCell ref="K129:M129"/>
    <mergeCell ref="A132:G132"/>
    <mergeCell ref="H130:J130"/>
    <mergeCell ref="H131:J131"/>
    <mergeCell ref="H132:J132"/>
    <mergeCell ref="A134:G134"/>
    <mergeCell ref="A133:G133"/>
    <mergeCell ref="H134:J134"/>
    <mergeCell ref="H133:J133"/>
    <mergeCell ref="A131:G131"/>
    <mergeCell ref="A130:G130"/>
    <mergeCell ref="N133:Q133"/>
    <mergeCell ref="K135:M135"/>
    <mergeCell ref="N132:Q132"/>
    <mergeCell ref="K132:M132"/>
    <mergeCell ref="K134:M134"/>
    <mergeCell ref="K133:M133"/>
    <mergeCell ref="N137:Q137"/>
    <mergeCell ref="N136:Q136"/>
    <mergeCell ref="K137:M137"/>
    <mergeCell ref="N134:Q134"/>
    <mergeCell ref="A141:G141"/>
    <mergeCell ref="H139:J139"/>
    <mergeCell ref="N138:Q138"/>
    <mergeCell ref="N135:Q135"/>
    <mergeCell ref="A135:G135"/>
    <mergeCell ref="A136:G136"/>
    <mergeCell ref="H136:J136"/>
    <mergeCell ref="K136:M136"/>
    <mergeCell ref="H135:J135"/>
    <mergeCell ref="K138:M138"/>
    <mergeCell ref="A138:G138"/>
    <mergeCell ref="H138:J138"/>
    <mergeCell ref="A145:G145"/>
    <mergeCell ref="A140:G140"/>
    <mergeCell ref="H140:J140"/>
    <mergeCell ref="A139:G139"/>
    <mergeCell ref="H141:J141"/>
    <mergeCell ref="A142:G142"/>
    <mergeCell ref="A137:G137"/>
    <mergeCell ref="H137:J137"/>
    <mergeCell ref="N146:Q146"/>
    <mergeCell ref="N147:Q147"/>
    <mergeCell ref="N145:Q145"/>
    <mergeCell ref="H147:J147"/>
    <mergeCell ref="A146:G146"/>
    <mergeCell ref="K143:M143"/>
    <mergeCell ref="N140:Q140"/>
    <mergeCell ref="H144:J144"/>
    <mergeCell ref="A144:G144"/>
    <mergeCell ref="H143:J143"/>
    <mergeCell ref="H142:J142"/>
    <mergeCell ref="K146:M146"/>
    <mergeCell ref="K145:M145"/>
    <mergeCell ref="A147:G147"/>
    <mergeCell ref="H146:J146"/>
    <mergeCell ref="H145:J145"/>
    <mergeCell ref="A143:G143"/>
    <mergeCell ref="N139:Q139"/>
    <mergeCell ref="N143:Q143"/>
    <mergeCell ref="N141:Q141"/>
    <mergeCell ref="K140:M140"/>
    <mergeCell ref="K141:M141"/>
    <mergeCell ref="N142:Q142"/>
    <mergeCell ref="K142:M142"/>
    <mergeCell ref="K139:M139"/>
    <mergeCell ref="N144:Q144"/>
    <mergeCell ref="K144:M144"/>
    <mergeCell ref="K147:M147"/>
    <mergeCell ref="K149:M149"/>
    <mergeCell ref="N149:Q149"/>
    <mergeCell ref="N148:Q148"/>
    <mergeCell ref="N153:Q153"/>
    <mergeCell ref="K153:M153"/>
    <mergeCell ref="H150:J150"/>
    <mergeCell ref="K150:M150"/>
    <mergeCell ref="N151:Q151"/>
    <mergeCell ref="N150:Q150"/>
    <mergeCell ref="N152:Q152"/>
    <mergeCell ref="K151:M151"/>
    <mergeCell ref="K148:M148"/>
    <mergeCell ref="A148:G148"/>
    <mergeCell ref="A149:G149"/>
    <mergeCell ref="H152:J152"/>
    <mergeCell ref="H148:J148"/>
    <mergeCell ref="A150:G150"/>
    <mergeCell ref="A153:G153"/>
    <mergeCell ref="H153:J153"/>
    <mergeCell ref="A152:G152"/>
    <mergeCell ref="H149:J149"/>
    <mergeCell ref="A151:G151"/>
    <mergeCell ref="K154:M154"/>
    <mergeCell ref="H155:J155"/>
    <mergeCell ref="H154:J154"/>
    <mergeCell ref="K155:M155"/>
    <mergeCell ref="H157:J157"/>
    <mergeCell ref="A157:G157"/>
    <mergeCell ref="A154:G154"/>
    <mergeCell ref="N155:Q155"/>
    <mergeCell ref="N156:Q156"/>
    <mergeCell ref="A155:G155"/>
    <mergeCell ref="A156:G156"/>
    <mergeCell ref="H156:J156"/>
    <mergeCell ref="K156:M156"/>
    <mergeCell ref="K152:M152"/>
    <mergeCell ref="H151:J151"/>
    <mergeCell ref="N154:Q154"/>
    <mergeCell ref="K162:M162"/>
    <mergeCell ref="N161:Q161"/>
    <mergeCell ref="N157:Q157"/>
    <mergeCell ref="A161:G161"/>
    <mergeCell ref="H161:J161"/>
    <mergeCell ref="A162:G162"/>
    <mergeCell ref="K161:M161"/>
    <mergeCell ref="N158:Q158"/>
    <mergeCell ref="N160:Q160"/>
    <mergeCell ref="N159:Q159"/>
    <mergeCell ref="H162:J162"/>
    <mergeCell ref="H158:J158"/>
    <mergeCell ref="H159:J159"/>
    <mergeCell ref="N162:Q162"/>
    <mergeCell ref="A159:G159"/>
    <mergeCell ref="A158:G158"/>
    <mergeCell ref="A160:G160"/>
    <mergeCell ref="H160:J160"/>
    <mergeCell ref="K158:M158"/>
    <mergeCell ref="K160:M160"/>
    <mergeCell ref="K157:M157"/>
    <mergeCell ref="K159:M159"/>
    <mergeCell ref="A168:G168"/>
    <mergeCell ref="N169:Q169"/>
    <mergeCell ref="K165:M165"/>
    <mergeCell ref="A165:G165"/>
    <mergeCell ref="A170:G170"/>
    <mergeCell ref="H169:J169"/>
    <mergeCell ref="A166:G166"/>
    <mergeCell ref="K170:M170"/>
    <mergeCell ref="K169:M169"/>
    <mergeCell ref="A167:G167"/>
    <mergeCell ref="H166:J166"/>
    <mergeCell ref="H167:J167"/>
    <mergeCell ref="N171:Q171"/>
    <mergeCell ref="N170:Q170"/>
    <mergeCell ref="N164:Q164"/>
    <mergeCell ref="H163:J163"/>
    <mergeCell ref="K163:M163"/>
    <mergeCell ref="N163:Q163"/>
    <mergeCell ref="H164:J164"/>
    <mergeCell ref="K164:M164"/>
    <mergeCell ref="A163:G163"/>
    <mergeCell ref="A164:G164"/>
    <mergeCell ref="H171:J171"/>
    <mergeCell ref="N168:Q168"/>
    <mergeCell ref="K171:M171"/>
    <mergeCell ref="H168:J168"/>
    <mergeCell ref="H170:J170"/>
    <mergeCell ref="H165:J165"/>
    <mergeCell ref="K166:M166"/>
    <mergeCell ref="A169:G169"/>
    <mergeCell ref="N165:Q165"/>
    <mergeCell ref="N166:Q166"/>
    <mergeCell ref="K168:M168"/>
    <mergeCell ref="K167:M167"/>
    <mergeCell ref="A171:G171"/>
    <mergeCell ref="N167:Q167"/>
  </mergeCells>
  <phoneticPr fontId="41" type="noConversion"/>
  <printOptions horizontalCentered="1"/>
  <pageMargins left="0.11811023622047245" right="0" top="0.15748031496062992" bottom="0.15748031496062992" header="0.31496062992125984" footer="0.31496062992125984"/>
  <pageSetup paperSize="9" orientation="portrait" r:id="rId1"/>
  <rowBreaks count="3" manualBreakCount="3">
    <brk id="11" max="16383" man="1"/>
    <brk id="40" max="16383" man="1"/>
    <brk id="70" max="16383" man="1"/>
  </rowBreaks>
</worksheet>
</file>

<file path=xl/worksheets/sheet5.xml><?xml version="1.0" encoding="utf-8"?>
<worksheet xmlns="http://schemas.openxmlformats.org/spreadsheetml/2006/main" xmlns:r="http://schemas.openxmlformats.org/officeDocument/2006/relationships">
  <dimension ref="A1:CB440"/>
  <sheetViews>
    <sheetView topLeftCell="A428" zoomScaleNormal="100" workbookViewId="0">
      <selection activeCell="BN12" sqref="BN12:BU12"/>
    </sheetView>
  </sheetViews>
  <sheetFormatPr defaultRowHeight="12.75"/>
  <cols>
    <col min="1" max="3" width="2.28515625" style="1" customWidth="1"/>
    <col min="4" max="4" width="3.28515625" style="1" customWidth="1"/>
    <col min="5" max="21" width="2.28515625" style="1" customWidth="1"/>
    <col min="22" max="22" width="5.5703125" style="1" customWidth="1"/>
    <col min="23" max="23" width="4.28515625" style="1" customWidth="1"/>
    <col min="24" max="24" width="0.85546875" style="1" customWidth="1"/>
    <col min="25" max="37" width="1.42578125" style="1" customWidth="1"/>
    <col min="38" max="38" width="2.85546875" style="1" customWidth="1"/>
    <col min="39" max="70" width="1.42578125" style="1" customWidth="1"/>
    <col min="71" max="71" width="0.140625" style="1" customWidth="1"/>
    <col min="72" max="72" width="1.42578125" style="1" customWidth="1"/>
    <col min="73" max="73" width="8.140625" style="1" customWidth="1"/>
    <col min="74" max="74" width="0.85546875" style="1" hidden="1" customWidth="1"/>
    <col min="75" max="75" width="0.42578125" style="1" hidden="1" customWidth="1"/>
    <col min="76" max="76" width="0.5703125" style="1" hidden="1" customWidth="1"/>
    <col min="77" max="77" width="0.42578125" style="1" hidden="1" customWidth="1"/>
    <col min="78" max="16384" width="9.140625" style="58"/>
  </cols>
  <sheetData>
    <row r="1" spans="1:77" s="850" customFormat="1" ht="21" customHeight="1">
      <c r="A1" s="850" t="s">
        <v>863</v>
      </c>
    </row>
    <row r="2" spans="1:77" s="850" customFormat="1" ht="18" customHeight="1">
      <c r="A2" s="850" t="s">
        <v>85</v>
      </c>
    </row>
    <row r="3" spans="1:77" s="851" customFormat="1" ht="16.5" customHeight="1" thickBot="1">
      <c r="A3" s="851" t="s">
        <v>862</v>
      </c>
    </row>
    <row r="4" spans="1:77" s="32" customFormat="1" ht="42" customHeight="1" thickBot="1">
      <c r="A4" s="852" t="s">
        <v>864</v>
      </c>
      <c r="B4" s="810"/>
      <c r="C4" s="810"/>
      <c r="D4" s="810"/>
      <c r="E4" s="810"/>
      <c r="F4" s="853"/>
      <c r="G4" s="811" t="s">
        <v>1026</v>
      </c>
      <c r="H4" s="810"/>
      <c r="I4" s="810"/>
      <c r="J4" s="810"/>
      <c r="K4" s="810"/>
      <c r="L4" s="810"/>
      <c r="M4" s="810"/>
      <c r="N4" s="810"/>
      <c r="O4" s="810" t="s">
        <v>1023</v>
      </c>
      <c r="P4" s="810"/>
      <c r="Q4" s="810"/>
      <c r="R4" s="810"/>
      <c r="S4" s="810"/>
      <c r="T4" s="810"/>
      <c r="U4" s="810"/>
      <c r="V4" s="810"/>
      <c r="W4" s="810" t="s">
        <v>132</v>
      </c>
      <c r="X4" s="810"/>
      <c r="Y4" s="810"/>
      <c r="Z4" s="810"/>
      <c r="AA4" s="810"/>
      <c r="AB4" s="810"/>
      <c r="AC4" s="810"/>
      <c r="AD4" s="810"/>
      <c r="AE4" s="810"/>
      <c r="AF4" s="810"/>
      <c r="AG4" s="810"/>
      <c r="AH4" s="810"/>
      <c r="AI4" s="810"/>
      <c r="AJ4" s="810"/>
      <c r="AK4" s="810" t="s">
        <v>1218</v>
      </c>
      <c r="AL4" s="810"/>
      <c r="AM4" s="810"/>
      <c r="AN4" s="810"/>
      <c r="AO4" s="810"/>
      <c r="AP4" s="810"/>
      <c r="AQ4" s="810"/>
      <c r="AR4" s="810"/>
      <c r="AS4" s="810"/>
      <c r="AT4" s="810"/>
      <c r="AU4" s="810"/>
      <c r="AV4" s="810"/>
      <c r="AW4" s="810"/>
      <c r="AX4" s="810"/>
      <c r="AY4" s="876" t="s">
        <v>134</v>
      </c>
      <c r="AZ4" s="877"/>
      <c r="BA4" s="877"/>
      <c r="BB4" s="877"/>
      <c r="BC4" s="877"/>
      <c r="BD4" s="877"/>
      <c r="BE4" s="877"/>
      <c r="BF4" s="877"/>
      <c r="BG4" s="877"/>
      <c r="BH4" s="877"/>
      <c r="BI4" s="877"/>
      <c r="BJ4" s="877"/>
      <c r="BK4" s="877"/>
      <c r="BL4" s="877"/>
      <c r="BM4" s="878"/>
      <c r="BN4" s="810" t="s">
        <v>133</v>
      </c>
      <c r="BO4" s="810"/>
      <c r="BP4" s="810"/>
      <c r="BQ4" s="810"/>
      <c r="BR4" s="810"/>
      <c r="BS4" s="810"/>
      <c r="BT4" s="810"/>
      <c r="BU4" s="810"/>
      <c r="BV4" s="646"/>
      <c r="BW4" s="646"/>
      <c r="BX4" s="646"/>
      <c r="BY4" s="646"/>
    </row>
    <row r="5" spans="1:77" s="32" customFormat="1" ht="49.5" customHeight="1">
      <c r="A5" s="862" t="s">
        <v>640</v>
      </c>
      <c r="B5" s="862"/>
      <c r="C5" s="862"/>
      <c r="D5" s="862"/>
      <c r="E5" s="862"/>
      <c r="F5" s="862"/>
      <c r="G5" s="862" t="s">
        <v>892</v>
      </c>
      <c r="H5" s="862"/>
      <c r="I5" s="862"/>
      <c r="J5" s="862"/>
      <c r="K5" s="862"/>
      <c r="L5" s="862"/>
      <c r="M5" s="862"/>
      <c r="N5" s="862"/>
      <c r="O5" s="884" t="s">
        <v>642</v>
      </c>
      <c r="P5" s="884"/>
      <c r="Q5" s="884"/>
      <c r="R5" s="884"/>
      <c r="S5" s="884"/>
      <c r="T5" s="884"/>
      <c r="U5" s="884"/>
      <c r="V5" s="884"/>
      <c r="W5" s="855" t="s">
        <v>1179</v>
      </c>
      <c r="X5" s="855"/>
      <c r="Y5" s="855"/>
      <c r="Z5" s="855"/>
      <c r="AA5" s="855"/>
      <c r="AB5" s="855"/>
      <c r="AC5" s="855"/>
      <c r="AD5" s="855"/>
      <c r="AE5" s="855"/>
      <c r="AF5" s="855"/>
      <c r="AG5" s="855"/>
      <c r="AH5" s="855"/>
      <c r="AI5" s="855"/>
      <c r="AJ5" s="855"/>
      <c r="AK5" s="855" t="s">
        <v>211</v>
      </c>
      <c r="AL5" s="855"/>
      <c r="AM5" s="855"/>
      <c r="AN5" s="855"/>
      <c r="AO5" s="855"/>
      <c r="AP5" s="855"/>
      <c r="AQ5" s="855"/>
      <c r="AR5" s="855"/>
      <c r="AS5" s="855"/>
      <c r="AT5" s="855"/>
      <c r="AU5" s="855"/>
      <c r="AV5" s="855"/>
      <c r="AW5" s="855"/>
      <c r="AX5" s="855"/>
      <c r="AY5" s="867" t="s">
        <v>222</v>
      </c>
      <c r="AZ5" s="867"/>
      <c r="BA5" s="867"/>
      <c r="BB5" s="867"/>
      <c r="BC5" s="867"/>
      <c r="BD5" s="867"/>
      <c r="BE5" s="867"/>
      <c r="BF5" s="867"/>
      <c r="BG5" s="867"/>
      <c r="BH5" s="867"/>
      <c r="BI5" s="867"/>
      <c r="BJ5" s="867"/>
      <c r="BK5" s="867"/>
      <c r="BL5" s="867"/>
      <c r="BM5" s="867"/>
      <c r="BN5" s="863">
        <v>9777</v>
      </c>
      <c r="BO5" s="863"/>
      <c r="BP5" s="863"/>
      <c r="BQ5" s="863"/>
      <c r="BR5" s="863"/>
      <c r="BS5" s="863"/>
      <c r="BT5" s="863"/>
      <c r="BU5" s="863"/>
      <c r="BV5" s="863"/>
      <c r="BW5" s="863"/>
      <c r="BX5" s="863"/>
      <c r="BY5" s="863"/>
    </row>
    <row r="6" spans="1:77" s="32" customFormat="1" ht="54" customHeight="1">
      <c r="A6" s="862" t="s">
        <v>640</v>
      </c>
      <c r="B6" s="862"/>
      <c r="C6" s="862"/>
      <c r="D6" s="862"/>
      <c r="E6" s="862"/>
      <c r="F6" s="862"/>
      <c r="G6" s="862" t="s">
        <v>892</v>
      </c>
      <c r="H6" s="862"/>
      <c r="I6" s="862"/>
      <c r="J6" s="862"/>
      <c r="K6" s="862"/>
      <c r="L6" s="862"/>
      <c r="M6" s="862"/>
      <c r="N6" s="862"/>
      <c r="O6" s="884">
        <v>5106460</v>
      </c>
      <c r="P6" s="884"/>
      <c r="Q6" s="884"/>
      <c r="R6" s="884"/>
      <c r="S6" s="884"/>
      <c r="T6" s="884"/>
      <c r="U6" s="884"/>
      <c r="V6" s="884"/>
      <c r="W6" s="855" t="s">
        <v>1179</v>
      </c>
      <c r="X6" s="855"/>
      <c r="Y6" s="855"/>
      <c r="Z6" s="855"/>
      <c r="AA6" s="855"/>
      <c r="AB6" s="855"/>
      <c r="AC6" s="855"/>
      <c r="AD6" s="855"/>
      <c r="AE6" s="855"/>
      <c r="AF6" s="855"/>
      <c r="AG6" s="855"/>
      <c r="AH6" s="855"/>
      <c r="AI6" s="855"/>
      <c r="AJ6" s="855"/>
      <c r="AK6" s="855" t="s">
        <v>211</v>
      </c>
      <c r="AL6" s="855"/>
      <c r="AM6" s="855"/>
      <c r="AN6" s="855"/>
      <c r="AO6" s="855"/>
      <c r="AP6" s="855"/>
      <c r="AQ6" s="855"/>
      <c r="AR6" s="855"/>
      <c r="AS6" s="855"/>
      <c r="AT6" s="855"/>
      <c r="AU6" s="855"/>
      <c r="AV6" s="855"/>
      <c r="AW6" s="855"/>
      <c r="AX6" s="855"/>
      <c r="AY6" s="867" t="s">
        <v>222</v>
      </c>
      <c r="AZ6" s="867"/>
      <c r="BA6" s="867"/>
      <c r="BB6" s="867"/>
      <c r="BC6" s="867"/>
      <c r="BD6" s="867"/>
      <c r="BE6" s="867"/>
      <c r="BF6" s="867"/>
      <c r="BG6" s="867"/>
      <c r="BH6" s="867"/>
      <c r="BI6" s="867"/>
      <c r="BJ6" s="867"/>
      <c r="BK6" s="867"/>
      <c r="BL6" s="867"/>
      <c r="BM6" s="867"/>
      <c r="BN6" s="863">
        <v>12000</v>
      </c>
      <c r="BO6" s="863"/>
      <c r="BP6" s="863"/>
      <c r="BQ6" s="863"/>
      <c r="BR6" s="863"/>
      <c r="BS6" s="863"/>
      <c r="BT6" s="863"/>
      <c r="BU6" s="863"/>
      <c r="BV6" s="863"/>
      <c r="BW6" s="863"/>
      <c r="BX6" s="863"/>
      <c r="BY6" s="863"/>
    </row>
    <row r="7" spans="1:77" s="273" customFormat="1" ht="54" customHeight="1">
      <c r="A7" s="873" t="s">
        <v>641</v>
      </c>
      <c r="B7" s="874"/>
      <c r="C7" s="874"/>
      <c r="D7" s="874"/>
      <c r="E7" s="874"/>
      <c r="F7" s="875"/>
      <c r="G7" s="868" t="s">
        <v>892</v>
      </c>
      <c r="H7" s="869"/>
      <c r="I7" s="869"/>
      <c r="J7" s="869"/>
      <c r="K7" s="869"/>
      <c r="L7" s="869"/>
      <c r="M7" s="869"/>
      <c r="N7" s="870"/>
      <c r="O7" s="885" t="s">
        <v>639</v>
      </c>
      <c r="P7" s="885"/>
      <c r="Q7" s="885"/>
      <c r="R7" s="885"/>
      <c r="S7" s="885"/>
      <c r="T7" s="885"/>
      <c r="U7" s="885"/>
      <c r="V7" s="885"/>
      <c r="W7" s="886" t="s">
        <v>139</v>
      </c>
      <c r="X7" s="887"/>
      <c r="Y7" s="887"/>
      <c r="Z7" s="887"/>
      <c r="AA7" s="887"/>
      <c r="AB7" s="887"/>
      <c r="AC7" s="887"/>
      <c r="AD7" s="887"/>
      <c r="AE7" s="887"/>
      <c r="AF7" s="887"/>
      <c r="AG7" s="887"/>
      <c r="AH7" s="887"/>
      <c r="AI7" s="887"/>
      <c r="AJ7" s="888"/>
      <c r="AK7" s="855" t="s">
        <v>211</v>
      </c>
      <c r="AL7" s="855"/>
      <c r="AM7" s="855"/>
      <c r="AN7" s="855"/>
      <c r="AO7" s="855"/>
      <c r="AP7" s="855"/>
      <c r="AQ7" s="855"/>
      <c r="AR7" s="855"/>
      <c r="AS7" s="855"/>
      <c r="AT7" s="855"/>
      <c r="AU7" s="855"/>
      <c r="AV7" s="855"/>
      <c r="AW7" s="855"/>
      <c r="AX7" s="855"/>
      <c r="AY7" s="868" t="s">
        <v>223</v>
      </c>
      <c r="AZ7" s="869"/>
      <c r="BA7" s="869"/>
      <c r="BB7" s="869"/>
      <c r="BC7" s="869"/>
      <c r="BD7" s="869"/>
      <c r="BE7" s="869"/>
      <c r="BF7" s="869"/>
      <c r="BG7" s="869"/>
      <c r="BH7" s="869"/>
      <c r="BI7" s="869"/>
      <c r="BJ7" s="869"/>
      <c r="BK7" s="869"/>
      <c r="BL7" s="869"/>
      <c r="BM7" s="870"/>
      <c r="BN7" s="864">
        <v>48500</v>
      </c>
      <c r="BO7" s="865"/>
      <c r="BP7" s="865"/>
      <c r="BQ7" s="865"/>
      <c r="BR7" s="865"/>
      <c r="BS7" s="865"/>
      <c r="BT7" s="865"/>
      <c r="BU7" s="866"/>
      <c r="BV7" s="272"/>
      <c r="BW7" s="272"/>
      <c r="BX7" s="272"/>
      <c r="BY7" s="272"/>
    </row>
    <row r="8" spans="1:77" s="273" customFormat="1" ht="54" customHeight="1">
      <c r="A8" s="871">
        <v>43587</v>
      </c>
      <c r="B8" s="871"/>
      <c r="C8" s="871"/>
      <c r="D8" s="871"/>
      <c r="E8" s="871"/>
      <c r="F8" s="871"/>
      <c r="G8" s="857" t="s">
        <v>892</v>
      </c>
      <c r="H8" s="857"/>
      <c r="I8" s="857"/>
      <c r="J8" s="857"/>
      <c r="K8" s="857"/>
      <c r="L8" s="857"/>
      <c r="M8" s="857"/>
      <c r="N8" s="857"/>
      <c r="O8" s="861" t="s">
        <v>296</v>
      </c>
      <c r="P8" s="861"/>
      <c r="Q8" s="861"/>
      <c r="R8" s="861"/>
      <c r="S8" s="861"/>
      <c r="T8" s="861"/>
      <c r="U8" s="861"/>
      <c r="V8" s="861"/>
      <c r="W8" s="856" t="s">
        <v>301</v>
      </c>
      <c r="X8" s="856"/>
      <c r="Y8" s="856"/>
      <c r="Z8" s="856"/>
      <c r="AA8" s="856"/>
      <c r="AB8" s="856"/>
      <c r="AC8" s="856"/>
      <c r="AD8" s="856"/>
      <c r="AE8" s="856"/>
      <c r="AF8" s="856"/>
      <c r="AG8" s="856"/>
      <c r="AH8" s="856"/>
      <c r="AI8" s="856"/>
      <c r="AJ8" s="856"/>
      <c r="AK8" s="855" t="s">
        <v>211</v>
      </c>
      <c r="AL8" s="855"/>
      <c r="AM8" s="855"/>
      <c r="AN8" s="855"/>
      <c r="AO8" s="855"/>
      <c r="AP8" s="855"/>
      <c r="AQ8" s="855"/>
      <c r="AR8" s="855"/>
      <c r="AS8" s="855"/>
      <c r="AT8" s="855"/>
      <c r="AU8" s="855"/>
      <c r="AV8" s="855"/>
      <c r="AW8" s="855"/>
      <c r="AX8" s="855"/>
      <c r="AY8" s="857" t="s">
        <v>224</v>
      </c>
      <c r="AZ8" s="857"/>
      <c r="BA8" s="857"/>
      <c r="BB8" s="857"/>
      <c r="BC8" s="857"/>
      <c r="BD8" s="857"/>
      <c r="BE8" s="857"/>
      <c r="BF8" s="857"/>
      <c r="BG8" s="857"/>
      <c r="BH8" s="857"/>
      <c r="BI8" s="857"/>
      <c r="BJ8" s="857"/>
      <c r="BK8" s="857"/>
      <c r="BL8" s="857"/>
      <c r="BM8" s="857"/>
      <c r="BN8" s="854">
        <v>33763</v>
      </c>
      <c r="BO8" s="854"/>
      <c r="BP8" s="854"/>
      <c r="BQ8" s="854"/>
      <c r="BR8" s="854"/>
      <c r="BS8" s="854"/>
      <c r="BT8" s="854"/>
      <c r="BU8" s="854"/>
      <c r="BV8" s="272"/>
      <c r="BW8" s="272"/>
      <c r="BX8" s="272"/>
      <c r="BY8" s="272"/>
    </row>
    <row r="9" spans="1:77" s="273" customFormat="1" ht="54" customHeight="1">
      <c r="A9" s="871">
        <v>43642</v>
      </c>
      <c r="B9" s="871"/>
      <c r="C9" s="871"/>
      <c r="D9" s="871"/>
      <c r="E9" s="871"/>
      <c r="F9" s="871"/>
      <c r="G9" s="857" t="s">
        <v>892</v>
      </c>
      <c r="H9" s="857"/>
      <c r="I9" s="857"/>
      <c r="J9" s="857"/>
      <c r="K9" s="857"/>
      <c r="L9" s="857"/>
      <c r="M9" s="857"/>
      <c r="N9" s="857"/>
      <c r="O9" s="861" t="s">
        <v>297</v>
      </c>
      <c r="P9" s="861"/>
      <c r="Q9" s="861"/>
      <c r="R9" s="861"/>
      <c r="S9" s="861"/>
      <c r="T9" s="861"/>
      <c r="U9" s="861"/>
      <c r="V9" s="861"/>
      <c r="W9" s="856" t="s">
        <v>302</v>
      </c>
      <c r="X9" s="856"/>
      <c r="Y9" s="856"/>
      <c r="Z9" s="856"/>
      <c r="AA9" s="856"/>
      <c r="AB9" s="856"/>
      <c r="AC9" s="856"/>
      <c r="AD9" s="856"/>
      <c r="AE9" s="856"/>
      <c r="AF9" s="856"/>
      <c r="AG9" s="856"/>
      <c r="AH9" s="856"/>
      <c r="AI9" s="856"/>
      <c r="AJ9" s="856"/>
      <c r="AK9" s="855" t="s">
        <v>211</v>
      </c>
      <c r="AL9" s="855"/>
      <c r="AM9" s="855"/>
      <c r="AN9" s="855"/>
      <c r="AO9" s="855"/>
      <c r="AP9" s="855"/>
      <c r="AQ9" s="855"/>
      <c r="AR9" s="855"/>
      <c r="AS9" s="855"/>
      <c r="AT9" s="855"/>
      <c r="AU9" s="855"/>
      <c r="AV9" s="855"/>
      <c r="AW9" s="855"/>
      <c r="AX9" s="855"/>
      <c r="AY9" s="856" t="s">
        <v>225</v>
      </c>
      <c r="AZ9" s="856"/>
      <c r="BA9" s="856"/>
      <c r="BB9" s="856"/>
      <c r="BC9" s="856"/>
      <c r="BD9" s="856"/>
      <c r="BE9" s="856"/>
      <c r="BF9" s="856"/>
      <c r="BG9" s="856"/>
      <c r="BH9" s="856"/>
      <c r="BI9" s="856"/>
      <c r="BJ9" s="856"/>
      <c r="BK9" s="856"/>
      <c r="BL9" s="856"/>
      <c r="BM9" s="856"/>
      <c r="BN9" s="854">
        <v>49500</v>
      </c>
      <c r="BO9" s="854"/>
      <c r="BP9" s="854"/>
      <c r="BQ9" s="854"/>
      <c r="BR9" s="854"/>
      <c r="BS9" s="854"/>
      <c r="BT9" s="854"/>
      <c r="BU9" s="854"/>
      <c r="BV9" s="272"/>
      <c r="BW9" s="272"/>
      <c r="BX9" s="272"/>
      <c r="BY9" s="272"/>
    </row>
    <row r="10" spans="1:77" s="273" customFormat="1" ht="54" customHeight="1">
      <c r="A10" s="871">
        <v>43580</v>
      </c>
      <c r="B10" s="871"/>
      <c r="C10" s="871"/>
      <c r="D10" s="871"/>
      <c r="E10" s="871"/>
      <c r="F10" s="871"/>
      <c r="G10" s="857" t="s">
        <v>892</v>
      </c>
      <c r="H10" s="857"/>
      <c r="I10" s="857"/>
      <c r="J10" s="857"/>
      <c r="K10" s="857"/>
      <c r="L10" s="857"/>
      <c r="M10" s="857"/>
      <c r="N10" s="857"/>
      <c r="O10" s="861">
        <v>2613606511</v>
      </c>
      <c r="P10" s="861"/>
      <c r="Q10" s="861"/>
      <c r="R10" s="861"/>
      <c r="S10" s="861"/>
      <c r="T10" s="861"/>
      <c r="U10" s="861"/>
      <c r="V10" s="861"/>
      <c r="W10" s="856" t="s">
        <v>301</v>
      </c>
      <c r="X10" s="856"/>
      <c r="Y10" s="856"/>
      <c r="Z10" s="856"/>
      <c r="AA10" s="856"/>
      <c r="AB10" s="856"/>
      <c r="AC10" s="856"/>
      <c r="AD10" s="856"/>
      <c r="AE10" s="856"/>
      <c r="AF10" s="856"/>
      <c r="AG10" s="856"/>
      <c r="AH10" s="856"/>
      <c r="AI10" s="856"/>
      <c r="AJ10" s="856"/>
      <c r="AK10" s="855" t="s">
        <v>211</v>
      </c>
      <c r="AL10" s="855"/>
      <c r="AM10" s="855"/>
      <c r="AN10" s="855"/>
      <c r="AO10" s="855"/>
      <c r="AP10" s="855"/>
      <c r="AQ10" s="855"/>
      <c r="AR10" s="855"/>
      <c r="AS10" s="855"/>
      <c r="AT10" s="855"/>
      <c r="AU10" s="855"/>
      <c r="AV10" s="855"/>
      <c r="AW10" s="855"/>
      <c r="AX10" s="855"/>
      <c r="AY10" s="857" t="s">
        <v>224</v>
      </c>
      <c r="AZ10" s="857"/>
      <c r="BA10" s="857"/>
      <c r="BB10" s="857"/>
      <c r="BC10" s="857"/>
      <c r="BD10" s="857"/>
      <c r="BE10" s="857"/>
      <c r="BF10" s="857"/>
      <c r="BG10" s="857"/>
      <c r="BH10" s="857"/>
      <c r="BI10" s="857"/>
      <c r="BJ10" s="857"/>
      <c r="BK10" s="857"/>
      <c r="BL10" s="857"/>
      <c r="BM10" s="857"/>
      <c r="BN10" s="854">
        <v>120000</v>
      </c>
      <c r="BO10" s="854"/>
      <c r="BP10" s="854"/>
      <c r="BQ10" s="854"/>
      <c r="BR10" s="854"/>
      <c r="BS10" s="854"/>
      <c r="BT10" s="854"/>
      <c r="BU10" s="854"/>
      <c r="BV10" s="272"/>
      <c r="BW10" s="272"/>
      <c r="BX10" s="272"/>
      <c r="BY10" s="272"/>
    </row>
    <row r="11" spans="1:77" s="273" customFormat="1" ht="54" customHeight="1">
      <c r="A11" s="871">
        <v>43642</v>
      </c>
      <c r="B11" s="871"/>
      <c r="C11" s="871"/>
      <c r="D11" s="871"/>
      <c r="E11" s="871"/>
      <c r="F11" s="871"/>
      <c r="G11" s="857" t="s">
        <v>892</v>
      </c>
      <c r="H11" s="857"/>
      <c r="I11" s="857"/>
      <c r="J11" s="857"/>
      <c r="K11" s="857"/>
      <c r="L11" s="857"/>
      <c r="M11" s="857"/>
      <c r="N11" s="857"/>
      <c r="O11" s="861" t="s">
        <v>298</v>
      </c>
      <c r="P11" s="861"/>
      <c r="Q11" s="861"/>
      <c r="R11" s="861"/>
      <c r="S11" s="861"/>
      <c r="T11" s="861"/>
      <c r="U11" s="861"/>
      <c r="V11" s="861"/>
      <c r="W11" s="861" t="s">
        <v>300</v>
      </c>
      <c r="X11" s="861"/>
      <c r="Y11" s="861"/>
      <c r="Z11" s="861"/>
      <c r="AA11" s="861"/>
      <c r="AB11" s="861"/>
      <c r="AC11" s="861"/>
      <c r="AD11" s="861"/>
      <c r="AE11" s="861"/>
      <c r="AF11" s="861"/>
      <c r="AG11" s="861"/>
      <c r="AH11" s="861"/>
      <c r="AI11" s="861"/>
      <c r="AJ11" s="861"/>
      <c r="AK11" s="855" t="s">
        <v>211</v>
      </c>
      <c r="AL11" s="855"/>
      <c r="AM11" s="855"/>
      <c r="AN11" s="855"/>
      <c r="AO11" s="855"/>
      <c r="AP11" s="855"/>
      <c r="AQ11" s="855"/>
      <c r="AR11" s="855"/>
      <c r="AS11" s="855"/>
      <c r="AT11" s="855"/>
      <c r="AU11" s="855"/>
      <c r="AV11" s="855"/>
      <c r="AW11" s="855"/>
      <c r="AX11" s="855"/>
      <c r="AY11" s="856" t="s">
        <v>226</v>
      </c>
      <c r="AZ11" s="856"/>
      <c r="BA11" s="856"/>
      <c r="BB11" s="856"/>
      <c r="BC11" s="856"/>
      <c r="BD11" s="856"/>
      <c r="BE11" s="856"/>
      <c r="BF11" s="856"/>
      <c r="BG11" s="856"/>
      <c r="BH11" s="856"/>
      <c r="BI11" s="856"/>
      <c r="BJ11" s="856"/>
      <c r="BK11" s="856"/>
      <c r="BL11" s="856"/>
      <c r="BM11" s="856"/>
      <c r="BN11" s="854">
        <v>148500</v>
      </c>
      <c r="BO11" s="854"/>
      <c r="BP11" s="854"/>
      <c r="BQ11" s="854"/>
      <c r="BR11" s="854"/>
      <c r="BS11" s="854"/>
      <c r="BT11" s="854"/>
      <c r="BU11" s="854"/>
      <c r="BV11" s="272"/>
      <c r="BW11" s="272"/>
      <c r="BX11" s="272"/>
      <c r="BY11" s="272"/>
    </row>
    <row r="12" spans="1:77" s="12" customFormat="1" ht="53.25" customHeight="1">
      <c r="A12" s="871">
        <v>43570</v>
      </c>
      <c r="B12" s="871"/>
      <c r="C12" s="871"/>
      <c r="D12" s="871"/>
      <c r="E12" s="871"/>
      <c r="F12" s="871"/>
      <c r="G12" s="857" t="s">
        <v>892</v>
      </c>
      <c r="H12" s="857"/>
      <c r="I12" s="857"/>
      <c r="J12" s="857"/>
      <c r="K12" s="857"/>
      <c r="L12" s="857"/>
      <c r="M12" s="857"/>
      <c r="N12" s="857"/>
      <c r="O12" s="861" t="s">
        <v>299</v>
      </c>
      <c r="P12" s="861"/>
      <c r="Q12" s="861"/>
      <c r="R12" s="861"/>
      <c r="S12" s="861"/>
      <c r="T12" s="861"/>
      <c r="U12" s="861"/>
      <c r="V12" s="861"/>
      <c r="W12" s="872" t="s">
        <v>139</v>
      </c>
      <c r="X12" s="872"/>
      <c r="Y12" s="872"/>
      <c r="Z12" s="872"/>
      <c r="AA12" s="872"/>
      <c r="AB12" s="872"/>
      <c r="AC12" s="872"/>
      <c r="AD12" s="872"/>
      <c r="AE12" s="872"/>
      <c r="AF12" s="872"/>
      <c r="AG12" s="872"/>
      <c r="AH12" s="872"/>
      <c r="AI12" s="872"/>
      <c r="AJ12" s="872"/>
      <c r="AK12" s="855" t="s">
        <v>211</v>
      </c>
      <c r="AL12" s="855"/>
      <c r="AM12" s="855"/>
      <c r="AN12" s="855"/>
      <c r="AO12" s="855"/>
      <c r="AP12" s="855"/>
      <c r="AQ12" s="855"/>
      <c r="AR12" s="855"/>
      <c r="AS12" s="855"/>
      <c r="AT12" s="855"/>
      <c r="AU12" s="855"/>
      <c r="AV12" s="855"/>
      <c r="AW12" s="855"/>
      <c r="AX12" s="855"/>
      <c r="AY12" s="857" t="s">
        <v>223</v>
      </c>
      <c r="AZ12" s="857"/>
      <c r="BA12" s="857"/>
      <c r="BB12" s="857"/>
      <c r="BC12" s="857"/>
      <c r="BD12" s="857"/>
      <c r="BE12" s="857"/>
      <c r="BF12" s="857"/>
      <c r="BG12" s="857"/>
      <c r="BH12" s="857"/>
      <c r="BI12" s="857"/>
      <c r="BJ12" s="857"/>
      <c r="BK12" s="857"/>
      <c r="BL12" s="857"/>
      <c r="BM12" s="857"/>
      <c r="BN12" s="854">
        <v>149900</v>
      </c>
      <c r="BO12" s="854"/>
      <c r="BP12" s="854"/>
      <c r="BQ12" s="854"/>
      <c r="BR12" s="854"/>
      <c r="BS12" s="854"/>
      <c r="BT12" s="854"/>
      <c r="BU12" s="854"/>
      <c r="BV12" s="277">
        <v>25750</v>
      </c>
      <c r="BW12" s="277">
        <v>25750</v>
      </c>
      <c r="BX12" s="277">
        <v>25750</v>
      </c>
      <c r="BY12" s="277">
        <v>25750</v>
      </c>
    </row>
    <row r="13" spans="1:77" s="12" customFormat="1" ht="53.25" customHeight="1">
      <c r="A13" s="871">
        <v>43735</v>
      </c>
      <c r="B13" s="871"/>
      <c r="C13" s="871"/>
      <c r="D13" s="871"/>
      <c r="E13" s="871"/>
      <c r="F13" s="871"/>
      <c r="G13" s="857" t="s">
        <v>892</v>
      </c>
      <c r="H13" s="857"/>
      <c r="I13" s="857"/>
      <c r="J13" s="857"/>
      <c r="K13" s="857"/>
      <c r="L13" s="857"/>
      <c r="M13" s="857"/>
      <c r="N13" s="857"/>
      <c r="O13" s="861" t="s">
        <v>812</v>
      </c>
      <c r="P13" s="861"/>
      <c r="Q13" s="861"/>
      <c r="R13" s="861"/>
      <c r="S13" s="861"/>
      <c r="T13" s="861"/>
      <c r="U13" s="861"/>
      <c r="V13" s="861"/>
      <c r="W13" s="872" t="s">
        <v>813</v>
      </c>
      <c r="X13" s="872"/>
      <c r="Y13" s="872"/>
      <c r="Z13" s="872"/>
      <c r="AA13" s="872"/>
      <c r="AB13" s="872"/>
      <c r="AC13" s="872"/>
      <c r="AD13" s="872"/>
      <c r="AE13" s="872"/>
      <c r="AF13" s="872"/>
      <c r="AG13" s="872"/>
      <c r="AH13" s="872"/>
      <c r="AI13" s="872"/>
      <c r="AJ13" s="872"/>
      <c r="AK13" s="855" t="s">
        <v>211</v>
      </c>
      <c r="AL13" s="855"/>
      <c r="AM13" s="855"/>
      <c r="AN13" s="855"/>
      <c r="AO13" s="855"/>
      <c r="AP13" s="855"/>
      <c r="AQ13" s="855"/>
      <c r="AR13" s="855"/>
      <c r="AS13" s="855"/>
      <c r="AT13" s="855"/>
      <c r="AU13" s="855"/>
      <c r="AV13" s="855"/>
      <c r="AW13" s="855"/>
      <c r="AX13" s="855"/>
      <c r="AY13" s="857" t="s">
        <v>227</v>
      </c>
      <c r="AZ13" s="857"/>
      <c r="BA13" s="857"/>
      <c r="BB13" s="857"/>
      <c r="BC13" s="857"/>
      <c r="BD13" s="857"/>
      <c r="BE13" s="857"/>
      <c r="BF13" s="857"/>
      <c r="BG13" s="857"/>
      <c r="BH13" s="857"/>
      <c r="BI13" s="857"/>
      <c r="BJ13" s="857"/>
      <c r="BK13" s="857"/>
      <c r="BL13" s="857"/>
      <c r="BM13" s="857"/>
      <c r="BN13" s="854">
        <v>99000</v>
      </c>
      <c r="BO13" s="854"/>
      <c r="BP13" s="854"/>
      <c r="BQ13" s="854"/>
      <c r="BR13" s="854"/>
      <c r="BS13" s="854"/>
      <c r="BT13" s="854"/>
      <c r="BU13" s="854"/>
      <c r="BV13" s="277"/>
      <c r="BW13" s="277"/>
      <c r="BX13" s="277"/>
      <c r="BY13" s="277"/>
    </row>
    <row r="14" spans="1:77" s="12" customFormat="1" ht="53.25" customHeight="1">
      <c r="A14" s="871">
        <v>43789</v>
      </c>
      <c r="B14" s="871"/>
      <c r="C14" s="871"/>
      <c r="D14" s="871"/>
      <c r="E14" s="871"/>
      <c r="F14" s="871"/>
      <c r="G14" s="857" t="s">
        <v>892</v>
      </c>
      <c r="H14" s="857"/>
      <c r="I14" s="857"/>
      <c r="J14" s="857"/>
      <c r="K14" s="857"/>
      <c r="L14" s="857"/>
      <c r="M14" s="857"/>
      <c r="N14" s="857"/>
      <c r="O14" s="861" t="s">
        <v>348</v>
      </c>
      <c r="P14" s="861"/>
      <c r="Q14" s="861"/>
      <c r="R14" s="861"/>
      <c r="S14" s="861"/>
      <c r="T14" s="861"/>
      <c r="U14" s="861"/>
      <c r="V14" s="861"/>
      <c r="W14" s="856" t="s">
        <v>301</v>
      </c>
      <c r="X14" s="856"/>
      <c r="Y14" s="856"/>
      <c r="Z14" s="856"/>
      <c r="AA14" s="856"/>
      <c r="AB14" s="856"/>
      <c r="AC14" s="856"/>
      <c r="AD14" s="856"/>
      <c r="AE14" s="856"/>
      <c r="AF14" s="856"/>
      <c r="AG14" s="856"/>
      <c r="AH14" s="856"/>
      <c r="AI14" s="856"/>
      <c r="AJ14" s="856"/>
      <c r="AK14" s="855" t="s">
        <v>211</v>
      </c>
      <c r="AL14" s="855"/>
      <c r="AM14" s="855"/>
      <c r="AN14" s="855"/>
      <c r="AO14" s="855"/>
      <c r="AP14" s="855"/>
      <c r="AQ14" s="855"/>
      <c r="AR14" s="855"/>
      <c r="AS14" s="855"/>
      <c r="AT14" s="855"/>
      <c r="AU14" s="855"/>
      <c r="AV14" s="855"/>
      <c r="AW14" s="855"/>
      <c r="AX14" s="855"/>
      <c r="AY14" s="857" t="s">
        <v>228</v>
      </c>
      <c r="AZ14" s="857"/>
      <c r="BA14" s="857"/>
      <c r="BB14" s="857"/>
      <c r="BC14" s="857"/>
      <c r="BD14" s="857"/>
      <c r="BE14" s="857"/>
      <c r="BF14" s="857"/>
      <c r="BG14" s="857"/>
      <c r="BH14" s="857"/>
      <c r="BI14" s="857"/>
      <c r="BJ14" s="857"/>
      <c r="BK14" s="857"/>
      <c r="BL14" s="857"/>
      <c r="BM14" s="857"/>
      <c r="BN14" s="854">
        <v>100000</v>
      </c>
      <c r="BO14" s="854"/>
      <c r="BP14" s="854"/>
      <c r="BQ14" s="854"/>
      <c r="BR14" s="854"/>
      <c r="BS14" s="854"/>
      <c r="BT14" s="854"/>
      <c r="BU14" s="854"/>
      <c r="BV14" s="277">
        <v>25750</v>
      </c>
      <c r="BW14" s="277">
        <v>25750</v>
      </c>
      <c r="BX14" s="277">
        <v>25750</v>
      </c>
      <c r="BY14" s="277">
        <v>25750</v>
      </c>
    </row>
    <row r="15" spans="1:77" ht="34.5" customHeight="1" thickBot="1">
      <c r="A15" s="859" t="s">
        <v>970</v>
      </c>
      <c r="B15" s="860"/>
      <c r="C15" s="860"/>
      <c r="D15" s="860"/>
      <c r="E15" s="860"/>
      <c r="F15" s="860"/>
      <c r="G15" s="860"/>
      <c r="H15" s="860"/>
      <c r="I15" s="860"/>
      <c r="J15" s="860"/>
      <c r="K15" s="860"/>
      <c r="L15" s="860"/>
      <c r="M15" s="860"/>
      <c r="N15" s="860"/>
      <c r="O15" s="860"/>
      <c r="P15" s="860"/>
      <c r="Q15" s="860"/>
      <c r="R15" s="860"/>
      <c r="S15" s="860"/>
      <c r="T15" s="860"/>
      <c r="U15" s="860"/>
      <c r="V15" s="860"/>
      <c r="W15" s="860"/>
      <c r="X15" s="860"/>
      <c r="Y15" s="860"/>
      <c r="Z15" s="860"/>
      <c r="AA15" s="860"/>
      <c r="AB15" s="860"/>
      <c r="AC15" s="860"/>
      <c r="AD15" s="860"/>
      <c r="AE15" s="860"/>
      <c r="AF15" s="860"/>
      <c r="AG15" s="860"/>
      <c r="AH15" s="860"/>
      <c r="AI15" s="860"/>
      <c r="AJ15" s="860"/>
      <c r="AK15" s="860"/>
      <c r="AL15" s="860"/>
      <c r="AM15" s="860"/>
      <c r="AN15" s="860"/>
      <c r="AO15" s="860"/>
      <c r="AP15" s="860"/>
      <c r="AQ15" s="860"/>
      <c r="AR15" s="860"/>
      <c r="AS15" s="860"/>
      <c r="AT15" s="860"/>
      <c r="AU15" s="860"/>
      <c r="AV15" s="860"/>
      <c r="AW15" s="860"/>
      <c r="AX15" s="860"/>
      <c r="AY15" s="860"/>
      <c r="AZ15" s="860"/>
      <c r="BA15" s="860"/>
      <c r="BB15" s="860"/>
      <c r="BC15" s="860"/>
      <c r="BD15" s="860"/>
      <c r="BE15" s="860"/>
      <c r="BF15" s="860"/>
      <c r="BG15" s="860"/>
      <c r="BH15" s="860"/>
      <c r="BI15" s="860"/>
      <c r="BJ15" s="860"/>
      <c r="BK15" s="860"/>
      <c r="BL15" s="860"/>
      <c r="BM15" s="860"/>
      <c r="BN15" s="858">
        <f>SUM(BN5:BN14)</f>
        <v>770940</v>
      </c>
      <c r="BO15" s="858"/>
      <c r="BP15" s="858"/>
      <c r="BQ15" s="858"/>
      <c r="BR15" s="858"/>
      <c r="BS15" s="858"/>
      <c r="BT15" s="858"/>
      <c r="BU15" s="858"/>
      <c r="BV15" s="858"/>
      <c r="BW15" s="858"/>
      <c r="BX15" s="858"/>
      <c r="BY15" s="858"/>
    </row>
    <row r="16" spans="1:77" ht="15.95" customHeight="1">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row>
    <row r="17" spans="1:78" ht="27" customHeight="1" thickBot="1">
      <c r="A17" s="138" t="s">
        <v>135</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row>
    <row r="18" spans="1:78" ht="54.75" customHeight="1" thickBot="1">
      <c r="A18" s="728" t="s">
        <v>864</v>
      </c>
      <c r="B18" s="646"/>
      <c r="C18" s="646"/>
      <c r="D18" s="646"/>
      <c r="E18" s="646"/>
      <c r="F18" s="646"/>
      <c r="G18" s="646" t="s">
        <v>1026</v>
      </c>
      <c r="H18" s="646"/>
      <c r="I18" s="646"/>
      <c r="J18" s="646"/>
      <c r="K18" s="646"/>
      <c r="L18" s="646"/>
      <c r="M18" s="646"/>
      <c r="N18" s="646"/>
      <c r="O18" s="646" t="s">
        <v>1023</v>
      </c>
      <c r="P18" s="646"/>
      <c r="Q18" s="646"/>
      <c r="R18" s="646"/>
      <c r="S18" s="646"/>
      <c r="T18" s="646"/>
      <c r="U18" s="646"/>
      <c r="V18" s="646"/>
      <c r="W18" s="646" t="s">
        <v>137</v>
      </c>
      <c r="X18" s="646"/>
      <c r="Y18" s="646"/>
      <c r="Z18" s="646"/>
      <c r="AA18" s="646"/>
      <c r="AB18" s="646"/>
      <c r="AC18" s="646"/>
      <c r="AD18" s="646"/>
      <c r="AE18" s="646"/>
      <c r="AF18" s="646"/>
      <c r="AG18" s="646"/>
      <c r="AH18" s="646"/>
      <c r="AI18" s="646"/>
      <c r="AJ18" s="646"/>
      <c r="AK18" s="646" t="s">
        <v>136</v>
      </c>
      <c r="AL18" s="646"/>
      <c r="AM18" s="646"/>
      <c r="AN18" s="646"/>
      <c r="AO18" s="646"/>
      <c r="AP18" s="646"/>
      <c r="AQ18" s="646"/>
      <c r="AR18" s="646"/>
      <c r="AS18" s="646"/>
      <c r="AT18" s="646"/>
      <c r="AU18" s="646"/>
      <c r="AV18" s="646"/>
      <c r="AW18" s="646"/>
      <c r="AX18" s="646"/>
      <c r="AY18" s="890" t="s">
        <v>138</v>
      </c>
      <c r="AZ18" s="891"/>
      <c r="BA18" s="891"/>
      <c r="BB18" s="891"/>
      <c r="BC18" s="891"/>
      <c r="BD18" s="891"/>
      <c r="BE18" s="891"/>
      <c r="BF18" s="891"/>
      <c r="BG18" s="891"/>
      <c r="BH18" s="891"/>
      <c r="BI18" s="891"/>
      <c r="BJ18" s="891"/>
      <c r="BK18" s="891"/>
      <c r="BL18" s="891"/>
      <c r="BM18" s="892"/>
      <c r="BN18" s="646" t="s">
        <v>133</v>
      </c>
      <c r="BO18" s="646"/>
      <c r="BP18" s="646"/>
      <c r="BQ18" s="646"/>
      <c r="BR18" s="646"/>
      <c r="BS18" s="646"/>
      <c r="BT18" s="646"/>
      <c r="BU18" s="646"/>
      <c r="BV18" s="646"/>
      <c r="BW18" s="646"/>
      <c r="BX18" s="646"/>
      <c r="BY18" s="893"/>
    </row>
    <row r="19" spans="1:78" ht="30" customHeight="1" thickBot="1">
      <c r="A19" s="690" t="s">
        <v>996</v>
      </c>
      <c r="B19" s="690"/>
      <c r="C19" s="690"/>
      <c r="D19" s="690"/>
      <c r="E19" s="690"/>
      <c r="F19" s="690"/>
      <c r="G19" s="862" t="s">
        <v>996</v>
      </c>
      <c r="H19" s="862"/>
      <c r="I19" s="862"/>
      <c r="J19" s="862"/>
      <c r="K19" s="862"/>
      <c r="L19" s="862"/>
      <c r="M19" s="862"/>
      <c r="N19" s="862"/>
      <c r="O19" s="862" t="s">
        <v>996</v>
      </c>
      <c r="P19" s="862"/>
      <c r="Q19" s="862"/>
      <c r="R19" s="862"/>
      <c r="S19" s="862"/>
      <c r="T19" s="862"/>
      <c r="U19" s="862"/>
      <c r="V19" s="862"/>
      <c r="W19" s="862" t="s">
        <v>996</v>
      </c>
      <c r="X19" s="862"/>
      <c r="Y19" s="862"/>
      <c r="Z19" s="862"/>
      <c r="AA19" s="862"/>
      <c r="AB19" s="862"/>
      <c r="AC19" s="862"/>
      <c r="AD19" s="862"/>
      <c r="AE19" s="862"/>
      <c r="AF19" s="862"/>
      <c r="AG19" s="862"/>
      <c r="AH19" s="862"/>
      <c r="AI19" s="862"/>
      <c r="AJ19" s="862"/>
      <c r="AK19" s="862" t="s">
        <v>996</v>
      </c>
      <c r="AL19" s="862"/>
      <c r="AM19" s="862"/>
      <c r="AN19" s="862"/>
      <c r="AO19" s="862"/>
      <c r="AP19" s="862"/>
      <c r="AQ19" s="862"/>
      <c r="AR19" s="862"/>
      <c r="AS19" s="862"/>
      <c r="AT19" s="862"/>
      <c r="AU19" s="862"/>
      <c r="AV19" s="862"/>
      <c r="AW19" s="862"/>
      <c r="AX19" s="862"/>
      <c r="AY19" s="889" t="s">
        <v>996</v>
      </c>
      <c r="AZ19" s="889"/>
      <c r="BA19" s="889"/>
      <c r="BB19" s="889"/>
      <c r="BC19" s="889"/>
      <c r="BD19" s="889"/>
      <c r="BE19" s="889"/>
      <c r="BF19" s="889"/>
      <c r="BG19" s="889"/>
      <c r="BH19" s="889"/>
      <c r="BI19" s="889"/>
      <c r="BJ19" s="889"/>
      <c r="BK19" s="889"/>
      <c r="BL19" s="889"/>
      <c r="BM19" s="889"/>
      <c r="BN19" s="879" t="s">
        <v>996</v>
      </c>
      <c r="BO19" s="879"/>
      <c r="BP19" s="879"/>
      <c r="BQ19" s="879"/>
      <c r="BR19" s="879"/>
      <c r="BS19" s="879"/>
      <c r="BT19" s="879"/>
      <c r="BU19" s="879"/>
      <c r="BV19" s="879"/>
      <c r="BW19" s="879"/>
      <c r="BX19" s="879"/>
      <c r="BY19" s="880"/>
    </row>
    <row r="20" spans="1:78" ht="28.5" customHeight="1" thickBot="1">
      <c r="A20" s="830" t="s">
        <v>970</v>
      </c>
      <c r="B20" s="831"/>
      <c r="C20" s="831"/>
      <c r="D20" s="831"/>
      <c r="E20" s="831"/>
      <c r="F20" s="831"/>
      <c r="G20" s="831"/>
      <c r="H20" s="831"/>
      <c r="I20" s="831"/>
      <c r="J20" s="831"/>
      <c r="K20" s="831"/>
      <c r="L20" s="831"/>
      <c r="M20" s="831"/>
      <c r="N20" s="831"/>
      <c r="O20" s="831"/>
      <c r="P20" s="831"/>
      <c r="Q20" s="831"/>
      <c r="R20" s="831"/>
      <c r="S20" s="831"/>
      <c r="T20" s="831"/>
      <c r="U20" s="831"/>
      <c r="V20" s="831"/>
      <c r="W20" s="831"/>
      <c r="X20" s="831"/>
      <c r="Y20" s="831"/>
      <c r="Z20" s="831"/>
      <c r="AA20" s="831"/>
      <c r="AB20" s="831"/>
      <c r="AC20" s="831"/>
      <c r="AD20" s="831"/>
      <c r="AE20" s="831"/>
      <c r="AF20" s="831"/>
      <c r="AG20" s="831"/>
      <c r="AH20" s="831"/>
      <c r="AI20" s="831"/>
      <c r="AJ20" s="831"/>
      <c r="AK20" s="831"/>
      <c r="AL20" s="831"/>
      <c r="AM20" s="831"/>
      <c r="AN20" s="831"/>
      <c r="AO20" s="831"/>
      <c r="AP20" s="831"/>
      <c r="AQ20" s="831"/>
      <c r="AR20" s="831"/>
      <c r="AS20" s="831"/>
      <c r="AT20" s="831"/>
      <c r="AU20" s="831"/>
      <c r="AV20" s="831"/>
      <c r="AW20" s="831"/>
      <c r="AX20" s="831"/>
      <c r="AY20" s="831"/>
      <c r="AZ20" s="831"/>
      <c r="BA20" s="831"/>
      <c r="BB20" s="831"/>
      <c r="BC20" s="831"/>
      <c r="BD20" s="831"/>
      <c r="BE20" s="831"/>
      <c r="BF20" s="831"/>
      <c r="BG20" s="831"/>
      <c r="BH20" s="831"/>
      <c r="BI20" s="831"/>
      <c r="BJ20" s="831"/>
      <c r="BK20" s="831"/>
      <c r="BL20" s="831"/>
      <c r="BM20" s="831"/>
      <c r="BN20" s="881">
        <f>SUM(BN19:BN19)</f>
        <v>0</v>
      </c>
      <c r="BO20" s="881"/>
      <c r="BP20" s="881"/>
      <c r="BQ20" s="881"/>
      <c r="BR20" s="881"/>
      <c r="BS20" s="881"/>
      <c r="BT20" s="881"/>
      <c r="BU20" s="881"/>
      <c r="BV20" s="881"/>
      <c r="BW20" s="881"/>
      <c r="BX20" s="881"/>
      <c r="BY20" s="882"/>
    </row>
    <row r="21" spans="1:78" ht="24.75" customHeight="1"/>
    <row r="22" spans="1:78" ht="30" customHeight="1">
      <c r="A22" s="883" t="s">
        <v>194</v>
      </c>
      <c r="B22" s="883"/>
      <c r="C22" s="883"/>
      <c r="D22" s="883"/>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3"/>
      <c r="AY22" s="883"/>
      <c r="AZ22" s="883"/>
      <c r="BA22" s="883"/>
      <c r="BB22" s="883"/>
      <c r="BC22" s="883"/>
      <c r="BD22" s="883"/>
      <c r="BE22" s="883"/>
      <c r="BF22" s="883"/>
      <c r="BG22" s="883"/>
      <c r="BH22" s="883"/>
      <c r="BI22" s="883"/>
      <c r="BJ22" s="883"/>
      <c r="BK22" s="883"/>
      <c r="BL22" s="883"/>
      <c r="BM22" s="883"/>
      <c r="BN22" s="883"/>
      <c r="BO22" s="883"/>
      <c r="BP22" s="883"/>
      <c r="BQ22" s="883"/>
      <c r="BR22" s="883"/>
      <c r="BS22" s="883"/>
      <c r="BT22" s="883"/>
      <c r="BU22" s="883"/>
      <c r="BV22" s="883"/>
      <c r="BW22" s="883"/>
      <c r="BX22" s="883"/>
      <c r="BY22" s="883"/>
    </row>
    <row r="23" spans="1:78" s="61" customFormat="1" ht="24" customHeight="1" thickBot="1">
      <c r="A23" s="1" t="s">
        <v>862</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8" s="61" customFormat="1" ht="71.25" customHeight="1">
      <c r="A24" s="699" t="s">
        <v>864</v>
      </c>
      <c r="B24" s="700"/>
      <c r="C24" s="700"/>
      <c r="D24" s="811"/>
      <c r="E24" s="810" t="s">
        <v>195</v>
      </c>
      <c r="F24" s="810"/>
      <c r="G24" s="810"/>
      <c r="H24" s="810"/>
      <c r="I24" s="810"/>
      <c r="J24" s="810"/>
      <c r="K24" s="810" t="s">
        <v>1125</v>
      </c>
      <c r="L24" s="810"/>
      <c r="M24" s="810"/>
      <c r="N24" s="810"/>
      <c r="O24" s="810"/>
      <c r="P24" s="810"/>
      <c r="Q24" s="834" t="s">
        <v>196</v>
      </c>
      <c r="R24" s="700"/>
      <c r="S24" s="700"/>
      <c r="T24" s="700"/>
      <c r="U24" s="700"/>
      <c r="V24" s="811"/>
      <c r="W24" s="834" t="s">
        <v>197</v>
      </c>
      <c r="X24" s="700"/>
      <c r="Y24" s="700"/>
      <c r="Z24" s="700"/>
      <c r="AA24" s="700"/>
      <c r="AB24" s="700"/>
      <c r="AC24" s="700"/>
      <c r="AD24" s="811"/>
      <c r="AE24" s="810" t="s">
        <v>198</v>
      </c>
      <c r="AF24" s="810"/>
      <c r="AG24" s="810"/>
      <c r="AH24" s="810"/>
      <c r="AI24" s="810"/>
      <c r="AJ24" s="810"/>
      <c r="AK24" s="810"/>
      <c r="AL24" s="810"/>
      <c r="AM24" s="810" t="s">
        <v>199</v>
      </c>
      <c r="AN24" s="810"/>
      <c r="AO24" s="810"/>
      <c r="AP24" s="810"/>
      <c r="AQ24" s="810"/>
      <c r="AR24" s="810"/>
      <c r="AS24" s="810"/>
      <c r="AT24" s="810"/>
      <c r="AU24" s="810"/>
      <c r="AV24" s="810" t="s">
        <v>1126</v>
      </c>
      <c r="AW24" s="810"/>
      <c r="AX24" s="810"/>
      <c r="AY24" s="810"/>
      <c r="AZ24" s="810"/>
      <c r="BA24" s="810"/>
      <c r="BB24" s="810"/>
      <c r="BC24" s="810"/>
      <c r="BD24" s="810" t="s">
        <v>1127</v>
      </c>
      <c r="BE24" s="810"/>
      <c r="BF24" s="810"/>
      <c r="BG24" s="810"/>
      <c r="BH24" s="810"/>
      <c r="BI24" s="810"/>
      <c r="BJ24" s="810"/>
      <c r="BK24" s="810" t="s">
        <v>201</v>
      </c>
      <c r="BL24" s="810"/>
      <c r="BM24" s="810"/>
      <c r="BN24" s="810"/>
      <c r="BO24" s="810"/>
      <c r="BP24" s="810"/>
      <c r="BQ24" s="810"/>
      <c r="BR24" s="834" t="s">
        <v>1128</v>
      </c>
      <c r="BS24" s="700"/>
      <c r="BT24" s="700"/>
      <c r="BU24" s="700"/>
      <c r="BV24" s="700"/>
      <c r="BW24" s="700"/>
      <c r="BX24" s="700"/>
      <c r="BY24" s="701"/>
    </row>
    <row r="25" spans="1:78" s="61" customFormat="1" ht="15.95" customHeight="1">
      <c r="A25" s="826" t="s">
        <v>996</v>
      </c>
      <c r="B25" s="682"/>
      <c r="C25" s="682"/>
      <c r="D25" s="682"/>
      <c r="E25" s="682" t="s">
        <v>996</v>
      </c>
      <c r="F25" s="682"/>
      <c r="G25" s="682"/>
      <c r="H25" s="682"/>
      <c r="I25" s="682"/>
      <c r="J25" s="682"/>
      <c r="K25" s="682" t="s">
        <v>996</v>
      </c>
      <c r="L25" s="682"/>
      <c r="M25" s="682"/>
      <c r="N25" s="682"/>
      <c r="O25" s="682"/>
      <c r="P25" s="682"/>
      <c r="Q25" s="682" t="s">
        <v>996</v>
      </c>
      <c r="R25" s="682"/>
      <c r="S25" s="682"/>
      <c r="T25" s="682"/>
      <c r="U25" s="682"/>
      <c r="V25" s="682"/>
      <c r="W25" s="682" t="s">
        <v>996</v>
      </c>
      <c r="X25" s="682"/>
      <c r="Y25" s="682"/>
      <c r="Z25" s="682"/>
      <c r="AA25" s="682"/>
      <c r="AB25" s="682"/>
      <c r="AC25" s="682"/>
      <c r="AD25" s="682"/>
      <c r="AE25" s="682" t="s">
        <v>996</v>
      </c>
      <c r="AF25" s="682"/>
      <c r="AG25" s="682"/>
      <c r="AH25" s="682"/>
      <c r="AI25" s="682"/>
      <c r="AJ25" s="682"/>
      <c r="AK25" s="682"/>
      <c r="AL25" s="682"/>
      <c r="AM25" s="682" t="s">
        <v>996</v>
      </c>
      <c r="AN25" s="682"/>
      <c r="AO25" s="682"/>
      <c r="AP25" s="682"/>
      <c r="AQ25" s="682"/>
      <c r="AR25" s="682"/>
      <c r="AS25" s="682"/>
      <c r="AT25" s="682"/>
      <c r="AU25" s="682"/>
      <c r="AV25" s="682" t="s">
        <v>996</v>
      </c>
      <c r="AW25" s="682"/>
      <c r="AX25" s="682"/>
      <c r="AY25" s="682"/>
      <c r="AZ25" s="682"/>
      <c r="BA25" s="682"/>
      <c r="BB25" s="682"/>
      <c r="BC25" s="682"/>
      <c r="BD25" s="682" t="s">
        <v>996</v>
      </c>
      <c r="BE25" s="682"/>
      <c r="BF25" s="682"/>
      <c r="BG25" s="682"/>
      <c r="BH25" s="682"/>
      <c r="BI25" s="682"/>
      <c r="BJ25" s="682"/>
      <c r="BK25" s="682" t="s">
        <v>996</v>
      </c>
      <c r="BL25" s="682"/>
      <c r="BM25" s="682"/>
      <c r="BN25" s="682"/>
      <c r="BO25" s="682"/>
      <c r="BP25" s="682"/>
      <c r="BQ25" s="682"/>
      <c r="BR25" s="682" t="s">
        <v>996</v>
      </c>
      <c r="BS25" s="682"/>
      <c r="BT25" s="682"/>
      <c r="BU25" s="682"/>
      <c r="BV25" s="682"/>
      <c r="BW25" s="682"/>
      <c r="BX25" s="682"/>
      <c r="BY25" s="835"/>
      <c r="BZ25" s="61" t="s">
        <v>996</v>
      </c>
    </row>
    <row r="26" spans="1:78" ht="15.95" customHeight="1">
      <c r="A26" s="827" t="s">
        <v>996</v>
      </c>
      <c r="B26" s="690"/>
      <c r="C26" s="690"/>
      <c r="D26" s="690"/>
      <c r="E26" s="690" t="s">
        <v>996</v>
      </c>
      <c r="F26" s="690"/>
      <c r="G26" s="690"/>
      <c r="H26" s="690"/>
      <c r="I26" s="690"/>
      <c r="J26" s="690"/>
      <c r="K26" s="690" t="s">
        <v>996</v>
      </c>
      <c r="L26" s="690"/>
      <c r="M26" s="690"/>
      <c r="N26" s="690"/>
      <c r="O26" s="690"/>
      <c r="P26" s="690"/>
      <c r="Q26" s="690" t="s">
        <v>996</v>
      </c>
      <c r="R26" s="690"/>
      <c r="S26" s="690"/>
      <c r="T26" s="690"/>
      <c r="U26" s="690"/>
      <c r="V26" s="690"/>
      <c r="W26" s="690" t="s">
        <v>996</v>
      </c>
      <c r="X26" s="690"/>
      <c r="Y26" s="690"/>
      <c r="Z26" s="690"/>
      <c r="AA26" s="690"/>
      <c r="AB26" s="690"/>
      <c r="AC26" s="690"/>
      <c r="AD26" s="690"/>
      <c r="AE26" s="690" t="s">
        <v>996</v>
      </c>
      <c r="AF26" s="690"/>
      <c r="AG26" s="690"/>
      <c r="AH26" s="690"/>
      <c r="AI26" s="690"/>
      <c r="AJ26" s="690"/>
      <c r="AK26" s="690"/>
      <c r="AL26" s="690"/>
      <c r="AM26" s="690" t="s">
        <v>996</v>
      </c>
      <c r="AN26" s="690"/>
      <c r="AO26" s="690"/>
      <c r="AP26" s="690"/>
      <c r="AQ26" s="690"/>
      <c r="AR26" s="690"/>
      <c r="AS26" s="690"/>
      <c r="AT26" s="690"/>
      <c r="AU26" s="690"/>
      <c r="AV26" s="690" t="s">
        <v>996</v>
      </c>
      <c r="AW26" s="690"/>
      <c r="AX26" s="690"/>
      <c r="AY26" s="690"/>
      <c r="AZ26" s="690"/>
      <c r="BA26" s="690"/>
      <c r="BB26" s="690"/>
      <c r="BC26" s="690"/>
      <c r="BD26" s="690" t="s">
        <v>996</v>
      </c>
      <c r="BE26" s="690"/>
      <c r="BF26" s="690"/>
      <c r="BG26" s="690"/>
      <c r="BH26" s="690"/>
      <c r="BI26" s="690"/>
      <c r="BJ26" s="690"/>
      <c r="BK26" s="690" t="s">
        <v>996</v>
      </c>
      <c r="BL26" s="690"/>
      <c r="BM26" s="690"/>
      <c r="BN26" s="690"/>
      <c r="BO26" s="690"/>
      <c r="BP26" s="690"/>
      <c r="BQ26" s="690"/>
      <c r="BR26" s="690" t="s">
        <v>996</v>
      </c>
      <c r="BS26" s="690"/>
      <c r="BT26" s="690"/>
      <c r="BU26" s="690"/>
      <c r="BV26" s="690"/>
      <c r="BW26" s="690"/>
      <c r="BX26" s="690"/>
      <c r="BY26" s="849"/>
    </row>
    <row r="27" spans="1:78" ht="15.95" customHeight="1">
      <c r="A27" s="826" t="s">
        <v>996</v>
      </c>
      <c r="B27" s="682"/>
      <c r="C27" s="682"/>
      <c r="D27" s="682"/>
      <c r="E27" s="682" t="s">
        <v>996</v>
      </c>
      <c r="F27" s="682"/>
      <c r="G27" s="682"/>
      <c r="H27" s="682"/>
      <c r="I27" s="682"/>
      <c r="J27" s="682"/>
      <c r="K27" s="682" t="s">
        <v>996</v>
      </c>
      <c r="L27" s="682"/>
      <c r="M27" s="682"/>
      <c r="N27" s="682"/>
      <c r="O27" s="682"/>
      <c r="P27" s="682"/>
      <c r="Q27" s="682" t="s">
        <v>996</v>
      </c>
      <c r="R27" s="682"/>
      <c r="S27" s="682"/>
      <c r="T27" s="682"/>
      <c r="U27" s="682"/>
      <c r="V27" s="682"/>
      <c r="W27" s="682" t="s">
        <v>996</v>
      </c>
      <c r="X27" s="682"/>
      <c r="Y27" s="682"/>
      <c r="Z27" s="682"/>
      <c r="AA27" s="682"/>
      <c r="AB27" s="682"/>
      <c r="AC27" s="682"/>
      <c r="AD27" s="682"/>
      <c r="AE27" s="682" t="s">
        <v>996</v>
      </c>
      <c r="AF27" s="682"/>
      <c r="AG27" s="682"/>
      <c r="AH27" s="682"/>
      <c r="AI27" s="682"/>
      <c r="AJ27" s="682"/>
      <c r="AK27" s="682"/>
      <c r="AL27" s="682"/>
      <c r="AM27" s="682" t="s">
        <v>996</v>
      </c>
      <c r="AN27" s="682"/>
      <c r="AO27" s="682"/>
      <c r="AP27" s="682"/>
      <c r="AQ27" s="682"/>
      <c r="AR27" s="682"/>
      <c r="AS27" s="682"/>
      <c r="AT27" s="682"/>
      <c r="AU27" s="682"/>
      <c r="AV27" s="682" t="s">
        <v>996</v>
      </c>
      <c r="AW27" s="682"/>
      <c r="AX27" s="682"/>
      <c r="AY27" s="682"/>
      <c r="AZ27" s="682"/>
      <c r="BA27" s="682"/>
      <c r="BB27" s="682"/>
      <c r="BC27" s="682"/>
      <c r="BD27" s="682" t="s">
        <v>996</v>
      </c>
      <c r="BE27" s="682"/>
      <c r="BF27" s="682"/>
      <c r="BG27" s="682"/>
      <c r="BH27" s="682"/>
      <c r="BI27" s="682"/>
      <c r="BJ27" s="682"/>
      <c r="BK27" s="682" t="s">
        <v>996</v>
      </c>
      <c r="BL27" s="682"/>
      <c r="BM27" s="682"/>
      <c r="BN27" s="682"/>
      <c r="BO27" s="682"/>
      <c r="BP27" s="682"/>
      <c r="BQ27" s="682"/>
      <c r="BR27" s="682" t="s">
        <v>996</v>
      </c>
      <c r="BS27" s="682"/>
      <c r="BT27" s="682"/>
      <c r="BU27" s="682"/>
      <c r="BV27" s="682"/>
      <c r="BW27" s="682"/>
      <c r="BX27" s="682"/>
      <c r="BY27" s="835"/>
    </row>
    <row r="28" spans="1:78" ht="18" customHeight="1" thickBot="1">
      <c r="A28" s="824" t="s">
        <v>996</v>
      </c>
      <c r="B28" s="676"/>
      <c r="C28" s="676"/>
      <c r="D28" s="676"/>
      <c r="E28" s="676" t="s">
        <v>996</v>
      </c>
      <c r="F28" s="676"/>
      <c r="G28" s="676"/>
      <c r="H28" s="676"/>
      <c r="I28" s="676"/>
      <c r="J28" s="676"/>
      <c r="K28" s="676" t="s">
        <v>996</v>
      </c>
      <c r="L28" s="676"/>
      <c r="M28" s="676"/>
      <c r="N28" s="676"/>
      <c r="O28" s="676"/>
      <c r="P28" s="676"/>
      <c r="Q28" s="676" t="s">
        <v>996</v>
      </c>
      <c r="R28" s="676"/>
      <c r="S28" s="676"/>
      <c r="T28" s="676"/>
      <c r="U28" s="676"/>
      <c r="V28" s="676"/>
      <c r="W28" s="676" t="s">
        <v>996</v>
      </c>
      <c r="X28" s="676"/>
      <c r="Y28" s="676"/>
      <c r="Z28" s="676"/>
      <c r="AA28" s="676"/>
      <c r="AB28" s="676"/>
      <c r="AC28" s="676"/>
      <c r="AD28" s="676"/>
      <c r="AE28" s="676" t="s">
        <v>996</v>
      </c>
      <c r="AF28" s="676"/>
      <c r="AG28" s="676"/>
      <c r="AH28" s="676"/>
      <c r="AI28" s="676"/>
      <c r="AJ28" s="676"/>
      <c r="AK28" s="676"/>
      <c r="AL28" s="676"/>
      <c r="AM28" s="676" t="s">
        <v>996</v>
      </c>
      <c r="AN28" s="676"/>
      <c r="AO28" s="676"/>
      <c r="AP28" s="676"/>
      <c r="AQ28" s="676"/>
      <c r="AR28" s="676"/>
      <c r="AS28" s="676"/>
      <c r="AT28" s="676"/>
      <c r="AU28" s="676"/>
      <c r="AV28" s="676" t="s">
        <v>996</v>
      </c>
      <c r="AW28" s="676"/>
      <c r="AX28" s="676"/>
      <c r="AY28" s="676"/>
      <c r="AZ28" s="676"/>
      <c r="BA28" s="676"/>
      <c r="BB28" s="676"/>
      <c r="BC28" s="676"/>
      <c r="BD28" s="676" t="s">
        <v>996</v>
      </c>
      <c r="BE28" s="676"/>
      <c r="BF28" s="676"/>
      <c r="BG28" s="676"/>
      <c r="BH28" s="676"/>
      <c r="BI28" s="676"/>
      <c r="BJ28" s="676"/>
      <c r="BK28" s="676" t="s">
        <v>996</v>
      </c>
      <c r="BL28" s="676"/>
      <c r="BM28" s="676"/>
      <c r="BN28" s="676"/>
      <c r="BO28" s="676"/>
      <c r="BP28" s="676"/>
      <c r="BQ28" s="676"/>
      <c r="BR28" s="676" t="s">
        <v>996</v>
      </c>
      <c r="BS28" s="676"/>
      <c r="BT28" s="676"/>
      <c r="BU28" s="676"/>
      <c r="BV28" s="676"/>
      <c r="BW28" s="676"/>
      <c r="BX28" s="676"/>
      <c r="BY28" s="848"/>
    </row>
    <row r="29" spans="1:78" ht="25.5" customHeight="1" thickBot="1">
      <c r="A29" s="832" t="s">
        <v>1263</v>
      </c>
      <c r="B29" s="833"/>
      <c r="C29" s="833"/>
      <c r="D29" s="833"/>
      <c r="E29" s="833"/>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3"/>
      <c r="AY29" s="833"/>
      <c r="AZ29" s="833"/>
      <c r="BA29" s="833"/>
      <c r="BB29" s="833"/>
      <c r="BC29" s="833"/>
      <c r="BD29" s="833"/>
      <c r="BE29" s="833"/>
      <c r="BF29" s="833"/>
      <c r="BG29" s="833"/>
      <c r="BH29" s="833"/>
      <c r="BI29" s="833"/>
      <c r="BJ29" s="833"/>
      <c r="BK29" s="833"/>
      <c r="BL29" s="833"/>
      <c r="BM29" s="833"/>
      <c r="BN29" s="833"/>
      <c r="BO29" s="833"/>
      <c r="BP29" s="833"/>
      <c r="BQ29" s="833"/>
      <c r="BR29" s="847" t="s">
        <v>996</v>
      </c>
      <c r="BS29" s="730"/>
      <c r="BT29" s="730"/>
      <c r="BU29" s="730"/>
      <c r="BV29" s="730"/>
      <c r="BW29" s="730"/>
      <c r="BX29" s="730"/>
      <c r="BY29" s="731"/>
    </row>
    <row r="30" spans="1:78" ht="23.25" customHeight="1"/>
    <row r="31" spans="1:78" ht="21" customHeight="1" thickBot="1">
      <c r="A31" s="1" t="s">
        <v>135</v>
      </c>
    </row>
    <row r="32" spans="1:78" s="61" customFormat="1" ht="88.5" customHeight="1">
      <c r="A32" s="900" t="s">
        <v>864</v>
      </c>
      <c r="B32" s="898"/>
      <c r="C32" s="898"/>
      <c r="D32" s="899"/>
      <c r="E32" s="902" t="s">
        <v>195</v>
      </c>
      <c r="F32" s="902"/>
      <c r="G32" s="902"/>
      <c r="H32" s="902"/>
      <c r="I32" s="902"/>
      <c r="J32" s="902"/>
      <c r="K32" s="902" t="s">
        <v>1125</v>
      </c>
      <c r="L32" s="902"/>
      <c r="M32" s="902"/>
      <c r="N32" s="902"/>
      <c r="O32" s="902"/>
      <c r="P32" s="902"/>
      <c r="Q32" s="897" t="s">
        <v>94</v>
      </c>
      <c r="R32" s="898"/>
      <c r="S32" s="898"/>
      <c r="T32" s="898"/>
      <c r="U32" s="898"/>
      <c r="V32" s="899"/>
      <c r="W32" s="897" t="s">
        <v>136</v>
      </c>
      <c r="X32" s="898"/>
      <c r="Y32" s="898"/>
      <c r="Z32" s="898"/>
      <c r="AA32" s="898"/>
      <c r="AB32" s="898"/>
      <c r="AC32" s="898"/>
      <c r="AD32" s="899"/>
      <c r="AE32" s="902" t="s">
        <v>998</v>
      </c>
      <c r="AF32" s="902"/>
      <c r="AG32" s="902"/>
      <c r="AH32" s="902"/>
      <c r="AI32" s="902"/>
      <c r="AJ32" s="902"/>
      <c r="AK32" s="902"/>
      <c r="AL32" s="902"/>
      <c r="AM32" s="902" t="s">
        <v>199</v>
      </c>
      <c r="AN32" s="902"/>
      <c r="AO32" s="902"/>
      <c r="AP32" s="902"/>
      <c r="AQ32" s="902"/>
      <c r="AR32" s="902"/>
      <c r="AS32" s="902"/>
      <c r="AT32" s="902"/>
      <c r="AU32" s="902"/>
      <c r="AV32" s="902" t="s">
        <v>1126</v>
      </c>
      <c r="AW32" s="902"/>
      <c r="AX32" s="902"/>
      <c r="AY32" s="902"/>
      <c r="AZ32" s="902"/>
      <c r="BA32" s="902"/>
      <c r="BB32" s="902"/>
      <c r="BC32" s="902"/>
      <c r="BD32" s="902" t="s">
        <v>1127</v>
      </c>
      <c r="BE32" s="902"/>
      <c r="BF32" s="902"/>
      <c r="BG32" s="902"/>
      <c r="BH32" s="902"/>
      <c r="BI32" s="902"/>
      <c r="BJ32" s="902"/>
      <c r="BK32" s="902" t="s">
        <v>201</v>
      </c>
      <c r="BL32" s="902"/>
      <c r="BM32" s="902"/>
      <c r="BN32" s="902"/>
      <c r="BO32" s="902"/>
      <c r="BP32" s="902"/>
      <c r="BQ32" s="902"/>
      <c r="BR32" s="897" t="s">
        <v>1128</v>
      </c>
      <c r="BS32" s="898"/>
      <c r="BT32" s="898"/>
      <c r="BU32" s="898"/>
      <c r="BV32" s="898"/>
      <c r="BW32" s="898"/>
      <c r="BX32" s="898"/>
      <c r="BY32" s="903"/>
    </row>
    <row r="33" spans="1:77" ht="34.5" customHeight="1" thickBot="1">
      <c r="A33" s="894" t="s">
        <v>996</v>
      </c>
      <c r="B33" s="895"/>
      <c r="C33" s="895"/>
      <c r="D33" s="896"/>
      <c r="E33" s="901" t="s">
        <v>996</v>
      </c>
      <c r="F33" s="901"/>
      <c r="G33" s="901"/>
      <c r="H33" s="901"/>
      <c r="I33" s="901"/>
      <c r="J33" s="901"/>
      <c r="K33" s="901" t="s">
        <v>996</v>
      </c>
      <c r="L33" s="901"/>
      <c r="M33" s="901"/>
      <c r="N33" s="901"/>
      <c r="O33" s="901"/>
      <c r="P33" s="901"/>
      <c r="Q33" s="909" t="s">
        <v>996</v>
      </c>
      <c r="R33" s="910"/>
      <c r="S33" s="910"/>
      <c r="T33" s="910"/>
      <c r="U33" s="910"/>
      <c r="V33" s="911"/>
      <c r="W33" s="772" t="s">
        <v>996</v>
      </c>
      <c r="X33" s="772"/>
      <c r="Y33" s="772"/>
      <c r="Z33" s="772"/>
      <c r="AA33" s="772"/>
      <c r="AB33" s="772"/>
      <c r="AC33" s="772"/>
      <c r="AD33" s="772"/>
      <c r="AE33" s="901" t="s">
        <v>996</v>
      </c>
      <c r="AF33" s="901"/>
      <c r="AG33" s="901"/>
      <c r="AH33" s="901"/>
      <c r="AI33" s="901"/>
      <c r="AJ33" s="901"/>
      <c r="AK33" s="901"/>
      <c r="AL33" s="901"/>
      <c r="AM33" s="901" t="s">
        <v>996</v>
      </c>
      <c r="AN33" s="901"/>
      <c r="AO33" s="901"/>
      <c r="AP33" s="901"/>
      <c r="AQ33" s="901"/>
      <c r="AR33" s="901"/>
      <c r="AS33" s="901"/>
      <c r="AT33" s="901"/>
      <c r="AU33" s="901"/>
      <c r="AV33" s="901" t="s">
        <v>996</v>
      </c>
      <c r="AW33" s="901"/>
      <c r="AX33" s="901"/>
      <c r="AY33" s="901"/>
      <c r="AZ33" s="901"/>
      <c r="BA33" s="901"/>
      <c r="BB33" s="901"/>
      <c r="BC33" s="901"/>
      <c r="BD33" s="901" t="s">
        <v>996</v>
      </c>
      <c r="BE33" s="901"/>
      <c r="BF33" s="901"/>
      <c r="BG33" s="901"/>
      <c r="BH33" s="901"/>
      <c r="BI33" s="901"/>
      <c r="BJ33" s="901"/>
      <c r="BK33" s="901" t="s">
        <v>996</v>
      </c>
      <c r="BL33" s="901"/>
      <c r="BM33" s="901"/>
      <c r="BN33" s="901"/>
      <c r="BO33" s="901"/>
      <c r="BP33" s="901"/>
      <c r="BQ33" s="901"/>
      <c r="BR33" s="901" t="s">
        <v>996</v>
      </c>
      <c r="BS33" s="901"/>
      <c r="BT33" s="901"/>
      <c r="BU33" s="901"/>
      <c r="BV33" s="901"/>
      <c r="BW33" s="901"/>
      <c r="BX33" s="901"/>
      <c r="BY33" s="904"/>
    </row>
    <row r="34" spans="1:77" ht="21.75" customHeight="1" thickBot="1">
      <c r="A34" s="832" t="s">
        <v>1263</v>
      </c>
      <c r="B34" s="833"/>
      <c r="C34" s="833"/>
      <c r="D34" s="833"/>
      <c r="E34" s="833"/>
      <c r="F34" s="833"/>
      <c r="G34" s="833"/>
      <c r="H34" s="833"/>
      <c r="I34" s="833"/>
      <c r="J34" s="833"/>
      <c r="K34" s="833"/>
      <c r="L34" s="833"/>
      <c r="M34" s="833"/>
      <c r="N34" s="833"/>
      <c r="O34" s="833"/>
      <c r="P34" s="833"/>
      <c r="Q34" s="833"/>
      <c r="R34" s="833"/>
      <c r="S34" s="833"/>
      <c r="T34" s="833"/>
      <c r="U34" s="833"/>
      <c r="V34" s="833"/>
      <c r="W34" s="833"/>
      <c r="X34" s="833"/>
      <c r="Y34" s="833"/>
      <c r="Z34" s="833"/>
      <c r="AA34" s="833"/>
      <c r="AB34" s="833"/>
      <c r="AC34" s="833"/>
      <c r="AD34" s="833"/>
      <c r="AE34" s="833"/>
      <c r="AF34" s="833"/>
      <c r="AG34" s="833"/>
      <c r="AH34" s="833"/>
      <c r="AI34" s="833"/>
      <c r="AJ34" s="833"/>
      <c r="AK34" s="833"/>
      <c r="AL34" s="833"/>
      <c r="AM34" s="833"/>
      <c r="AN34" s="833"/>
      <c r="AO34" s="833"/>
      <c r="AP34" s="833"/>
      <c r="AQ34" s="833"/>
      <c r="AR34" s="833"/>
      <c r="AS34" s="833"/>
      <c r="AT34" s="833"/>
      <c r="AU34" s="833"/>
      <c r="AV34" s="833"/>
      <c r="AW34" s="833"/>
      <c r="AX34" s="833"/>
      <c r="AY34" s="833"/>
      <c r="AZ34" s="833"/>
      <c r="BA34" s="833"/>
      <c r="BB34" s="833"/>
      <c r="BC34" s="833"/>
      <c r="BD34" s="833"/>
      <c r="BE34" s="833"/>
      <c r="BF34" s="833"/>
      <c r="BG34" s="833"/>
      <c r="BH34" s="833"/>
      <c r="BI34" s="833"/>
      <c r="BJ34" s="833"/>
      <c r="BK34" s="833"/>
      <c r="BL34" s="833"/>
      <c r="BM34" s="833"/>
      <c r="BN34" s="833"/>
      <c r="BO34" s="833"/>
      <c r="BP34" s="833"/>
      <c r="BQ34" s="833"/>
      <c r="BR34" s="847" t="s">
        <v>996</v>
      </c>
      <c r="BS34" s="730"/>
      <c r="BT34" s="730"/>
      <c r="BU34" s="730"/>
      <c r="BV34" s="730"/>
      <c r="BW34" s="730"/>
      <c r="BX34" s="730"/>
      <c r="BY34" s="731"/>
    </row>
    <row r="36" spans="1:77" ht="23.25" customHeight="1">
      <c r="A36" s="828" t="s">
        <v>1264</v>
      </c>
      <c r="B36" s="828"/>
      <c r="C36" s="828"/>
      <c r="D36" s="828"/>
      <c r="E36" s="828"/>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28"/>
      <c r="AY36" s="828"/>
      <c r="AZ36" s="828"/>
      <c r="BA36" s="828"/>
      <c r="BB36" s="828"/>
      <c r="BC36" s="828"/>
      <c r="BD36" s="828"/>
      <c r="BE36" s="828"/>
      <c r="BF36" s="828"/>
      <c r="BG36" s="828"/>
      <c r="BH36" s="828"/>
      <c r="BI36" s="828"/>
      <c r="BJ36" s="828"/>
      <c r="BK36" s="828"/>
      <c r="BL36" s="828"/>
      <c r="BM36" s="828"/>
      <c r="BN36" s="828"/>
      <c r="BO36" s="828"/>
      <c r="BP36" s="828"/>
      <c r="BQ36" s="828"/>
      <c r="BR36" s="828"/>
      <c r="BS36" s="828"/>
      <c r="BT36" s="828"/>
      <c r="BU36" s="828"/>
      <c r="BV36" s="828"/>
      <c r="BW36" s="828"/>
      <c r="BX36" s="828"/>
      <c r="BY36" s="828"/>
    </row>
    <row r="37" spans="1:77" s="61" customFormat="1" ht="18.75" customHeight="1" thickBot="1">
      <c r="A37" s="1" t="s">
        <v>862</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row>
    <row r="38" spans="1:77" s="61" customFormat="1" ht="60.75" customHeight="1">
      <c r="A38" s="699" t="s">
        <v>864</v>
      </c>
      <c r="B38" s="700"/>
      <c r="C38" s="700"/>
      <c r="D38" s="811"/>
      <c r="E38" s="810" t="s">
        <v>999</v>
      </c>
      <c r="F38" s="810"/>
      <c r="G38" s="810"/>
      <c r="H38" s="810"/>
      <c r="I38" s="810"/>
      <c r="J38" s="810"/>
      <c r="K38" s="810" t="s">
        <v>1125</v>
      </c>
      <c r="L38" s="810"/>
      <c r="M38" s="810"/>
      <c r="N38" s="810"/>
      <c r="O38" s="810"/>
      <c r="P38" s="810"/>
      <c r="Q38" s="834" t="s">
        <v>196</v>
      </c>
      <c r="R38" s="700"/>
      <c r="S38" s="700"/>
      <c r="T38" s="700"/>
      <c r="U38" s="700"/>
      <c r="V38" s="811"/>
      <c r="W38" s="834" t="s">
        <v>197</v>
      </c>
      <c r="X38" s="700"/>
      <c r="Y38" s="700"/>
      <c r="Z38" s="700"/>
      <c r="AA38" s="700"/>
      <c r="AB38" s="700"/>
      <c r="AC38" s="700"/>
      <c r="AD38" s="811"/>
      <c r="AE38" s="810" t="s">
        <v>198</v>
      </c>
      <c r="AF38" s="810"/>
      <c r="AG38" s="810"/>
      <c r="AH38" s="810"/>
      <c r="AI38" s="810"/>
      <c r="AJ38" s="810"/>
      <c r="AK38" s="810"/>
      <c r="AL38" s="810"/>
      <c r="AM38" s="810" t="s">
        <v>199</v>
      </c>
      <c r="AN38" s="810"/>
      <c r="AO38" s="810"/>
      <c r="AP38" s="810"/>
      <c r="AQ38" s="810"/>
      <c r="AR38" s="810"/>
      <c r="AS38" s="810"/>
      <c r="AT38" s="810"/>
      <c r="AU38" s="810"/>
      <c r="AV38" s="810" t="s">
        <v>1126</v>
      </c>
      <c r="AW38" s="810"/>
      <c r="AX38" s="810"/>
      <c r="AY38" s="810"/>
      <c r="AZ38" s="810"/>
      <c r="BA38" s="810"/>
      <c r="BB38" s="810"/>
      <c r="BC38" s="810"/>
      <c r="BD38" s="810" t="s">
        <v>1127</v>
      </c>
      <c r="BE38" s="810"/>
      <c r="BF38" s="810"/>
      <c r="BG38" s="810"/>
      <c r="BH38" s="810"/>
      <c r="BI38" s="810"/>
      <c r="BJ38" s="810"/>
      <c r="BK38" s="810" t="s">
        <v>201</v>
      </c>
      <c r="BL38" s="810"/>
      <c r="BM38" s="810"/>
      <c r="BN38" s="810"/>
      <c r="BO38" s="810"/>
      <c r="BP38" s="810"/>
      <c r="BQ38" s="810"/>
      <c r="BR38" s="834" t="s">
        <v>1128</v>
      </c>
      <c r="BS38" s="700"/>
      <c r="BT38" s="700"/>
      <c r="BU38" s="700"/>
      <c r="BV38" s="700"/>
      <c r="BW38" s="700"/>
      <c r="BX38" s="700"/>
      <c r="BY38" s="701"/>
    </row>
    <row r="39" spans="1:77" s="61" customFormat="1" ht="20.100000000000001" customHeight="1">
      <c r="A39" s="826" t="s">
        <v>996</v>
      </c>
      <c r="B39" s="682"/>
      <c r="C39" s="682"/>
      <c r="D39" s="682"/>
      <c r="E39" s="682" t="s">
        <v>996</v>
      </c>
      <c r="F39" s="682"/>
      <c r="G39" s="682"/>
      <c r="H39" s="682"/>
      <c r="I39" s="682"/>
      <c r="J39" s="682"/>
      <c r="K39" s="682" t="s">
        <v>996</v>
      </c>
      <c r="L39" s="682"/>
      <c r="M39" s="682"/>
      <c r="N39" s="682"/>
      <c r="O39" s="682"/>
      <c r="P39" s="682"/>
      <c r="Q39" s="682" t="s">
        <v>996</v>
      </c>
      <c r="R39" s="682"/>
      <c r="S39" s="682"/>
      <c r="T39" s="682"/>
      <c r="U39" s="682"/>
      <c r="V39" s="682"/>
      <c r="W39" s="682" t="s">
        <v>996</v>
      </c>
      <c r="X39" s="682"/>
      <c r="Y39" s="682"/>
      <c r="Z39" s="682"/>
      <c r="AA39" s="682"/>
      <c r="AB39" s="682"/>
      <c r="AC39" s="682"/>
      <c r="AD39" s="682"/>
      <c r="AE39" s="682" t="s">
        <v>996</v>
      </c>
      <c r="AF39" s="682"/>
      <c r="AG39" s="682"/>
      <c r="AH39" s="682"/>
      <c r="AI39" s="682"/>
      <c r="AJ39" s="682"/>
      <c r="AK39" s="682"/>
      <c r="AL39" s="682"/>
      <c r="AM39" s="682" t="s">
        <v>996</v>
      </c>
      <c r="AN39" s="682"/>
      <c r="AO39" s="682"/>
      <c r="AP39" s="682"/>
      <c r="AQ39" s="682"/>
      <c r="AR39" s="682"/>
      <c r="AS39" s="682"/>
      <c r="AT39" s="682"/>
      <c r="AU39" s="682"/>
      <c r="AV39" s="682" t="s">
        <v>996</v>
      </c>
      <c r="AW39" s="682"/>
      <c r="AX39" s="682"/>
      <c r="AY39" s="682"/>
      <c r="AZ39" s="682"/>
      <c r="BA39" s="682"/>
      <c r="BB39" s="682"/>
      <c r="BC39" s="682"/>
      <c r="BD39" s="682" t="s">
        <v>996</v>
      </c>
      <c r="BE39" s="682"/>
      <c r="BF39" s="682"/>
      <c r="BG39" s="682"/>
      <c r="BH39" s="682"/>
      <c r="BI39" s="682"/>
      <c r="BJ39" s="682"/>
      <c r="BK39" s="682" t="s">
        <v>996</v>
      </c>
      <c r="BL39" s="682"/>
      <c r="BM39" s="682"/>
      <c r="BN39" s="682"/>
      <c r="BO39" s="682"/>
      <c r="BP39" s="682"/>
      <c r="BQ39" s="682"/>
      <c r="BR39" s="682" t="s">
        <v>996</v>
      </c>
      <c r="BS39" s="682"/>
      <c r="BT39" s="682"/>
      <c r="BU39" s="682"/>
      <c r="BV39" s="682"/>
      <c r="BW39" s="682"/>
      <c r="BX39" s="682"/>
      <c r="BY39" s="835"/>
    </row>
    <row r="40" spans="1:77" ht="20.100000000000001" customHeight="1">
      <c r="A40" s="827" t="s">
        <v>996</v>
      </c>
      <c r="B40" s="690"/>
      <c r="C40" s="690"/>
      <c r="D40" s="690"/>
      <c r="E40" s="690" t="s">
        <v>996</v>
      </c>
      <c r="F40" s="690"/>
      <c r="G40" s="690"/>
      <c r="H40" s="690"/>
      <c r="I40" s="690"/>
      <c r="J40" s="690"/>
      <c r="K40" s="690" t="s">
        <v>996</v>
      </c>
      <c r="L40" s="690"/>
      <c r="M40" s="690"/>
      <c r="N40" s="690"/>
      <c r="O40" s="690"/>
      <c r="P40" s="690"/>
      <c r="Q40" s="690" t="s">
        <v>996</v>
      </c>
      <c r="R40" s="690"/>
      <c r="S40" s="690"/>
      <c r="T40" s="690"/>
      <c r="U40" s="690"/>
      <c r="V40" s="690"/>
      <c r="W40" s="690" t="s">
        <v>996</v>
      </c>
      <c r="X40" s="690"/>
      <c r="Y40" s="690"/>
      <c r="Z40" s="690"/>
      <c r="AA40" s="690"/>
      <c r="AB40" s="690"/>
      <c r="AC40" s="690"/>
      <c r="AD40" s="690"/>
      <c r="AE40" s="690" t="s">
        <v>996</v>
      </c>
      <c r="AF40" s="690"/>
      <c r="AG40" s="690"/>
      <c r="AH40" s="690"/>
      <c r="AI40" s="690"/>
      <c r="AJ40" s="690"/>
      <c r="AK40" s="690"/>
      <c r="AL40" s="690"/>
      <c r="AM40" s="690" t="s">
        <v>996</v>
      </c>
      <c r="AN40" s="690"/>
      <c r="AO40" s="690"/>
      <c r="AP40" s="690"/>
      <c r="AQ40" s="690"/>
      <c r="AR40" s="690"/>
      <c r="AS40" s="690"/>
      <c r="AT40" s="690"/>
      <c r="AU40" s="690"/>
      <c r="AV40" s="690" t="s">
        <v>996</v>
      </c>
      <c r="AW40" s="690"/>
      <c r="AX40" s="690"/>
      <c r="AY40" s="690"/>
      <c r="AZ40" s="690"/>
      <c r="BA40" s="690"/>
      <c r="BB40" s="690"/>
      <c r="BC40" s="690"/>
      <c r="BD40" s="690" t="s">
        <v>996</v>
      </c>
      <c r="BE40" s="690"/>
      <c r="BF40" s="690"/>
      <c r="BG40" s="690"/>
      <c r="BH40" s="690"/>
      <c r="BI40" s="690"/>
      <c r="BJ40" s="690"/>
      <c r="BK40" s="690" t="s">
        <v>996</v>
      </c>
      <c r="BL40" s="690"/>
      <c r="BM40" s="690"/>
      <c r="BN40" s="690"/>
      <c r="BO40" s="690"/>
      <c r="BP40" s="690"/>
      <c r="BQ40" s="690"/>
      <c r="BR40" s="690" t="s">
        <v>996</v>
      </c>
      <c r="BS40" s="690"/>
      <c r="BT40" s="690"/>
      <c r="BU40" s="690"/>
      <c r="BV40" s="690"/>
      <c r="BW40" s="690"/>
      <c r="BX40" s="690"/>
      <c r="BY40" s="849"/>
    </row>
    <row r="41" spans="1:77" ht="20.100000000000001" customHeight="1">
      <c r="A41" s="826" t="s">
        <v>996</v>
      </c>
      <c r="B41" s="682"/>
      <c r="C41" s="682"/>
      <c r="D41" s="682"/>
      <c r="E41" s="682" t="s">
        <v>996</v>
      </c>
      <c r="F41" s="682"/>
      <c r="G41" s="682"/>
      <c r="H41" s="682"/>
      <c r="I41" s="682"/>
      <c r="J41" s="682"/>
      <c r="K41" s="682" t="s">
        <v>996</v>
      </c>
      <c r="L41" s="682"/>
      <c r="M41" s="682"/>
      <c r="N41" s="682"/>
      <c r="O41" s="682"/>
      <c r="P41" s="682"/>
      <c r="Q41" s="682" t="s">
        <v>996</v>
      </c>
      <c r="R41" s="682"/>
      <c r="S41" s="682"/>
      <c r="T41" s="682"/>
      <c r="U41" s="682"/>
      <c r="V41" s="682"/>
      <c r="W41" s="682" t="s">
        <v>996</v>
      </c>
      <c r="X41" s="682"/>
      <c r="Y41" s="682"/>
      <c r="Z41" s="682"/>
      <c r="AA41" s="682"/>
      <c r="AB41" s="682"/>
      <c r="AC41" s="682"/>
      <c r="AD41" s="682"/>
      <c r="AE41" s="682" t="s">
        <v>996</v>
      </c>
      <c r="AF41" s="682"/>
      <c r="AG41" s="682"/>
      <c r="AH41" s="682"/>
      <c r="AI41" s="682"/>
      <c r="AJ41" s="682"/>
      <c r="AK41" s="682"/>
      <c r="AL41" s="682"/>
      <c r="AM41" s="682" t="s">
        <v>996</v>
      </c>
      <c r="AN41" s="682"/>
      <c r="AO41" s="682"/>
      <c r="AP41" s="682"/>
      <c r="AQ41" s="682"/>
      <c r="AR41" s="682"/>
      <c r="AS41" s="682"/>
      <c r="AT41" s="682"/>
      <c r="AU41" s="682"/>
      <c r="AV41" s="682" t="s">
        <v>996</v>
      </c>
      <c r="AW41" s="682"/>
      <c r="AX41" s="682"/>
      <c r="AY41" s="682"/>
      <c r="AZ41" s="682"/>
      <c r="BA41" s="682"/>
      <c r="BB41" s="682"/>
      <c r="BC41" s="682"/>
      <c r="BD41" s="682" t="s">
        <v>996</v>
      </c>
      <c r="BE41" s="682"/>
      <c r="BF41" s="682"/>
      <c r="BG41" s="682"/>
      <c r="BH41" s="682"/>
      <c r="BI41" s="682"/>
      <c r="BJ41" s="682"/>
      <c r="BK41" s="682" t="s">
        <v>996</v>
      </c>
      <c r="BL41" s="682"/>
      <c r="BM41" s="682"/>
      <c r="BN41" s="682"/>
      <c r="BO41" s="682"/>
      <c r="BP41" s="682"/>
      <c r="BQ41" s="682"/>
      <c r="BR41" s="682" t="s">
        <v>996</v>
      </c>
      <c r="BS41" s="682"/>
      <c r="BT41" s="682"/>
      <c r="BU41" s="682"/>
      <c r="BV41" s="682"/>
      <c r="BW41" s="682"/>
      <c r="BX41" s="682"/>
      <c r="BY41" s="835"/>
    </row>
    <row r="42" spans="1:77" ht="18" customHeight="1" thickBot="1">
      <c r="A42" s="824" t="s">
        <v>996</v>
      </c>
      <c r="B42" s="676"/>
      <c r="C42" s="676"/>
      <c r="D42" s="676"/>
      <c r="E42" s="676" t="s">
        <v>996</v>
      </c>
      <c r="F42" s="676"/>
      <c r="G42" s="676"/>
      <c r="H42" s="676"/>
      <c r="I42" s="676"/>
      <c r="J42" s="676"/>
      <c r="K42" s="676" t="s">
        <v>996</v>
      </c>
      <c r="L42" s="676"/>
      <c r="M42" s="676"/>
      <c r="N42" s="676"/>
      <c r="O42" s="676"/>
      <c r="P42" s="676"/>
      <c r="Q42" s="676" t="s">
        <v>996</v>
      </c>
      <c r="R42" s="676"/>
      <c r="S42" s="676"/>
      <c r="T42" s="676"/>
      <c r="U42" s="676"/>
      <c r="V42" s="676"/>
      <c r="W42" s="676" t="s">
        <v>996</v>
      </c>
      <c r="X42" s="676"/>
      <c r="Y42" s="676"/>
      <c r="Z42" s="676"/>
      <c r="AA42" s="676"/>
      <c r="AB42" s="676"/>
      <c r="AC42" s="676"/>
      <c r="AD42" s="676"/>
      <c r="AE42" s="676" t="s">
        <v>996</v>
      </c>
      <c r="AF42" s="676"/>
      <c r="AG42" s="676"/>
      <c r="AH42" s="676"/>
      <c r="AI42" s="676"/>
      <c r="AJ42" s="676"/>
      <c r="AK42" s="676"/>
      <c r="AL42" s="676"/>
      <c r="AM42" s="676" t="s">
        <v>996</v>
      </c>
      <c r="AN42" s="676"/>
      <c r="AO42" s="676"/>
      <c r="AP42" s="676"/>
      <c r="AQ42" s="676"/>
      <c r="AR42" s="676"/>
      <c r="AS42" s="676"/>
      <c r="AT42" s="676"/>
      <c r="AU42" s="676"/>
      <c r="AV42" s="676" t="s">
        <v>996</v>
      </c>
      <c r="AW42" s="676"/>
      <c r="AX42" s="676"/>
      <c r="AY42" s="676"/>
      <c r="AZ42" s="676"/>
      <c r="BA42" s="676"/>
      <c r="BB42" s="676"/>
      <c r="BC42" s="676"/>
      <c r="BD42" s="676" t="s">
        <v>996</v>
      </c>
      <c r="BE42" s="676"/>
      <c r="BF42" s="676"/>
      <c r="BG42" s="676"/>
      <c r="BH42" s="676"/>
      <c r="BI42" s="676"/>
      <c r="BJ42" s="676"/>
      <c r="BK42" s="676" t="s">
        <v>996</v>
      </c>
      <c r="BL42" s="676"/>
      <c r="BM42" s="676"/>
      <c r="BN42" s="676"/>
      <c r="BO42" s="676"/>
      <c r="BP42" s="676"/>
      <c r="BQ42" s="676"/>
      <c r="BR42" s="676" t="s">
        <v>996</v>
      </c>
      <c r="BS42" s="676"/>
      <c r="BT42" s="676"/>
      <c r="BU42" s="676"/>
      <c r="BV42" s="676"/>
      <c r="BW42" s="676"/>
      <c r="BX42" s="676"/>
      <c r="BY42" s="848"/>
    </row>
    <row r="43" spans="1:77" s="66" customFormat="1" ht="18.75" customHeight="1" thickBot="1">
      <c r="A43" s="832" t="s">
        <v>1263</v>
      </c>
      <c r="B43" s="833"/>
      <c r="C43" s="833"/>
      <c r="D43" s="833"/>
      <c r="E43" s="833"/>
      <c r="F43" s="833"/>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3"/>
      <c r="AY43" s="833"/>
      <c r="AZ43" s="833"/>
      <c r="BA43" s="833"/>
      <c r="BB43" s="833"/>
      <c r="BC43" s="833"/>
      <c r="BD43" s="833"/>
      <c r="BE43" s="833"/>
      <c r="BF43" s="833"/>
      <c r="BG43" s="833"/>
      <c r="BH43" s="833"/>
      <c r="BI43" s="833"/>
      <c r="BJ43" s="833"/>
      <c r="BK43" s="833"/>
      <c r="BL43" s="833"/>
      <c r="BM43" s="833"/>
      <c r="BN43" s="833"/>
      <c r="BO43" s="833"/>
      <c r="BP43" s="833"/>
      <c r="BQ43" s="833"/>
      <c r="BR43" s="847" t="s">
        <v>996</v>
      </c>
      <c r="BS43" s="730"/>
      <c r="BT43" s="730"/>
      <c r="BU43" s="730"/>
      <c r="BV43" s="730"/>
      <c r="BW43" s="730"/>
      <c r="BX43" s="730"/>
      <c r="BY43" s="731"/>
    </row>
    <row r="44" spans="1:77" s="31" customFormat="1"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row>
    <row r="45" spans="1:77" s="60" customFormat="1" ht="26.25" customHeight="1" thickBot="1">
      <c r="A45" s="1" t="s">
        <v>135</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row>
    <row r="46" spans="1:77" s="59" customFormat="1" ht="61.5" customHeight="1">
      <c r="A46" s="699" t="s">
        <v>864</v>
      </c>
      <c r="B46" s="700"/>
      <c r="C46" s="700"/>
      <c r="D46" s="811"/>
      <c r="E46" s="810" t="s">
        <v>195</v>
      </c>
      <c r="F46" s="810"/>
      <c r="G46" s="810"/>
      <c r="H46" s="810"/>
      <c r="I46" s="810"/>
      <c r="J46" s="810"/>
      <c r="K46" s="810" t="s">
        <v>1125</v>
      </c>
      <c r="L46" s="810"/>
      <c r="M46" s="810"/>
      <c r="N46" s="810"/>
      <c r="O46" s="810"/>
      <c r="P46" s="810"/>
      <c r="Q46" s="834" t="s">
        <v>94</v>
      </c>
      <c r="R46" s="700"/>
      <c r="S46" s="700"/>
      <c r="T46" s="700"/>
      <c r="U46" s="700"/>
      <c r="V46" s="811"/>
      <c r="W46" s="834" t="s">
        <v>136</v>
      </c>
      <c r="X46" s="700"/>
      <c r="Y46" s="700"/>
      <c r="Z46" s="700"/>
      <c r="AA46" s="700"/>
      <c r="AB46" s="700"/>
      <c r="AC46" s="700"/>
      <c r="AD46" s="811"/>
      <c r="AE46" s="810" t="s">
        <v>998</v>
      </c>
      <c r="AF46" s="810"/>
      <c r="AG46" s="810"/>
      <c r="AH46" s="810"/>
      <c r="AI46" s="810"/>
      <c r="AJ46" s="810"/>
      <c r="AK46" s="810"/>
      <c r="AL46" s="810"/>
      <c r="AM46" s="810" t="s">
        <v>199</v>
      </c>
      <c r="AN46" s="810"/>
      <c r="AO46" s="810"/>
      <c r="AP46" s="810"/>
      <c r="AQ46" s="810"/>
      <c r="AR46" s="810"/>
      <c r="AS46" s="810"/>
      <c r="AT46" s="810"/>
      <c r="AU46" s="810"/>
      <c r="AV46" s="810" t="s">
        <v>1126</v>
      </c>
      <c r="AW46" s="810"/>
      <c r="AX46" s="810"/>
      <c r="AY46" s="810"/>
      <c r="AZ46" s="810"/>
      <c r="BA46" s="810"/>
      <c r="BB46" s="810"/>
      <c r="BC46" s="810"/>
      <c r="BD46" s="810" t="s">
        <v>1127</v>
      </c>
      <c r="BE46" s="810"/>
      <c r="BF46" s="810"/>
      <c r="BG46" s="810"/>
      <c r="BH46" s="810"/>
      <c r="BI46" s="810"/>
      <c r="BJ46" s="810"/>
      <c r="BK46" s="810" t="s">
        <v>201</v>
      </c>
      <c r="BL46" s="810"/>
      <c r="BM46" s="810"/>
      <c r="BN46" s="810"/>
      <c r="BO46" s="810"/>
      <c r="BP46" s="810"/>
      <c r="BQ46" s="810"/>
      <c r="BR46" s="834" t="s">
        <v>1128</v>
      </c>
      <c r="BS46" s="700"/>
      <c r="BT46" s="700"/>
      <c r="BU46" s="700"/>
      <c r="BV46" s="700"/>
      <c r="BW46" s="700"/>
      <c r="BX46" s="700"/>
      <c r="BY46" s="701"/>
    </row>
    <row r="47" spans="1:77" ht="25.5" customHeight="1" thickBot="1">
      <c r="A47" s="813" t="s">
        <v>996</v>
      </c>
      <c r="B47" s="694"/>
      <c r="C47" s="694"/>
      <c r="D47" s="694"/>
      <c r="E47" s="812" t="s">
        <v>996</v>
      </c>
      <c r="F47" s="694"/>
      <c r="G47" s="694"/>
      <c r="H47" s="694"/>
      <c r="I47" s="694"/>
      <c r="J47" s="694"/>
      <c r="K47" s="812" t="s">
        <v>996</v>
      </c>
      <c r="L47" s="694"/>
      <c r="M47" s="694"/>
      <c r="N47" s="694"/>
      <c r="O47" s="694"/>
      <c r="P47" s="694"/>
      <c r="Q47" s="905" t="s">
        <v>996</v>
      </c>
      <c r="R47" s="906"/>
      <c r="S47" s="906"/>
      <c r="T47" s="906"/>
      <c r="U47" s="906"/>
      <c r="V47" s="906"/>
      <c r="W47" s="812" t="s">
        <v>996</v>
      </c>
      <c r="X47" s="694"/>
      <c r="Y47" s="694"/>
      <c r="Z47" s="694"/>
      <c r="AA47" s="694"/>
      <c r="AB47" s="694"/>
      <c r="AC47" s="694"/>
      <c r="AD47" s="694"/>
      <c r="AE47" s="907" t="s">
        <v>996</v>
      </c>
      <c r="AF47" s="908"/>
      <c r="AG47" s="908"/>
      <c r="AH47" s="908"/>
      <c r="AI47" s="908"/>
      <c r="AJ47" s="908"/>
      <c r="AK47" s="908"/>
      <c r="AL47" s="908"/>
      <c r="AM47" s="812" t="s">
        <v>996</v>
      </c>
      <c r="AN47" s="694"/>
      <c r="AO47" s="694"/>
      <c r="AP47" s="694"/>
      <c r="AQ47" s="694"/>
      <c r="AR47" s="694"/>
      <c r="AS47" s="694"/>
      <c r="AT47" s="694"/>
      <c r="AU47" s="694"/>
      <c r="AV47" s="812" t="s">
        <v>996</v>
      </c>
      <c r="AW47" s="694"/>
      <c r="AX47" s="694"/>
      <c r="AY47" s="694"/>
      <c r="AZ47" s="694"/>
      <c r="BA47" s="694"/>
      <c r="BB47" s="694"/>
      <c r="BC47" s="694"/>
      <c r="BD47" s="812" t="s">
        <v>996</v>
      </c>
      <c r="BE47" s="694"/>
      <c r="BF47" s="694"/>
      <c r="BG47" s="694"/>
      <c r="BH47" s="694"/>
      <c r="BI47" s="694"/>
      <c r="BJ47" s="694"/>
      <c r="BK47" s="812" t="s">
        <v>996</v>
      </c>
      <c r="BL47" s="694"/>
      <c r="BM47" s="694"/>
      <c r="BN47" s="694"/>
      <c r="BO47" s="694"/>
      <c r="BP47" s="694"/>
      <c r="BQ47" s="694"/>
      <c r="BR47" s="682" t="s">
        <v>996</v>
      </c>
      <c r="BS47" s="682"/>
      <c r="BT47" s="682"/>
      <c r="BU47" s="682"/>
      <c r="BV47" s="682"/>
      <c r="BW47" s="682"/>
      <c r="BX47" s="682"/>
      <c r="BY47" s="835"/>
    </row>
    <row r="48" spans="1:77" ht="15" customHeight="1" thickBot="1">
      <c r="A48" s="832" t="s">
        <v>1263</v>
      </c>
      <c r="B48" s="833"/>
      <c r="C48" s="833"/>
      <c r="D48" s="833"/>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s="833"/>
      <c r="AZ48" s="833"/>
      <c r="BA48" s="833"/>
      <c r="BB48" s="833"/>
      <c r="BC48" s="833"/>
      <c r="BD48" s="833"/>
      <c r="BE48" s="833"/>
      <c r="BF48" s="833"/>
      <c r="BG48" s="833"/>
      <c r="BH48" s="833"/>
      <c r="BI48" s="833"/>
      <c r="BJ48" s="833"/>
      <c r="BK48" s="833"/>
      <c r="BL48" s="833"/>
      <c r="BM48" s="833"/>
      <c r="BN48" s="833"/>
      <c r="BO48" s="833"/>
      <c r="BP48" s="833"/>
      <c r="BQ48" s="833"/>
      <c r="BR48" s="682" t="s">
        <v>996</v>
      </c>
      <c r="BS48" s="682"/>
      <c r="BT48" s="682"/>
      <c r="BU48" s="682"/>
      <c r="BV48" s="682"/>
      <c r="BW48" s="682"/>
      <c r="BX48" s="682"/>
      <c r="BY48" s="835"/>
    </row>
    <row r="49" spans="1:80" ht="0.75" hidden="1"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row>
    <row r="50" spans="1:80" ht="11.2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row>
    <row r="51" spans="1:80" ht="15" customHeight="1">
      <c r="A51" s="92" t="s">
        <v>1265</v>
      </c>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CB51" s="82"/>
    </row>
    <row r="52" spans="1:80" ht="15" customHeight="1" thickBot="1">
      <c r="A52" s="1" t="s">
        <v>862</v>
      </c>
    </row>
    <row r="53" spans="1:80" ht="46.5" customHeight="1">
      <c r="A53" s="819" t="s">
        <v>864</v>
      </c>
      <c r="B53" s="814"/>
      <c r="C53" s="814"/>
      <c r="D53" s="814"/>
      <c r="E53" s="814"/>
      <c r="F53" s="814"/>
      <c r="G53" s="814" t="s">
        <v>1026</v>
      </c>
      <c r="H53" s="814"/>
      <c r="I53" s="814"/>
      <c r="J53" s="814"/>
      <c r="K53" s="814"/>
      <c r="L53" s="814"/>
      <c r="M53" s="814"/>
      <c r="N53" s="814"/>
      <c r="O53" s="814" t="s">
        <v>1023</v>
      </c>
      <c r="P53" s="814"/>
      <c r="Q53" s="814"/>
      <c r="R53" s="814"/>
      <c r="S53" s="814"/>
      <c r="T53" s="814"/>
      <c r="U53" s="814"/>
      <c r="V53" s="814"/>
      <c r="W53" s="814" t="s">
        <v>132</v>
      </c>
      <c r="X53" s="814"/>
      <c r="Y53" s="814"/>
      <c r="Z53" s="814"/>
      <c r="AA53" s="814"/>
      <c r="AB53" s="814"/>
      <c r="AC53" s="814"/>
      <c r="AD53" s="814"/>
      <c r="AE53" s="814"/>
      <c r="AF53" s="814"/>
      <c r="AG53" s="814"/>
      <c r="AH53" s="814"/>
      <c r="AI53" s="814"/>
      <c r="AJ53" s="814"/>
      <c r="AK53" s="814" t="s">
        <v>1218</v>
      </c>
      <c r="AL53" s="814"/>
      <c r="AM53" s="814"/>
      <c r="AN53" s="814"/>
      <c r="AO53" s="814"/>
      <c r="AP53" s="814"/>
      <c r="AQ53" s="814"/>
      <c r="AR53" s="814"/>
      <c r="AS53" s="814"/>
      <c r="AT53" s="814"/>
      <c r="AU53" s="814"/>
      <c r="AV53" s="814"/>
      <c r="AW53" s="814"/>
      <c r="AX53" s="814"/>
      <c r="AY53" s="815" t="s">
        <v>134</v>
      </c>
      <c r="AZ53" s="816"/>
      <c r="BA53" s="816"/>
      <c r="BB53" s="816"/>
      <c r="BC53" s="816"/>
      <c r="BD53" s="816"/>
      <c r="BE53" s="816"/>
      <c r="BF53" s="816"/>
      <c r="BG53" s="816"/>
      <c r="BH53" s="816"/>
      <c r="BI53" s="816"/>
      <c r="BJ53" s="816"/>
      <c r="BK53" s="816"/>
      <c r="BL53" s="816"/>
      <c r="BM53" s="817"/>
      <c r="BN53" s="814" t="s">
        <v>133</v>
      </c>
      <c r="BO53" s="814"/>
      <c r="BP53" s="814"/>
      <c r="BQ53" s="814"/>
      <c r="BR53" s="814"/>
      <c r="BS53" s="814"/>
      <c r="BT53" s="814"/>
      <c r="BU53" s="814"/>
      <c r="BV53" s="814"/>
      <c r="BW53" s="814"/>
      <c r="BX53" s="814"/>
      <c r="BY53" s="836"/>
    </row>
    <row r="54" spans="1:80" ht="15" customHeight="1">
      <c r="A54" s="822" t="s">
        <v>996</v>
      </c>
      <c r="B54" s="823"/>
      <c r="C54" s="823"/>
      <c r="D54" s="823"/>
      <c r="E54" s="823"/>
      <c r="F54" s="823"/>
      <c r="G54" s="818" t="s">
        <v>996</v>
      </c>
      <c r="H54" s="818"/>
      <c r="I54" s="818"/>
      <c r="J54" s="818"/>
      <c r="K54" s="818"/>
      <c r="L54" s="818"/>
      <c r="M54" s="818"/>
      <c r="N54" s="818"/>
      <c r="O54" s="818" t="s">
        <v>996</v>
      </c>
      <c r="P54" s="818"/>
      <c r="Q54" s="818"/>
      <c r="R54" s="818"/>
      <c r="S54" s="818"/>
      <c r="T54" s="818"/>
      <c r="U54" s="818"/>
      <c r="V54" s="818"/>
      <c r="W54" s="818" t="s">
        <v>996</v>
      </c>
      <c r="X54" s="818"/>
      <c r="Y54" s="818"/>
      <c r="Z54" s="818"/>
      <c r="AA54" s="818"/>
      <c r="AB54" s="818"/>
      <c r="AC54" s="818"/>
      <c r="AD54" s="818"/>
      <c r="AE54" s="818"/>
      <c r="AF54" s="818"/>
      <c r="AG54" s="818"/>
      <c r="AH54" s="818"/>
      <c r="AI54" s="818"/>
      <c r="AJ54" s="818"/>
      <c r="AK54" s="818" t="s">
        <v>996</v>
      </c>
      <c r="AL54" s="818"/>
      <c r="AM54" s="818"/>
      <c r="AN54" s="818"/>
      <c r="AO54" s="818"/>
      <c r="AP54" s="818"/>
      <c r="AQ54" s="818"/>
      <c r="AR54" s="818"/>
      <c r="AS54" s="818"/>
      <c r="AT54" s="818"/>
      <c r="AU54" s="818"/>
      <c r="AV54" s="818"/>
      <c r="AW54" s="818"/>
      <c r="AX54" s="818"/>
      <c r="AY54" s="844" t="s">
        <v>996</v>
      </c>
      <c r="AZ54" s="845"/>
      <c r="BA54" s="845"/>
      <c r="BB54" s="845"/>
      <c r="BC54" s="845"/>
      <c r="BD54" s="845"/>
      <c r="BE54" s="845"/>
      <c r="BF54" s="845"/>
      <c r="BG54" s="845"/>
      <c r="BH54" s="845"/>
      <c r="BI54" s="845"/>
      <c r="BJ54" s="845"/>
      <c r="BK54" s="845"/>
      <c r="BL54" s="845"/>
      <c r="BM54" s="846"/>
      <c r="BN54" s="818" t="s">
        <v>996</v>
      </c>
      <c r="BO54" s="818"/>
      <c r="BP54" s="818"/>
      <c r="BQ54" s="818"/>
      <c r="BR54" s="818"/>
      <c r="BS54" s="818"/>
      <c r="BT54" s="818"/>
      <c r="BU54" s="818"/>
      <c r="BV54" s="818"/>
      <c r="BW54" s="818"/>
      <c r="BX54" s="818"/>
      <c r="BY54" s="843"/>
    </row>
    <row r="55" spans="1:80" ht="15" customHeight="1">
      <c r="A55" s="820" t="s">
        <v>996</v>
      </c>
      <c r="B55" s="821"/>
      <c r="C55" s="821"/>
      <c r="D55" s="821"/>
      <c r="E55" s="821"/>
      <c r="F55" s="821"/>
      <c r="G55" s="703" t="s">
        <v>996</v>
      </c>
      <c r="H55" s="703"/>
      <c r="I55" s="703"/>
      <c r="J55" s="703"/>
      <c r="K55" s="703"/>
      <c r="L55" s="703"/>
      <c r="M55" s="703"/>
      <c r="N55" s="703"/>
      <c r="O55" s="703" t="s">
        <v>996</v>
      </c>
      <c r="P55" s="703"/>
      <c r="Q55" s="703"/>
      <c r="R55" s="703"/>
      <c r="S55" s="703"/>
      <c r="T55" s="703"/>
      <c r="U55" s="703"/>
      <c r="V55" s="703"/>
      <c r="W55" s="703" t="s">
        <v>996</v>
      </c>
      <c r="X55" s="703"/>
      <c r="Y55" s="703"/>
      <c r="Z55" s="703"/>
      <c r="AA55" s="703"/>
      <c r="AB55" s="703"/>
      <c r="AC55" s="703"/>
      <c r="AD55" s="703"/>
      <c r="AE55" s="703"/>
      <c r="AF55" s="703"/>
      <c r="AG55" s="703"/>
      <c r="AH55" s="703"/>
      <c r="AI55" s="703"/>
      <c r="AJ55" s="703"/>
      <c r="AK55" s="703" t="s">
        <v>996</v>
      </c>
      <c r="AL55" s="703"/>
      <c r="AM55" s="703"/>
      <c r="AN55" s="703"/>
      <c r="AO55" s="703"/>
      <c r="AP55" s="703"/>
      <c r="AQ55" s="703"/>
      <c r="AR55" s="703"/>
      <c r="AS55" s="703"/>
      <c r="AT55" s="703"/>
      <c r="AU55" s="703"/>
      <c r="AV55" s="703"/>
      <c r="AW55" s="703"/>
      <c r="AX55" s="703"/>
      <c r="AY55" s="402" t="s">
        <v>996</v>
      </c>
      <c r="AZ55" s="403"/>
      <c r="BA55" s="403"/>
      <c r="BB55" s="403"/>
      <c r="BC55" s="403"/>
      <c r="BD55" s="403"/>
      <c r="BE55" s="403"/>
      <c r="BF55" s="403"/>
      <c r="BG55" s="403"/>
      <c r="BH55" s="403"/>
      <c r="BI55" s="403"/>
      <c r="BJ55" s="403"/>
      <c r="BK55" s="403"/>
      <c r="BL55" s="403"/>
      <c r="BM55" s="404"/>
      <c r="BN55" s="703" t="s">
        <v>996</v>
      </c>
      <c r="BO55" s="703"/>
      <c r="BP55" s="703"/>
      <c r="BQ55" s="703"/>
      <c r="BR55" s="703"/>
      <c r="BS55" s="703"/>
      <c r="BT55" s="703"/>
      <c r="BU55" s="703"/>
      <c r="BV55" s="703"/>
      <c r="BW55" s="703"/>
      <c r="BX55" s="703"/>
      <c r="BY55" s="704"/>
    </row>
    <row r="56" spans="1:80" ht="15" customHeight="1">
      <c r="A56" s="820" t="s">
        <v>996</v>
      </c>
      <c r="B56" s="821"/>
      <c r="C56" s="821"/>
      <c r="D56" s="821"/>
      <c r="E56" s="821"/>
      <c r="F56" s="821"/>
      <c r="G56" s="703" t="s">
        <v>996</v>
      </c>
      <c r="H56" s="703"/>
      <c r="I56" s="703"/>
      <c r="J56" s="703"/>
      <c r="K56" s="703"/>
      <c r="L56" s="703"/>
      <c r="M56" s="703"/>
      <c r="N56" s="703"/>
      <c r="O56" s="703" t="s">
        <v>996</v>
      </c>
      <c r="P56" s="703"/>
      <c r="Q56" s="703"/>
      <c r="R56" s="703"/>
      <c r="S56" s="703"/>
      <c r="T56" s="703"/>
      <c r="U56" s="703"/>
      <c r="V56" s="703"/>
      <c r="W56" s="703" t="s">
        <v>996</v>
      </c>
      <c r="X56" s="703"/>
      <c r="Y56" s="703"/>
      <c r="Z56" s="703"/>
      <c r="AA56" s="703"/>
      <c r="AB56" s="703"/>
      <c r="AC56" s="703"/>
      <c r="AD56" s="703"/>
      <c r="AE56" s="703"/>
      <c r="AF56" s="703"/>
      <c r="AG56" s="703"/>
      <c r="AH56" s="703"/>
      <c r="AI56" s="703"/>
      <c r="AJ56" s="703"/>
      <c r="AK56" s="703" t="s">
        <v>996</v>
      </c>
      <c r="AL56" s="703"/>
      <c r="AM56" s="703"/>
      <c r="AN56" s="703"/>
      <c r="AO56" s="703"/>
      <c r="AP56" s="703"/>
      <c r="AQ56" s="703"/>
      <c r="AR56" s="703"/>
      <c r="AS56" s="703"/>
      <c r="AT56" s="703"/>
      <c r="AU56" s="703"/>
      <c r="AV56" s="703"/>
      <c r="AW56" s="703"/>
      <c r="AX56" s="703"/>
      <c r="AY56" s="402" t="s">
        <v>996</v>
      </c>
      <c r="AZ56" s="403"/>
      <c r="BA56" s="403"/>
      <c r="BB56" s="403"/>
      <c r="BC56" s="403"/>
      <c r="BD56" s="403"/>
      <c r="BE56" s="403"/>
      <c r="BF56" s="403"/>
      <c r="BG56" s="403"/>
      <c r="BH56" s="403"/>
      <c r="BI56" s="403"/>
      <c r="BJ56" s="403"/>
      <c r="BK56" s="403"/>
      <c r="BL56" s="403"/>
      <c r="BM56" s="404"/>
      <c r="BN56" s="703" t="s">
        <v>996</v>
      </c>
      <c r="BO56" s="703"/>
      <c r="BP56" s="703"/>
      <c r="BQ56" s="703"/>
      <c r="BR56" s="703"/>
      <c r="BS56" s="703"/>
      <c r="BT56" s="703"/>
      <c r="BU56" s="703"/>
      <c r="BV56" s="703"/>
      <c r="BW56" s="703"/>
      <c r="BX56" s="703"/>
      <c r="BY56" s="704"/>
    </row>
    <row r="57" spans="1:80" ht="15" customHeight="1">
      <c r="A57" s="820" t="s">
        <v>996</v>
      </c>
      <c r="B57" s="821"/>
      <c r="C57" s="821"/>
      <c r="D57" s="821"/>
      <c r="E57" s="821"/>
      <c r="F57" s="821"/>
      <c r="G57" s="703" t="s">
        <v>996</v>
      </c>
      <c r="H57" s="703"/>
      <c r="I57" s="703"/>
      <c r="J57" s="703"/>
      <c r="K57" s="703"/>
      <c r="L57" s="703"/>
      <c r="M57" s="703"/>
      <c r="N57" s="703"/>
      <c r="O57" s="703" t="s">
        <v>996</v>
      </c>
      <c r="P57" s="703"/>
      <c r="Q57" s="703"/>
      <c r="R57" s="703"/>
      <c r="S57" s="703"/>
      <c r="T57" s="703"/>
      <c r="U57" s="703"/>
      <c r="V57" s="703"/>
      <c r="W57" s="703" t="s">
        <v>996</v>
      </c>
      <c r="X57" s="703"/>
      <c r="Y57" s="703"/>
      <c r="Z57" s="703"/>
      <c r="AA57" s="703"/>
      <c r="AB57" s="703"/>
      <c r="AC57" s="703"/>
      <c r="AD57" s="703"/>
      <c r="AE57" s="703"/>
      <c r="AF57" s="703"/>
      <c r="AG57" s="703"/>
      <c r="AH57" s="703"/>
      <c r="AI57" s="703"/>
      <c r="AJ57" s="703"/>
      <c r="AK57" s="703" t="s">
        <v>996</v>
      </c>
      <c r="AL57" s="703"/>
      <c r="AM57" s="703"/>
      <c r="AN57" s="703"/>
      <c r="AO57" s="703"/>
      <c r="AP57" s="703"/>
      <c r="AQ57" s="703"/>
      <c r="AR57" s="703"/>
      <c r="AS57" s="703"/>
      <c r="AT57" s="703"/>
      <c r="AU57" s="703"/>
      <c r="AV57" s="703"/>
      <c r="AW57" s="703"/>
      <c r="AX57" s="703"/>
      <c r="AY57" s="402" t="s">
        <v>996</v>
      </c>
      <c r="AZ57" s="403"/>
      <c r="BA57" s="403"/>
      <c r="BB57" s="403"/>
      <c r="BC57" s="403"/>
      <c r="BD57" s="403"/>
      <c r="BE57" s="403"/>
      <c r="BF57" s="403"/>
      <c r="BG57" s="403"/>
      <c r="BH57" s="403"/>
      <c r="BI57" s="403"/>
      <c r="BJ57" s="403"/>
      <c r="BK57" s="403"/>
      <c r="BL57" s="403"/>
      <c r="BM57" s="404"/>
      <c r="BN57" s="703" t="s">
        <v>996</v>
      </c>
      <c r="BO57" s="703"/>
      <c r="BP57" s="703"/>
      <c r="BQ57" s="703"/>
      <c r="BR57" s="703"/>
      <c r="BS57" s="703"/>
      <c r="BT57" s="703"/>
      <c r="BU57" s="703"/>
      <c r="BV57" s="703"/>
      <c r="BW57" s="703"/>
      <c r="BX57" s="703"/>
      <c r="BY57" s="704"/>
    </row>
    <row r="58" spans="1:80" ht="15" customHeight="1">
      <c r="A58" s="820" t="s">
        <v>996</v>
      </c>
      <c r="B58" s="821"/>
      <c r="C58" s="821"/>
      <c r="D58" s="821"/>
      <c r="E58" s="821"/>
      <c r="F58" s="821"/>
      <c r="G58" s="703" t="s">
        <v>996</v>
      </c>
      <c r="H58" s="703"/>
      <c r="I58" s="703"/>
      <c r="J58" s="703"/>
      <c r="K58" s="703"/>
      <c r="L58" s="703"/>
      <c r="M58" s="703"/>
      <c r="N58" s="703"/>
      <c r="O58" s="703" t="s">
        <v>996</v>
      </c>
      <c r="P58" s="703"/>
      <c r="Q58" s="703"/>
      <c r="R58" s="703"/>
      <c r="S58" s="703"/>
      <c r="T58" s="703"/>
      <c r="U58" s="703"/>
      <c r="V58" s="703"/>
      <c r="W58" s="703" t="s">
        <v>996</v>
      </c>
      <c r="X58" s="703"/>
      <c r="Y58" s="703"/>
      <c r="Z58" s="703"/>
      <c r="AA58" s="703"/>
      <c r="AB58" s="703"/>
      <c r="AC58" s="703"/>
      <c r="AD58" s="703"/>
      <c r="AE58" s="703"/>
      <c r="AF58" s="703"/>
      <c r="AG58" s="703"/>
      <c r="AH58" s="703"/>
      <c r="AI58" s="703"/>
      <c r="AJ58" s="703"/>
      <c r="AK58" s="703" t="s">
        <v>996</v>
      </c>
      <c r="AL58" s="703"/>
      <c r="AM58" s="703"/>
      <c r="AN58" s="703"/>
      <c r="AO58" s="703"/>
      <c r="AP58" s="703"/>
      <c r="AQ58" s="703"/>
      <c r="AR58" s="703"/>
      <c r="AS58" s="703"/>
      <c r="AT58" s="703"/>
      <c r="AU58" s="703"/>
      <c r="AV58" s="703"/>
      <c r="AW58" s="703"/>
      <c r="AX58" s="703"/>
      <c r="AY58" s="402" t="s">
        <v>996</v>
      </c>
      <c r="AZ58" s="403"/>
      <c r="BA58" s="403"/>
      <c r="BB58" s="403"/>
      <c r="BC58" s="403"/>
      <c r="BD58" s="403"/>
      <c r="BE58" s="403"/>
      <c r="BF58" s="403"/>
      <c r="BG58" s="403"/>
      <c r="BH58" s="403"/>
      <c r="BI58" s="403"/>
      <c r="BJ58" s="403"/>
      <c r="BK58" s="403"/>
      <c r="BL58" s="403"/>
      <c r="BM58" s="404"/>
      <c r="BN58" s="703" t="s">
        <v>996</v>
      </c>
      <c r="BO58" s="703"/>
      <c r="BP58" s="703"/>
      <c r="BQ58" s="703"/>
      <c r="BR58" s="703"/>
      <c r="BS58" s="703"/>
      <c r="BT58" s="703"/>
      <c r="BU58" s="703"/>
      <c r="BV58" s="703"/>
      <c r="BW58" s="703"/>
      <c r="BX58" s="703"/>
      <c r="BY58" s="704"/>
    </row>
    <row r="59" spans="1:80" ht="15" customHeight="1" thickBot="1">
      <c r="A59" s="820" t="s">
        <v>996</v>
      </c>
      <c r="B59" s="821"/>
      <c r="C59" s="821"/>
      <c r="D59" s="821"/>
      <c r="E59" s="821"/>
      <c r="F59" s="821"/>
      <c r="G59" s="821" t="s">
        <v>996</v>
      </c>
      <c r="H59" s="821"/>
      <c r="I59" s="821"/>
      <c r="J59" s="821"/>
      <c r="K59" s="821"/>
      <c r="L59" s="821"/>
      <c r="M59" s="821"/>
      <c r="N59" s="821"/>
      <c r="O59" s="821" t="s">
        <v>996</v>
      </c>
      <c r="P59" s="821"/>
      <c r="Q59" s="821"/>
      <c r="R59" s="821"/>
      <c r="S59" s="821"/>
      <c r="T59" s="821"/>
      <c r="U59" s="821"/>
      <c r="V59" s="821"/>
      <c r="W59" s="821" t="s">
        <v>996</v>
      </c>
      <c r="X59" s="821"/>
      <c r="Y59" s="821"/>
      <c r="Z59" s="821"/>
      <c r="AA59" s="821"/>
      <c r="AB59" s="821"/>
      <c r="AC59" s="821"/>
      <c r="AD59" s="821"/>
      <c r="AE59" s="821"/>
      <c r="AF59" s="821"/>
      <c r="AG59" s="821"/>
      <c r="AH59" s="821"/>
      <c r="AI59" s="821"/>
      <c r="AJ59" s="821"/>
      <c r="AK59" s="821" t="s">
        <v>996</v>
      </c>
      <c r="AL59" s="821"/>
      <c r="AM59" s="821"/>
      <c r="AN59" s="821"/>
      <c r="AO59" s="821"/>
      <c r="AP59" s="821"/>
      <c r="AQ59" s="821"/>
      <c r="AR59" s="821"/>
      <c r="AS59" s="821"/>
      <c r="AT59" s="821"/>
      <c r="AU59" s="821"/>
      <c r="AV59" s="821"/>
      <c r="AW59" s="821"/>
      <c r="AX59" s="821"/>
      <c r="AY59" s="912" t="s">
        <v>996</v>
      </c>
      <c r="AZ59" s="913"/>
      <c r="BA59" s="913"/>
      <c r="BB59" s="913"/>
      <c r="BC59" s="913"/>
      <c r="BD59" s="913"/>
      <c r="BE59" s="913"/>
      <c r="BF59" s="913"/>
      <c r="BG59" s="913"/>
      <c r="BH59" s="913"/>
      <c r="BI59" s="913"/>
      <c r="BJ59" s="913"/>
      <c r="BK59" s="913"/>
      <c r="BL59" s="913"/>
      <c r="BM59" s="914"/>
      <c r="BN59" s="821" t="s">
        <v>996</v>
      </c>
      <c r="BO59" s="821"/>
      <c r="BP59" s="821"/>
      <c r="BQ59" s="821"/>
      <c r="BR59" s="821"/>
      <c r="BS59" s="821"/>
      <c r="BT59" s="821"/>
      <c r="BU59" s="821"/>
      <c r="BV59" s="821"/>
      <c r="BW59" s="821"/>
      <c r="BX59" s="821"/>
      <c r="BY59" s="840"/>
    </row>
    <row r="60" spans="1:80" ht="15" customHeight="1" thickBot="1">
      <c r="A60" s="830" t="s">
        <v>970</v>
      </c>
      <c r="B60" s="831"/>
      <c r="C60" s="831"/>
      <c r="D60" s="831"/>
      <c r="E60" s="831"/>
      <c r="F60" s="831"/>
      <c r="G60" s="831"/>
      <c r="H60" s="831"/>
      <c r="I60" s="831"/>
      <c r="J60" s="831"/>
      <c r="K60" s="831"/>
      <c r="L60" s="831"/>
      <c r="M60" s="831"/>
      <c r="N60" s="831"/>
      <c r="O60" s="831"/>
      <c r="P60" s="831"/>
      <c r="Q60" s="831"/>
      <c r="R60" s="831"/>
      <c r="S60" s="831"/>
      <c r="T60" s="831"/>
      <c r="U60" s="831"/>
      <c r="V60" s="831"/>
      <c r="W60" s="831"/>
      <c r="X60" s="831"/>
      <c r="Y60" s="831"/>
      <c r="Z60" s="831"/>
      <c r="AA60" s="831"/>
      <c r="AB60" s="831"/>
      <c r="AC60" s="831"/>
      <c r="AD60" s="831"/>
      <c r="AE60" s="831"/>
      <c r="AF60" s="831"/>
      <c r="AG60" s="831"/>
      <c r="AH60" s="831"/>
      <c r="AI60" s="831"/>
      <c r="AJ60" s="831"/>
      <c r="AK60" s="831"/>
      <c r="AL60" s="831"/>
      <c r="AM60" s="831"/>
      <c r="AN60" s="831"/>
      <c r="AO60" s="831"/>
      <c r="AP60" s="831"/>
      <c r="AQ60" s="831"/>
      <c r="AR60" s="831"/>
      <c r="AS60" s="831"/>
      <c r="AT60" s="831"/>
      <c r="AU60" s="831"/>
      <c r="AV60" s="831"/>
      <c r="AW60" s="831"/>
      <c r="AX60" s="831"/>
      <c r="AY60" s="831"/>
      <c r="AZ60" s="831"/>
      <c r="BA60" s="831"/>
      <c r="BB60" s="831"/>
      <c r="BC60" s="831"/>
      <c r="BD60" s="831"/>
      <c r="BE60" s="831"/>
      <c r="BF60" s="831"/>
      <c r="BG60" s="831"/>
      <c r="BH60" s="831"/>
      <c r="BI60" s="831"/>
      <c r="BJ60" s="831"/>
      <c r="BK60" s="831"/>
      <c r="BL60" s="831"/>
      <c r="BM60" s="831"/>
      <c r="BN60" s="841" t="s">
        <v>996</v>
      </c>
      <c r="BO60" s="841"/>
      <c r="BP60" s="841"/>
      <c r="BQ60" s="841"/>
      <c r="BR60" s="841"/>
      <c r="BS60" s="841"/>
      <c r="BT60" s="841"/>
      <c r="BU60" s="841"/>
      <c r="BV60" s="841"/>
      <c r="BW60" s="841"/>
      <c r="BX60" s="841"/>
      <c r="BY60" s="842"/>
    </row>
    <row r="61" spans="1:80" ht="9" customHeight="1"/>
    <row r="62" spans="1:80" ht="15.75" customHeight="1" thickBot="1">
      <c r="A62" s="1" t="s">
        <v>135</v>
      </c>
    </row>
    <row r="63" spans="1:80" ht="40.5" customHeight="1">
      <c r="A63" s="819" t="s">
        <v>864</v>
      </c>
      <c r="B63" s="814"/>
      <c r="C63" s="814"/>
      <c r="D63" s="814"/>
      <c r="E63" s="814"/>
      <c r="F63" s="814"/>
      <c r="G63" s="814" t="s">
        <v>1026</v>
      </c>
      <c r="H63" s="814"/>
      <c r="I63" s="814"/>
      <c r="J63" s="814"/>
      <c r="K63" s="814"/>
      <c r="L63" s="814"/>
      <c r="M63" s="814"/>
      <c r="N63" s="814"/>
      <c r="O63" s="814" t="s">
        <v>1023</v>
      </c>
      <c r="P63" s="814"/>
      <c r="Q63" s="814"/>
      <c r="R63" s="814"/>
      <c r="S63" s="814"/>
      <c r="T63" s="814"/>
      <c r="U63" s="814"/>
      <c r="V63" s="814"/>
      <c r="W63" s="814" t="s">
        <v>137</v>
      </c>
      <c r="X63" s="814"/>
      <c r="Y63" s="814"/>
      <c r="Z63" s="814"/>
      <c r="AA63" s="814"/>
      <c r="AB63" s="814"/>
      <c r="AC63" s="814"/>
      <c r="AD63" s="814"/>
      <c r="AE63" s="814"/>
      <c r="AF63" s="814"/>
      <c r="AG63" s="814"/>
      <c r="AH63" s="814"/>
      <c r="AI63" s="814"/>
      <c r="AJ63" s="814"/>
      <c r="AK63" s="814" t="s">
        <v>182</v>
      </c>
      <c r="AL63" s="814"/>
      <c r="AM63" s="814"/>
      <c r="AN63" s="814"/>
      <c r="AO63" s="814"/>
      <c r="AP63" s="814"/>
      <c r="AQ63" s="814"/>
      <c r="AR63" s="814"/>
      <c r="AS63" s="814"/>
      <c r="AT63" s="814"/>
      <c r="AU63" s="814"/>
      <c r="AV63" s="814"/>
      <c r="AW63" s="814"/>
      <c r="AX63" s="814"/>
      <c r="AY63" s="815" t="s">
        <v>138</v>
      </c>
      <c r="AZ63" s="816"/>
      <c r="BA63" s="816"/>
      <c r="BB63" s="816"/>
      <c r="BC63" s="816"/>
      <c r="BD63" s="816"/>
      <c r="BE63" s="816"/>
      <c r="BF63" s="816"/>
      <c r="BG63" s="816"/>
      <c r="BH63" s="816"/>
      <c r="BI63" s="816"/>
      <c r="BJ63" s="816"/>
      <c r="BK63" s="816"/>
      <c r="BL63" s="816"/>
      <c r="BM63" s="817"/>
      <c r="BN63" s="814" t="s">
        <v>133</v>
      </c>
      <c r="BO63" s="814"/>
      <c r="BP63" s="814"/>
      <c r="BQ63" s="814"/>
      <c r="BR63" s="814"/>
      <c r="BS63" s="814"/>
      <c r="BT63" s="814"/>
      <c r="BU63" s="814"/>
      <c r="BV63" s="814"/>
      <c r="BW63" s="814"/>
      <c r="BX63" s="814"/>
      <c r="BY63" s="836"/>
    </row>
    <row r="64" spans="1:80" ht="15" customHeight="1">
      <c r="A64" s="818" t="s">
        <v>996</v>
      </c>
      <c r="B64" s="818"/>
      <c r="C64" s="818"/>
      <c r="D64" s="818"/>
      <c r="E64" s="818"/>
      <c r="F64" s="818"/>
      <c r="G64" s="818" t="s">
        <v>996</v>
      </c>
      <c r="H64" s="818"/>
      <c r="I64" s="818"/>
      <c r="J64" s="818"/>
      <c r="K64" s="818"/>
      <c r="L64" s="818"/>
      <c r="M64" s="818"/>
      <c r="N64" s="818"/>
      <c r="O64" s="818" t="s">
        <v>996</v>
      </c>
      <c r="P64" s="818"/>
      <c r="Q64" s="818"/>
      <c r="R64" s="818"/>
      <c r="S64" s="818"/>
      <c r="T64" s="818"/>
      <c r="U64" s="818"/>
      <c r="V64" s="818"/>
      <c r="W64" s="818" t="s">
        <v>996</v>
      </c>
      <c r="X64" s="818"/>
      <c r="Y64" s="818"/>
      <c r="Z64" s="818"/>
      <c r="AA64" s="818"/>
      <c r="AB64" s="818"/>
      <c r="AC64" s="818"/>
      <c r="AD64" s="818"/>
      <c r="AE64" s="818"/>
      <c r="AF64" s="818"/>
      <c r="AG64" s="818"/>
      <c r="AH64" s="818"/>
      <c r="AI64" s="818"/>
      <c r="AJ64" s="818"/>
      <c r="AK64" s="818" t="s">
        <v>996</v>
      </c>
      <c r="AL64" s="818"/>
      <c r="AM64" s="818"/>
      <c r="AN64" s="818"/>
      <c r="AO64" s="818"/>
      <c r="AP64" s="818"/>
      <c r="AQ64" s="818"/>
      <c r="AR64" s="818"/>
      <c r="AS64" s="818"/>
      <c r="AT64" s="818"/>
      <c r="AU64" s="818"/>
      <c r="AV64" s="818"/>
      <c r="AW64" s="818"/>
      <c r="AX64" s="818"/>
      <c r="AY64" s="837" t="s">
        <v>996</v>
      </c>
      <c r="AZ64" s="837"/>
      <c r="BA64" s="837"/>
      <c r="BB64" s="837"/>
      <c r="BC64" s="837"/>
      <c r="BD64" s="837"/>
      <c r="BE64" s="837"/>
      <c r="BF64" s="837"/>
      <c r="BG64" s="837"/>
      <c r="BH64" s="837"/>
      <c r="BI64" s="837"/>
      <c r="BJ64" s="837"/>
      <c r="BK64" s="837"/>
      <c r="BL64" s="837"/>
      <c r="BM64" s="837"/>
      <c r="BN64" s="818" t="s">
        <v>996</v>
      </c>
      <c r="BO64" s="818"/>
      <c r="BP64" s="818"/>
      <c r="BQ64" s="818"/>
      <c r="BR64" s="818"/>
      <c r="BS64" s="818"/>
      <c r="BT64" s="818"/>
      <c r="BU64" s="818"/>
      <c r="BV64" s="818"/>
      <c r="BW64" s="818"/>
      <c r="BX64" s="818"/>
      <c r="BY64" s="818"/>
    </row>
    <row r="65" spans="1:77" ht="15" customHeight="1">
      <c r="A65" s="703" t="s">
        <v>996</v>
      </c>
      <c r="B65" s="703"/>
      <c r="C65" s="703"/>
      <c r="D65" s="703"/>
      <c r="E65" s="703"/>
      <c r="F65" s="703"/>
      <c r="G65" s="703" t="s">
        <v>996</v>
      </c>
      <c r="H65" s="703"/>
      <c r="I65" s="703"/>
      <c r="J65" s="703"/>
      <c r="K65" s="703"/>
      <c r="L65" s="703"/>
      <c r="M65" s="703"/>
      <c r="N65" s="703"/>
      <c r="O65" s="703" t="s">
        <v>996</v>
      </c>
      <c r="P65" s="703"/>
      <c r="Q65" s="703"/>
      <c r="R65" s="703"/>
      <c r="S65" s="703"/>
      <c r="T65" s="703"/>
      <c r="U65" s="703"/>
      <c r="V65" s="703"/>
      <c r="W65" s="703" t="s">
        <v>996</v>
      </c>
      <c r="X65" s="703"/>
      <c r="Y65" s="703"/>
      <c r="Z65" s="703"/>
      <c r="AA65" s="703"/>
      <c r="AB65" s="703"/>
      <c r="AC65" s="703"/>
      <c r="AD65" s="703"/>
      <c r="AE65" s="703"/>
      <c r="AF65" s="703"/>
      <c r="AG65" s="703"/>
      <c r="AH65" s="703"/>
      <c r="AI65" s="703"/>
      <c r="AJ65" s="703"/>
      <c r="AK65" s="703" t="s">
        <v>996</v>
      </c>
      <c r="AL65" s="703"/>
      <c r="AM65" s="703"/>
      <c r="AN65" s="703"/>
      <c r="AO65" s="703"/>
      <c r="AP65" s="703"/>
      <c r="AQ65" s="703"/>
      <c r="AR65" s="703"/>
      <c r="AS65" s="703"/>
      <c r="AT65" s="703"/>
      <c r="AU65" s="703"/>
      <c r="AV65" s="703"/>
      <c r="AW65" s="703"/>
      <c r="AX65" s="703"/>
      <c r="AY65" s="829" t="s">
        <v>996</v>
      </c>
      <c r="AZ65" s="829"/>
      <c r="BA65" s="829"/>
      <c r="BB65" s="829"/>
      <c r="BC65" s="829"/>
      <c r="BD65" s="829"/>
      <c r="BE65" s="829"/>
      <c r="BF65" s="829"/>
      <c r="BG65" s="829"/>
      <c r="BH65" s="829"/>
      <c r="BI65" s="829"/>
      <c r="BJ65" s="829"/>
      <c r="BK65" s="829"/>
      <c r="BL65" s="829"/>
      <c r="BM65" s="829"/>
      <c r="BN65" s="703" t="s">
        <v>996</v>
      </c>
      <c r="BO65" s="703"/>
      <c r="BP65" s="703"/>
      <c r="BQ65" s="703"/>
      <c r="BR65" s="703"/>
      <c r="BS65" s="703"/>
      <c r="BT65" s="703"/>
      <c r="BU65" s="703"/>
      <c r="BV65" s="703"/>
      <c r="BW65" s="703"/>
      <c r="BX65" s="703"/>
      <c r="BY65" s="703"/>
    </row>
    <row r="66" spans="1:77" ht="15" customHeight="1">
      <c r="A66" s="703" t="s">
        <v>996</v>
      </c>
      <c r="B66" s="703"/>
      <c r="C66" s="703"/>
      <c r="D66" s="703"/>
      <c r="E66" s="703"/>
      <c r="F66" s="703"/>
      <c r="G66" s="703" t="s">
        <v>996</v>
      </c>
      <c r="H66" s="703"/>
      <c r="I66" s="703"/>
      <c r="J66" s="703"/>
      <c r="K66" s="703"/>
      <c r="L66" s="703"/>
      <c r="M66" s="703"/>
      <c r="N66" s="703"/>
      <c r="O66" s="703" t="s">
        <v>996</v>
      </c>
      <c r="P66" s="703"/>
      <c r="Q66" s="703"/>
      <c r="R66" s="703"/>
      <c r="S66" s="703"/>
      <c r="T66" s="703"/>
      <c r="U66" s="703"/>
      <c r="V66" s="703"/>
      <c r="W66" s="703" t="s">
        <v>996</v>
      </c>
      <c r="X66" s="703"/>
      <c r="Y66" s="703"/>
      <c r="Z66" s="703"/>
      <c r="AA66" s="703"/>
      <c r="AB66" s="703"/>
      <c r="AC66" s="703"/>
      <c r="AD66" s="703"/>
      <c r="AE66" s="703"/>
      <c r="AF66" s="703"/>
      <c r="AG66" s="703"/>
      <c r="AH66" s="703"/>
      <c r="AI66" s="703"/>
      <c r="AJ66" s="703"/>
      <c r="AK66" s="703" t="s">
        <v>996</v>
      </c>
      <c r="AL66" s="703"/>
      <c r="AM66" s="703"/>
      <c r="AN66" s="703"/>
      <c r="AO66" s="703"/>
      <c r="AP66" s="703"/>
      <c r="AQ66" s="703"/>
      <c r="AR66" s="703"/>
      <c r="AS66" s="703"/>
      <c r="AT66" s="703"/>
      <c r="AU66" s="703"/>
      <c r="AV66" s="703"/>
      <c r="AW66" s="703"/>
      <c r="AX66" s="703"/>
      <c r="AY66" s="829" t="s">
        <v>996</v>
      </c>
      <c r="AZ66" s="829"/>
      <c r="BA66" s="829"/>
      <c r="BB66" s="829"/>
      <c r="BC66" s="829"/>
      <c r="BD66" s="829"/>
      <c r="BE66" s="829"/>
      <c r="BF66" s="829"/>
      <c r="BG66" s="829"/>
      <c r="BH66" s="829"/>
      <c r="BI66" s="829"/>
      <c r="BJ66" s="829"/>
      <c r="BK66" s="829"/>
      <c r="BL66" s="829"/>
      <c r="BM66" s="829"/>
      <c r="BN66" s="703" t="s">
        <v>996</v>
      </c>
      <c r="BO66" s="703"/>
      <c r="BP66" s="703"/>
      <c r="BQ66" s="703"/>
      <c r="BR66" s="703"/>
      <c r="BS66" s="703"/>
      <c r="BT66" s="703"/>
      <c r="BU66" s="703"/>
      <c r="BV66" s="703"/>
      <c r="BW66" s="703"/>
      <c r="BX66" s="703"/>
      <c r="BY66" s="703"/>
    </row>
    <row r="67" spans="1:77" ht="15" customHeight="1">
      <c r="A67" s="703" t="s">
        <v>996</v>
      </c>
      <c r="B67" s="703"/>
      <c r="C67" s="703"/>
      <c r="D67" s="703"/>
      <c r="E67" s="703"/>
      <c r="F67" s="703"/>
      <c r="G67" s="703" t="s">
        <v>996</v>
      </c>
      <c r="H67" s="703"/>
      <c r="I67" s="703"/>
      <c r="J67" s="703"/>
      <c r="K67" s="703"/>
      <c r="L67" s="703"/>
      <c r="M67" s="703"/>
      <c r="N67" s="703"/>
      <c r="O67" s="703" t="s">
        <v>996</v>
      </c>
      <c r="P67" s="703"/>
      <c r="Q67" s="703"/>
      <c r="R67" s="703"/>
      <c r="S67" s="703"/>
      <c r="T67" s="703"/>
      <c r="U67" s="703"/>
      <c r="V67" s="703"/>
      <c r="W67" s="703" t="s">
        <v>996</v>
      </c>
      <c r="X67" s="703"/>
      <c r="Y67" s="703"/>
      <c r="Z67" s="703"/>
      <c r="AA67" s="703"/>
      <c r="AB67" s="703"/>
      <c r="AC67" s="703"/>
      <c r="AD67" s="703"/>
      <c r="AE67" s="703"/>
      <c r="AF67" s="703"/>
      <c r="AG67" s="703"/>
      <c r="AH67" s="703"/>
      <c r="AI67" s="703"/>
      <c r="AJ67" s="703"/>
      <c r="AK67" s="703" t="s">
        <v>996</v>
      </c>
      <c r="AL67" s="703"/>
      <c r="AM67" s="703"/>
      <c r="AN67" s="703"/>
      <c r="AO67" s="703"/>
      <c r="AP67" s="703"/>
      <c r="AQ67" s="703"/>
      <c r="AR67" s="703"/>
      <c r="AS67" s="703"/>
      <c r="AT67" s="703"/>
      <c r="AU67" s="703"/>
      <c r="AV67" s="703"/>
      <c r="AW67" s="703"/>
      <c r="AX67" s="703"/>
      <c r="AY67" s="829" t="s">
        <v>996</v>
      </c>
      <c r="AZ67" s="829"/>
      <c r="BA67" s="829"/>
      <c r="BB67" s="829"/>
      <c r="BC67" s="829"/>
      <c r="BD67" s="829"/>
      <c r="BE67" s="829"/>
      <c r="BF67" s="829"/>
      <c r="BG67" s="829"/>
      <c r="BH67" s="829"/>
      <c r="BI67" s="829"/>
      <c r="BJ67" s="829"/>
      <c r="BK67" s="829"/>
      <c r="BL67" s="829"/>
      <c r="BM67" s="829"/>
      <c r="BN67" s="703" t="s">
        <v>996</v>
      </c>
      <c r="BO67" s="703"/>
      <c r="BP67" s="703"/>
      <c r="BQ67" s="703"/>
      <c r="BR67" s="703"/>
      <c r="BS67" s="703"/>
      <c r="BT67" s="703"/>
      <c r="BU67" s="703"/>
      <c r="BV67" s="703"/>
      <c r="BW67" s="703"/>
      <c r="BX67" s="703"/>
      <c r="BY67" s="703"/>
    </row>
    <row r="68" spans="1:77" ht="13.5" customHeight="1">
      <c r="A68" s="703" t="s">
        <v>996</v>
      </c>
      <c r="B68" s="703"/>
      <c r="C68" s="703"/>
      <c r="D68" s="703"/>
      <c r="E68" s="703"/>
      <c r="F68" s="703"/>
      <c r="G68" s="703" t="s">
        <v>996</v>
      </c>
      <c r="H68" s="703"/>
      <c r="I68" s="703"/>
      <c r="J68" s="703"/>
      <c r="K68" s="703"/>
      <c r="L68" s="703"/>
      <c r="M68" s="703"/>
      <c r="N68" s="703"/>
      <c r="O68" s="703" t="s">
        <v>996</v>
      </c>
      <c r="P68" s="703"/>
      <c r="Q68" s="703"/>
      <c r="R68" s="703"/>
      <c r="S68" s="703"/>
      <c r="T68" s="703"/>
      <c r="U68" s="703"/>
      <c r="V68" s="703"/>
      <c r="W68" s="703" t="s">
        <v>996</v>
      </c>
      <c r="X68" s="703"/>
      <c r="Y68" s="703"/>
      <c r="Z68" s="703"/>
      <c r="AA68" s="703"/>
      <c r="AB68" s="703"/>
      <c r="AC68" s="703"/>
      <c r="AD68" s="703"/>
      <c r="AE68" s="703"/>
      <c r="AF68" s="703"/>
      <c r="AG68" s="703"/>
      <c r="AH68" s="703"/>
      <c r="AI68" s="703"/>
      <c r="AJ68" s="703"/>
      <c r="AK68" s="703" t="s">
        <v>996</v>
      </c>
      <c r="AL68" s="703"/>
      <c r="AM68" s="703"/>
      <c r="AN68" s="703"/>
      <c r="AO68" s="703"/>
      <c r="AP68" s="703"/>
      <c r="AQ68" s="703"/>
      <c r="AR68" s="703"/>
      <c r="AS68" s="703"/>
      <c r="AT68" s="703"/>
      <c r="AU68" s="703"/>
      <c r="AV68" s="703"/>
      <c r="AW68" s="703"/>
      <c r="AX68" s="703"/>
      <c r="AY68" s="829" t="s">
        <v>996</v>
      </c>
      <c r="AZ68" s="829"/>
      <c r="BA68" s="829"/>
      <c r="BB68" s="829"/>
      <c r="BC68" s="829"/>
      <c r="BD68" s="829"/>
      <c r="BE68" s="829"/>
      <c r="BF68" s="829"/>
      <c r="BG68" s="829"/>
      <c r="BH68" s="829"/>
      <c r="BI68" s="829"/>
      <c r="BJ68" s="829"/>
      <c r="BK68" s="829"/>
      <c r="BL68" s="829"/>
      <c r="BM68" s="829"/>
      <c r="BN68" s="703" t="s">
        <v>996</v>
      </c>
      <c r="BO68" s="703"/>
      <c r="BP68" s="703"/>
      <c r="BQ68" s="703"/>
      <c r="BR68" s="703"/>
      <c r="BS68" s="703"/>
      <c r="BT68" s="703"/>
      <c r="BU68" s="703"/>
      <c r="BV68" s="703"/>
      <c r="BW68" s="703"/>
      <c r="BX68" s="703"/>
      <c r="BY68" s="703"/>
    </row>
    <row r="69" spans="1:77">
      <c r="A69" s="703" t="s">
        <v>996</v>
      </c>
      <c r="B69" s="703"/>
      <c r="C69" s="703"/>
      <c r="D69" s="703"/>
      <c r="E69" s="703"/>
      <c r="F69" s="703"/>
      <c r="G69" s="703" t="s">
        <v>996</v>
      </c>
      <c r="H69" s="703"/>
      <c r="I69" s="703"/>
      <c r="J69" s="703"/>
      <c r="K69" s="703"/>
      <c r="L69" s="703"/>
      <c r="M69" s="703"/>
      <c r="N69" s="703"/>
      <c r="O69" s="703" t="s">
        <v>996</v>
      </c>
      <c r="P69" s="703"/>
      <c r="Q69" s="703"/>
      <c r="R69" s="703"/>
      <c r="S69" s="703"/>
      <c r="T69" s="703"/>
      <c r="U69" s="703"/>
      <c r="V69" s="703"/>
      <c r="W69" s="703" t="s">
        <v>996</v>
      </c>
      <c r="X69" s="703"/>
      <c r="Y69" s="703"/>
      <c r="Z69" s="703"/>
      <c r="AA69" s="703"/>
      <c r="AB69" s="703"/>
      <c r="AC69" s="703"/>
      <c r="AD69" s="703"/>
      <c r="AE69" s="703"/>
      <c r="AF69" s="703"/>
      <c r="AG69" s="703"/>
      <c r="AH69" s="703"/>
      <c r="AI69" s="703"/>
      <c r="AJ69" s="703"/>
      <c r="AK69" s="703" t="s">
        <v>996</v>
      </c>
      <c r="AL69" s="703"/>
      <c r="AM69" s="703"/>
      <c r="AN69" s="703"/>
      <c r="AO69" s="703"/>
      <c r="AP69" s="703"/>
      <c r="AQ69" s="703"/>
      <c r="AR69" s="703"/>
      <c r="AS69" s="703"/>
      <c r="AT69" s="703"/>
      <c r="AU69" s="703"/>
      <c r="AV69" s="703"/>
      <c r="AW69" s="703"/>
      <c r="AX69" s="703"/>
      <c r="AY69" s="829" t="s">
        <v>996</v>
      </c>
      <c r="AZ69" s="829"/>
      <c r="BA69" s="829"/>
      <c r="BB69" s="829"/>
      <c r="BC69" s="829"/>
      <c r="BD69" s="829"/>
      <c r="BE69" s="829"/>
      <c r="BF69" s="829"/>
      <c r="BG69" s="829"/>
      <c r="BH69" s="829"/>
      <c r="BI69" s="829"/>
      <c r="BJ69" s="829"/>
      <c r="BK69" s="829"/>
      <c r="BL69" s="829"/>
      <c r="BM69" s="829"/>
      <c r="BN69" s="703" t="s">
        <v>996</v>
      </c>
      <c r="BO69" s="703"/>
      <c r="BP69" s="703"/>
      <c r="BQ69" s="703"/>
      <c r="BR69" s="703"/>
      <c r="BS69" s="703"/>
      <c r="BT69" s="703"/>
      <c r="BU69" s="703"/>
      <c r="BV69" s="703"/>
      <c r="BW69" s="703"/>
      <c r="BX69" s="703"/>
      <c r="BY69" s="703"/>
    </row>
    <row r="70" spans="1:77" s="31" customFormat="1" ht="17.25" customHeight="1" thickBot="1">
      <c r="A70" s="859" t="s">
        <v>970</v>
      </c>
      <c r="B70" s="860"/>
      <c r="C70" s="860"/>
      <c r="D70" s="860"/>
      <c r="E70" s="860"/>
      <c r="F70" s="860"/>
      <c r="G70" s="860"/>
      <c r="H70" s="860"/>
      <c r="I70" s="860"/>
      <c r="J70" s="860"/>
      <c r="K70" s="860"/>
      <c r="L70" s="860"/>
      <c r="M70" s="860"/>
      <c r="N70" s="860"/>
      <c r="O70" s="860"/>
      <c r="P70" s="860"/>
      <c r="Q70" s="860"/>
      <c r="R70" s="860"/>
      <c r="S70" s="860"/>
      <c r="T70" s="860"/>
      <c r="U70" s="860"/>
      <c r="V70" s="860"/>
      <c r="W70" s="860"/>
      <c r="X70" s="860"/>
      <c r="Y70" s="860"/>
      <c r="Z70" s="860"/>
      <c r="AA70" s="860"/>
      <c r="AB70" s="860"/>
      <c r="AC70" s="860"/>
      <c r="AD70" s="860"/>
      <c r="AE70" s="860"/>
      <c r="AF70" s="860"/>
      <c r="AG70" s="860"/>
      <c r="AH70" s="860"/>
      <c r="AI70" s="860"/>
      <c r="AJ70" s="860"/>
      <c r="AK70" s="860"/>
      <c r="AL70" s="860"/>
      <c r="AM70" s="860"/>
      <c r="AN70" s="860"/>
      <c r="AO70" s="860"/>
      <c r="AP70" s="860"/>
      <c r="AQ70" s="860"/>
      <c r="AR70" s="860"/>
      <c r="AS70" s="860"/>
      <c r="AT70" s="860"/>
      <c r="AU70" s="860"/>
      <c r="AV70" s="860"/>
      <c r="AW70" s="860"/>
      <c r="AX70" s="860"/>
      <c r="AY70" s="860"/>
      <c r="AZ70" s="860"/>
      <c r="BA70" s="860"/>
      <c r="BB70" s="860"/>
      <c r="BC70" s="860"/>
      <c r="BD70" s="860"/>
      <c r="BE70" s="860"/>
      <c r="BF70" s="860"/>
      <c r="BG70" s="860"/>
      <c r="BH70" s="860"/>
      <c r="BI70" s="860"/>
      <c r="BJ70" s="860"/>
      <c r="BK70" s="860"/>
      <c r="BL70" s="860"/>
      <c r="BM70" s="860"/>
      <c r="BN70" s="838" t="s">
        <v>996</v>
      </c>
      <c r="BO70" s="838"/>
      <c r="BP70" s="838"/>
      <c r="BQ70" s="838"/>
      <c r="BR70" s="838"/>
      <c r="BS70" s="838"/>
      <c r="BT70" s="838"/>
      <c r="BU70" s="838"/>
      <c r="BV70" s="838"/>
      <c r="BW70" s="838"/>
      <c r="BX70" s="838"/>
      <c r="BY70" s="839"/>
    </row>
    <row r="71" spans="1:77" s="31" customFormat="1" ht="17.25" customHeight="1">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39"/>
      <c r="BO71" s="139"/>
      <c r="BP71" s="139"/>
      <c r="BQ71" s="139"/>
      <c r="BR71" s="139"/>
      <c r="BS71" s="139"/>
      <c r="BT71" s="139"/>
      <c r="BU71" s="139"/>
      <c r="BV71" s="139"/>
      <c r="BW71" s="139"/>
      <c r="BX71" s="139"/>
      <c r="BY71" s="139"/>
    </row>
    <row r="72" spans="1:77" s="59" customFormat="1" ht="28.5" customHeight="1">
      <c r="A72" s="828" t="s">
        <v>626</v>
      </c>
      <c r="B72" s="828"/>
      <c r="C72" s="828"/>
      <c r="D72" s="828"/>
      <c r="E72" s="828"/>
      <c r="F72" s="828"/>
      <c r="G72" s="828"/>
      <c r="H72" s="828"/>
      <c r="I72" s="828"/>
      <c r="J72" s="828"/>
      <c r="K72" s="828"/>
      <c r="L72" s="828"/>
      <c r="M72" s="828"/>
      <c r="N72" s="828"/>
      <c r="O72" s="828"/>
      <c r="P72" s="828"/>
      <c r="Q72" s="828"/>
      <c r="R72" s="828"/>
      <c r="S72" s="828"/>
      <c r="T72" s="828"/>
      <c r="U72" s="828"/>
      <c r="V72" s="828"/>
      <c r="W72" s="828"/>
      <c r="X72" s="828"/>
      <c r="Y72" s="828"/>
      <c r="Z72" s="828"/>
      <c r="AA72" s="828"/>
      <c r="AB72" s="828"/>
      <c r="AC72" s="828"/>
      <c r="AD72" s="828"/>
      <c r="AE72" s="828"/>
      <c r="AF72" s="828"/>
      <c r="AG72" s="828"/>
      <c r="AH72" s="828"/>
      <c r="AI72" s="828"/>
      <c r="AJ72" s="828"/>
      <c r="AK72" s="828"/>
      <c r="AL72" s="828"/>
      <c r="AM72" s="828"/>
      <c r="AN72" s="828"/>
      <c r="AO72" s="828"/>
      <c r="AP72" s="828"/>
      <c r="AQ72" s="828"/>
      <c r="AR72" s="828"/>
      <c r="AS72" s="828"/>
      <c r="AT72" s="828"/>
      <c r="AU72" s="828"/>
      <c r="AV72" s="828"/>
      <c r="AW72" s="828"/>
      <c r="AX72" s="828"/>
      <c r="AY72" s="828"/>
      <c r="AZ72" s="828"/>
      <c r="BA72" s="828"/>
      <c r="BB72" s="828"/>
      <c r="BC72" s="828"/>
      <c r="BD72" s="828"/>
      <c r="BE72" s="828"/>
      <c r="BF72" s="828"/>
      <c r="BG72" s="828"/>
      <c r="BH72" s="828"/>
      <c r="BI72" s="828"/>
      <c r="BJ72" s="828"/>
      <c r="BK72" s="828"/>
      <c r="BL72" s="828"/>
      <c r="BM72" s="828"/>
      <c r="BN72" s="828"/>
      <c r="BO72" s="828"/>
      <c r="BP72" s="828"/>
      <c r="BQ72" s="828"/>
      <c r="BR72" s="828"/>
      <c r="BS72" s="828"/>
      <c r="BT72" s="828"/>
      <c r="BU72" s="828"/>
      <c r="BV72" s="828"/>
      <c r="BW72" s="828"/>
      <c r="BX72" s="828"/>
      <c r="BY72" s="828"/>
    </row>
    <row r="73" spans="1:77" ht="15" customHeight="1" thickBot="1">
      <c r="A73" s="1" t="s">
        <v>862</v>
      </c>
    </row>
    <row r="74" spans="1:77" ht="62.25" customHeight="1">
      <c r="A74" s="699" t="s">
        <v>864</v>
      </c>
      <c r="B74" s="700"/>
      <c r="C74" s="700"/>
      <c r="D74" s="811"/>
      <c r="E74" s="810" t="s">
        <v>1000</v>
      </c>
      <c r="F74" s="810"/>
      <c r="G74" s="810"/>
      <c r="H74" s="810"/>
      <c r="I74" s="810"/>
      <c r="J74" s="810"/>
      <c r="K74" s="810" t="s">
        <v>1125</v>
      </c>
      <c r="L74" s="810"/>
      <c r="M74" s="810"/>
      <c r="N74" s="810"/>
      <c r="O74" s="810"/>
      <c r="P74" s="810"/>
      <c r="Q74" s="834" t="s">
        <v>196</v>
      </c>
      <c r="R74" s="700"/>
      <c r="S74" s="700"/>
      <c r="T74" s="700"/>
      <c r="U74" s="700"/>
      <c r="V74" s="811"/>
      <c r="W74" s="834" t="s">
        <v>197</v>
      </c>
      <c r="X74" s="700"/>
      <c r="Y74" s="700"/>
      <c r="Z74" s="700"/>
      <c r="AA74" s="700"/>
      <c r="AB74" s="700"/>
      <c r="AC74" s="700"/>
      <c r="AD74" s="811"/>
      <c r="AE74" s="810" t="s">
        <v>198</v>
      </c>
      <c r="AF74" s="810"/>
      <c r="AG74" s="810"/>
      <c r="AH74" s="810"/>
      <c r="AI74" s="810"/>
      <c r="AJ74" s="810"/>
      <c r="AK74" s="810"/>
      <c r="AL74" s="810"/>
      <c r="AM74" s="810" t="s">
        <v>199</v>
      </c>
      <c r="AN74" s="810"/>
      <c r="AO74" s="810"/>
      <c r="AP74" s="810"/>
      <c r="AQ74" s="810"/>
      <c r="AR74" s="810"/>
      <c r="AS74" s="810"/>
      <c r="AT74" s="810"/>
      <c r="AU74" s="810"/>
      <c r="AV74" s="810" t="s">
        <v>1126</v>
      </c>
      <c r="AW74" s="810"/>
      <c r="AX74" s="810"/>
      <c r="AY74" s="810"/>
      <c r="AZ74" s="810"/>
      <c r="BA74" s="810"/>
      <c r="BB74" s="810"/>
      <c r="BC74" s="810"/>
      <c r="BD74" s="810" t="s">
        <v>1127</v>
      </c>
      <c r="BE74" s="810"/>
      <c r="BF74" s="810"/>
      <c r="BG74" s="810"/>
      <c r="BH74" s="810"/>
      <c r="BI74" s="810"/>
      <c r="BJ74" s="810"/>
      <c r="BK74" s="810" t="s">
        <v>201</v>
      </c>
      <c r="BL74" s="810"/>
      <c r="BM74" s="810"/>
      <c r="BN74" s="810"/>
      <c r="BO74" s="810"/>
      <c r="BP74" s="810"/>
      <c r="BQ74" s="810"/>
      <c r="BR74" s="834" t="s">
        <v>1128</v>
      </c>
      <c r="BS74" s="700"/>
      <c r="BT74" s="700"/>
      <c r="BU74" s="700"/>
      <c r="BV74" s="700"/>
      <c r="BW74" s="700"/>
      <c r="BX74" s="700"/>
      <c r="BY74" s="701"/>
    </row>
    <row r="75" spans="1:77" ht="15" customHeight="1">
      <c r="A75" s="826" t="s">
        <v>996</v>
      </c>
      <c r="B75" s="682"/>
      <c r="C75" s="682"/>
      <c r="D75" s="682"/>
      <c r="E75" s="682" t="s">
        <v>996</v>
      </c>
      <c r="F75" s="682"/>
      <c r="G75" s="682"/>
      <c r="H75" s="682"/>
      <c r="I75" s="682"/>
      <c r="J75" s="682"/>
      <c r="K75" s="682" t="s">
        <v>996</v>
      </c>
      <c r="L75" s="682"/>
      <c r="M75" s="682"/>
      <c r="N75" s="682"/>
      <c r="O75" s="682"/>
      <c r="P75" s="682"/>
      <c r="Q75" s="682" t="s">
        <v>996</v>
      </c>
      <c r="R75" s="682"/>
      <c r="S75" s="682"/>
      <c r="T75" s="682"/>
      <c r="U75" s="682"/>
      <c r="V75" s="682"/>
      <c r="W75" s="682" t="s">
        <v>996</v>
      </c>
      <c r="X75" s="682"/>
      <c r="Y75" s="682"/>
      <c r="Z75" s="682"/>
      <c r="AA75" s="682"/>
      <c r="AB75" s="682"/>
      <c r="AC75" s="682"/>
      <c r="AD75" s="682"/>
      <c r="AE75" s="682" t="s">
        <v>996</v>
      </c>
      <c r="AF75" s="682"/>
      <c r="AG75" s="682"/>
      <c r="AH75" s="682"/>
      <c r="AI75" s="682"/>
      <c r="AJ75" s="682"/>
      <c r="AK75" s="682"/>
      <c r="AL75" s="682"/>
      <c r="AM75" s="682" t="s">
        <v>996</v>
      </c>
      <c r="AN75" s="682"/>
      <c r="AO75" s="682"/>
      <c r="AP75" s="682"/>
      <c r="AQ75" s="682"/>
      <c r="AR75" s="682"/>
      <c r="AS75" s="682"/>
      <c r="AT75" s="682"/>
      <c r="AU75" s="682"/>
      <c r="AV75" s="682" t="s">
        <v>996</v>
      </c>
      <c r="AW75" s="682"/>
      <c r="AX75" s="682"/>
      <c r="AY75" s="682"/>
      <c r="AZ75" s="682"/>
      <c r="BA75" s="682"/>
      <c r="BB75" s="682"/>
      <c r="BC75" s="682"/>
      <c r="BD75" s="682" t="s">
        <v>996</v>
      </c>
      <c r="BE75" s="682"/>
      <c r="BF75" s="682"/>
      <c r="BG75" s="682"/>
      <c r="BH75" s="682"/>
      <c r="BI75" s="682"/>
      <c r="BJ75" s="682"/>
      <c r="BK75" s="682" t="s">
        <v>996</v>
      </c>
      <c r="BL75" s="682"/>
      <c r="BM75" s="682"/>
      <c r="BN75" s="682"/>
      <c r="BO75" s="682"/>
      <c r="BP75" s="682"/>
      <c r="BQ75" s="682"/>
      <c r="BR75" s="682" t="s">
        <v>996</v>
      </c>
      <c r="BS75" s="682"/>
      <c r="BT75" s="682"/>
      <c r="BU75" s="682"/>
      <c r="BV75" s="682"/>
      <c r="BW75" s="682"/>
      <c r="BX75" s="682"/>
      <c r="BY75" s="835"/>
    </row>
    <row r="76" spans="1:77" ht="15" customHeight="1">
      <c r="A76" s="827" t="s">
        <v>996</v>
      </c>
      <c r="B76" s="690"/>
      <c r="C76" s="690"/>
      <c r="D76" s="690"/>
      <c r="E76" s="690" t="s">
        <v>996</v>
      </c>
      <c r="F76" s="690"/>
      <c r="G76" s="690"/>
      <c r="H76" s="690"/>
      <c r="I76" s="690"/>
      <c r="J76" s="690"/>
      <c r="K76" s="690" t="s">
        <v>996</v>
      </c>
      <c r="L76" s="690"/>
      <c r="M76" s="690"/>
      <c r="N76" s="690"/>
      <c r="O76" s="690"/>
      <c r="P76" s="690"/>
      <c r="Q76" s="690" t="s">
        <v>996</v>
      </c>
      <c r="R76" s="690"/>
      <c r="S76" s="690"/>
      <c r="T76" s="690"/>
      <c r="U76" s="690"/>
      <c r="V76" s="690"/>
      <c r="W76" s="690" t="s">
        <v>996</v>
      </c>
      <c r="X76" s="690"/>
      <c r="Y76" s="690"/>
      <c r="Z76" s="690"/>
      <c r="AA76" s="690"/>
      <c r="AB76" s="690"/>
      <c r="AC76" s="690"/>
      <c r="AD76" s="690"/>
      <c r="AE76" s="690" t="s">
        <v>996</v>
      </c>
      <c r="AF76" s="690"/>
      <c r="AG76" s="690"/>
      <c r="AH76" s="690"/>
      <c r="AI76" s="690"/>
      <c r="AJ76" s="690"/>
      <c r="AK76" s="690"/>
      <c r="AL76" s="690"/>
      <c r="AM76" s="690" t="s">
        <v>996</v>
      </c>
      <c r="AN76" s="690"/>
      <c r="AO76" s="690"/>
      <c r="AP76" s="690"/>
      <c r="AQ76" s="690"/>
      <c r="AR76" s="690"/>
      <c r="AS76" s="690"/>
      <c r="AT76" s="690"/>
      <c r="AU76" s="690"/>
      <c r="AV76" s="690" t="s">
        <v>996</v>
      </c>
      <c r="AW76" s="690"/>
      <c r="AX76" s="690"/>
      <c r="AY76" s="690"/>
      <c r="AZ76" s="690"/>
      <c r="BA76" s="690"/>
      <c r="BB76" s="690"/>
      <c r="BC76" s="690"/>
      <c r="BD76" s="690" t="s">
        <v>996</v>
      </c>
      <c r="BE76" s="690"/>
      <c r="BF76" s="690"/>
      <c r="BG76" s="690"/>
      <c r="BH76" s="690"/>
      <c r="BI76" s="690"/>
      <c r="BJ76" s="690"/>
      <c r="BK76" s="690" t="s">
        <v>996</v>
      </c>
      <c r="BL76" s="690"/>
      <c r="BM76" s="690"/>
      <c r="BN76" s="690"/>
      <c r="BO76" s="690"/>
      <c r="BP76" s="690"/>
      <c r="BQ76" s="690"/>
      <c r="BR76" s="690" t="s">
        <v>996</v>
      </c>
      <c r="BS76" s="690"/>
      <c r="BT76" s="690"/>
      <c r="BU76" s="690"/>
      <c r="BV76" s="690"/>
      <c r="BW76" s="690"/>
      <c r="BX76" s="690"/>
      <c r="BY76" s="849"/>
    </row>
    <row r="77" spans="1:77" ht="15" customHeight="1">
      <c r="A77" s="826" t="s">
        <v>996</v>
      </c>
      <c r="B77" s="682"/>
      <c r="C77" s="682"/>
      <c r="D77" s="682"/>
      <c r="E77" s="682" t="s">
        <v>996</v>
      </c>
      <c r="F77" s="682"/>
      <c r="G77" s="682"/>
      <c r="H77" s="682"/>
      <c r="I77" s="682"/>
      <c r="J77" s="682"/>
      <c r="K77" s="682" t="s">
        <v>996</v>
      </c>
      <c r="L77" s="682"/>
      <c r="M77" s="682"/>
      <c r="N77" s="682"/>
      <c r="O77" s="682"/>
      <c r="P77" s="682"/>
      <c r="Q77" s="682" t="s">
        <v>996</v>
      </c>
      <c r="R77" s="682"/>
      <c r="S77" s="682"/>
      <c r="T77" s="682"/>
      <c r="U77" s="682"/>
      <c r="V77" s="682"/>
      <c r="W77" s="682" t="s">
        <v>996</v>
      </c>
      <c r="X77" s="682"/>
      <c r="Y77" s="682"/>
      <c r="Z77" s="682"/>
      <c r="AA77" s="682"/>
      <c r="AB77" s="682"/>
      <c r="AC77" s="682"/>
      <c r="AD77" s="682"/>
      <c r="AE77" s="682" t="s">
        <v>996</v>
      </c>
      <c r="AF77" s="682"/>
      <c r="AG77" s="682"/>
      <c r="AH77" s="682"/>
      <c r="AI77" s="682"/>
      <c r="AJ77" s="682"/>
      <c r="AK77" s="682"/>
      <c r="AL77" s="682"/>
      <c r="AM77" s="682" t="s">
        <v>996</v>
      </c>
      <c r="AN77" s="682"/>
      <c r="AO77" s="682"/>
      <c r="AP77" s="682"/>
      <c r="AQ77" s="682"/>
      <c r="AR77" s="682"/>
      <c r="AS77" s="682"/>
      <c r="AT77" s="682"/>
      <c r="AU77" s="682"/>
      <c r="AV77" s="682" t="s">
        <v>996</v>
      </c>
      <c r="AW77" s="682"/>
      <c r="AX77" s="682"/>
      <c r="AY77" s="682"/>
      <c r="AZ77" s="682"/>
      <c r="BA77" s="682"/>
      <c r="BB77" s="682"/>
      <c r="BC77" s="682"/>
      <c r="BD77" s="682" t="s">
        <v>996</v>
      </c>
      <c r="BE77" s="682"/>
      <c r="BF77" s="682"/>
      <c r="BG77" s="682"/>
      <c r="BH77" s="682"/>
      <c r="BI77" s="682"/>
      <c r="BJ77" s="682"/>
      <c r="BK77" s="682" t="s">
        <v>996</v>
      </c>
      <c r="BL77" s="682"/>
      <c r="BM77" s="682"/>
      <c r="BN77" s="682"/>
      <c r="BO77" s="682"/>
      <c r="BP77" s="682"/>
      <c r="BQ77" s="682"/>
      <c r="BR77" s="682" t="s">
        <v>996</v>
      </c>
      <c r="BS77" s="682"/>
      <c r="BT77" s="682"/>
      <c r="BU77" s="682"/>
      <c r="BV77" s="682"/>
      <c r="BW77" s="682"/>
      <c r="BX77" s="682"/>
      <c r="BY77" s="835"/>
    </row>
    <row r="78" spans="1:77" ht="15" customHeight="1" thickBot="1">
      <c r="A78" s="824" t="s">
        <v>996</v>
      </c>
      <c r="B78" s="676"/>
      <c r="C78" s="676"/>
      <c r="D78" s="676"/>
      <c r="E78" s="676" t="s">
        <v>996</v>
      </c>
      <c r="F78" s="676"/>
      <c r="G78" s="676"/>
      <c r="H78" s="676"/>
      <c r="I78" s="676"/>
      <c r="J78" s="676"/>
      <c r="K78" s="676" t="s">
        <v>996</v>
      </c>
      <c r="L78" s="676"/>
      <c r="M78" s="676"/>
      <c r="N78" s="676"/>
      <c r="O78" s="676"/>
      <c r="P78" s="676"/>
      <c r="Q78" s="676" t="s">
        <v>996</v>
      </c>
      <c r="R78" s="676"/>
      <c r="S78" s="676"/>
      <c r="T78" s="676"/>
      <c r="U78" s="676"/>
      <c r="V78" s="676"/>
      <c r="W78" s="676" t="s">
        <v>996</v>
      </c>
      <c r="X78" s="676"/>
      <c r="Y78" s="676"/>
      <c r="Z78" s="676"/>
      <c r="AA78" s="676"/>
      <c r="AB78" s="676"/>
      <c r="AC78" s="676"/>
      <c r="AD78" s="676"/>
      <c r="AE78" s="676" t="s">
        <v>996</v>
      </c>
      <c r="AF78" s="676"/>
      <c r="AG78" s="676"/>
      <c r="AH78" s="676"/>
      <c r="AI78" s="676"/>
      <c r="AJ78" s="676"/>
      <c r="AK78" s="676"/>
      <c r="AL78" s="676"/>
      <c r="AM78" s="676" t="s">
        <v>996</v>
      </c>
      <c r="AN78" s="676"/>
      <c r="AO78" s="676"/>
      <c r="AP78" s="676"/>
      <c r="AQ78" s="676"/>
      <c r="AR78" s="676"/>
      <c r="AS78" s="676"/>
      <c r="AT78" s="676"/>
      <c r="AU78" s="676"/>
      <c r="AV78" s="676" t="s">
        <v>996</v>
      </c>
      <c r="AW78" s="676"/>
      <c r="AX78" s="676"/>
      <c r="AY78" s="676"/>
      <c r="AZ78" s="676"/>
      <c r="BA78" s="676"/>
      <c r="BB78" s="676"/>
      <c r="BC78" s="676"/>
      <c r="BD78" s="676" t="s">
        <v>996</v>
      </c>
      <c r="BE78" s="676"/>
      <c r="BF78" s="676"/>
      <c r="BG78" s="676"/>
      <c r="BH78" s="676"/>
      <c r="BI78" s="676"/>
      <c r="BJ78" s="676"/>
      <c r="BK78" s="676" t="s">
        <v>996</v>
      </c>
      <c r="BL78" s="676"/>
      <c r="BM78" s="676"/>
      <c r="BN78" s="676"/>
      <c r="BO78" s="676"/>
      <c r="BP78" s="676"/>
      <c r="BQ78" s="676"/>
      <c r="BR78" s="676" t="s">
        <v>996</v>
      </c>
      <c r="BS78" s="676"/>
      <c r="BT78" s="676"/>
      <c r="BU78" s="676"/>
      <c r="BV78" s="676"/>
      <c r="BW78" s="676"/>
      <c r="BX78" s="676"/>
      <c r="BY78" s="848"/>
    </row>
    <row r="79" spans="1:77" ht="15" customHeight="1" thickBot="1">
      <c r="A79" s="832" t="s">
        <v>1263</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833"/>
      <c r="AP79" s="833"/>
      <c r="AQ79" s="833"/>
      <c r="AR79" s="833"/>
      <c r="AS79" s="833"/>
      <c r="AT79" s="833"/>
      <c r="AU79" s="833"/>
      <c r="AV79" s="833"/>
      <c r="AW79" s="833"/>
      <c r="AX79" s="833"/>
      <c r="AY79" s="833"/>
      <c r="AZ79" s="833"/>
      <c r="BA79" s="833"/>
      <c r="BB79" s="833"/>
      <c r="BC79" s="833"/>
      <c r="BD79" s="833"/>
      <c r="BE79" s="833"/>
      <c r="BF79" s="833"/>
      <c r="BG79" s="833"/>
      <c r="BH79" s="833"/>
      <c r="BI79" s="833"/>
      <c r="BJ79" s="833"/>
      <c r="BK79" s="833"/>
      <c r="BL79" s="833"/>
      <c r="BM79" s="833"/>
      <c r="BN79" s="833"/>
      <c r="BO79" s="833"/>
      <c r="BP79" s="833"/>
      <c r="BQ79" s="833"/>
      <c r="BR79" s="847" t="s">
        <v>996</v>
      </c>
      <c r="BS79" s="730"/>
      <c r="BT79" s="730"/>
      <c r="BU79" s="730"/>
      <c r="BV79" s="730"/>
      <c r="BW79" s="730"/>
      <c r="BX79" s="730"/>
      <c r="BY79" s="731"/>
    </row>
    <row r="80" spans="1:77" ht="14.25" customHeight="1"/>
    <row r="81" spans="1:77" ht="15" customHeight="1" thickBot="1">
      <c r="A81" s="1" t="s">
        <v>135</v>
      </c>
    </row>
    <row r="82" spans="1:77" ht="62.25" customHeight="1">
      <c r="A82" s="699" t="s">
        <v>864</v>
      </c>
      <c r="B82" s="700"/>
      <c r="C82" s="700"/>
      <c r="D82" s="811"/>
      <c r="E82" s="810" t="s">
        <v>195</v>
      </c>
      <c r="F82" s="810"/>
      <c r="G82" s="810"/>
      <c r="H82" s="810"/>
      <c r="I82" s="810"/>
      <c r="J82" s="810"/>
      <c r="K82" s="810" t="s">
        <v>1125</v>
      </c>
      <c r="L82" s="810"/>
      <c r="M82" s="810"/>
      <c r="N82" s="810"/>
      <c r="O82" s="810"/>
      <c r="P82" s="810"/>
      <c r="Q82" s="834" t="s">
        <v>94</v>
      </c>
      <c r="R82" s="700"/>
      <c r="S82" s="700"/>
      <c r="T82" s="700"/>
      <c r="U82" s="700"/>
      <c r="V82" s="811"/>
      <c r="W82" s="834" t="s">
        <v>182</v>
      </c>
      <c r="X82" s="700"/>
      <c r="Y82" s="700"/>
      <c r="Z82" s="700"/>
      <c r="AA82" s="700"/>
      <c r="AB82" s="700"/>
      <c r="AC82" s="700"/>
      <c r="AD82" s="811"/>
      <c r="AE82" s="810" t="s">
        <v>998</v>
      </c>
      <c r="AF82" s="810"/>
      <c r="AG82" s="810"/>
      <c r="AH82" s="810"/>
      <c r="AI82" s="810"/>
      <c r="AJ82" s="810"/>
      <c r="AK82" s="810"/>
      <c r="AL82" s="810"/>
      <c r="AM82" s="810" t="s">
        <v>199</v>
      </c>
      <c r="AN82" s="810"/>
      <c r="AO82" s="810"/>
      <c r="AP82" s="810"/>
      <c r="AQ82" s="810"/>
      <c r="AR82" s="810"/>
      <c r="AS82" s="810"/>
      <c r="AT82" s="810"/>
      <c r="AU82" s="810"/>
      <c r="AV82" s="810" t="s">
        <v>1126</v>
      </c>
      <c r="AW82" s="810"/>
      <c r="AX82" s="810"/>
      <c r="AY82" s="810"/>
      <c r="AZ82" s="810"/>
      <c r="BA82" s="810"/>
      <c r="BB82" s="810"/>
      <c r="BC82" s="810"/>
      <c r="BD82" s="810" t="s">
        <v>1127</v>
      </c>
      <c r="BE82" s="810"/>
      <c r="BF82" s="810"/>
      <c r="BG82" s="810"/>
      <c r="BH82" s="810"/>
      <c r="BI82" s="810"/>
      <c r="BJ82" s="810"/>
      <c r="BK82" s="810" t="s">
        <v>201</v>
      </c>
      <c r="BL82" s="810"/>
      <c r="BM82" s="810"/>
      <c r="BN82" s="810"/>
      <c r="BO82" s="810"/>
      <c r="BP82" s="810"/>
      <c r="BQ82" s="810"/>
      <c r="BR82" s="834" t="s">
        <v>1128</v>
      </c>
      <c r="BS82" s="700"/>
      <c r="BT82" s="700"/>
      <c r="BU82" s="700"/>
      <c r="BV82" s="700"/>
      <c r="BW82" s="700"/>
      <c r="BX82" s="700"/>
      <c r="BY82" s="701"/>
    </row>
    <row r="83" spans="1:77" ht="15" customHeight="1">
      <c r="A83" s="826" t="s">
        <v>996</v>
      </c>
      <c r="B83" s="682"/>
      <c r="C83" s="682"/>
      <c r="D83" s="682"/>
      <c r="E83" s="682" t="s">
        <v>996</v>
      </c>
      <c r="F83" s="682"/>
      <c r="G83" s="682"/>
      <c r="H83" s="682"/>
      <c r="I83" s="682"/>
      <c r="J83" s="682"/>
      <c r="K83" s="682" t="s">
        <v>996</v>
      </c>
      <c r="L83" s="682"/>
      <c r="M83" s="682"/>
      <c r="N83" s="682"/>
      <c r="O83" s="682"/>
      <c r="P83" s="682"/>
      <c r="Q83" s="682" t="s">
        <v>996</v>
      </c>
      <c r="R83" s="682"/>
      <c r="S83" s="682"/>
      <c r="T83" s="682"/>
      <c r="U83" s="682"/>
      <c r="V83" s="682"/>
      <c r="W83" s="682" t="s">
        <v>996</v>
      </c>
      <c r="X83" s="682"/>
      <c r="Y83" s="682"/>
      <c r="Z83" s="682"/>
      <c r="AA83" s="682"/>
      <c r="AB83" s="682"/>
      <c r="AC83" s="682"/>
      <c r="AD83" s="682"/>
      <c r="AE83" s="682" t="s">
        <v>996</v>
      </c>
      <c r="AF83" s="682"/>
      <c r="AG83" s="682"/>
      <c r="AH83" s="682"/>
      <c r="AI83" s="682"/>
      <c r="AJ83" s="682"/>
      <c r="AK83" s="682"/>
      <c r="AL83" s="682"/>
      <c r="AM83" s="682" t="s">
        <v>996</v>
      </c>
      <c r="AN83" s="682"/>
      <c r="AO83" s="682"/>
      <c r="AP83" s="682"/>
      <c r="AQ83" s="682"/>
      <c r="AR83" s="682"/>
      <c r="AS83" s="682"/>
      <c r="AT83" s="682"/>
      <c r="AU83" s="682"/>
      <c r="AV83" s="682" t="s">
        <v>996</v>
      </c>
      <c r="AW83" s="682"/>
      <c r="AX83" s="682"/>
      <c r="AY83" s="682"/>
      <c r="AZ83" s="682"/>
      <c r="BA83" s="682"/>
      <c r="BB83" s="682"/>
      <c r="BC83" s="682"/>
      <c r="BD83" s="682" t="s">
        <v>996</v>
      </c>
      <c r="BE83" s="682"/>
      <c r="BF83" s="682"/>
      <c r="BG83" s="682"/>
      <c r="BH83" s="682"/>
      <c r="BI83" s="682"/>
      <c r="BJ83" s="682"/>
      <c r="BK83" s="682" t="s">
        <v>996</v>
      </c>
      <c r="BL83" s="682"/>
      <c r="BM83" s="682"/>
      <c r="BN83" s="682"/>
      <c r="BO83" s="682"/>
      <c r="BP83" s="682"/>
      <c r="BQ83" s="682"/>
      <c r="BR83" s="682" t="s">
        <v>996</v>
      </c>
      <c r="BS83" s="682"/>
      <c r="BT83" s="682"/>
      <c r="BU83" s="682"/>
      <c r="BV83" s="682"/>
      <c r="BW83" s="682"/>
      <c r="BX83" s="682"/>
      <c r="BY83" s="835"/>
    </row>
    <row r="84" spans="1:77" ht="15" customHeight="1">
      <c r="A84" s="827" t="s">
        <v>996</v>
      </c>
      <c r="B84" s="690"/>
      <c r="C84" s="690"/>
      <c r="D84" s="690"/>
      <c r="E84" s="690" t="s">
        <v>996</v>
      </c>
      <c r="F84" s="690"/>
      <c r="G84" s="690"/>
      <c r="H84" s="690"/>
      <c r="I84" s="690"/>
      <c r="J84" s="690"/>
      <c r="K84" s="690" t="s">
        <v>996</v>
      </c>
      <c r="L84" s="690"/>
      <c r="M84" s="690"/>
      <c r="N84" s="690"/>
      <c r="O84" s="690"/>
      <c r="P84" s="690"/>
      <c r="Q84" s="690" t="s">
        <v>996</v>
      </c>
      <c r="R84" s="690"/>
      <c r="S84" s="690"/>
      <c r="T84" s="690"/>
      <c r="U84" s="690"/>
      <c r="V84" s="690"/>
      <c r="W84" s="690" t="s">
        <v>996</v>
      </c>
      <c r="X84" s="690"/>
      <c r="Y84" s="690"/>
      <c r="Z84" s="690"/>
      <c r="AA84" s="690"/>
      <c r="AB84" s="690"/>
      <c r="AC84" s="690"/>
      <c r="AD84" s="690"/>
      <c r="AE84" s="690" t="s">
        <v>996</v>
      </c>
      <c r="AF84" s="690"/>
      <c r="AG84" s="690"/>
      <c r="AH84" s="690"/>
      <c r="AI84" s="690"/>
      <c r="AJ84" s="690"/>
      <c r="AK84" s="690"/>
      <c r="AL84" s="690"/>
      <c r="AM84" s="690" t="s">
        <v>996</v>
      </c>
      <c r="AN84" s="690"/>
      <c r="AO84" s="690"/>
      <c r="AP84" s="690"/>
      <c r="AQ84" s="690"/>
      <c r="AR84" s="690"/>
      <c r="AS84" s="690"/>
      <c r="AT84" s="690"/>
      <c r="AU84" s="690"/>
      <c r="AV84" s="690" t="s">
        <v>996</v>
      </c>
      <c r="AW84" s="690"/>
      <c r="AX84" s="690"/>
      <c r="AY84" s="690"/>
      <c r="AZ84" s="690"/>
      <c r="BA84" s="690"/>
      <c r="BB84" s="690"/>
      <c r="BC84" s="690"/>
      <c r="BD84" s="690" t="s">
        <v>996</v>
      </c>
      <c r="BE84" s="690"/>
      <c r="BF84" s="690"/>
      <c r="BG84" s="690"/>
      <c r="BH84" s="690"/>
      <c r="BI84" s="690"/>
      <c r="BJ84" s="690"/>
      <c r="BK84" s="690" t="s">
        <v>996</v>
      </c>
      <c r="BL84" s="690"/>
      <c r="BM84" s="690"/>
      <c r="BN84" s="690"/>
      <c r="BO84" s="690"/>
      <c r="BP84" s="690"/>
      <c r="BQ84" s="690"/>
      <c r="BR84" s="690" t="s">
        <v>996</v>
      </c>
      <c r="BS84" s="690"/>
      <c r="BT84" s="690"/>
      <c r="BU84" s="690"/>
      <c r="BV84" s="690"/>
      <c r="BW84" s="690"/>
      <c r="BX84" s="690"/>
      <c r="BY84" s="849"/>
    </row>
    <row r="85" spans="1:77" ht="15" customHeight="1">
      <c r="A85" s="826" t="s">
        <v>996</v>
      </c>
      <c r="B85" s="682"/>
      <c r="C85" s="682"/>
      <c r="D85" s="682"/>
      <c r="E85" s="682" t="s">
        <v>996</v>
      </c>
      <c r="F85" s="682"/>
      <c r="G85" s="682"/>
      <c r="H85" s="682"/>
      <c r="I85" s="682"/>
      <c r="J85" s="682"/>
      <c r="K85" s="682" t="s">
        <v>996</v>
      </c>
      <c r="L85" s="682"/>
      <c r="M85" s="682"/>
      <c r="N85" s="682"/>
      <c r="O85" s="682"/>
      <c r="P85" s="682"/>
      <c r="Q85" s="682" t="s">
        <v>996</v>
      </c>
      <c r="R85" s="682"/>
      <c r="S85" s="682"/>
      <c r="T85" s="682"/>
      <c r="U85" s="682"/>
      <c r="V85" s="682"/>
      <c r="W85" s="682" t="s">
        <v>996</v>
      </c>
      <c r="X85" s="682"/>
      <c r="Y85" s="682"/>
      <c r="Z85" s="682"/>
      <c r="AA85" s="682"/>
      <c r="AB85" s="682"/>
      <c r="AC85" s="682"/>
      <c r="AD85" s="682"/>
      <c r="AE85" s="682" t="s">
        <v>996</v>
      </c>
      <c r="AF85" s="682"/>
      <c r="AG85" s="682"/>
      <c r="AH85" s="682"/>
      <c r="AI85" s="682"/>
      <c r="AJ85" s="682"/>
      <c r="AK85" s="682"/>
      <c r="AL85" s="682"/>
      <c r="AM85" s="682" t="s">
        <v>996</v>
      </c>
      <c r="AN85" s="682"/>
      <c r="AO85" s="682"/>
      <c r="AP85" s="682"/>
      <c r="AQ85" s="682"/>
      <c r="AR85" s="682"/>
      <c r="AS85" s="682"/>
      <c r="AT85" s="682"/>
      <c r="AU85" s="682"/>
      <c r="AV85" s="682" t="s">
        <v>996</v>
      </c>
      <c r="AW85" s="682"/>
      <c r="AX85" s="682"/>
      <c r="AY85" s="682"/>
      <c r="AZ85" s="682"/>
      <c r="BA85" s="682"/>
      <c r="BB85" s="682"/>
      <c r="BC85" s="682"/>
      <c r="BD85" s="682" t="s">
        <v>996</v>
      </c>
      <c r="BE85" s="682"/>
      <c r="BF85" s="682"/>
      <c r="BG85" s="682"/>
      <c r="BH85" s="682"/>
      <c r="BI85" s="682"/>
      <c r="BJ85" s="682"/>
      <c r="BK85" s="682" t="s">
        <v>996</v>
      </c>
      <c r="BL85" s="682"/>
      <c r="BM85" s="682"/>
      <c r="BN85" s="682"/>
      <c r="BO85" s="682"/>
      <c r="BP85" s="682"/>
      <c r="BQ85" s="682"/>
      <c r="BR85" s="682" t="s">
        <v>996</v>
      </c>
      <c r="BS85" s="682"/>
      <c r="BT85" s="682"/>
      <c r="BU85" s="682"/>
      <c r="BV85" s="682"/>
      <c r="BW85" s="682"/>
      <c r="BX85" s="682"/>
      <c r="BY85" s="835"/>
    </row>
    <row r="86" spans="1:77" ht="15" customHeight="1" thickBot="1">
      <c r="A86" s="824" t="s">
        <v>996</v>
      </c>
      <c r="B86" s="676"/>
      <c r="C86" s="676"/>
      <c r="D86" s="676"/>
      <c r="E86" s="676" t="s">
        <v>996</v>
      </c>
      <c r="F86" s="676"/>
      <c r="G86" s="676"/>
      <c r="H86" s="676"/>
      <c r="I86" s="676"/>
      <c r="J86" s="676"/>
      <c r="K86" s="676" t="s">
        <v>996</v>
      </c>
      <c r="L86" s="676"/>
      <c r="M86" s="676"/>
      <c r="N86" s="676"/>
      <c r="O86" s="676"/>
      <c r="P86" s="676"/>
      <c r="Q86" s="676" t="s">
        <v>996</v>
      </c>
      <c r="R86" s="676"/>
      <c r="S86" s="676"/>
      <c r="T86" s="676"/>
      <c r="U86" s="676"/>
      <c r="V86" s="676"/>
      <c r="W86" s="676" t="s">
        <v>996</v>
      </c>
      <c r="X86" s="676"/>
      <c r="Y86" s="676"/>
      <c r="Z86" s="676"/>
      <c r="AA86" s="676"/>
      <c r="AB86" s="676"/>
      <c r="AC86" s="676"/>
      <c r="AD86" s="676"/>
      <c r="AE86" s="676" t="s">
        <v>996</v>
      </c>
      <c r="AF86" s="676"/>
      <c r="AG86" s="676"/>
      <c r="AH86" s="676"/>
      <c r="AI86" s="676"/>
      <c r="AJ86" s="676"/>
      <c r="AK86" s="676"/>
      <c r="AL86" s="676"/>
      <c r="AM86" s="676" t="s">
        <v>996</v>
      </c>
      <c r="AN86" s="676"/>
      <c r="AO86" s="676"/>
      <c r="AP86" s="676"/>
      <c r="AQ86" s="676"/>
      <c r="AR86" s="676"/>
      <c r="AS86" s="676"/>
      <c r="AT86" s="676"/>
      <c r="AU86" s="676"/>
      <c r="AV86" s="676" t="s">
        <v>996</v>
      </c>
      <c r="AW86" s="676"/>
      <c r="AX86" s="676"/>
      <c r="AY86" s="676"/>
      <c r="AZ86" s="676"/>
      <c r="BA86" s="676"/>
      <c r="BB86" s="676"/>
      <c r="BC86" s="676"/>
      <c r="BD86" s="676" t="s">
        <v>996</v>
      </c>
      <c r="BE86" s="676"/>
      <c r="BF86" s="676"/>
      <c r="BG86" s="676"/>
      <c r="BH86" s="676"/>
      <c r="BI86" s="676"/>
      <c r="BJ86" s="676"/>
      <c r="BK86" s="676" t="s">
        <v>996</v>
      </c>
      <c r="BL86" s="676"/>
      <c r="BM86" s="676"/>
      <c r="BN86" s="676"/>
      <c r="BO86" s="676"/>
      <c r="BP86" s="676"/>
      <c r="BQ86" s="676"/>
      <c r="BR86" s="676" t="s">
        <v>996</v>
      </c>
      <c r="BS86" s="676"/>
      <c r="BT86" s="676"/>
      <c r="BU86" s="676"/>
      <c r="BV86" s="676"/>
      <c r="BW86" s="676"/>
      <c r="BX86" s="676"/>
      <c r="BY86" s="848"/>
    </row>
    <row r="87" spans="1:77" ht="15" customHeight="1" thickBot="1">
      <c r="A87" s="832" t="s">
        <v>1263</v>
      </c>
      <c r="B87" s="833"/>
      <c r="C87" s="833"/>
      <c r="D87" s="833"/>
      <c r="E87" s="833"/>
      <c r="F87" s="833"/>
      <c r="G87" s="833"/>
      <c r="H87" s="833"/>
      <c r="I87" s="833"/>
      <c r="J87" s="833"/>
      <c r="K87" s="833"/>
      <c r="L87" s="833"/>
      <c r="M87" s="833"/>
      <c r="N87" s="833"/>
      <c r="O87" s="833"/>
      <c r="P87" s="833"/>
      <c r="Q87" s="833"/>
      <c r="R87" s="833"/>
      <c r="S87" s="833"/>
      <c r="T87" s="833"/>
      <c r="U87" s="833"/>
      <c r="V87" s="833"/>
      <c r="W87" s="833"/>
      <c r="X87" s="833"/>
      <c r="Y87" s="833"/>
      <c r="Z87" s="833"/>
      <c r="AA87" s="833"/>
      <c r="AB87" s="833"/>
      <c r="AC87" s="833"/>
      <c r="AD87" s="833"/>
      <c r="AE87" s="833"/>
      <c r="AF87" s="833"/>
      <c r="AG87" s="833"/>
      <c r="AH87" s="833"/>
      <c r="AI87" s="833"/>
      <c r="AJ87" s="833"/>
      <c r="AK87" s="833"/>
      <c r="AL87" s="833"/>
      <c r="AM87" s="833"/>
      <c r="AN87" s="833"/>
      <c r="AO87" s="833"/>
      <c r="AP87" s="833"/>
      <c r="AQ87" s="833"/>
      <c r="AR87" s="833"/>
      <c r="AS87" s="833"/>
      <c r="AT87" s="833"/>
      <c r="AU87" s="833"/>
      <c r="AV87" s="833"/>
      <c r="AW87" s="833"/>
      <c r="AX87" s="833"/>
      <c r="AY87" s="833"/>
      <c r="AZ87" s="833"/>
      <c r="BA87" s="833"/>
      <c r="BB87" s="833"/>
      <c r="BC87" s="833"/>
      <c r="BD87" s="833"/>
      <c r="BE87" s="833"/>
      <c r="BF87" s="833"/>
      <c r="BG87" s="833"/>
      <c r="BH87" s="833"/>
      <c r="BI87" s="833"/>
      <c r="BJ87" s="833"/>
      <c r="BK87" s="833"/>
      <c r="BL87" s="833"/>
      <c r="BM87" s="833"/>
      <c r="BN87" s="833"/>
      <c r="BO87" s="833"/>
      <c r="BP87" s="833"/>
      <c r="BQ87" s="833"/>
      <c r="BR87" s="847" t="s">
        <v>996</v>
      </c>
      <c r="BS87" s="730"/>
      <c r="BT87" s="730"/>
      <c r="BU87" s="730"/>
      <c r="BV87" s="730"/>
      <c r="BW87" s="730"/>
      <c r="BX87" s="730"/>
      <c r="BY87" s="731"/>
    </row>
    <row r="88" spans="1:77" ht="3.75" customHeight="1"/>
    <row r="89" spans="1:77" ht="15" customHeight="1">
      <c r="A89" s="828" t="s">
        <v>627</v>
      </c>
      <c r="B89" s="828"/>
      <c r="C89" s="828"/>
      <c r="D89" s="828"/>
      <c r="E89" s="828"/>
      <c r="F89" s="828"/>
      <c r="G89" s="828"/>
      <c r="H89" s="828"/>
      <c r="I89" s="828"/>
      <c r="J89" s="828"/>
      <c r="K89" s="828"/>
      <c r="L89" s="828"/>
      <c r="M89" s="828"/>
      <c r="N89" s="828"/>
      <c r="O89" s="828"/>
      <c r="P89" s="828"/>
      <c r="Q89" s="828"/>
      <c r="R89" s="828"/>
      <c r="S89" s="828"/>
      <c r="T89" s="828"/>
      <c r="U89" s="828"/>
      <c r="V89" s="828"/>
      <c r="W89" s="828"/>
      <c r="X89" s="828"/>
      <c r="Y89" s="828"/>
      <c r="Z89" s="828"/>
      <c r="AA89" s="828"/>
      <c r="AB89" s="828"/>
      <c r="AC89" s="828"/>
      <c r="AD89" s="828"/>
      <c r="AE89" s="828"/>
      <c r="AF89" s="828"/>
      <c r="AG89" s="828"/>
      <c r="AH89" s="828"/>
      <c r="AI89" s="828"/>
      <c r="AJ89" s="828"/>
      <c r="AK89" s="828"/>
      <c r="AL89" s="828"/>
      <c r="AM89" s="828"/>
      <c r="AN89" s="828"/>
      <c r="AO89" s="828"/>
      <c r="AP89" s="828"/>
      <c r="AQ89" s="828"/>
      <c r="AR89" s="828"/>
      <c r="AS89" s="828"/>
      <c r="AT89" s="828"/>
      <c r="AU89" s="828"/>
      <c r="AV89" s="828"/>
      <c r="AW89" s="828"/>
      <c r="AX89" s="828"/>
      <c r="AY89" s="828"/>
      <c r="AZ89" s="828"/>
      <c r="BA89" s="828"/>
      <c r="BB89" s="828"/>
      <c r="BC89" s="828"/>
      <c r="BD89" s="828"/>
      <c r="BE89" s="828"/>
      <c r="BF89" s="828"/>
      <c r="BG89" s="828"/>
      <c r="BH89" s="828"/>
      <c r="BI89" s="828"/>
      <c r="BJ89" s="828"/>
      <c r="BK89" s="828"/>
      <c r="BL89" s="828"/>
      <c r="BM89" s="828"/>
      <c r="BN89" s="828"/>
      <c r="BO89" s="828"/>
      <c r="BP89" s="828"/>
      <c r="BQ89" s="828"/>
      <c r="BR89" s="828"/>
      <c r="BS89" s="828"/>
      <c r="BT89" s="828"/>
      <c r="BU89" s="828"/>
      <c r="BV89" s="828"/>
      <c r="BW89" s="828"/>
      <c r="BX89" s="828"/>
      <c r="BY89" s="828"/>
    </row>
    <row r="90" spans="1:77" ht="15" customHeight="1" thickBot="1">
      <c r="A90" s="1" t="s">
        <v>862</v>
      </c>
    </row>
    <row r="91" spans="1:77" ht="56.25" customHeight="1">
      <c r="A91" s="699" t="s">
        <v>864</v>
      </c>
      <c r="B91" s="700"/>
      <c r="C91" s="700"/>
      <c r="D91" s="811"/>
      <c r="E91" s="810" t="s">
        <v>999</v>
      </c>
      <c r="F91" s="810"/>
      <c r="G91" s="810"/>
      <c r="H91" s="810"/>
      <c r="I91" s="810"/>
      <c r="J91" s="810"/>
      <c r="K91" s="810" t="s">
        <v>1125</v>
      </c>
      <c r="L91" s="810"/>
      <c r="M91" s="810"/>
      <c r="N91" s="810"/>
      <c r="O91" s="810"/>
      <c r="P91" s="810"/>
      <c r="Q91" s="834" t="s">
        <v>196</v>
      </c>
      <c r="R91" s="700"/>
      <c r="S91" s="700"/>
      <c r="T91" s="700"/>
      <c r="U91" s="700"/>
      <c r="V91" s="811"/>
      <c r="W91" s="834" t="s">
        <v>197</v>
      </c>
      <c r="X91" s="700"/>
      <c r="Y91" s="700"/>
      <c r="Z91" s="700"/>
      <c r="AA91" s="700"/>
      <c r="AB91" s="700"/>
      <c r="AC91" s="700"/>
      <c r="AD91" s="811"/>
      <c r="AE91" s="810" t="s">
        <v>198</v>
      </c>
      <c r="AF91" s="810"/>
      <c r="AG91" s="810"/>
      <c r="AH91" s="810"/>
      <c r="AI91" s="810"/>
      <c r="AJ91" s="810"/>
      <c r="AK91" s="810"/>
      <c r="AL91" s="810"/>
      <c r="AM91" s="810" t="s">
        <v>199</v>
      </c>
      <c r="AN91" s="810"/>
      <c r="AO91" s="810"/>
      <c r="AP91" s="810"/>
      <c r="AQ91" s="810"/>
      <c r="AR91" s="810"/>
      <c r="AS91" s="810"/>
      <c r="AT91" s="810"/>
      <c r="AU91" s="810"/>
      <c r="AV91" s="810" t="s">
        <v>1126</v>
      </c>
      <c r="AW91" s="810"/>
      <c r="AX91" s="810"/>
      <c r="AY91" s="810"/>
      <c r="AZ91" s="810"/>
      <c r="BA91" s="810"/>
      <c r="BB91" s="810"/>
      <c r="BC91" s="810"/>
      <c r="BD91" s="810" t="s">
        <v>1127</v>
      </c>
      <c r="BE91" s="810"/>
      <c r="BF91" s="810"/>
      <c r="BG91" s="810"/>
      <c r="BH91" s="810"/>
      <c r="BI91" s="810"/>
      <c r="BJ91" s="810"/>
      <c r="BK91" s="810" t="s">
        <v>201</v>
      </c>
      <c r="BL91" s="810"/>
      <c r="BM91" s="810"/>
      <c r="BN91" s="810"/>
      <c r="BO91" s="810"/>
      <c r="BP91" s="810"/>
      <c r="BQ91" s="810"/>
      <c r="BR91" s="834" t="s">
        <v>1128</v>
      </c>
      <c r="BS91" s="700"/>
      <c r="BT91" s="700"/>
      <c r="BU91" s="700"/>
      <c r="BV91" s="700"/>
      <c r="BW91" s="700"/>
      <c r="BX91" s="700"/>
      <c r="BY91" s="701"/>
    </row>
    <row r="92" spans="1:77" ht="15" customHeight="1">
      <c r="A92" s="826" t="s">
        <v>996</v>
      </c>
      <c r="B92" s="682"/>
      <c r="C92" s="682"/>
      <c r="D92" s="682"/>
      <c r="E92" s="682" t="s">
        <v>996</v>
      </c>
      <c r="F92" s="682"/>
      <c r="G92" s="682"/>
      <c r="H92" s="682"/>
      <c r="I92" s="682"/>
      <c r="J92" s="682"/>
      <c r="K92" s="682" t="s">
        <v>996</v>
      </c>
      <c r="L92" s="682"/>
      <c r="M92" s="682"/>
      <c r="N92" s="682"/>
      <c r="O92" s="682"/>
      <c r="P92" s="682"/>
      <c r="Q92" s="682" t="s">
        <v>996</v>
      </c>
      <c r="R92" s="682"/>
      <c r="S92" s="682"/>
      <c r="T92" s="682"/>
      <c r="U92" s="682"/>
      <c r="V92" s="682"/>
      <c r="W92" s="682" t="s">
        <v>996</v>
      </c>
      <c r="X92" s="682"/>
      <c r="Y92" s="682"/>
      <c r="Z92" s="682"/>
      <c r="AA92" s="682"/>
      <c r="AB92" s="682"/>
      <c r="AC92" s="682"/>
      <c r="AD92" s="682"/>
      <c r="AE92" s="682" t="s">
        <v>996</v>
      </c>
      <c r="AF92" s="682"/>
      <c r="AG92" s="682"/>
      <c r="AH92" s="682"/>
      <c r="AI92" s="682"/>
      <c r="AJ92" s="682"/>
      <c r="AK92" s="682"/>
      <c r="AL92" s="682"/>
      <c r="AM92" s="682" t="s">
        <v>996</v>
      </c>
      <c r="AN92" s="682"/>
      <c r="AO92" s="682"/>
      <c r="AP92" s="682"/>
      <c r="AQ92" s="682"/>
      <c r="AR92" s="682"/>
      <c r="AS92" s="682"/>
      <c r="AT92" s="682"/>
      <c r="AU92" s="682"/>
      <c r="AV92" s="682" t="s">
        <v>996</v>
      </c>
      <c r="AW92" s="682"/>
      <c r="AX92" s="682"/>
      <c r="AY92" s="682"/>
      <c r="AZ92" s="682"/>
      <c r="BA92" s="682"/>
      <c r="BB92" s="682"/>
      <c r="BC92" s="682"/>
      <c r="BD92" s="682" t="s">
        <v>996</v>
      </c>
      <c r="BE92" s="682"/>
      <c r="BF92" s="682"/>
      <c r="BG92" s="682"/>
      <c r="BH92" s="682"/>
      <c r="BI92" s="682"/>
      <c r="BJ92" s="682"/>
      <c r="BK92" s="682" t="s">
        <v>996</v>
      </c>
      <c r="BL92" s="682"/>
      <c r="BM92" s="682"/>
      <c r="BN92" s="682"/>
      <c r="BO92" s="682"/>
      <c r="BP92" s="682"/>
      <c r="BQ92" s="682"/>
      <c r="BR92" s="682" t="s">
        <v>996</v>
      </c>
      <c r="BS92" s="682"/>
      <c r="BT92" s="682"/>
      <c r="BU92" s="682"/>
      <c r="BV92" s="682"/>
      <c r="BW92" s="682"/>
      <c r="BX92" s="682"/>
      <c r="BY92" s="835"/>
    </row>
    <row r="93" spans="1:77" ht="15" customHeight="1">
      <c r="A93" s="827" t="s">
        <v>996</v>
      </c>
      <c r="B93" s="690"/>
      <c r="C93" s="690"/>
      <c r="D93" s="690"/>
      <c r="E93" s="690" t="s">
        <v>996</v>
      </c>
      <c r="F93" s="690"/>
      <c r="G93" s="690"/>
      <c r="H93" s="690"/>
      <c r="I93" s="690"/>
      <c r="J93" s="690"/>
      <c r="K93" s="690" t="s">
        <v>996</v>
      </c>
      <c r="L93" s="690"/>
      <c r="M93" s="690"/>
      <c r="N93" s="690"/>
      <c r="O93" s="690"/>
      <c r="P93" s="690"/>
      <c r="Q93" s="690" t="s">
        <v>996</v>
      </c>
      <c r="R93" s="690"/>
      <c r="S93" s="690"/>
      <c r="T93" s="690"/>
      <c r="U93" s="690"/>
      <c r="V93" s="690"/>
      <c r="W93" s="690" t="s">
        <v>996</v>
      </c>
      <c r="X93" s="690"/>
      <c r="Y93" s="690"/>
      <c r="Z93" s="690"/>
      <c r="AA93" s="690"/>
      <c r="AB93" s="690"/>
      <c r="AC93" s="690"/>
      <c r="AD93" s="690"/>
      <c r="AE93" s="690" t="s">
        <v>996</v>
      </c>
      <c r="AF93" s="690"/>
      <c r="AG93" s="690"/>
      <c r="AH93" s="690"/>
      <c r="AI93" s="690"/>
      <c r="AJ93" s="690"/>
      <c r="AK93" s="690"/>
      <c r="AL93" s="690"/>
      <c r="AM93" s="690" t="s">
        <v>996</v>
      </c>
      <c r="AN93" s="690"/>
      <c r="AO93" s="690"/>
      <c r="AP93" s="690"/>
      <c r="AQ93" s="690"/>
      <c r="AR93" s="690"/>
      <c r="AS93" s="690"/>
      <c r="AT93" s="690"/>
      <c r="AU93" s="690"/>
      <c r="AV93" s="690" t="s">
        <v>996</v>
      </c>
      <c r="AW93" s="690"/>
      <c r="AX93" s="690"/>
      <c r="AY93" s="690"/>
      <c r="AZ93" s="690"/>
      <c r="BA93" s="690"/>
      <c r="BB93" s="690"/>
      <c r="BC93" s="690"/>
      <c r="BD93" s="690" t="s">
        <v>996</v>
      </c>
      <c r="BE93" s="690"/>
      <c r="BF93" s="690"/>
      <c r="BG93" s="690"/>
      <c r="BH93" s="690"/>
      <c r="BI93" s="690"/>
      <c r="BJ93" s="690"/>
      <c r="BK93" s="690" t="s">
        <v>996</v>
      </c>
      <c r="BL93" s="690"/>
      <c r="BM93" s="690"/>
      <c r="BN93" s="690"/>
      <c r="BO93" s="690"/>
      <c r="BP93" s="690"/>
      <c r="BQ93" s="690"/>
      <c r="BR93" s="690" t="s">
        <v>996</v>
      </c>
      <c r="BS93" s="690"/>
      <c r="BT93" s="690"/>
      <c r="BU93" s="690"/>
      <c r="BV93" s="690"/>
      <c r="BW93" s="690"/>
      <c r="BX93" s="690"/>
      <c r="BY93" s="849"/>
    </row>
    <row r="94" spans="1:77" ht="15" customHeight="1">
      <c r="A94" s="826" t="s">
        <v>996</v>
      </c>
      <c r="B94" s="682"/>
      <c r="C94" s="682"/>
      <c r="D94" s="682"/>
      <c r="E94" s="682" t="s">
        <v>996</v>
      </c>
      <c r="F94" s="682"/>
      <c r="G94" s="682"/>
      <c r="H94" s="682"/>
      <c r="I94" s="682"/>
      <c r="J94" s="682"/>
      <c r="K94" s="682" t="s">
        <v>996</v>
      </c>
      <c r="L94" s="682"/>
      <c r="M94" s="682"/>
      <c r="N94" s="682"/>
      <c r="O94" s="682"/>
      <c r="P94" s="682"/>
      <c r="Q94" s="682" t="s">
        <v>996</v>
      </c>
      <c r="R94" s="682"/>
      <c r="S94" s="682"/>
      <c r="T94" s="682"/>
      <c r="U94" s="682"/>
      <c r="V94" s="682"/>
      <c r="W94" s="682" t="s">
        <v>996</v>
      </c>
      <c r="X94" s="682"/>
      <c r="Y94" s="682"/>
      <c r="Z94" s="682"/>
      <c r="AA94" s="682"/>
      <c r="AB94" s="682"/>
      <c r="AC94" s="682"/>
      <c r="AD94" s="682"/>
      <c r="AE94" s="682" t="s">
        <v>996</v>
      </c>
      <c r="AF94" s="682"/>
      <c r="AG94" s="682"/>
      <c r="AH94" s="682"/>
      <c r="AI94" s="682"/>
      <c r="AJ94" s="682"/>
      <c r="AK94" s="682"/>
      <c r="AL94" s="682"/>
      <c r="AM94" s="682" t="s">
        <v>996</v>
      </c>
      <c r="AN94" s="682"/>
      <c r="AO94" s="682"/>
      <c r="AP94" s="682"/>
      <c r="AQ94" s="682"/>
      <c r="AR94" s="682"/>
      <c r="AS94" s="682"/>
      <c r="AT94" s="682"/>
      <c r="AU94" s="682"/>
      <c r="AV94" s="682" t="s">
        <v>996</v>
      </c>
      <c r="AW94" s="682"/>
      <c r="AX94" s="682"/>
      <c r="AY94" s="682"/>
      <c r="AZ94" s="682"/>
      <c r="BA94" s="682"/>
      <c r="BB94" s="682"/>
      <c r="BC94" s="682"/>
      <c r="BD94" s="682" t="s">
        <v>996</v>
      </c>
      <c r="BE94" s="682"/>
      <c r="BF94" s="682"/>
      <c r="BG94" s="682"/>
      <c r="BH94" s="682"/>
      <c r="BI94" s="682"/>
      <c r="BJ94" s="682"/>
      <c r="BK94" s="682" t="s">
        <v>996</v>
      </c>
      <c r="BL94" s="682"/>
      <c r="BM94" s="682"/>
      <c r="BN94" s="682"/>
      <c r="BO94" s="682"/>
      <c r="BP94" s="682"/>
      <c r="BQ94" s="682"/>
      <c r="BR94" s="682" t="s">
        <v>996</v>
      </c>
      <c r="BS94" s="682"/>
      <c r="BT94" s="682"/>
      <c r="BU94" s="682"/>
      <c r="BV94" s="682"/>
      <c r="BW94" s="682"/>
      <c r="BX94" s="682"/>
      <c r="BY94" s="835"/>
    </row>
    <row r="95" spans="1:77" ht="15" customHeight="1" thickBot="1">
      <c r="A95" s="824" t="s">
        <v>996</v>
      </c>
      <c r="B95" s="676"/>
      <c r="C95" s="676"/>
      <c r="D95" s="676"/>
      <c r="E95" s="676" t="s">
        <v>996</v>
      </c>
      <c r="F95" s="676"/>
      <c r="G95" s="676"/>
      <c r="H95" s="676"/>
      <c r="I95" s="676"/>
      <c r="J95" s="676"/>
      <c r="K95" s="676" t="s">
        <v>996</v>
      </c>
      <c r="L95" s="676"/>
      <c r="M95" s="676"/>
      <c r="N95" s="676"/>
      <c r="O95" s="676"/>
      <c r="P95" s="676"/>
      <c r="Q95" s="676" t="s">
        <v>996</v>
      </c>
      <c r="R95" s="676"/>
      <c r="S95" s="676"/>
      <c r="T95" s="676"/>
      <c r="U95" s="676"/>
      <c r="V95" s="676"/>
      <c r="W95" s="676" t="s">
        <v>996</v>
      </c>
      <c r="X95" s="676"/>
      <c r="Y95" s="676"/>
      <c r="Z95" s="676"/>
      <c r="AA95" s="676"/>
      <c r="AB95" s="676"/>
      <c r="AC95" s="676"/>
      <c r="AD95" s="676"/>
      <c r="AE95" s="676" t="s">
        <v>996</v>
      </c>
      <c r="AF95" s="676"/>
      <c r="AG95" s="676"/>
      <c r="AH95" s="676"/>
      <c r="AI95" s="676"/>
      <c r="AJ95" s="676"/>
      <c r="AK95" s="676"/>
      <c r="AL95" s="676"/>
      <c r="AM95" s="676" t="s">
        <v>996</v>
      </c>
      <c r="AN95" s="676"/>
      <c r="AO95" s="676"/>
      <c r="AP95" s="676"/>
      <c r="AQ95" s="676"/>
      <c r="AR95" s="676"/>
      <c r="AS95" s="676"/>
      <c r="AT95" s="676"/>
      <c r="AU95" s="676"/>
      <c r="AV95" s="676" t="s">
        <v>996</v>
      </c>
      <c r="AW95" s="676"/>
      <c r="AX95" s="676"/>
      <c r="AY95" s="676"/>
      <c r="AZ95" s="676"/>
      <c r="BA95" s="676"/>
      <c r="BB95" s="676"/>
      <c r="BC95" s="676"/>
      <c r="BD95" s="676" t="s">
        <v>996</v>
      </c>
      <c r="BE95" s="676"/>
      <c r="BF95" s="676"/>
      <c r="BG95" s="676"/>
      <c r="BH95" s="676"/>
      <c r="BI95" s="676"/>
      <c r="BJ95" s="676"/>
      <c r="BK95" s="676" t="s">
        <v>996</v>
      </c>
      <c r="BL95" s="676"/>
      <c r="BM95" s="676"/>
      <c r="BN95" s="676"/>
      <c r="BO95" s="676"/>
      <c r="BP95" s="676"/>
      <c r="BQ95" s="676"/>
      <c r="BR95" s="676" t="s">
        <v>996</v>
      </c>
      <c r="BS95" s="676"/>
      <c r="BT95" s="676"/>
      <c r="BU95" s="676"/>
      <c r="BV95" s="676"/>
      <c r="BW95" s="676"/>
      <c r="BX95" s="676"/>
      <c r="BY95" s="848"/>
    </row>
    <row r="96" spans="1:77" ht="15" customHeight="1" thickBot="1">
      <c r="A96" s="832" t="s">
        <v>1263</v>
      </c>
      <c r="B96" s="833"/>
      <c r="C96" s="833"/>
      <c r="D96" s="833"/>
      <c r="E96" s="833"/>
      <c r="F96" s="833"/>
      <c r="G96" s="833"/>
      <c r="H96" s="833"/>
      <c r="I96" s="833"/>
      <c r="J96" s="833"/>
      <c r="K96" s="833"/>
      <c r="L96" s="833"/>
      <c r="M96" s="833"/>
      <c r="N96" s="833"/>
      <c r="O96" s="833"/>
      <c r="P96" s="833"/>
      <c r="Q96" s="833"/>
      <c r="R96" s="833"/>
      <c r="S96" s="833"/>
      <c r="T96" s="833"/>
      <c r="U96" s="833"/>
      <c r="V96" s="833"/>
      <c r="W96" s="833"/>
      <c r="X96" s="833"/>
      <c r="Y96" s="833"/>
      <c r="Z96" s="833"/>
      <c r="AA96" s="833"/>
      <c r="AB96" s="833"/>
      <c r="AC96" s="833"/>
      <c r="AD96" s="833"/>
      <c r="AE96" s="833"/>
      <c r="AF96" s="833"/>
      <c r="AG96" s="833"/>
      <c r="AH96" s="833"/>
      <c r="AI96" s="833"/>
      <c r="AJ96" s="833"/>
      <c r="AK96" s="833"/>
      <c r="AL96" s="833"/>
      <c r="AM96" s="833"/>
      <c r="AN96" s="833"/>
      <c r="AO96" s="833"/>
      <c r="AP96" s="833"/>
      <c r="AQ96" s="833"/>
      <c r="AR96" s="833"/>
      <c r="AS96" s="833"/>
      <c r="AT96" s="833"/>
      <c r="AU96" s="833"/>
      <c r="AV96" s="833"/>
      <c r="AW96" s="833"/>
      <c r="AX96" s="833"/>
      <c r="AY96" s="833"/>
      <c r="AZ96" s="833"/>
      <c r="BA96" s="833"/>
      <c r="BB96" s="833"/>
      <c r="BC96" s="833"/>
      <c r="BD96" s="833"/>
      <c r="BE96" s="833"/>
      <c r="BF96" s="833"/>
      <c r="BG96" s="833"/>
      <c r="BH96" s="833"/>
      <c r="BI96" s="833"/>
      <c r="BJ96" s="833"/>
      <c r="BK96" s="833"/>
      <c r="BL96" s="833"/>
      <c r="BM96" s="833"/>
      <c r="BN96" s="833"/>
      <c r="BO96" s="833"/>
      <c r="BP96" s="833"/>
      <c r="BQ96" s="833"/>
      <c r="BR96" s="847" t="s">
        <v>996</v>
      </c>
      <c r="BS96" s="730"/>
      <c r="BT96" s="730"/>
      <c r="BU96" s="730"/>
      <c r="BV96" s="730"/>
      <c r="BW96" s="730"/>
      <c r="BX96" s="730"/>
      <c r="BY96" s="731"/>
    </row>
    <row r="97" spans="1:77" ht="20.100000000000001" customHeight="1"/>
    <row r="98" spans="1:77" ht="13.5" thickBot="1">
      <c r="A98" s="1" t="s">
        <v>135</v>
      </c>
    </row>
    <row r="99" spans="1:77" ht="69" customHeight="1">
      <c r="A99" s="699" t="s">
        <v>864</v>
      </c>
      <c r="B99" s="700"/>
      <c r="C99" s="700"/>
      <c r="D99" s="811"/>
      <c r="E99" s="810" t="s">
        <v>195</v>
      </c>
      <c r="F99" s="810"/>
      <c r="G99" s="810"/>
      <c r="H99" s="810"/>
      <c r="I99" s="810"/>
      <c r="J99" s="810"/>
      <c r="K99" s="810" t="s">
        <v>1125</v>
      </c>
      <c r="L99" s="810"/>
      <c r="M99" s="810"/>
      <c r="N99" s="810"/>
      <c r="O99" s="810"/>
      <c r="P99" s="810"/>
      <c r="Q99" s="834" t="s">
        <v>94</v>
      </c>
      <c r="R99" s="700"/>
      <c r="S99" s="700"/>
      <c r="T99" s="700"/>
      <c r="U99" s="700"/>
      <c r="V99" s="811"/>
      <c r="W99" s="834" t="s">
        <v>136</v>
      </c>
      <c r="X99" s="700"/>
      <c r="Y99" s="700"/>
      <c r="Z99" s="700"/>
      <c r="AA99" s="700"/>
      <c r="AB99" s="700"/>
      <c r="AC99" s="700"/>
      <c r="AD99" s="811"/>
      <c r="AE99" s="810" t="s">
        <v>1001</v>
      </c>
      <c r="AF99" s="810"/>
      <c r="AG99" s="810"/>
      <c r="AH99" s="810"/>
      <c r="AI99" s="810"/>
      <c r="AJ99" s="810"/>
      <c r="AK99" s="810"/>
      <c r="AL99" s="810"/>
      <c r="AM99" s="810" t="s">
        <v>199</v>
      </c>
      <c r="AN99" s="810"/>
      <c r="AO99" s="810"/>
      <c r="AP99" s="810"/>
      <c r="AQ99" s="810"/>
      <c r="AR99" s="810"/>
      <c r="AS99" s="810"/>
      <c r="AT99" s="810"/>
      <c r="AU99" s="810"/>
      <c r="AV99" s="810" t="s">
        <v>1126</v>
      </c>
      <c r="AW99" s="810"/>
      <c r="AX99" s="810"/>
      <c r="AY99" s="810"/>
      <c r="AZ99" s="810"/>
      <c r="BA99" s="810"/>
      <c r="BB99" s="810"/>
      <c r="BC99" s="810"/>
      <c r="BD99" s="810" t="s">
        <v>1127</v>
      </c>
      <c r="BE99" s="810"/>
      <c r="BF99" s="810"/>
      <c r="BG99" s="810"/>
      <c r="BH99" s="810"/>
      <c r="BI99" s="810"/>
      <c r="BJ99" s="810"/>
      <c r="BK99" s="810" t="s">
        <v>201</v>
      </c>
      <c r="BL99" s="810"/>
      <c r="BM99" s="810"/>
      <c r="BN99" s="810"/>
      <c r="BO99" s="810"/>
      <c r="BP99" s="810"/>
      <c r="BQ99" s="810"/>
      <c r="BR99" s="834" t="s">
        <v>1128</v>
      </c>
      <c r="BS99" s="700"/>
      <c r="BT99" s="700"/>
      <c r="BU99" s="700"/>
      <c r="BV99" s="700"/>
      <c r="BW99" s="700"/>
      <c r="BX99" s="700"/>
      <c r="BY99" s="701"/>
    </row>
    <row r="100" spans="1:77" ht="23.25" customHeight="1">
      <c r="A100" s="916" t="s">
        <v>996</v>
      </c>
      <c r="B100" s="825"/>
      <c r="C100" s="825"/>
      <c r="D100" s="825"/>
      <c r="E100" s="825" t="s">
        <v>996</v>
      </c>
      <c r="F100" s="825"/>
      <c r="G100" s="825"/>
      <c r="H100" s="825"/>
      <c r="I100" s="825"/>
      <c r="J100" s="825"/>
      <c r="K100" s="825" t="s">
        <v>996</v>
      </c>
      <c r="L100" s="825"/>
      <c r="M100" s="825"/>
      <c r="N100" s="825"/>
      <c r="O100" s="825"/>
      <c r="P100" s="825"/>
      <c r="Q100" s="825" t="s">
        <v>996</v>
      </c>
      <c r="R100" s="825"/>
      <c r="S100" s="825"/>
      <c r="T100" s="825"/>
      <c r="U100" s="825"/>
      <c r="V100" s="825"/>
      <c r="W100" s="825" t="s">
        <v>996</v>
      </c>
      <c r="X100" s="825"/>
      <c r="Y100" s="825"/>
      <c r="Z100" s="825"/>
      <c r="AA100" s="825"/>
      <c r="AB100" s="825"/>
      <c r="AC100" s="825"/>
      <c r="AD100" s="825"/>
      <c r="AE100" s="825" t="s">
        <v>996</v>
      </c>
      <c r="AF100" s="825"/>
      <c r="AG100" s="825"/>
      <c r="AH100" s="825"/>
      <c r="AI100" s="825"/>
      <c r="AJ100" s="825"/>
      <c r="AK100" s="825"/>
      <c r="AL100" s="825"/>
      <c r="AM100" s="825" t="s">
        <v>996</v>
      </c>
      <c r="AN100" s="825"/>
      <c r="AO100" s="825"/>
      <c r="AP100" s="825"/>
      <c r="AQ100" s="825"/>
      <c r="AR100" s="825"/>
      <c r="AS100" s="825"/>
      <c r="AT100" s="825"/>
      <c r="AU100" s="825"/>
      <c r="AV100" s="825" t="s">
        <v>996</v>
      </c>
      <c r="AW100" s="825"/>
      <c r="AX100" s="825"/>
      <c r="AY100" s="825"/>
      <c r="AZ100" s="825"/>
      <c r="BA100" s="825"/>
      <c r="BB100" s="825"/>
      <c r="BC100" s="825"/>
      <c r="BD100" s="825" t="s">
        <v>996</v>
      </c>
      <c r="BE100" s="825"/>
      <c r="BF100" s="825"/>
      <c r="BG100" s="825"/>
      <c r="BH100" s="825"/>
      <c r="BI100" s="825"/>
      <c r="BJ100" s="825"/>
      <c r="BK100" s="825" t="s">
        <v>996</v>
      </c>
      <c r="BL100" s="825"/>
      <c r="BM100" s="825"/>
      <c r="BN100" s="825"/>
      <c r="BO100" s="825"/>
      <c r="BP100" s="825"/>
      <c r="BQ100" s="825"/>
      <c r="BR100" s="825" t="s">
        <v>996</v>
      </c>
      <c r="BS100" s="825"/>
      <c r="BT100" s="825"/>
      <c r="BU100" s="825"/>
      <c r="BV100" s="825"/>
      <c r="BW100" s="825"/>
      <c r="BX100" s="825"/>
      <c r="BY100" s="925"/>
    </row>
    <row r="101" spans="1:77" s="61" customFormat="1" ht="20.100000000000001" customHeight="1" thickBot="1">
      <c r="A101" s="927" t="s">
        <v>996</v>
      </c>
      <c r="B101" s="915"/>
      <c r="C101" s="915"/>
      <c r="D101" s="915"/>
      <c r="E101" s="915" t="s">
        <v>996</v>
      </c>
      <c r="F101" s="915"/>
      <c r="G101" s="915"/>
      <c r="H101" s="915"/>
      <c r="I101" s="915"/>
      <c r="J101" s="915"/>
      <c r="K101" s="915" t="s">
        <v>996</v>
      </c>
      <c r="L101" s="915"/>
      <c r="M101" s="915"/>
      <c r="N101" s="915"/>
      <c r="O101" s="915"/>
      <c r="P101" s="915"/>
      <c r="Q101" s="915" t="s">
        <v>996</v>
      </c>
      <c r="R101" s="915"/>
      <c r="S101" s="915"/>
      <c r="T101" s="915"/>
      <c r="U101" s="915"/>
      <c r="V101" s="915"/>
      <c r="W101" s="915" t="s">
        <v>996</v>
      </c>
      <c r="X101" s="915"/>
      <c r="Y101" s="915"/>
      <c r="Z101" s="915"/>
      <c r="AA101" s="915"/>
      <c r="AB101" s="915"/>
      <c r="AC101" s="915"/>
      <c r="AD101" s="915"/>
      <c r="AE101" s="915" t="s">
        <v>996</v>
      </c>
      <c r="AF101" s="915"/>
      <c r="AG101" s="915"/>
      <c r="AH101" s="915"/>
      <c r="AI101" s="915"/>
      <c r="AJ101" s="915"/>
      <c r="AK101" s="915"/>
      <c r="AL101" s="915"/>
      <c r="AM101" s="915" t="s">
        <v>996</v>
      </c>
      <c r="AN101" s="915"/>
      <c r="AO101" s="915"/>
      <c r="AP101" s="915"/>
      <c r="AQ101" s="915"/>
      <c r="AR101" s="915"/>
      <c r="AS101" s="915"/>
      <c r="AT101" s="915"/>
      <c r="AU101" s="915"/>
      <c r="AV101" s="915" t="s">
        <v>996</v>
      </c>
      <c r="AW101" s="915"/>
      <c r="AX101" s="915"/>
      <c r="AY101" s="915"/>
      <c r="AZ101" s="915"/>
      <c r="BA101" s="915"/>
      <c r="BB101" s="915"/>
      <c r="BC101" s="915"/>
      <c r="BD101" s="915" t="s">
        <v>996</v>
      </c>
      <c r="BE101" s="915"/>
      <c r="BF101" s="915"/>
      <c r="BG101" s="915"/>
      <c r="BH101" s="915"/>
      <c r="BI101" s="915"/>
      <c r="BJ101" s="915"/>
      <c r="BK101" s="915" t="s">
        <v>996</v>
      </c>
      <c r="BL101" s="915"/>
      <c r="BM101" s="915"/>
      <c r="BN101" s="915"/>
      <c r="BO101" s="915"/>
      <c r="BP101" s="915"/>
      <c r="BQ101" s="915"/>
      <c r="BR101" s="915" t="s">
        <v>996</v>
      </c>
      <c r="BS101" s="915"/>
      <c r="BT101" s="915"/>
      <c r="BU101" s="915"/>
      <c r="BV101" s="915"/>
      <c r="BW101" s="915"/>
      <c r="BX101" s="915"/>
      <c r="BY101" s="926"/>
    </row>
    <row r="102" spans="1:77" ht="20.100000000000001" customHeight="1" thickBot="1">
      <c r="A102" s="832" t="s">
        <v>1263</v>
      </c>
      <c r="B102" s="833"/>
      <c r="C102" s="833"/>
      <c r="D102" s="833"/>
      <c r="E102" s="833"/>
      <c r="F102" s="833"/>
      <c r="G102" s="833"/>
      <c r="H102" s="833"/>
      <c r="I102" s="833"/>
      <c r="J102" s="833"/>
      <c r="K102" s="833"/>
      <c r="L102" s="833"/>
      <c r="M102" s="833"/>
      <c r="N102" s="833"/>
      <c r="O102" s="833"/>
      <c r="P102" s="833"/>
      <c r="Q102" s="833"/>
      <c r="R102" s="833"/>
      <c r="S102" s="833"/>
      <c r="T102" s="833"/>
      <c r="U102" s="833"/>
      <c r="V102" s="833"/>
      <c r="W102" s="833"/>
      <c r="X102" s="833"/>
      <c r="Y102" s="833"/>
      <c r="Z102" s="833"/>
      <c r="AA102" s="833"/>
      <c r="AB102" s="833"/>
      <c r="AC102" s="833"/>
      <c r="AD102" s="833"/>
      <c r="AE102" s="833"/>
      <c r="AF102" s="833"/>
      <c r="AG102" s="833"/>
      <c r="AH102" s="833"/>
      <c r="AI102" s="833"/>
      <c r="AJ102" s="833"/>
      <c r="AK102" s="833"/>
      <c r="AL102" s="833"/>
      <c r="AM102" s="833"/>
      <c r="AN102" s="833"/>
      <c r="AO102" s="833"/>
      <c r="AP102" s="833"/>
      <c r="AQ102" s="833"/>
      <c r="AR102" s="833"/>
      <c r="AS102" s="833"/>
      <c r="AT102" s="833"/>
      <c r="AU102" s="833"/>
      <c r="AV102" s="833"/>
      <c r="AW102" s="833"/>
      <c r="AX102" s="833"/>
      <c r="AY102" s="833"/>
      <c r="AZ102" s="833"/>
      <c r="BA102" s="833"/>
      <c r="BB102" s="833"/>
      <c r="BC102" s="833"/>
      <c r="BD102" s="833"/>
      <c r="BE102" s="833"/>
      <c r="BF102" s="833"/>
      <c r="BG102" s="833"/>
      <c r="BH102" s="833"/>
      <c r="BI102" s="833"/>
      <c r="BJ102" s="833"/>
      <c r="BK102" s="833"/>
      <c r="BL102" s="833"/>
      <c r="BM102" s="833"/>
      <c r="BN102" s="833"/>
      <c r="BO102" s="833"/>
      <c r="BP102" s="833"/>
      <c r="BQ102" s="833"/>
      <c r="BR102" s="847" t="s">
        <v>996</v>
      </c>
      <c r="BS102" s="730"/>
      <c r="BT102" s="730"/>
      <c r="BU102" s="730"/>
      <c r="BV102" s="730"/>
      <c r="BW102" s="730"/>
      <c r="BX102" s="730"/>
      <c r="BY102" s="731"/>
    </row>
    <row r="103" spans="1:77" ht="20.100000000000001" customHeight="1"/>
    <row r="104" spans="1:77" ht="18" customHeight="1">
      <c r="A104" s="828" t="s">
        <v>470</v>
      </c>
      <c r="B104" s="828"/>
      <c r="C104" s="828"/>
      <c r="D104" s="828"/>
      <c r="E104" s="828"/>
      <c r="F104" s="828"/>
      <c r="G104" s="828"/>
      <c r="H104" s="828"/>
      <c r="I104" s="828"/>
      <c r="J104" s="828"/>
      <c r="K104" s="828"/>
      <c r="L104" s="828"/>
      <c r="M104" s="828"/>
      <c r="N104" s="828"/>
      <c r="O104" s="828"/>
      <c r="P104" s="828"/>
      <c r="Q104" s="828"/>
      <c r="R104" s="828"/>
      <c r="S104" s="828"/>
      <c r="T104" s="828"/>
      <c r="U104" s="828"/>
      <c r="V104" s="828"/>
      <c r="W104" s="828"/>
      <c r="X104" s="828"/>
      <c r="Y104" s="828"/>
      <c r="Z104" s="828"/>
      <c r="AA104" s="828"/>
      <c r="AB104" s="828"/>
      <c r="AC104" s="828"/>
      <c r="AD104" s="828"/>
      <c r="AE104" s="828"/>
      <c r="AF104" s="828"/>
      <c r="AG104" s="828"/>
      <c r="AH104" s="828"/>
      <c r="AI104" s="828"/>
      <c r="AJ104" s="828"/>
      <c r="AK104" s="828"/>
      <c r="AL104" s="828"/>
      <c r="AM104" s="828"/>
      <c r="AN104" s="828"/>
      <c r="AO104" s="828"/>
      <c r="AP104" s="828"/>
      <c r="AQ104" s="828"/>
      <c r="AR104" s="828"/>
      <c r="AS104" s="828"/>
      <c r="AT104" s="828"/>
      <c r="AU104" s="828"/>
      <c r="AV104" s="828"/>
      <c r="AW104" s="828"/>
      <c r="AX104" s="828"/>
      <c r="AY104" s="828"/>
      <c r="AZ104" s="828"/>
      <c r="BA104" s="828"/>
      <c r="BB104" s="828"/>
      <c r="BC104" s="828"/>
      <c r="BD104" s="828"/>
      <c r="BE104" s="828"/>
      <c r="BF104" s="828"/>
      <c r="BG104" s="828"/>
      <c r="BH104" s="828"/>
      <c r="BI104" s="828"/>
      <c r="BJ104" s="828"/>
      <c r="BK104" s="828"/>
      <c r="BL104" s="828"/>
      <c r="BM104" s="828"/>
      <c r="BN104" s="828"/>
      <c r="BO104" s="828"/>
      <c r="BP104" s="828"/>
      <c r="BQ104" s="828"/>
      <c r="BR104" s="828"/>
      <c r="BS104" s="828"/>
      <c r="BT104" s="828"/>
      <c r="BU104" s="828"/>
      <c r="BV104" s="828"/>
      <c r="BW104" s="828"/>
      <c r="BX104" s="828"/>
      <c r="BY104" s="828"/>
    </row>
    <row r="105" spans="1:77">
      <c r="A105" s="828" t="s">
        <v>471</v>
      </c>
      <c r="B105" s="828"/>
      <c r="C105" s="828"/>
      <c r="D105" s="828"/>
      <c r="E105" s="828"/>
      <c r="F105" s="828"/>
      <c r="G105" s="828"/>
      <c r="H105" s="828"/>
      <c r="I105" s="828"/>
      <c r="J105" s="828"/>
      <c r="K105" s="828"/>
      <c r="L105" s="828"/>
      <c r="M105" s="828"/>
      <c r="N105" s="828"/>
      <c r="O105" s="828"/>
      <c r="P105" s="828"/>
      <c r="Q105" s="828"/>
      <c r="R105" s="828"/>
      <c r="S105" s="828"/>
      <c r="T105" s="828"/>
      <c r="U105" s="828"/>
      <c r="V105" s="828"/>
      <c r="W105" s="828"/>
      <c r="X105" s="828"/>
      <c r="Y105" s="828"/>
      <c r="Z105" s="828"/>
      <c r="AA105" s="828"/>
      <c r="AB105" s="828"/>
      <c r="AC105" s="828"/>
      <c r="AD105" s="828"/>
      <c r="AE105" s="828"/>
      <c r="AF105" s="828"/>
      <c r="AG105" s="828"/>
      <c r="AH105" s="828"/>
      <c r="AI105" s="828"/>
      <c r="AJ105" s="828"/>
      <c r="AK105" s="828"/>
      <c r="AL105" s="828"/>
      <c r="AM105" s="828"/>
      <c r="AN105" s="828"/>
      <c r="AO105" s="828"/>
      <c r="AP105" s="828"/>
      <c r="AQ105" s="828"/>
      <c r="AR105" s="828"/>
      <c r="AS105" s="828"/>
      <c r="AT105" s="828"/>
      <c r="AU105" s="828"/>
      <c r="AV105" s="828"/>
      <c r="AW105" s="828"/>
      <c r="AX105" s="828"/>
      <c r="AY105" s="828"/>
      <c r="AZ105" s="828"/>
      <c r="BA105" s="828"/>
      <c r="BB105" s="828"/>
      <c r="BC105" s="828"/>
      <c r="BD105" s="828"/>
      <c r="BE105" s="828"/>
      <c r="BF105" s="828"/>
      <c r="BG105" s="828"/>
      <c r="BH105" s="828"/>
      <c r="BI105" s="828"/>
      <c r="BJ105" s="828"/>
      <c r="BK105" s="828"/>
      <c r="BL105" s="828"/>
      <c r="BM105" s="828"/>
      <c r="BN105" s="828"/>
      <c r="BO105" s="828"/>
      <c r="BP105" s="828"/>
      <c r="BQ105" s="828"/>
      <c r="BR105" s="828"/>
      <c r="BS105" s="828"/>
      <c r="BT105" s="828"/>
      <c r="BU105" s="828"/>
      <c r="BV105" s="828"/>
      <c r="BW105" s="828"/>
      <c r="BX105" s="828"/>
      <c r="BY105" s="828"/>
    </row>
    <row r="106" spans="1:77" ht="23.25" customHeight="1" thickBot="1">
      <c r="A106" s="1" t="s">
        <v>862</v>
      </c>
    </row>
    <row r="107" spans="1:77" s="61" customFormat="1" ht="88.5" customHeight="1" thickBot="1">
      <c r="A107" s="728" t="s">
        <v>864</v>
      </c>
      <c r="B107" s="646"/>
      <c r="C107" s="646"/>
      <c r="D107" s="646"/>
      <c r="E107" s="806" t="s">
        <v>472</v>
      </c>
      <c r="F107" s="806"/>
      <c r="G107" s="806"/>
      <c r="H107" s="806"/>
      <c r="I107" s="806"/>
      <c r="J107" s="806"/>
      <c r="K107" s="806" t="s">
        <v>123</v>
      </c>
      <c r="L107" s="806"/>
      <c r="M107" s="806"/>
      <c r="N107" s="806"/>
      <c r="O107" s="806"/>
      <c r="P107" s="806"/>
      <c r="Q107" s="807" t="s">
        <v>474</v>
      </c>
      <c r="R107" s="808"/>
      <c r="S107" s="808"/>
      <c r="T107" s="808"/>
      <c r="U107" s="808"/>
      <c r="V107" s="808"/>
      <c r="W107" s="808"/>
      <c r="X107" s="809"/>
      <c r="Y107" s="806" t="s">
        <v>1003</v>
      </c>
      <c r="Z107" s="806"/>
      <c r="AA107" s="806"/>
      <c r="AB107" s="806"/>
      <c r="AC107" s="806"/>
      <c r="AD107" s="806"/>
      <c r="AE107" s="806"/>
      <c r="AF107" s="806"/>
      <c r="AG107" s="807" t="s">
        <v>1002</v>
      </c>
      <c r="AH107" s="808"/>
      <c r="AI107" s="808"/>
      <c r="AJ107" s="808"/>
      <c r="AK107" s="808"/>
      <c r="AL107" s="808"/>
      <c r="AM107" s="808"/>
      <c r="AN107" s="808"/>
      <c r="AO107" s="808"/>
      <c r="AP107" s="808"/>
      <c r="AQ107" s="808"/>
      <c r="AR107" s="809"/>
      <c r="AS107" s="807" t="s">
        <v>1218</v>
      </c>
      <c r="AT107" s="808"/>
      <c r="AU107" s="808"/>
      <c r="AV107" s="808"/>
      <c r="AW107" s="808"/>
      <c r="AX107" s="808"/>
      <c r="AY107" s="808"/>
      <c r="AZ107" s="808"/>
      <c r="BA107" s="808"/>
      <c r="BB107" s="808"/>
      <c r="BC107" s="809"/>
      <c r="BD107" s="807" t="s">
        <v>1129</v>
      </c>
      <c r="BE107" s="808"/>
      <c r="BF107" s="808"/>
      <c r="BG107" s="808"/>
      <c r="BH107" s="808"/>
      <c r="BI107" s="808"/>
      <c r="BJ107" s="808"/>
      <c r="BK107" s="808"/>
      <c r="BL107" s="808"/>
      <c r="BM107" s="808"/>
      <c r="BN107" s="808"/>
      <c r="BO107" s="808"/>
      <c r="BP107" s="809"/>
      <c r="BQ107" s="807" t="s">
        <v>973</v>
      </c>
      <c r="BR107" s="808"/>
      <c r="BS107" s="808"/>
      <c r="BT107" s="808"/>
      <c r="BU107" s="808"/>
      <c r="BV107" s="808"/>
      <c r="BW107" s="808"/>
      <c r="BX107" s="808"/>
      <c r="BY107" s="928"/>
    </row>
    <row r="108" spans="1:77" s="61" customFormat="1" ht="20.100000000000001" customHeight="1">
      <c r="A108" s="727" t="s">
        <v>996</v>
      </c>
      <c r="B108" s="722"/>
      <c r="C108" s="722"/>
      <c r="D108" s="722"/>
      <c r="E108" s="799" t="s">
        <v>996</v>
      </c>
      <c r="F108" s="799"/>
      <c r="G108" s="799"/>
      <c r="H108" s="799"/>
      <c r="I108" s="799"/>
      <c r="J108" s="799"/>
      <c r="K108" s="799" t="s">
        <v>996</v>
      </c>
      <c r="L108" s="799"/>
      <c r="M108" s="799"/>
      <c r="N108" s="799"/>
      <c r="O108" s="799"/>
      <c r="P108" s="799"/>
      <c r="Q108" s="802" t="s">
        <v>996</v>
      </c>
      <c r="R108" s="803"/>
      <c r="S108" s="803"/>
      <c r="T108" s="803"/>
      <c r="U108" s="803"/>
      <c r="V108" s="803"/>
      <c r="W108" s="803"/>
      <c r="X108" s="804"/>
      <c r="Y108" s="799" t="s">
        <v>996</v>
      </c>
      <c r="Z108" s="799"/>
      <c r="AA108" s="799"/>
      <c r="AB108" s="799"/>
      <c r="AC108" s="799"/>
      <c r="AD108" s="799"/>
      <c r="AE108" s="799"/>
      <c r="AF108" s="799"/>
      <c r="AG108" s="802" t="s">
        <v>996</v>
      </c>
      <c r="AH108" s="803"/>
      <c r="AI108" s="803"/>
      <c r="AJ108" s="803"/>
      <c r="AK108" s="803"/>
      <c r="AL108" s="803"/>
      <c r="AM108" s="803"/>
      <c r="AN108" s="803"/>
      <c r="AO108" s="803"/>
      <c r="AP108" s="803"/>
      <c r="AQ108" s="803"/>
      <c r="AR108" s="804"/>
      <c r="AS108" s="802" t="s">
        <v>996</v>
      </c>
      <c r="AT108" s="803"/>
      <c r="AU108" s="803"/>
      <c r="AV108" s="803"/>
      <c r="AW108" s="803"/>
      <c r="AX108" s="803"/>
      <c r="AY108" s="803"/>
      <c r="AZ108" s="803"/>
      <c r="BA108" s="803"/>
      <c r="BB108" s="803"/>
      <c r="BC108" s="804"/>
      <c r="BD108" s="802" t="s">
        <v>996</v>
      </c>
      <c r="BE108" s="803"/>
      <c r="BF108" s="803"/>
      <c r="BG108" s="803"/>
      <c r="BH108" s="803"/>
      <c r="BI108" s="803"/>
      <c r="BJ108" s="803"/>
      <c r="BK108" s="803"/>
      <c r="BL108" s="803"/>
      <c r="BM108" s="803"/>
      <c r="BN108" s="803"/>
      <c r="BO108" s="803"/>
      <c r="BP108" s="804"/>
      <c r="BQ108" s="802" t="s">
        <v>996</v>
      </c>
      <c r="BR108" s="803"/>
      <c r="BS108" s="803"/>
      <c r="BT108" s="803"/>
      <c r="BU108" s="803"/>
      <c r="BV108" s="803"/>
      <c r="BW108" s="803"/>
      <c r="BX108" s="803"/>
      <c r="BY108" s="917"/>
    </row>
    <row r="109" spans="1:77" ht="13.5" thickBot="1">
      <c r="A109" s="720" t="s">
        <v>996</v>
      </c>
      <c r="B109" s="709"/>
      <c r="C109" s="709"/>
      <c r="D109" s="709"/>
      <c r="E109" s="805" t="s">
        <v>996</v>
      </c>
      <c r="F109" s="805"/>
      <c r="G109" s="805"/>
      <c r="H109" s="805"/>
      <c r="I109" s="805"/>
      <c r="J109" s="805"/>
      <c r="K109" s="805" t="s">
        <v>996</v>
      </c>
      <c r="L109" s="805"/>
      <c r="M109" s="805"/>
      <c r="N109" s="805"/>
      <c r="O109" s="805"/>
      <c r="P109" s="805"/>
      <c r="Q109" s="921" t="s">
        <v>996</v>
      </c>
      <c r="R109" s="922"/>
      <c r="S109" s="922"/>
      <c r="T109" s="922"/>
      <c r="U109" s="922"/>
      <c r="V109" s="922"/>
      <c r="W109" s="922"/>
      <c r="X109" s="924"/>
      <c r="Y109" s="805" t="s">
        <v>996</v>
      </c>
      <c r="Z109" s="805"/>
      <c r="AA109" s="805"/>
      <c r="AB109" s="805"/>
      <c r="AC109" s="805"/>
      <c r="AD109" s="805"/>
      <c r="AE109" s="805"/>
      <c r="AF109" s="805"/>
      <c r="AG109" s="921" t="s">
        <v>996</v>
      </c>
      <c r="AH109" s="922"/>
      <c r="AI109" s="922"/>
      <c r="AJ109" s="922"/>
      <c r="AK109" s="922"/>
      <c r="AL109" s="922"/>
      <c r="AM109" s="922"/>
      <c r="AN109" s="922"/>
      <c r="AO109" s="922"/>
      <c r="AP109" s="922"/>
      <c r="AQ109" s="922"/>
      <c r="AR109" s="924"/>
      <c r="AS109" s="921" t="s">
        <v>996</v>
      </c>
      <c r="AT109" s="922"/>
      <c r="AU109" s="922"/>
      <c r="AV109" s="922"/>
      <c r="AW109" s="922"/>
      <c r="AX109" s="922"/>
      <c r="AY109" s="922"/>
      <c r="AZ109" s="922"/>
      <c r="BA109" s="922"/>
      <c r="BB109" s="922"/>
      <c r="BC109" s="924"/>
      <c r="BD109" s="921" t="s">
        <v>996</v>
      </c>
      <c r="BE109" s="922"/>
      <c r="BF109" s="922"/>
      <c r="BG109" s="922"/>
      <c r="BH109" s="922"/>
      <c r="BI109" s="922"/>
      <c r="BJ109" s="922"/>
      <c r="BK109" s="922"/>
      <c r="BL109" s="922"/>
      <c r="BM109" s="922"/>
      <c r="BN109" s="922"/>
      <c r="BO109" s="922"/>
      <c r="BP109" s="924"/>
      <c r="BQ109" s="921" t="s">
        <v>996</v>
      </c>
      <c r="BR109" s="922"/>
      <c r="BS109" s="922"/>
      <c r="BT109" s="922"/>
      <c r="BU109" s="922"/>
      <c r="BV109" s="922"/>
      <c r="BW109" s="922"/>
      <c r="BX109" s="922"/>
      <c r="BY109" s="923"/>
    </row>
    <row r="110" spans="1:77" ht="23.25" customHeight="1" thickBot="1">
      <c r="A110" s="793" t="s">
        <v>1011</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4"/>
      <c r="AA110" s="794"/>
      <c r="AB110" s="794"/>
      <c r="AC110" s="794"/>
      <c r="AD110" s="794"/>
      <c r="AE110" s="794"/>
      <c r="AF110" s="794"/>
      <c r="AG110" s="794"/>
      <c r="AH110" s="794"/>
      <c r="AI110" s="794"/>
      <c r="AJ110" s="794"/>
      <c r="AK110" s="794"/>
      <c r="AL110" s="794"/>
      <c r="AM110" s="794"/>
      <c r="AN110" s="794"/>
      <c r="AO110" s="794"/>
      <c r="AP110" s="794"/>
      <c r="AQ110" s="794"/>
      <c r="AR110" s="794"/>
      <c r="AS110" s="794"/>
      <c r="AT110" s="794"/>
      <c r="AU110" s="794"/>
      <c r="AV110" s="794"/>
      <c r="AW110" s="794"/>
      <c r="AX110" s="794"/>
      <c r="AY110" s="794"/>
      <c r="AZ110" s="794"/>
      <c r="BA110" s="794"/>
      <c r="BB110" s="794"/>
      <c r="BC110" s="794"/>
      <c r="BD110" s="794"/>
      <c r="BE110" s="794"/>
      <c r="BF110" s="794"/>
      <c r="BG110" s="794"/>
      <c r="BH110" s="794"/>
      <c r="BI110" s="794"/>
      <c r="BJ110" s="794"/>
      <c r="BK110" s="794"/>
      <c r="BL110" s="794"/>
      <c r="BM110" s="794"/>
      <c r="BN110" s="794"/>
      <c r="BO110" s="794"/>
      <c r="BP110" s="795"/>
      <c r="BQ110" s="918" t="s">
        <v>996</v>
      </c>
      <c r="BR110" s="919"/>
      <c r="BS110" s="919"/>
      <c r="BT110" s="919"/>
      <c r="BU110" s="919"/>
      <c r="BV110" s="919"/>
      <c r="BW110" s="919"/>
      <c r="BX110" s="919"/>
      <c r="BY110" s="920"/>
    </row>
    <row r="111" spans="1:77" ht="10.5" customHeight="1"/>
    <row r="112" spans="1:77" s="61" customFormat="1" ht="20.25" customHeight="1" thickBot="1">
      <c r="A112" s="1" t="s">
        <v>135</v>
      </c>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row>
    <row r="113" spans="1:77" s="61" customFormat="1" ht="66.75" customHeight="1" thickBot="1">
      <c r="A113" s="728" t="s">
        <v>864</v>
      </c>
      <c r="B113" s="646"/>
      <c r="C113" s="646"/>
      <c r="D113" s="646"/>
      <c r="E113" s="646" t="s">
        <v>472</v>
      </c>
      <c r="F113" s="646"/>
      <c r="G113" s="646"/>
      <c r="H113" s="646"/>
      <c r="I113" s="646"/>
      <c r="J113" s="646"/>
      <c r="K113" s="646" t="s">
        <v>473</v>
      </c>
      <c r="L113" s="646"/>
      <c r="M113" s="646"/>
      <c r="N113" s="646"/>
      <c r="O113" s="646"/>
      <c r="P113" s="646"/>
      <c r="Q113" s="643" t="s">
        <v>474</v>
      </c>
      <c r="R113" s="644"/>
      <c r="S113" s="644"/>
      <c r="T113" s="644"/>
      <c r="U113" s="644"/>
      <c r="V113" s="644"/>
      <c r="W113" s="644"/>
      <c r="X113" s="645"/>
      <c r="Y113" s="646" t="s">
        <v>775</v>
      </c>
      <c r="Z113" s="646"/>
      <c r="AA113" s="646"/>
      <c r="AB113" s="646"/>
      <c r="AC113" s="646"/>
      <c r="AD113" s="646"/>
      <c r="AE113" s="646"/>
      <c r="AF113" s="646"/>
      <c r="AG113" s="643" t="s">
        <v>776</v>
      </c>
      <c r="AH113" s="644"/>
      <c r="AI113" s="644"/>
      <c r="AJ113" s="644"/>
      <c r="AK113" s="644"/>
      <c r="AL113" s="644"/>
      <c r="AM113" s="644"/>
      <c r="AN113" s="644"/>
      <c r="AO113" s="644"/>
      <c r="AP113" s="644"/>
      <c r="AQ113" s="644"/>
      <c r="AR113" s="645"/>
      <c r="AS113" s="643" t="s">
        <v>182</v>
      </c>
      <c r="AT113" s="644"/>
      <c r="AU113" s="644"/>
      <c r="AV113" s="644"/>
      <c r="AW113" s="644"/>
      <c r="AX113" s="644"/>
      <c r="AY113" s="644"/>
      <c r="AZ113" s="644"/>
      <c r="BA113" s="644"/>
      <c r="BB113" s="644"/>
      <c r="BC113" s="645"/>
      <c r="BD113" s="643" t="s">
        <v>777</v>
      </c>
      <c r="BE113" s="644"/>
      <c r="BF113" s="644"/>
      <c r="BG113" s="644"/>
      <c r="BH113" s="644"/>
      <c r="BI113" s="644"/>
      <c r="BJ113" s="644"/>
      <c r="BK113" s="644"/>
      <c r="BL113" s="644"/>
      <c r="BM113" s="644"/>
      <c r="BN113" s="644"/>
      <c r="BO113" s="644"/>
      <c r="BP113" s="645"/>
      <c r="BQ113" s="643" t="s">
        <v>973</v>
      </c>
      <c r="BR113" s="644"/>
      <c r="BS113" s="644"/>
      <c r="BT113" s="644"/>
      <c r="BU113" s="644"/>
      <c r="BV113" s="644"/>
      <c r="BW113" s="644"/>
      <c r="BX113" s="644"/>
      <c r="BY113" s="655"/>
    </row>
    <row r="114" spans="1:77" s="61" customFormat="1" ht="20.100000000000001" customHeight="1" thickBot="1">
      <c r="A114" s="727" t="s">
        <v>996</v>
      </c>
      <c r="B114" s="722"/>
      <c r="C114" s="722"/>
      <c r="D114" s="722"/>
      <c r="E114" s="799" t="s">
        <v>996</v>
      </c>
      <c r="F114" s="799"/>
      <c r="G114" s="799"/>
      <c r="H114" s="799"/>
      <c r="I114" s="799"/>
      <c r="J114" s="799"/>
      <c r="K114" s="799" t="s">
        <v>996</v>
      </c>
      <c r="L114" s="799"/>
      <c r="M114" s="799"/>
      <c r="N114" s="799"/>
      <c r="O114" s="799"/>
      <c r="P114" s="799"/>
      <c r="Q114" s="802" t="s">
        <v>996</v>
      </c>
      <c r="R114" s="803"/>
      <c r="S114" s="803"/>
      <c r="T114" s="803"/>
      <c r="U114" s="803"/>
      <c r="V114" s="803"/>
      <c r="W114" s="803"/>
      <c r="X114" s="804"/>
      <c r="Y114" s="799" t="s">
        <v>996</v>
      </c>
      <c r="Z114" s="799"/>
      <c r="AA114" s="799"/>
      <c r="AB114" s="799"/>
      <c r="AC114" s="799"/>
      <c r="AD114" s="799"/>
      <c r="AE114" s="799"/>
      <c r="AF114" s="799"/>
      <c r="AG114" s="802" t="s">
        <v>996</v>
      </c>
      <c r="AH114" s="803"/>
      <c r="AI114" s="803"/>
      <c r="AJ114" s="803"/>
      <c r="AK114" s="803"/>
      <c r="AL114" s="803"/>
      <c r="AM114" s="803"/>
      <c r="AN114" s="803"/>
      <c r="AO114" s="803"/>
      <c r="AP114" s="803"/>
      <c r="AQ114" s="803"/>
      <c r="AR114" s="804"/>
      <c r="AS114" s="802" t="s">
        <v>996</v>
      </c>
      <c r="AT114" s="803"/>
      <c r="AU114" s="803"/>
      <c r="AV114" s="803"/>
      <c r="AW114" s="803"/>
      <c r="AX114" s="803"/>
      <c r="AY114" s="803"/>
      <c r="AZ114" s="803"/>
      <c r="BA114" s="803"/>
      <c r="BB114" s="803"/>
      <c r="BC114" s="804"/>
      <c r="BD114" s="802" t="s">
        <v>996</v>
      </c>
      <c r="BE114" s="803"/>
      <c r="BF114" s="803"/>
      <c r="BG114" s="803"/>
      <c r="BH114" s="803"/>
      <c r="BI114" s="803"/>
      <c r="BJ114" s="803"/>
      <c r="BK114" s="803"/>
      <c r="BL114" s="803"/>
      <c r="BM114" s="803"/>
      <c r="BN114" s="803"/>
      <c r="BO114" s="803"/>
      <c r="BP114" s="804"/>
      <c r="BQ114" s="802" t="s">
        <v>996</v>
      </c>
      <c r="BR114" s="803"/>
      <c r="BS114" s="803"/>
      <c r="BT114" s="803"/>
      <c r="BU114" s="803"/>
      <c r="BV114" s="803"/>
      <c r="BW114" s="803"/>
      <c r="BX114" s="803"/>
      <c r="BY114" s="917"/>
    </row>
    <row r="115" spans="1:77" s="61" customFormat="1" ht="20.100000000000001" customHeight="1" thickBot="1">
      <c r="A115" s="793" t="s">
        <v>1011</v>
      </c>
      <c r="B115" s="794"/>
      <c r="C115" s="794"/>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4"/>
      <c r="AA115" s="794"/>
      <c r="AB115" s="794"/>
      <c r="AC115" s="794"/>
      <c r="AD115" s="794"/>
      <c r="AE115" s="794"/>
      <c r="AF115" s="794"/>
      <c r="AG115" s="794"/>
      <c r="AH115" s="794"/>
      <c r="AI115" s="794"/>
      <c r="AJ115" s="794"/>
      <c r="AK115" s="794"/>
      <c r="AL115" s="794"/>
      <c r="AM115" s="794"/>
      <c r="AN115" s="794"/>
      <c r="AO115" s="794"/>
      <c r="AP115" s="794"/>
      <c r="AQ115" s="794"/>
      <c r="AR115" s="794"/>
      <c r="AS115" s="794"/>
      <c r="AT115" s="794"/>
      <c r="AU115" s="794"/>
      <c r="AV115" s="794"/>
      <c r="AW115" s="794"/>
      <c r="AX115" s="794"/>
      <c r="AY115" s="794"/>
      <c r="AZ115" s="794"/>
      <c r="BA115" s="794"/>
      <c r="BB115" s="794"/>
      <c r="BC115" s="794"/>
      <c r="BD115" s="794"/>
      <c r="BE115" s="794"/>
      <c r="BF115" s="794"/>
      <c r="BG115" s="794"/>
      <c r="BH115" s="794"/>
      <c r="BI115" s="794"/>
      <c r="BJ115" s="794"/>
      <c r="BK115" s="794"/>
      <c r="BL115" s="794"/>
      <c r="BM115" s="794"/>
      <c r="BN115" s="794"/>
      <c r="BO115" s="794"/>
      <c r="BP115" s="795"/>
      <c r="BQ115" s="918" t="s">
        <v>996</v>
      </c>
      <c r="BR115" s="919"/>
      <c r="BS115" s="919"/>
      <c r="BT115" s="919"/>
      <c r="BU115" s="919"/>
      <c r="BV115" s="919"/>
      <c r="BW115" s="919"/>
      <c r="BX115" s="919"/>
      <c r="BY115" s="920"/>
    </row>
    <row r="116" spans="1:77" s="61" customFormat="1" ht="20.10000000000000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row>
    <row r="117" spans="1:77" s="126" customFormat="1" ht="20.100000000000001" customHeight="1">
      <c r="A117" s="672" t="s">
        <v>714</v>
      </c>
      <c r="B117" s="672"/>
      <c r="C117" s="672"/>
      <c r="D117" s="672"/>
      <c r="E117" s="672"/>
      <c r="F117" s="672"/>
      <c r="G117" s="672"/>
      <c r="H117" s="672"/>
      <c r="I117" s="672"/>
      <c r="J117" s="672"/>
      <c r="K117" s="672"/>
      <c r="L117" s="672"/>
      <c r="M117" s="672"/>
      <c r="N117" s="672"/>
      <c r="O117" s="672"/>
      <c r="P117" s="672"/>
      <c r="Q117" s="672"/>
      <c r="R117" s="672"/>
      <c r="S117" s="672"/>
      <c r="T117" s="672"/>
      <c r="U117" s="672"/>
      <c r="V117" s="672"/>
      <c r="W117" s="672"/>
      <c r="X117" s="672"/>
      <c r="Y117" s="672"/>
      <c r="Z117" s="672"/>
      <c r="AA117" s="672"/>
      <c r="AB117" s="672"/>
      <c r="AC117" s="672"/>
      <c r="AD117" s="672"/>
      <c r="AE117" s="672"/>
      <c r="AF117" s="672"/>
      <c r="AG117" s="672"/>
      <c r="AH117" s="672"/>
      <c r="AI117" s="672"/>
      <c r="AJ117" s="672"/>
      <c r="AK117" s="672"/>
      <c r="AL117" s="672"/>
      <c r="AM117" s="672"/>
      <c r="AN117" s="672"/>
      <c r="AO117" s="672"/>
      <c r="AP117" s="672"/>
      <c r="AQ117" s="672"/>
      <c r="AR117" s="672"/>
      <c r="AS117" s="672"/>
      <c r="AT117" s="672"/>
      <c r="AU117" s="672"/>
      <c r="AV117" s="672"/>
      <c r="AW117" s="672"/>
      <c r="AX117" s="672"/>
      <c r="AY117" s="672"/>
      <c r="AZ117" s="672"/>
      <c r="BA117" s="672"/>
      <c r="BB117" s="672"/>
      <c r="BC117" s="672"/>
      <c r="BD117" s="672"/>
      <c r="BE117" s="672"/>
      <c r="BF117" s="672"/>
      <c r="BG117" s="672"/>
      <c r="BH117" s="672"/>
      <c r="BI117" s="672"/>
      <c r="BJ117" s="672"/>
      <c r="BK117" s="672"/>
      <c r="BL117" s="672"/>
      <c r="BM117" s="672"/>
      <c r="BN117" s="672"/>
      <c r="BO117" s="672"/>
      <c r="BP117" s="672"/>
      <c r="BQ117" s="672"/>
      <c r="BR117" s="672"/>
      <c r="BS117" s="672"/>
      <c r="BT117" s="672"/>
      <c r="BU117" s="672"/>
      <c r="BV117" s="672"/>
      <c r="BW117" s="672"/>
      <c r="BX117" s="672"/>
      <c r="BY117" s="672"/>
    </row>
    <row r="118" spans="1:77" ht="20.100000000000001" customHeight="1" thickBot="1">
      <c r="A118" s="672" t="s">
        <v>862</v>
      </c>
      <c r="B118" s="672"/>
      <c r="C118" s="672"/>
      <c r="D118" s="672"/>
      <c r="E118" s="672"/>
      <c r="F118" s="672"/>
      <c r="G118" s="672"/>
      <c r="H118" s="672"/>
      <c r="I118" s="672"/>
      <c r="J118" s="672"/>
      <c r="K118" s="672"/>
      <c r="L118" s="672"/>
      <c r="M118" s="672"/>
      <c r="N118" s="672"/>
      <c r="O118" s="672"/>
      <c r="P118" s="672"/>
      <c r="Q118" s="672"/>
      <c r="R118" s="672"/>
      <c r="S118" s="672"/>
      <c r="T118" s="672"/>
      <c r="U118" s="672"/>
      <c r="V118" s="672"/>
      <c r="W118" s="672"/>
      <c r="X118" s="672"/>
      <c r="Y118" s="672"/>
      <c r="Z118" s="672"/>
      <c r="AA118" s="672"/>
      <c r="AB118" s="672"/>
      <c r="AC118" s="672"/>
      <c r="AD118" s="672"/>
      <c r="AE118" s="672"/>
      <c r="AF118" s="672"/>
      <c r="AG118" s="672"/>
      <c r="AH118" s="672"/>
      <c r="AI118" s="672"/>
      <c r="AJ118" s="672"/>
      <c r="AK118" s="672"/>
      <c r="AL118" s="672"/>
      <c r="AM118" s="672"/>
      <c r="AN118" s="672"/>
      <c r="AO118" s="672"/>
      <c r="AP118" s="672"/>
      <c r="AQ118" s="672"/>
      <c r="AR118" s="672"/>
      <c r="AS118" s="672"/>
      <c r="AT118" s="672"/>
      <c r="AU118" s="672"/>
      <c r="AV118" s="672"/>
      <c r="AW118" s="672"/>
      <c r="AX118" s="672"/>
      <c r="AY118" s="672"/>
      <c r="AZ118" s="672"/>
      <c r="BA118" s="672"/>
      <c r="BB118" s="672"/>
      <c r="BC118" s="672"/>
      <c r="BD118" s="672"/>
      <c r="BE118" s="672"/>
      <c r="BF118" s="672"/>
      <c r="BG118" s="672"/>
      <c r="BH118" s="672"/>
      <c r="BI118" s="672"/>
      <c r="BJ118" s="672"/>
      <c r="BK118" s="672"/>
      <c r="BL118" s="672"/>
      <c r="BM118" s="672"/>
      <c r="BN118" s="672"/>
      <c r="BO118" s="672"/>
      <c r="BP118" s="672"/>
      <c r="BQ118" s="672"/>
      <c r="BR118" s="672"/>
      <c r="BS118" s="672"/>
      <c r="BT118" s="672"/>
      <c r="BU118" s="672"/>
      <c r="BV118" s="672"/>
      <c r="BW118" s="672"/>
      <c r="BX118" s="672"/>
      <c r="BY118" s="672"/>
    </row>
    <row r="119" spans="1:77" ht="77.25" customHeight="1" thickBot="1">
      <c r="A119" s="728" t="s">
        <v>1130</v>
      </c>
      <c r="B119" s="646"/>
      <c r="C119" s="646"/>
      <c r="D119" s="646"/>
      <c r="E119" s="646" t="s">
        <v>778</v>
      </c>
      <c r="F119" s="646"/>
      <c r="G119" s="646"/>
      <c r="H119" s="646"/>
      <c r="I119" s="646"/>
      <c r="J119" s="646" t="s">
        <v>1131</v>
      </c>
      <c r="K119" s="646"/>
      <c r="L119" s="646"/>
      <c r="M119" s="646"/>
      <c r="N119" s="646"/>
      <c r="O119" s="646"/>
      <c r="P119" s="643" t="s">
        <v>473</v>
      </c>
      <c r="Q119" s="644"/>
      <c r="R119" s="644"/>
      <c r="S119" s="644"/>
      <c r="T119" s="645"/>
      <c r="U119" s="643" t="s">
        <v>779</v>
      </c>
      <c r="V119" s="644"/>
      <c r="W119" s="644"/>
      <c r="X119" s="645"/>
      <c r="Y119" s="643" t="s">
        <v>780</v>
      </c>
      <c r="Z119" s="644"/>
      <c r="AA119" s="644"/>
      <c r="AB119" s="644"/>
      <c r="AC119" s="644"/>
      <c r="AD119" s="644"/>
      <c r="AE119" s="644"/>
      <c r="AF119" s="645"/>
      <c r="AG119" s="643" t="s">
        <v>1218</v>
      </c>
      <c r="AH119" s="644"/>
      <c r="AI119" s="644"/>
      <c r="AJ119" s="644"/>
      <c r="AK119" s="644"/>
      <c r="AL119" s="644"/>
      <c r="AM119" s="644"/>
      <c r="AN119" s="645"/>
      <c r="AO119" s="646" t="s">
        <v>783</v>
      </c>
      <c r="AP119" s="646"/>
      <c r="AQ119" s="646"/>
      <c r="AR119" s="646"/>
      <c r="AS119" s="646"/>
      <c r="AT119" s="646"/>
      <c r="AU119" s="646"/>
      <c r="AV119" s="646" t="s">
        <v>199</v>
      </c>
      <c r="AW119" s="646"/>
      <c r="AX119" s="646"/>
      <c r="AY119" s="646"/>
      <c r="AZ119" s="646"/>
      <c r="BA119" s="646"/>
      <c r="BB119" s="644" t="s">
        <v>426</v>
      </c>
      <c r="BC119" s="644"/>
      <c r="BD119" s="644"/>
      <c r="BE119" s="644"/>
      <c r="BF119" s="644"/>
      <c r="BG119" s="645"/>
      <c r="BH119" s="646" t="s">
        <v>427</v>
      </c>
      <c r="BI119" s="646"/>
      <c r="BJ119" s="646"/>
      <c r="BK119" s="646"/>
      <c r="BL119" s="646"/>
      <c r="BM119" s="646"/>
      <c r="BN119" s="643" t="s">
        <v>784</v>
      </c>
      <c r="BO119" s="644"/>
      <c r="BP119" s="644"/>
      <c r="BQ119" s="644"/>
      <c r="BR119" s="644"/>
      <c r="BS119" s="645"/>
      <c r="BT119" s="643" t="s">
        <v>785</v>
      </c>
      <c r="BU119" s="644"/>
      <c r="BV119" s="644"/>
      <c r="BW119" s="644"/>
      <c r="BX119" s="644"/>
      <c r="BY119" s="655"/>
    </row>
    <row r="120" spans="1:77" ht="40.5" customHeight="1" thickBot="1">
      <c r="A120" s="727" t="s">
        <v>996</v>
      </c>
      <c r="B120" s="722"/>
      <c r="C120" s="722"/>
      <c r="D120" s="722"/>
      <c r="E120" s="722" t="s">
        <v>996</v>
      </c>
      <c r="F120" s="722"/>
      <c r="G120" s="722"/>
      <c r="H120" s="722"/>
      <c r="I120" s="722"/>
      <c r="J120" s="722" t="s">
        <v>996</v>
      </c>
      <c r="K120" s="722"/>
      <c r="L120" s="722"/>
      <c r="M120" s="722"/>
      <c r="N120" s="722"/>
      <c r="O120" s="722"/>
      <c r="P120" s="715" t="s">
        <v>996</v>
      </c>
      <c r="Q120" s="716"/>
      <c r="R120" s="716"/>
      <c r="S120" s="716"/>
      <c r="T120" s="721"/>
      <c r="U120" s="715" t="s">
        <v>996</v>
      </c>
      <c r="V120" s="716"/>
      <c r="W120" s="716"/>
      <c r="X120" s="721"/>
      <c r="Y120" s="715" t="s">
        <v>996</v>
      </c>
      <c r="Z120" s="716"/>
      <c r="AA120" s="716"/>
      <c r="AB120" s="716"/>
      <c r="AC120" s="716"/>
      <c r="AD120" s="716"/>
      <c r="AE120" s="716"/>
      <c r="AF120" s="721"/>
      <c r="AG120" s="715" t="s">
        <v>996</v>
      </c>
      <c r="AH120" s="716"/>
      <c r="AI120" s="716"/>
      <c r="AJ120" s="716"/>
      <c r="AK120" s="716"/>
      <c r="AL120" s="716"/>
      <c r="AM120" s="716"/>
      <c r="AN120" s="721"/>
      <c r="AO120" s="722" t="s">
        <v>996</v>
      </c>
      <c r="AP120" s="722"/>
      <c r="AQ120" s="722"/>
      <c r="AR120" s="722"/>
      <c r="AS120" s="722"/>
      <c r="AT120" s="722"/>
      <c r="AU120" s="722"/>
      <c r="AV120" s="722" t="s">
        <v>996</v>
      </c>
      <c r="AW120" s="722"/>
      <c r="AX120" s="722"/>
      <c r="AY120" s="722"/>
      <c r="AZ120" s="722"/>
      <c r="BA120" s="722"/>
      <c r="BB120" s="716" t="s">
        <v>996</v>
      </c>
      <c r="BC120" s="716"/>
      <c r="BD120" s="716"/>
      <c r="BE120" s="716"/>
      <c r="BF120" s="716"/>
      <c r="BG120" s="721"/>
      <c r="BH120" s="722" t="s">
        <v>996</v>
      </c>
      <c r="BI120" s="722"/>
      <c r="BJ120" s="722"/>
      <c r="BK120" s="722"/>
      <c r="BL120" s="722"/>
      <c r="BM120" s="722"/>
      <c r="BN120" s="715" t="s">
        <v>996</v>
      </c>
      <c r="BO120" s="716"/>
      <c r="BP120" s="716"/>
      <c r="BQ120" s="716"/>
      <c r="BR120" s="716"/>
      <c r="BS120" s="721"/>
      <c r="BT120" s="715" t="s">
        <v>996</v>
      </c>
      <c r="BU120" s="716"/>
      <c r="BV120" s="716"/>
      <c r="BW120" s="716"/>
      <c r="BX120" s="716"/>
      <c r="BY120" s="717"/>
    </row>
    <row r="121" spans="1:77" ht="18" customHeight="1" thickBot="1">
      <c r="A121" s="691" t="s">
        <v>1263</v>
      </c>
      <c r="B121" s="692"/>
      <c r="C121" s="692"/>
      <c r="D121" s="692"/>
      <c r="E121" s="692"/>
      <c r="F121" s="692"/>
      <c r="G121" s="692"/>
      <c r="H121" s="692"/>
      <c r="I121" s="692"/>
      <c r="J121" s="692"/>
      <c r="K121" s="692"/>
      <c r="L121" s="692"/>
      <c r="M121" s="692"/>
      <c r="N121" s="692"/>
      <c r="O121" s="692"/>
      <c r="P121" s="692"/>
      <c r="Q121" s="692"/>
      <c r="R121" s="692"/>
      <c r="S121" s="692"/>
      <c r="T121" s="692"/>
      <c r="U121" s="692"/>
      <c r="V121" s="692"/>
      <c r="W121" s="692"/>
      <c r="X121" s="692"/>
      <c r="Y121" s="692"/>
      <c r="Z121" s="692"/>
      <c r="AA121" s="692"/>
      <c r="AB121" s="692"/>
      <c r="AC121" s="692"/>
      <c r="AD121" s="692"/>
      <c r="AE121" s="692"/>
      <c r="AF121" s="692"/>
      <c r="AG121" s="692"/>
      <c r="AH121" s="692"/>
      <c r="AI121" s="692"/>
      <c r="AJ121" s="692"/>
      <c r="AK121" s="692"/>
      <c r="AL121" s="692"/>
      <c r="AM121" s="692"/>
      <c r="AN121" s="692"/>
      <c r="AO121" s="692"/>
      <c r="AP121" s="692"/>
      <c r="AQ121" s="692"/>
      <c r="AR121" s="692"/>
      <c r="AS121" s="692"/>
      <c r="AT121" s="692"/>
      <c r="AU121" s="692"/>
      <c r="AV121" s="692"/>
      <c r="AW121" s="692"/>
      <c r="AX121" s="692"/>
      <c r="AY121" s="692"/>
      <c r="AZ121" s="692"/>
      <c r="BA121" s="692"/>
      <c r="BB121" s="692"/>
      <c r="BC121" s="692"/>
      <c r="BD121" s="692"/>
      <c r="BE121" s="692"/>
      <c r="BF121" s="692"/>
      <c r="BG121" s="692"/>
      <c r="BH121" s="692"/>
      <c r="BI121" s="692"/>
      <c r="BJ121" s="692"/>
      <c r="BK121" s="692"/>
      <c r="BL121" s="692"/>
      <c r="BM121" s="692"/>
      <c r="BN121" s="929" t="s">
        <v>996</v>
      </c>
      <c r="BO121" s="794"/>
      <c r="BP121" s="794"/>
      <c r="BQ121" s="794"/>
      <c r="BR121" s="794"/>
      <c r="BS121" s="795"/>
      <c r="BT121" s="707" t="s">
        <v>996</v>
      </c>
      <c r="BU121" s="683"/>
      <c r="BV121" s="683"/>
      <c r="BW121" s="683"/>
      <c r="BX121" s="683"/>
      <c r="BY121" s="684"/>
    </row>
    <row r="122" spans="1:77" ht="18" customHeight="1">
      <c r="I122" s="127"/>
    </row>
    <row r="123" spans="1:77" ht="18" customHeight="1" thickBot="1">
      <c r="A123" s="672" t="s">
        <v>135</v>
      </c>
      <c r="B123" s="672"/>
      <c r="C123" s="672"/>
      <c r="D123" s="672"/>
      <c r="E123" s="672"/>
      <c r="F123" s="672"/>
      <c r="G123" s="672"/>
      <c r="H123" s="672"/>
      <c r="I123" s="672"/>
      <c r="J123" s="672"/>
      <c r="K123" s="672"/>
      <c r="L123" s="672"/>
      <c r="M123" s="672"/>
      <c r="N123" s="672"/>
      <c r="O123" s="672"/>
      <c r="P123" s="672"/>
      <c r="Q123" s="672"/>
      <c r="R123" s="672"/>
      <c r="S123" s="672"/>
      <c r="T123" s="672"/>
      <c r="U123" s="672"/>
      <c r="V123" s="672"/>
      <c r="W123" s="672"/>
      <c r="X123" s="672"/>
      <c r="Y123" s="672"/>
      <c r="Z123" s="672"/>
      <c r="AA123" s="672"/>
      <c r="AB123" s="672"/>
      <c r="AC123" s="672"/>
      <c r="AD123" s="672"/>
      <c r="AE123" s="672"/>
      <c r="AF123" s="672"/>
      <c r="AG123" s="672"/>
      <c r="AH123" s="672"/>
      <c r="AI123" s="672"/>
      <c r="AJ123" s="672"/>
      <c r="AK123" s="672"/>
      <c r="AL123" s="672"/>
      <c r="AM123" s="672"/>
      <c r="AN123" s="672"/>
      <c r="AO123" s="672"/>
      <c r="AP123" s="672"/>
      <c r="AQ123" s="672"/>
      <c r="AR123" s="672"/>
      <c r="AS123" s="672"/>
      <c r="AT123" s="672"/>
      <c r="AU123" s="672"/>
      <c r="AV123" s="672"/>
      <c r="AW123" s="672"/>
      <c r="AX123" s="672"/>
      <c r="AY123" s="672"/>
      <c r="AZ123" s="672"/>
      <c r="BA123" s="672"/>
      <c r="BB123" s="672"/>
      <c r="BC123" s="672"/>
      <c r="BD123" s="672"/>
      <c r="BE123" s="672"/>
      <c r="BF123" s="672"/>
      <c r="BG123" s="672"/>
      <c r="BH123" s="672"/>
      <c r="BI123" s="672"/>
      <c r="BJ123" s="672"/>
      <c r="BK123" s="672"/>
      <c r="BL123" s="672"/>
      <c r="BM123" s="672"/>
      <c r="BN123" s="672"/>
      <c r="BO123" s="672"/>
      <c r="BP123" s="672"/>
      <c r="BQ123" s="672"/>
      <c r="BR123" s="672"/>
      <c r="BS123" s="672"/>
      <c r="BT123" s="672"/>
      <c r="BU123" s="672"/>
      <c r="BV123" s="672"/>
      <c r="BW123" s="672"/>
      <c r="BX123" s="672"/>
      <c r="BY123" s="672"/>
    </row>
    <row r="124" spans="1:77" ht="72.75" customHeight="1" thickBot="1">
      <c r="A124" s="728" t="s">
        <v>1130</v>
      </c>
      <c r="B124" s="646"/>
      <c r="C124" s="646"/>
      <c r="D124" s="646"/>
      <c r="E124" s="646" t="s">
        <v>778</v>
      </c>
      <c r="F124" s="646"/>
      <c r="G124" s="646"/>
      <c r="H124" s="646"/>
      <c r="I124" s="646"/>
      <c r="J124" s="646" t="s">
        <v>1131</v>
      </c>
      <c r="K124" s="646"/>
      <c r="L124" s="646"/>
      <c r="M124" s="646"/>
      <c r="N124" s="646"/>
      <c r="O124" s="646"/>
      <c r="P124" s="643" t="s">
        <v>473</v>
      </c>
      <c r="Q124" s="644"/>
      <c r="R124" s="644"/>
      <c r="S124" s="644"/>
      <c r="T124" s="645"/>
      <c r="U124" s="643" t="s">
        <v>779</v>
      </c>
      <c r="V124" s="644"/>
      <c r="W124" s="644"/>
      <c r="X124" s="645"/>
      <c r="Y124" s="643" t="s">
        <v>1171</v>
      </c>
      <c r="Z124" s="644"/>
      <c r="AA124" s="644"/>
      <c r="AB124" s="644"/>
      <c r="AC124" s="644"/>
      <c r="AD124" s="644"/>
      <c r="AE124" s="644"/>
      <c r="AF124" s="645"/>
      <c r="AG124" s="643" t="s">
        <v>786</v>
      </c>
      <c r="AH124" s="644"/>
      <c r="AI124" s="644"/>
      <c r="AJ124" s="644"/>
      <c r="AK124" s="644"/>
      <c r="AL124" s="644"/>
      <c r="AM124" s="644"/>
      <c r="AN124" s="645"/>
      <c r="AO124" s="646" t="s">
        <v>1170</v>
      </c>
      <c r="AP124" s="646"/>
      <c r="AQ124" s="646"/>
      <c r="AR124" s="646"/>
      <c r="AS124" s="646"/>
      <c r="AT124" s="646"/>
      <c r="AU124" s="646"/>
      <c r="AV124" s="646" t="s">
        <v>199</v>
      </c>
      <c r="AW124" s="646"/>
      <c r="AX124" s="646"/>
      <c r="AY124" s="646"/>
      <c r="AZ124" s="646"/>
      <c r="BA124" s="646"/>
      <c r="BB124" s="644" t="s">
        <v>426</v>
      </c>
      <c r="BC124" s="644"/>
      <c r="BD124" s="644"/>
      <c r="BE124" s="644"/>
      <c r="BF124" s="644"/>
      <c r="BG124" s="645"/>
      <c r="BH124" s="646" t="s">
        <v>428</v>
      </c>
      <c r="BI124" s="646"/>
      <c r="BJ124" s="646"/>
      <c r="BK124" s="646"/>
      <c r="BL124" s="646"/>
      <c r="BM124" s="646"/>
      <c r="BN124" s="643" t="s">
        <v>784</v>
      </c>
      <c r="BO124" s="644"/>
      <c r="BP124" s="644"/>
      <c r="BQ124" s="644"/>
      <c r="BR124" s="644"/>
      <c r="BS124" s="645"/>
      <c r="BT124" s="643" t="s">
        <v>785</v>
      </c>
      <c r="BU124" s="644"/>
      <c r="BV124" s="644"/>
      <c r="BW124" s="644"/>
      <c r="BX124" s="644"/>
      <c r="BY124" s="655"/>
    </row>
    <row r="125" spans="1:77" ht="18" customHeight="1" thickBot="1">
      <c r="A125" s="930" t="s">
        <v>996</v>
      </c>
      <c r="B125" s="664"/>
      <c r="C125" s="664"/>
      <c r="D125" s="665"/>
      <c r="E125" s="663" t="s">
        <v>996</v>
      </c>
      <c r="F125" s="664"/>
      <c r="G125" s="664"/>
      <c r="H125" s="664"/>
      <c r="I125" s="665"/>
      <c r="J125" s="663" t="s">
        <v>996</v>
      </c>
      <c r="K125" s="664"/>
      <c r="L125" s="664"/>
      <c r="M125" s="664"/>
      <c r="N125" s="664"/>
      <c r="O125" s="665"/>
      <c r="P125" s="663" t="s">
        <v>996</v>
      </c>
      <c r="Q125" s="664"/>
      <c r="R125" s="664"/>
      <c r="S125" s="664"/>
      <c r="T125" s="665"/>
      <c r="U125" s="663" t="s">
        <v>996</v>
      </c>
      <c r="V125" s="664"/>
      <c r="W125" s="664"/>
      <c r="X125" s="665"/>
      <c r="Y125" s="663" t="s">
        <v>996</v>
      </c>
      <c r="Z125" s="664"/>
      <c r="AA125" s="664"/>
      <c r="AB125" s="664"/>
      <c r="AC125" s="664"/>
      <c r="AD125" s="664"/>
      <c r="AE125" s="664"/>
      <c r="AF125" s="665"/>
      <c r="AG125" s="663" t="s">
        <v>996</v>
      </c>
      <c r="AH125" s="664"/>
      <c r="AI125" s="664"/>
      <c r="AJ125" s="664"/>
      <c r="AK125" s="664"/>
      <c r="AL125" s="664"/>
      <c r="AM125" s="664"/>
      <c r="AN125" s="665"/>
      <c r="AO125" s="663" t="s">
        <v>996</v>
      </c>
      <c r="AP125" s="664"/>
      <c r="AQ125" s="664"/>
      <c r="AR125" s="664"/>
      <c r="AS125" s="664"/>
      <c r="AT125" s="664"/>
      <c r="AU125" s="665"/>
      <c r="AV125" s="663" t="s">
        <v>996</v>
      </c>
      <c r="AW125" s="664"/>
      <c r="AX125" s="664"/>
      <c r="AY125" s="664"/>
      <c r="AZ125" s="664"/>
      <c r="BA125" s="665"/>
      <c r="BB125" s="663" t="s">
        <v>996</v>
      </c>
      <c r="BC125" s="664"/>
      <c r="BD125" s="664"/>
      <c r="BE125" s="664"/>
      <c r="BF125" s="664"/>
      <c r="BG125" s="665"/>
      <c r="BH125" s="663" t="s">
        <v>996</v>
      </c>
      <c r="BI125" s="664"/>
      <c r="BJ125" s="664"/>
      <c r="BK125" s="664"/>
      <c r="BL125" s="664"/>
      <c r="BM125" s="665"/>
      <c r="BN125" s="663" t="s">
        <v>996</v>
      </c>
      <c r="BO125" s="664"/>
      <c r="BP125" s="664"/>
      <c r="BQ125" s="664"/>
      <c r="BR125" s="664"/>
      <c r="BS125" s="665"/>
      <c r="BT125" s="663" t="s">
        <v>996</v>
      </c>
      <c r="BU125" s="664"/>
      <c r="BV125" s="664"/>
      <c r="BW125" s="664"/>
      <c r="BX125" s="664"/>
      <c r="BY125" s="666"/>
    </row>
    <row r="126" spans="1:77" s="59" customFormat="1" ht="18" customHeight="1" thickBot="1">
      <c r="A126" s="691" t="s">
        <v>1263</v>
      </c>
      <c r="B126" s="692"/>
      <c r="C126" s="692"/>
      <c r="D126" s="692"/>
      <c r="E126" s="692"/>
      <c r="F126" s="692"/>
      <c r="G126" s="692"/>
      <c r="H126" s="692"/>
      <c r="I126" s="692"/>
      <c r="J126" s="692"/>
      <c r="K126" s="692"/>
      <c r="L126" s="692"/>
      <c r="M126" s="692"/>
      <c r="N126" s="692"/>
      <c r="O126" s="692"/>
      <c r="P126" s="692"/>
      <c r="Q126" s="692"/>
      <c r="R126" s="692"/>
      <c r="S126" s="692"/>
      <c r="T126" s="692"/>
      <c r="U126" s="692"/>
      <c r="V126" s="692"/>
      <c r="W126" s="692"/>
      <c r="X126" s="692"/>
      <c r="Y126" s="692"/>
      <c r="Z126" s="692"/>
      <c r="AA126" s="692"/>
      <c r="AB126" s="692"/>
      <c r="AC126" s="692"/>
      <c r="AD126" s="692"/>
      <c r="AE126" s="692"/>
      <c r="AF126" s="692"/>
      <c r="AG126" s="692"/>
      <c r="AH126" s="692"/>
      <c r="AI126" s="692"/>
      <c r="AJ126" s="692"/>
      <c r="AK126" s="692"/>
      <c r="AL126" s="692"/>
      <c r="AM126" s="692"/>
      <c r="AN126" s="692"/>
      <c r="AO126" s="692"/>
      <c r="AP126" s="692"/>
      <c r="AQ126" s="692"/>
      <c r="AR126" s="692"/>
      <c r="AS126" s="692"/>
      <c r="AT126" s="692"/>
      <c r="AU126" s="692"/>
      <c r="AV126" s="692"/>
      <c r="AW126" s="692"/>
      <c r="AX126" s="692"/>
      <c r="AY126" s="692"/>
      <c r="AZ126" s="692"/>
      <c r="BA126" s="692"/>
      <c r="BB126" s="692"/>
      <c r="BC126" s="692"/>
      <c r="BD126" s="692"/>
      <c r="BE126" s="692"/>
      <c r="BF126" s="692"/>
      <c r="BG126" s="692"/>
      <c r="BH126" s="692"/>
      <c r="BI126" s="692"/>
      <c r="BJ126" s="692"/>
      <c r="BK126" s="692"/>
      <c r="BL126" s="692"/>
      <c r="BM126" s="692"/>
      <c r="BN126" s="929" t="s">
        <v>996</v>
      </c>
      <c r="BO126" s="794"/>
      <c r="BP126" s="794"/>
      <c r="BQ126" s="794"/>
      <c r="BR126" s="794"/>
      <c r="BS126" s="795"/>
      <c r="BT126" s="707" t="s">
        <v>996</v>
      </c>
      <c r="BU126" s="683"/>
      <c r="BV126" s="683"/>
      <c r="BW126" s="683"/>
      <c r="BX126" s="683"/>
      <c r="BY126" s="684"/>
    </row>
    <row r="127" spans="1:77" ht="18" customHeight="1"/>
    <row r="128" spans="1:77" ht="18" customHeight="1">
      <c r="A128" s="672" t="s">
        <v>788</v>
      </c>
      <c r="B128" s="672"/>
      <c r="C128" s="672"/>
      <c r="D128" s="672"/>
      <c r="E128" s="672"/>
      <c r="F128" s="672"/>
      <c r="G128" s="672"/>
      <c r="H128" s="672"/>
      <c r="I128" s="672"/>
      <c r="J128" s="672"/>
      <c r="K128" s="672"/>
      <c r="L128" s="672"/>
      <c r="M128" s="672"/>
      <c r="N128" s="672"/>
      <c r="O128" s="672"/>
      <c r="P128" s="672"/>
      <c r="Q128" s="672"/>
      <c r="R128" s="672"/>
      <c r="S128" s="672"/>
      <c r="T128" s="672"/>
      <c r="U128" s="672"/>
      <c r="V128" s="672"/>
      <c r="W128" s="672"/>
      <c r="X128" s="672"/>
      <c r="Y128" s="672"/>
      <c r="Z128" s="672"/>
      <c r="AA128" s="672"/>
      <c r="AB128" s="672"/>
      <c r="AC128" s="672"/>
      <c r="AD128" s="672"/>
      <c r="AE128" s="672"/>
      <c r="AF128" s="672"/>
      <c r="AG128" s="672"/>
      <c r="AH128" s="672"/>
      <c r="AI128" s="672"/>
      <c r="AJ128" s="672"/>
      <c r="AK128" s="672"/>
      <c r="AL128" s="672"/>
      <c r="AM128" s="672"/>
      <c r="AN128" s="672"/>
      <c r="AO128" s="672"/>
      <c r="AP128" s="672"/>
      <c r="AQ128" s="672"/>
      <c r="AR128" s="672"/>
      <c r="AS128" s="672"/>
      <c r="AT128" s="672"/>
      <c r="AU128" s="672"/>
      <c r="AV128" s="672"/>
      <c r="AW128" s="672"/>
      <c r="AX128" s="672"/>
      <c r="AY128" s="672"/>
      <c r="AZ128" s="672"/>
      <c r="BA128" s="672"/>
      <c r="BB128" s="672"/>
      <c r="BC128" s="672"/>
      <c r="BD128" s="672"/>
      <c r="BE128" s="672"/>
      <c r="BF128" s="672"/>
      <c r="BG128" s="672"/>
      <c r="BH128" s="672"/>
      <c r="BI128" s="672"/>
      <c r="BJ128" s="672"/>
      <c r="BK128" s="672"/>
      <c r="BL128" s="672"/>
      <c r="BM128" s="672"/>
      <c r="BN128" s="672"/>
      <c r="BO128" s="672"/>
      <c r="BP128" s="672"/>
      <c r="BQ128" s="672"/>
      <c r="BR128" s="672"/>
      <c r="BS128" s="672"/>
      <c r="BT128" s="672"/>
      <c r="BU128" s="672"/>
      <c r="BV128" s="672"/>
      <c r="BW128" s="672"/>
      <c r="BX128" s="672"/>
      <c r="BY128" s="672"/>
    </row>
    <row r="129" spans="1:77" ht="18" customHeight="1" thickBot="1">
      <c r="A129" s="672" t="s">
        <v>862</v>
      </c>
      <c r="B129" s="672"/>
      <c r="C129" s="672"/>
      <c r="D129" s="672"/>
      <c r="E129" s="672"/>
      <c r="F129" s="672"/>
      <c r="G129" s="672"/>
      <c r="H129" s="672"/>
      <c r="I129" s="672"/>
      <c r="J129" s="672"/>
      <c r="K129" s="672"/>
      <c r="L129" s="672"/>
      <c r="M129" s="672"/>
      <c r="N129" s="672"/>
      <c r="O129" s="672"/>
      <c r="P129" s="672"/>
      <c r="Q129" s="672"/>
      <c r="R129" s="672"/>
      <c r="S129" s="672"/>
      <c r="T129" s="672"/>
      <c r="U129" s="672"/>
      <c r="V129" s="672"/>
      <c r="W129" s="672"/>
      <c r="X129" s="672"/>
      <c r="Y129" s="672"/>
      <c r="Z129" s="672"/>
      <c r="AA129" s="672"/>
      <c r="AB129" s="672"/>
      <c r="AC129" s="672"/>
      <c r="AD129" s="672"/>
      <c r="AE129" s="672"/>
      <c r="AF129" s="672"/>
      <c r="AG129" s="672"/>
      <c r="AH129" s="672"/>
      <c r="AI129" s="672"/>
      <c r="AJ129" s="672"/>
      <c r="AK129" s="672"/>
      <c r="AL129" s="672"/>
      <c r="AM129" s="672"/>
      <c r="AN129" s="672"/>
      <c r="AO129" s="672"/>
      <c r="AP129" s="672"/>
      <c r="AQ129" s="672"/>
      <c r="AR129" s="672"/>
      <c r="AS129" s="672"/>
      <c r="AT129" s="672"/>
      <c r="AU129" s="672"/>
      <c r="AV129" s="672"/>
      <c r="AW129" s="672"/>
      <c r="AX129" s="672"/>
      <c r="AY129" s="672"/>
      <c r="AZ129" s="672"/>
      <c r="BA129" s="672"/>
      <c r="BB129" s="672"/>
      <c r="BC129" s="672"/>
      <c r="BD129" s="672"/>
      <c r="BE129" s="672"/>
      <c r="BF129" s="672"/>
      <c r="BG129" s="672"/>
      <c r="BH129" s="672"/>
      <c r="BI129" s="672"/>
      <c r="BJ129" s="672"/>
      <c r="BK129" s="672"/>
      <c r="BL129" s="672"/>
      <c r="BM129" s="672"/>
      <c r="BN129" s="672"/>
      <c r="BO129" s="672"/>
      <c r="BP129" s="672"/>
      <c r="BQ129" s="672"/>
      <c r="BR129" s="672"/>
      <c r="BS129" s="672"/>
      <c r="BT129" s="672"/>
      <c r="BU129" s="672"/>
      <c r="BV129" s="672"/>
      <c r="BW129" s="672"/>
      <c r="BX129" s="672"/>
      <c r="BY129" s="672"/>
    </row>
    <row r="130" spans="1:77" ht="76.5" customHeight="1" thickBot="1">
      <c r="A130" s="728" t="s">
        <v>1130</v>
      </c>
      <c r="B130" s="646"/>
      <c r="C130" s="646"/>
      <c r="D130" s="646"/>
      <c r="E130" s="646" t="s">
        <v>778</v>
      </c>
      <c r="F130" s="646"/>
      <c r="G130" s="646"/>
      <c r="H130" s="646"/>
      <c r="I130" s="646"/>
      <c r="J130" s="646" t="s">
        <v>1131</v>
      </c>
      <c r="K130" s="646"/>
      <c r="L130" s="646"/>
      <c r="M130" s="646"/>
      <c r="N130" s="646"/>
      <c r="O130" s="646"/>
      <c r="P130" s="643" t="s">
        <v>473</v>
      </c>
      <c r="Q130" s="644"/>
      <c r="R130" s="644"/>
      <c r="S130" s="644"/>
      <c r="T130" s="645"/>
      <c r="U130" s="643" t="s">
        <v>779</v>
      </c>
      <c r="V130" s="644"/>
      <c r="W130" s="644"/>
      <c r="X130" s="645"/>
      <c r="Y130" s="643" t="s">
        <v>780</v>
      </c>
      <c r="Z130" s="644"/>
      <c r="AA130" s="644"/>
      <c r="AB130" s="644"/>
      <c r="AC130" s="644"/>
      <c r="AD130" s="644"/>
      <c r="AE130" s="644"/>
      <c r="AF130" s="645"/>
      <c r="AG130" s="643" t="s">
        <v>1218</v>
      </c>
      <c r="AH130" s="644"/>
      <c r="AI130" s="644"/>
      <c r="AJ130" s="644"/>
      <c r="AK130" s="644"/>
      <c r="AL130" s="644"/>
      <c r="AM130" s="644"/>
      <c r="AN130" s="645"/>
      <c r="AO130" s="646" t="s">
        <v>783</v>
      </c>
      <c r="AP130" s="646"/>
      <c r="AQ130" s="646"/>
      <c r="AR130" s="646"/>
      <c r="AS130" s="646"/>
      <c r="AT130" s="646"/>
      <c r="AU130" s="646"/>
      <c r="AV130" s="646" t="s">
        <v>199</v>
      </c>
      <c r="AW130" s="646"/>
      <c r="AX130" s="646"/>
      <c r="AY130" s="646"/>
      <c r="AZ130" s="646"/>
      <c r="BA130" s="646"/>
      <c r="BB130" s="644" t="s">
        <v>426</v>
      </c>
      <c r="BC130" s="644"/>
      <c r="BD130" s="644"/>
      <c r="BE130" s="644"/>
      <c r="BF130" s="644"/>
      <c r="BG130" s="645"/>
      <c r="BH130" s="646" t="s">
        <v>428</v>
      </c>
      <c r="BI130" s="646"/>
      <c r="BJ130" s="646"/>
      <c r="BK130" s="646"/>
      <c r="BL130" s="646"/>
      <c r="BM130" s="646"/>
      <c r="BN130" s="643" t="s">
        <v>784</v>
      </c>
      <c r="BO130" s="644"/>
      <c r="BP130" s="644"/>
      <c r="BQ130" s="644"/>
      <c r="BR130" s="644"/>
      <c r="BS130" s="645"/>
      <c r="BT130" s="643" t="s">
        <v>785</v>
      </c>
      <c r="BU130" s="644"/>
      <c r="BV130" s="644"/>
      <c r="BW130" s="644"/>
      <c r="BX130" s="644"/>
      <c r="BY130" s="655"/>
    </row>
    <row r="131" spans="1:77" ht="18" customHeight="1" thickBot="1">
      <c r="A131" s="727" t="s">
        <v>996</v>
      </c>
      <c r="B131" s="722"/>
      <c r="C131" s="722"/>
      <c r="D131" s="722"/>
      <c r="E131" s="722" t="s">
        <v>996</v>
      </c>
      <c r="F131" s="722"/>
      <c r="G131" s="722"/>
      <c r="H131" s="722"/>
      <c r="I131" s="722"/>
      <c r="J131" s="722" t="s">
        <v>996</v>
      </c>
      <c r="K131" s="722"/>
      <c r="L131" s="722"/>
      <c r="M131" s="722"/>
      <c r="N131" s="722"/>
      <c r="O131" s="722"/>
      <c r="P131" s="715" t="s">
        <v>996</v>
      </c>
      <c r="Q131" s="716"/>
      <c r="R131" s="716"/>
      <c r="S131" s="716"/>
      <c r="T131" s="721"/>
      <c r="U131" s="715" t="s">
        <v>996</v>
      </c>
      <c r="V131" s="716"/>
      <c r="W131" s="716"/>
      <c r="X131" s="721"/>
      <c r="Y131" s="715" t="s">
        <v>996</v>
      </c>
      <c r="Z131" s="716"/>
      <c r="AA131" s="716"/>
      <c r="AB131" s="716"/>
      <c r="AC131" s="716"/>
      <c r="AD131" s="716"/>
      <c r="AE131" s="716"/>
      <c r="AF131" s="721"/>
      <c r="AG131" s="715" t="s">
        <v>996</v>
      </c>
      <c r="AH131" s="716"/>
      <c r="AI131" s="716"/>
      <c r="AJ131" s="716"/>
      <c r="AK131" s="716"/>
      <c r="AL131" s="716"/>
      <c r="AM131" s="716"/>
      <c r="AN131" s="721"/>
      <c r="AO131" s="722" t="s">
        <v>996</v>
      </c>
      <c r="AP131" s="722"/>
      <c r="AQ131" s="722"/>
      <c r="AR131" s="722"/>
      <c r="AS131" s="722"/>
      <c r="AT131" s="722"/>
      <c r="AU131" s="722"/>
      <c r="AV131" s="722" t="s">
        <v>996</v>
      </c>
      <c r="AW131" s="722"/>
      <c r="AX131" s="722"/>
      <c r="AY131" s="722"/>
      <c r="AZ131" s="722"/>
      <c r="BA131" s="722"/>
      <c r="BB131" s="716" t="s">
        <v>996</v>
      </c>
      <c r="BC131" s="716"/>
      <c r="BD131" s="716"/>
      <c r="BE131" s="716"/>
      <c r="BF131" s="716"/>
      <c r="BG131" s="721"/>
      <c r="BH131" s="722" t="s">
        <v>996</v>
      </c>
      <c r="BI131" s="722"/>
      <c r="BJ131" s="722"/>
      <c r="BK131" s="722"/>
      <c r="BL131" s="722"/>
      <c r="BM131" s="722"/>
      <c r="BN131" s="715" t="s">
        <v>996</v>
      </c>
      <c r="BO131" s="716"/>
      <c r="BP131" s="716"/>
      <c r="BQ131" s="716"/>
      <c r="BR131" s="716"/>
      <c r="BS131" s="721"/>
      <c r="BT131" s="715" t="s">
        <v>996</v>
      </c>
      <c r="BU131" s="716"/>
      <c r="BV131" s="716"/>
      <c r="BW131" s="716"/>
      <c r="BX131" s="716"/>
      <c r="BY131" s="717"/>
    </row>
    <row r="132" spans="1:77" s="61" customFormat="1" ht="20.100000000000001" customHeight="1" thickBot="1">
      <c r="A132" s="691" t="s">
        <v>1263</v>
      </c>
      <c r="B132" s="692"/>
      <c r="C132" s="692"/>
      <c r="D132" s="692"/>
      <c r="E132" s="692"/>
      <c r="F132" s="692"/>
      <c r="G132" s="692"/>
      <c r="H132" s="692"/>
      <c r="I132" s="692"/>
      <c r="J132" s="692"/>
      <c r="K132" s="692"/>
      <c r="L132" s="692"/>
      <c r="M132" s="692"/>
      <c r="N132" s="692"/>
      <c r="O132" s="692"/>
      <c r="P132" s="692"/>
      <c r="Q132" s="692"/>
      <c r="R132" s="692"/>
      <c r="S132" s="692"/>
      <c r="T132" s="692"/>
      <c r="U132" s="692"/>
      <c r="V132" s="692"/>
      <c r="W132" s="692"/>
      <c r="X132" s="692"/>
      <c r="Y132" s="692"/>
      <c r="Z132" s="692"/>
      <c r="AA132" s="692"/>
      <c r="AB132" s="692"/>
      <c r="AC132" s="692"/>
      <c r="AD132" s="692"/>
      <c r="AE132" s="692"/>
      <c r="AF132" s="692"/>
      <c r="AG132" s="692"/>
      <c r="AH132" s="692"/>
      <c r="AI132" s="692"/>
      <c r="AJ132" s="692"/>
      <c r="AK132" s="692"/>
      <c r="AL132" s="692"/>
      <c r="AM132" s="692"/>
      <c r="AN132" s="692"/>
      <c r="AO132" s="692"/>
      <c r="AP132" s="692"/>
      <c r="AQ132" s="692"/>
      <c r="AR132" s="692"/>
      <c r="AS132" s="692"/>
      <c r="AT132" s="692"/>
      <c r="AU132" s="692"/>
      <c r="AV132" s="692"/>
      <c r="AW132" s="692"/>
      <c r="AX132" s="692"/>
      <c r="AY132" s="692"/>
      <c r="AZ132" s="692"/>
      <c r="BA132" s="692"/>
      <c r="BB132" s="692"/>
      <c r="BC132" s="692"/>
      <c r="BD132" s="692"/>
      <c r="BE132" s="692"/>
      <c r="BF132" s="692"/>
      <c r="BG132" s="692"/>
      <c r="BH132" s="692"/>
      <c r="BI132" s="692"/>
      <c r="BJ132" s="692"/>
      <c r="BK132" s="692"/>
      <c r="BL132" s="692"/>
      <c r="BM132" s="692"/>
      <c r="BN132" s="929" t="s">
        <v>996</v>
      </c>
      <c r="BO132" s="794"/>
      <c r="BP132" s="794"/>
      <c r="BQ132" s="794"/>
      <c r="BR132" s="794"/>
      <c r="BS132" s="795"/>
      <c r="BT132" s="707" t="s">
        <v>996</v>
      </c>
      <c r="BU132" s="683"/>
      <c r="BV132" s="683"/>
      <c r="BW132" s="683"/>
      <c r="BX132" s="683"/>
      <c r="BY132" s="684"/>
    </row>
    <row r="133" spans="1:77" s="61" customFormat="1"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row>
    <row r="134" spans="1:77" ht="20.100000000000001" customHeight="1" thickBot="1">
      <c r="A134" s="672" t="s">
        <v>135</v>
      </c>
      <c r="B134" s="672"/>
      <c r="C134" s="672"/>
      <c r="D134" s="672"/>
      <c r="E134" s="672"/>
      <c r="F134" s="672"/>
      <c r="G134" s="672"/>
      <c r="H134" s="672"/>
      <c r="I134" s="672"/>
      <c r="J134" s="672"/>
      <c r="K134" s="672"/>
      <c r="L134" s="672"/>
      <c r="M134" s="672"/>
      <c r="N134" s="672"/>
      <c r="O134" s="672"/>
      <c r="P134" s="672"/>
      <c r="Q134" s="672"/>
      <c r="R134" s="672"/>
      <c r="S134" s="672"/>
      <c r="T134" s="672"/>
      <c r="U134" s="672"/>
      <c r="V134" s="672"/>
      <c r="W134" s="672"/>
      <c r="X134" s="672"/>
      <c r="Y134" s="672"/>
      <c r="Z134" s="672"/>
      <c r="AA134" s="672"/>
      <c r="AB134" s="672"/>
      <c r="AC134" s="672"/>
      <c r="AD134" s="672"/>
      <c r="AE134" s="672"/>
      <c r="AF134" s="672"/>
      <c r="AG134" s="672"/>
      <c r="AH134" s="672"/>
      <c r="AI134" s="672"/>
      <c r="AJ134" s="672"/>
      <c r="AK134" s="672"/>
      <c r="AL134" s="672"/>
      <c r="AM134" s="672"/>
      <c r="AN134" s="672"/>
      <c r="AO134" s="672"/>
      <c r="AP134" s="672"/>
      <c r="AQ134" s="672"/>
      <c r="AR134" s="672"/>
      <c r="AS134" s="672"/>
      <c r="AT134" s="672"/>
      <c r="AU134" s="672"/>
      <c r="AV134" s="672"/>
      <c r="AW134" s="672"/>
      <c r="AX134" s="672"/>
      <c r="AY134" s="672"/>
      <c r="AZ134" s="672"/>
      <c r="BA134" s="672"/>
      <c r="BB134" s="672"/>
      <c r="BC134" s="672"/>
      <c r="BD134" s="672"/>
      <c r="BE134" s="672"/>
      <c r="BF134" s="672"/>
      <c r="BG134" s="672"/>
      <c r="BH134" s="672"/>
      <c r="BI134" s="672"/>
      <c r="BJ134" s="672"/>
      <c r="BK134" s="672"/>
      <c r="BL134" s="672"/>
      <c r="BM134" s="672"/>
      <c r="BN134" s="672"/>
      <c r="BO134" s="672"/>
      <c r="BP134" s="672"/>
      <c r="BQ134" s="672"/>
      <c r="BR134" s="672"/>
      <c r="BS134" s="672"/>
      <c r="BT134" s="672"/>
      <c r="BU134" s="672"/>
      <c r="BV134" s="672"/>
      <c r="BW134" s="672"/>
      <c r="BX134" s="672"/>
      <c r="BY134" s="672"/>
    </row>
    <row r="135" spans="1:77" ht="74.25" customHeight="1" thickBot="1">
      <c r="A135" s="728" t="s">
        <v>1130</v>
      </c>
      <c r="B135" s="646"/>
      <c r="C135" s="646"/>
      <c r="D135" s="646"/>
      <c r="E135" s="646" t="s">
        <v>778</v>
      </c>
      <c r="F135" s="646"/>
      <c r="G135" s="646"/>
      <c r="H135" s="646"/>
      <c r="I135" s="646"/>
      <c r="J135" s="646" t="s">
        <v>1131</v>
      </c>
      <c r="K135" s="646"/>
      <c r="L135" s="646"/>
      <c r="M135" s="646"/>
      <c r="N135" s="646"/>
      <c r="O135" s="646"/>
      <c r="P135" s="643" t="s">
        <v>473</v>
      </c>
      <c r="Q135" s="644"/>
      <c r="R135" s="644"/>
      <c r="S135" s="644"/>
      <c r="T135" s="645"/>
      <c r="U135" s="643" t="s">
        <v>779</v>
      </c>
      <c r="V135" s="644"/>
      <c r="W135" s="644"/>
      <c r="X135" s="645"/>
      <c r="Y135" s="643" t="s">
        <v>1004</v>
      </c>
      <c r="Z135" s="644"/>
      <c r="AA135" s="644"/>
      <c r="AB135" s="644"/>
      <c r="AC135" s="644"/>
      <c r="AD135" s="644"/>
      <c r="AE135" s="644"/>
      <c r="AF135" s="645"/>
      <c r="AG135" s="643" t="s">
        <v>786</v>
      </c>
      <c r="AH135" s="644"/>
      <c r="AI135" s="644"/>
      <c r="AJ135" s="644"/>
      <c r="AK135" s="644"/>
      <c r="AL135" s="644"/>
      <c r="AM135" s="644"/>
      <c r="AN135" s="645"/>
      <c r="AO135" s="646" t="s">
        <v>787</v>
      </c>
      <c r="AP135" s="646"/>
      <c r="AQ135" s="646"/>
      <c r="AR135" s="646"/>
      <c r="AS135" s="646"/>
      <c r="AT135" s="646"/>
      <c r="AU135" s="646"/>
      <c r="AV135" s="646" t="s">
        <v>199</v>
      </c>
      <c r="AW135" s="646"/>
      <c r="AX135" s="646"/>
      <c r="AY135" s="646"/>
      <c r="AZ135" s="646"/>
      <c r="BA135" s="646"/>
      <c r="BB135" s="644" t="s">
        <v>426</v>
      </c>
      <c r="BC135" s="644"/>
      <c r="BD135" s="644"/>
      <c r="BE135" s="644"/>
      <c r="BF135" s="644"/>
      <c r="BG135" s="645"/>
      <c r="BH135" s="646" t="s">
        <v>429</v>
      </c>
      <c r="BI135" s="646"/>
      <c r="BJ135" s="646"/>
      <c r="BK135" s="646"/>
      <c r="BL135" s="646"/>
      <c r="BM135" s="646"/>
      <c r="BN135" s="643" t="s">
        <v>784</v>
      </c>
      <c r="BO135" s="644"/>
      <c r="BP135" s="644"/>
      <c r="BQ135" s="644"/>
      <c r="BR135" s="644"/>
      <c r="BS135" s="645"/>
      <c r="BT135" s="643" t="s">
        <v>785</v>
      </c>
      <c r="BU135" s="644"/>
      <c r="BV135" s="644"/>
      <c r="BW135" s="644"/>
      <c r="BX135" s="644"/>
      <c r="BY135" s="655"/>
    </row>
    <row r="136" spans="1:77" ht="18" customHeight="1" thickBot="1">
      <c r="A136" s="727" t="s">
        <v>996</v>
      </c>
      <c r="B136" s="722"/>
      <c r="C136" s="722"/>
      <c r="D136" s="722"/>
      <c r="E136" s="722" t="s">
        <v>996</v>
      </c>
      <c r="F136" s="722"/>
      <c r="G136" s="722"/>
      <c r="H136" s="722"/>
      <c r="I136" s="722"/>
      <c r="J136" s="722" t="s">
        <v>996</v>
      </c>
      <c r="K136" s="722"/>
      <c r="L136" s="722"/>
      <c r="M136" s="722"/>
      <c r="N136" s="722"/>
      <c r="O136" s="722"/>
      <c r="P136" s="715" t="s">
        <v>996</v>
      </c>
      <c r="Q136" s="716"/>
      <c r="R136" s="716"/>
      <c r="S136" s="716"/>
      <c r="T136" s="721"/>
      <c r="U136" s="715" t="s">
        <v>996</v>
      </c>
      <c r="V136" s="716"/>
      <c r="W136" s="716"/>
      <c r="X136" s="721"/>
      <c r="Y136" s="715" t="s">
        <v>996</v>
      </c>
      <c r="Z136" s="716"/>
      <c r="AA136" s="716"/>
      <c r="AB136" s="716"/>
      <c r="AC136" s="716"/>
      <c r="AD136" s="716"/>
      <c r="AE136" s="716"/>
      <c r="AF136" s="721"/>
      <c r="AG136" s="715" t="s">
        <v>996</v>
      </c>
      <c r="AH136" s="716"/>
      <c r="AI136" s="716"/>
      <c r="AJ136" s="716"/>
      <c r="AK136" s="716"/>
      <c r="AL136" s="716"/>
      <c r="AM136" s="716"/>
      <c r="AN136" s="721"/>
      <c r="AO136" s="722" t="s">
        <v>996</v>
      </c>
      <c r="AP136" s="722"/>
      <c r="AQ136" s="722"/>
      <c r="AR136" s="722"/>
      <c r="AS136" s="722"/>
      <c r="AT136" s="722"/>
      <c r="AU136" s="722"/>
      <c r="AV136" s="722" t="s">
        <v>996</v>
      </c>
      <c r="AW136" s="722"/>
      <c r="AX136" s="722"/>
      <c r="AY136" s="722"/>
      <c r="AZ136" s="722"/>
      <c r="BA136" s="722"/>
      <c r="BB136" s="716" t="s">
        <v>996</v>
      </c>
      <c r="BC136" s="716"/>
      <c r="BD136" s="716"/>
      <c r="BE136" s="716"/>
      <c r="BF136" s="716"/>
      <c r="BG136" s="721"/>
      <c r="BH136" s="722" t="s">
        <v>996</v>
      </c>
      <c r="BI136" s="722"/>
      <c r="BJ136" s="722"/>
      <c r="BK136" s="722"/>
      <c r="BL136" s="722"/>
      <c r="BM136" s="722"/>
      <c r="BN136" s="715" t="s">
        <v>996</v>
      </c>
      <c r="BO136" s="716"/>
      <c r="BP136" s="716"/>
      <c r="BQ136" s="716"/>
      <c r="BR136" s="716"/>
      <c r="BS136" s="721"/>
      <c r="BT136" s="715" t="s">
        <v>996</v>
      </c>
      <c r="BU136" s="716"/>
      <c r="BV136" s="716"/>
      <c r="BW136" s="716"/>
      <c r="BX136" s="716"/>
      <c r="BY136" s="717"/>
    </row>
    <row r="137" spans="1:77" s="61" customFormat="1" ht="20.100000000000001" customHeight="1" thickBot="1">
      <c r="A137" s="691" t="s">
        <v>1263</v>
      </c>
      <c r="B137" s="692"/>
      <c r="C137" s="692"/>
      <c r="D137" s="692"/>
      <c r="E137" s="692"/>
      <c r="F137" s="692"/>
      <c r="G137" s="692"/>
      <c r="H137" s="692"/>
      <c r="I137" s="692"/>
      <c r="J137" s="692"/>
      <c r="K137" s="692"/>
      <c r="L137" s="692"/>
      <c r="M137" s="692"/>
      <c r="N137" s="692"/>
      <c r="O137" s="692"/>
      <c r="P137" s="692"/>
      <c r="Q137" s="692"/>
      <c r="R137" s="692"/>
      <c r="S137" s="692"/>
      <c r="T137" s="692"/>
      <c r="U137" s="692"/>
      <c r="V137" s="692"/>
      <c r="W137" s="692"/>
      <c r="X137" s="692"/>
      <c r="Y137" s="692"/>
      <c r="Z137" s="692"/>
      <c r="AA137" s="692"/>
      <c r="AB137" s="692"/>
      <c r="AC137" s="692"/>
      <c r="AD137" s="692"/>
      <c r="AE137" s="692"/>
      <c r="AF137" s="692"/>
      <c r="AG137" s="692"/>
      <c r="AH137" s="692"/>
      <c r="AI137" s="692"/>
      <c r="AJ137" s="692"/>
      <c r="AK137" s="692"/>
      <c r="AL137" s="692"/>
      <c r="AM137" s="692"/>
      <c r="AN137" s="692"/>
      <c r="AO137" s="692"/>
      <c r="AP137" s="692"/>
      <c r="AQ137" s="692"/>
      <c r="AR137" s="692"/>
      <c r="AS137" s="692"/>
      <c r="AT137" s="692"/>
      <c r="AU137" s="692"/>
      <c r="AV137" s="692"/>
      <c r="AW137" s="692"/>
      <c r="AX137" s="692"/>
      <c r="AY137" s="692"/>
      <c r="AZ137" s="692"/>
      <c r="BA137" s="692"/>
      <c r="BB137" s="692"/>
      <c r="BC137" s="692"/>
      <c r="BD137" s="692"/>
      <c r="BE137" s="692"/>
      <c r="BF137" s="692"/>
      <c r="BG137" s="692"/>
      <c r="BH137" s="692"/>
      <c r="BI137" s="692"/>
      <c r="BJ137" s="692"/>
      <c r="BK137" s="692"/>
      <c r="BL137" s="692"/>
      <c r="BM137" s="692"/>
      <c r="BN137" s="929" t="s">
        <v>996</v>
      </c>
      <c r="BO137" s="794"/>
      <c r="BP137" s="794"/>
      <c r="BQ137" s="794"/>
      <c r="BR137" s="794"/>
      <c r="BS137" s="795"/>
      <c r="BT137" s="707" t="s">
        <v>996</v>
      </c>
      <c r="BU137" s="683"/>
      <c r="BV137" s="683"/>
      <c r="BW137" s="683"/>
      <c r="BX137" s="683"/>
      <c r="BY137" s="684"/>
    </row>
    <row r="138" spans="1:77" ht="12" hidden="1" customHeight="1">
      <c r="A138" s="931" t="s">
        <v>1276</v>
      </c>
      <c r="B138" s="931"/>
      <c r="C138" s="931"/>
      <c r="D138" s="931"/>
      <c r="E138" s="931"/>
      <c r="F138" s="931"/>
      <c r="G138" s="931"/>
      <c r="H138" s="931"/>
      <c r="I138" s="931"/>
      <c r="J138" s="931"/>
      <c r="K138" s="931"/>
      <c r="L138" s="931"/>
      <c r="M138" s="931"/>
      <c r="N138" s="931"/>
      <c r="O138" s="931"/>
      <c r="P138" s="931"/>
      <c r="Q138" s="931"/>
      <c r="R138" s="931"/>
      <c r="S138" s="931"/>
      <c r="T138" s="931"/>
      <c r="U138" s="931"/>
      <c r="V138" s="931"/>
      <c r="W138" s="931"/>
      <c r="X138" s="931"/>
      <c r="Y138" s="931"/>
      <c r="Z138" s="931"/>
      <c r="AA138" s="931"/>
      <c r="AB138" s="931"/>
      <c r="AC138" s="931"/>
      <c r="AD138" s="931"/>
      <c r="AE138" s="931"/>
      <c r="AF138" s="931"/>
      <c r="AG138" s="931"/>
      <c r="AH138" s="931"/>
      <c r="AI138" s="931"/>
      <c r="AJ138" s="931"/>
      <c r="AK138" s="931"/>
      <c r="AL138" s="931"/>
      <c r="AM138" s="931"/>
      <c r="AN138" s="931"/>
      <c r="AO138" s="931"/>
      <c r="AP138" s="931"/>
      <c r="AQ138" s="931"/>
      <c r="AR138" s="931"/>
      <c r="AS138" s="931"/>
      <c r="AT138" s="931"/>
      <c r="AU138" s="931"/>
      <c r="AV138" s="931"/>
      <c r="AW138" s="931"/>
      <c r="AX138" s="931"/>
      <c r="AY138" s="931"/>
      <c r="AZ138" s="931"/>
      <c r="BA138" s="931"/>
      <c r="BB138" s="931"/>
      <c r="BC138" s="931"/>
      <c r="BD138" s="931"/>
      <c r="BE138" s="931"/>
      <c r="BF138" s="931"/>
      <c r="BG138" s="931"/>
      <c r="BH138" s="931"/>
      <c r="BI138" s="931"/>
      <c r="BJ138" s="931"/>
      <c r="BK138" s="931"/>
      <c r="BL138" s="931"/>
      <c r="BM138" s="931"/>
      <c r="BN138" s="931"/>
      <c r="BO138" s="931"/>
      <c r="BP138" s="931"/>
      <c r="BQ138" s="931"/>
      <c r="BR138" s="931"/>
      <c r="BS138" s="931"/>
      <c r="BT138" s="931"/>
      <c r="BU138" s="931"/>
      <c r="BV138" s="931"/>
      <c r="BW138" s="931"/>
      <c r="BX138" s="931"/>
      <c r="BY138" s="931"/>
    </row>
    <row r="139" spans="1:77" ht="18" customHeight="1">
      <c r="A139" s="758" t="s">
        <v>789</v>
      </c>
      <c r="B139" s="758"/>
      <c r="C139" s="758"/>
      <c r="D139" s="758"/>
      <c r="E139" s="758"/>
      <c r="F139" s="758"/>
      <c r="G139" s="758"/>
      <c r="H139" s="758"/>
      <c r="I139" s="758"/>
      <c r="J139" s="758"/>
      <c r="K139" s="758"/>
      <c r="L139" s="758"/>
      <c r="M139" s="758"/>
      <c r="N139" s="758"/>
      <c r="O139" s="758"/>
      <c r="P139" s="758"/>
      <c r="Q139" s="758"/>
      <c r="R139" s="758"/>
      <c r="S139" s="758"/>
      <c r="T139" s="758"/>
      <c r="U139" s="758"/>
      <c r="V139" s="758"/>
      <c r="W139" s="758"/>
      <c r="X139" s="758"/>
      <c r="Y139" s="758"/>
      <c r="Z139" s="758"/>
      <c r="AA139" s="758"/>
      <c r="AB139" s="758"/>
      <c r="AC139" s="758"/>
      <c r="AD139" s="758"/>
      <c r="AE139" s="758"/>
      <c r="AF139" s="758"/>
      <c r="AG139" s="758"/>
      <c r="AH139" s="758"/>
      <c r="AI139" s="758"/>
      <c r="AJ139" s="758"/>
      <c r="AK139" s="758"/>
      <c r="AL139" s="758"/>
      <c r="AM139" s="758"/>
      <c r="AN139" s="758"/>
      <c r="AO139" s="758"/>
      <c r="AP139" s="758"/>
      <c r="AQ139" s="758"/>
      <c r="AR139" s="758"/>
      <c r="AS139" s="758"/>
      <c r="AT139" s="758"/>
      <c r="AU139" s="758"/>
      <c r="AV139" s="758"/>
      <c r="AW139" s="758"/>
      <c r="AX139" s="758"/>
      <c r="AY139" s="758"/>
      <c r="AZ139" s="758"/>
      <c r="BA139" s="758"/>
      <c r="BB139" s="758"/>
      <c r="BC139" s="758"/>
      <c r="BD139" s="758"/>
      <c r="BE139" s="758"/>
      <c r="BF139" s="758"/>
      <c r="BG139" s="758"/>
      <c r="BH139" s="758"/>
      <c r="BI139" s="758"/>
      <c r="BJ139" s="758"/>
      <c r="BK139" s="758"/>
      <c r="BL139" s="758"/>
      <c r="BM139" s="758"/>
      <c r="BN139" s="758"/>
      <c r="BO139" s="758"/>
      <c r="BP139" s="758"/>
      <c r="BQ139" s="758"/>
      <c r="BR139" s="758"/>
      <c r="BS139" s="758"/>
      <c r="BT139" s="758"/>
      <c r="BU139" s="758"/>
      <c r="BV139" s="758"/>
      <c r="BW139" s="758"/>
      <c r="BX139" s="758"/>
      <c r="BY139" s="758"/>
    </row>
    <row r="140" spans="1:77" ht="13.5" customHeight="1" thickBot="1">
      <c r="A140" s="758" t="s">
        <v>862</v>
      </c>
      <c r="B140" s="758"/>
      <c r="C140" s="758"/>
      <c r="D140" s="758"/>
      <c r="E140" s="758"/>
      <c r="F140" s="758"/>
      <c r="G140" s="758"/>
      <c r="H140" s="758"/>
      <c r="I140" s="758"/>
      <c r="J140" s="758"/>
      <c r="K140" s="758"/>
      <c r="L140" s="758"/>
      <c r="M140" s="758"/>
      <c r="N140" s="758"/>
      <c r="O140" s="758"/>
      <c r="P140" s="758"/>
      <c r="Q140" s="758"/>
      <c r="R140" s="758"/>
      <c r="S140" s="758"/>
      <c r="T140" s="758"/>
      <c r="U140" s="758"/>
      <c r="V140" s="758"/>
      <c r="W140" s="758"/>
      <c r="X140" s="758"/>
      <c r="Y140" s="758"/>
      <c r="Z140" s="758"/>
      <c r="AA140" s="758"/>
      <c r="AB140" s="758"/>
      <c r="AC140" s="758"/>
      <c r="AD140" s="758"/>
      <c r="AE140" s="758"/>
      <c r="AF140" s="758"/>
      <c r="AG140" s="758"/>
      <c r="AH140" s="758"/>
      <c r="AI140" s="758"/>
      <c r="AJ140" s="758"/>
      <c r="AK140" s="758"/>
      <c r="AL140" s="758"/>
      <c r="AM140" s="758"/>
      <c r="AN140" s="758"/>
      <c r="AO140" s="758"/>
      <c r="AP140" s="758"/>
      <c r="AQ140" s="758"/>
      <c r="AR140" s="758"/>
      <c r="AS140" s="758"/>
      <c r="AT140" s="758"/>
      <c r="AU140" s="758"/>
      <c r="AV140" s="758"/>
      <c r="AW140" s="758"/>
      <c r="AX140" s="758"/>
      <c r="AY140" s="758"/>
      <c r="AZ140" s="758"/>
      <c r="BA140" s="758"/>
      <c r="BB140" s="758"/>
      <c r="BC140" s="758"/>
      <c r="BD140" s="758"/>
      <c r="BE140" s="758"/>
      <c r="BF140" s="758"/>
      <c r="BG140" s="758"/>
      <c r="BH140" s="758"/>
      <c r="BI140" s="758"/>
      <c r="BJ140" s="758"/>
      <c r="BK140" s="758"/>
      <c r="BL140" s="758"/>
      <c r="BM140" s="758"/>
      <c r="BN140" s="758"/>
      <c r="BO140" s="758"/>
      <c r="BP140" s="758"/>
      <c r="BQ140" s="758"/>
      <c r="BR140" s="758"/>
      <c r="BS140" s="758"/>
      <c r="BT140" s="758"/>
      <c r="BU140" s="758"/>
      <c r="BV140" s="758"/>
      <c r="BW140" s="758"/>
      <c r="BX140" s="758"/>
      <c r="BY140" s="758"/>
    </row>
    <row r="141" spans="1:77" ht="88.5" customHeight="1" thickBot="1">
      <c r="A141" s="650" t="s">
        <v>790</v>
      </c>
      <c r="B141" s="644"/>
      <c r="C141" s="644"/>
      <c r="D141" s="645"/>
      <c r="E141" s="646" t="s">
        <v>791</v>
      </c>
      <c r="F141" s="646"/>
      <c r="G141" s="646"/>
      <c r="H141" s="646"/>
      <c r="I141" s="646"/>
      <c r="J141" s="646"/>
      <c r="K141" s="643" t="s">
        <v>1098</v>
      </c>
      <c r="L141" s="644"/>
      <c r="M141" s="644"/>
      <c r="N141" s="644"/>
      <c r="O141" s="644"/>
      <c r="P141" s="644"/>
      <c r="Q141" s="644"/>
      <c r="R141" s="645"/>
      <c r="S141" s="643" t="s">
        <v>1099</v>
      </c>
      <c r="T141" s="644"/>
      <c r="U141" s="644"/>
      <c r="V141" s="645"/>
      <c r="W141" s="643" t="s">
        <v>779</v>
      </c>
      <c r="X141" s="644"/>
      <c r="Y141" s="644"/>
      <c r="Z141" s="644"/>
      <c r="AA141" s="644"/>
      <c r="AB141" s="644"/>
      <c r="AC141" s="644"/>
      <c r="AD141" s="645"/>
      <c r="AE141" s="646" t="s">
        <v>792</v>
      </c>
      <c r="AF141" s="646"/>
      <c r="AG141" s="646"/>
      <c r="AH141" s="646"/>
      <c r="AI141" s="646"/>
      <c r="AJ141" s="646"/>
      <c r="AK141" s="646"/>
      <c r="AL141" s="646"/>
      <c r="AM141" s="646" t="s">
        <v>717</v>
      </c>
      <c r="AN141" s="646"/>
      <c r="AO141" s="646"/>
      <c r="AP141" s="646"/>
      <c r="AQ141" s="646"/>
      <c r="AR141" s="646"/>
      <c r="AS141" s="646"/>
      <c r="AT141" s="646"/>
      <c r="AU141" s="646"/>
      <c r="AV141" s="646" t="s">
        <v>1218</v>
      </c>
      <c r="AW141" s="646"/>
      <c r="AX141" s="646"/>
      <c r="AY141" s="646"/>
      <c r="AZ141" s="646"/>
      <c r="BA141" s="646"/>
      <c r="BB141" s="646"/>
      <c r="BC141" s="646"/>
      <c r="BD141" s="643" t="s">
        <v>782</v>
      </c>
      <c r="BE141" s="644"/>
      <c r="BF141" s="644"/>
      <c r="BG141" s="644"/>
      <c r="BH141" s="644"/>
      <c r="BI141" s="644"/>
      <c r="BJ141" s="644"/>
      <c r="BK141" s="644"/>
      <c r="BL141" s="644"/>
      <c r="BM141" s="644"/>
      <c r="BN141" s="644"/>
      <c r="BO141" s="645"/>
      <c r="BP141" s="643" t="s">
        <v>793</v>
      </c>
      <c r="BQ141" s="644"/>
      <c r="BR141" s="644"/>
      <c r="BS141" s="644"/>
      <c r="BT141" s="644"/>
      <c r="BU141" s="644"/>
      <c r="BV141" s="644"/>
      <c r="BW141" s="644"/>
      <c r="BX141" s="644"/>
      <c r="BY141" s="655"/>
    </row>
    <row r="142" spans="1:77" ht="23.25" customHeight="1">
      <c r="A142" s="932" t="s">
        <v>795</v>
      </c>
      <c r="B142" s="933"/>
      <c r="C142" s="933"/>
      <c r="D142" s="934"/>
      <c r="E142" s="687" t="s">
        <v>996</v>
      </c>
      <c r="F142" s="688"/>
      <c r="G142" s="688"/>
      <c r="H142" s="688"/>
      <c r="I142" s="688"/>
      <c r="J142" s="689"/>
      <c r="K142" s="687" t="s">
        <v>996</v>
      </c>
      <c r="L142" s="688"/>
      <c r="M142" s="688"/>
      <c r="N142" s="688"/>
      <c r="O142" s="688"/>
      <c r="P142" s="688"/>
      <c r="Q142" s="688"/>
      <c r="R142" s="689"/>
      <c r="S142" s="687" t="s">
        <v>996</v>
      </c>
      <c r="T142" s="688"/>
      <c r="U142" s="688"/>
      <c r="V142" s="689"/>
      <c r="W142" s="687" t="s">
        <v>996</v>
      </c>
      <c r="X142" s="688"/>
      <c r="Y142" s="688"/>
      <c r="Z142" s="688"/>
      <c r="AA142" s="688"/>
      <c r="AB142" s="688"/>
      <c r="AC142" s="688"/>
      <c r="AD142" s="689"/>
      <c r="AE142" s="687" t="s">
        <v>996</v>
      </c>
      <c r="AF142" s="688"/>
      <c r="AG142" s="688"/>
      <c r="AH142" s="688"/>
      <c r="AI142" s="688"/>
      <c r="AJ142" s="688"/>
      <c r="AK142" s="688"/>
      <c r="AL142" s="689"/>
      <c r="AM142" s="687" t="s">
        <v>996</v>
      </c>
      <c r="AN142" s="688"/>
      <c r="AO142" s="688"/>
      <c r="AP142" s="688"/>
      <c r="AQ142" s="688"/>
      <c r="AR142" s="688"/>
      <c r="AS142" s="688"/>
      <c r="AT142" s="688"/>
      <c r="AU142" s="689"/>
      <c r="AV142" s="687" t="s">
        <v>996</v>
      </c>
      <c r="AW142" s="688"/>
      <c r="AX142" s="688"/>
      <c r="AY142" s="688"/>
      <c r="AZ142" s="688"/>
      <c r="BA142" s="688"/>
      <c r="BB142" s="688"/>
      <c r="BC142" s="689"/>
      <c r="BD142" s="687" t="s">
        <v>996</v>
      </c>
      <c r="BE142" s="688"/>
      <c r="BF142" s="688"/>
      <c r="BG142" s="688"/>
      <c r="BH142" s="688"/>
      <c r="BI142" s="688"/>
      <c r="BJ142" s="688"/>
      <c r="BK142" s="688"/>
      <c r="BL142" s="688"/>
      <c r="BM142" s="688"/>
      <c r="BN142" s="688"/>
      <c r="BO142" s="689"/>
      <c r="BP142" s="687" t="s">
        <v>996</v>
      </c>
      <c r="BQ142" s="688"/>
      <c r="BR142" s="688"/>
      <c r="BS142" s="688"/>
      <c r="BT142" s="688"/>
      <c r="BU142" s="688"/>
      <c r="BV142" s="688"/>
      <c r="BW142" s="688"/>
      <c r="BX142" s="688"/>
      <c r="BY142" s="706"/>
    </row>
    <row r="143" spans="1:77" s="61" customFormat="1" ht="24" customHeight="1">
      <c r="A143" s="935"/>
      <c r="B143" s="936"/>
      <c r="C143" s="936"/>
      <c r="D143" s="937"/>
      <c r="E143" s="690" t="s">
        <v>996</v>
      </c>
      <c r="F143" s="690"/>
      <c r="G143" s="690"/>
      <c r="H143" s="690"/>
      <c r="I143" s="690"/>
      <c r="J143" s="690"/>
      <c r="K143" s="673" t="s">
        <v>996</v>
      </c>
      <c r="L143" s="674"/>
      <c r="M143" s="674"/>
      <c r="N143" s="674"/>
      <c r="O143" s="674"/>
      <c r="P143" s="674"/>
      <c r="Q143" s="674"/>
      <c r="R143" s="675"/>
      <c r="S143" s="673" t="s">
        <v>996</v>
      </c>
      <c r="T143" s="674"/>
      <c r="U143" s="674"/>
      <c r="V143" s="675"/>
      <c r="W143" s="690" t="s">
        <v>996</v>
      </c>
      <c r="X143" s="690"/>
      <c r="Y143" s="690"/>
      <c r="Z143" s="690"/>
      <c r="AA143" s="690"/>
      <c r="AB143" s="690"/>
      <c r="AC143" s="690"/>
      <c r="AD143" s="690"/>
      <c r="AE143" s="690" t="s">
        <v>996</v>
      </c>
      <c r="AF143" s="690"/>
      <c r="AG143" s="690"/>
      <c r="AH143" s="690"/>
      <c r="AI143" s="690"/>
      <c r="AJ143" s="690"/>
      <c r="AK143" s="690"/>
      <c r="AL143" s="690"/>
      <c r="AM143" s="690" t="s">
        <v>996</v>
      </c>
      <c r="AN143" s="690"/>
      <c r="AO143" s="690"/>
      <c r="AP143" s="690"/>
      <c r="AQ143" s="690"/>
      <c r="AR143" s="690"/>
      <c r="AS143" s="690"/>
      <c r="AT143" s="690"/>
      <c r="AU143" s="690"/>
      <c r="AV143" s="690" t="s">
        <v>996</v>
      </c>
      <c r="AW143" s="690"/>
      <c r="AX143" s="690"/>
      <c r="AY143" s="690"/>
      <c r="AZ143" s="690"/>
      <c r="BA143" s="690"/>
      <c r="BB143" s="690"/>
      <c r="BC143" s="690"/>
      <c r="BD143" s="673" t="s">
        <v>996</v>
      </c>
      <c r="BE143" s="674"/>
      <c r="BF143" s="674"/>
      <c r="BG143" s="674"/>
      <c r="BH143" s="674"/>
      <c r="BI143" s="674"/>
      <c r="BJ143" s="674"/>
      <c r="BK143" s="674"/>
      <c r="BL143" s="674"/>
      <c r="BM143" s="674"/>
      <c r="BN143" s="674"/>
      <c r="BO143" s="675"/>
      <c r="BP143" s="673" t="s">
        <v>996</v>
      </c>
      <c r="BQ143" s="674"/>
      <c r="BR143" s="674"/>
      <c r="BS143" s="674"/>
      <c r="BT143" s="674"/>
      <c r="BU143" s="674"/>
      <c r="BV143" s="674"/>
      <c r="BW143" s="674"/>
      <c r="BX143" s="674"/>
      <c r="BY143" s="677"/>
    </row>
    <row r="144" spans="1:77" s="61" customFormat="1" ht="20.100000000000001" customHeight="1">
      <c r="A144" s="935"/>
      <c r="B144" s="936"/>
      <c r="C144" s="936"/>
      <c r="D144" s="937"/>
      <c r="E144" s="682" t="s">
        <v>996</v>
      </c>
      <c r="F144" s="682"/>
      <c r="G144" s="682"/>
      <c r="H144" s="682"/>
      <c r="I144" s="682"/>
      <c r="J144" s="682"/>
      <c r="K144" s="673" t="s">
        <v>996</v>
      </c>
      <c r="L144" s="674"/>
      <c r="M144" s="674"/>
      <c r="N144" s="674"/>
      <c r="O144" s="674"/>
      <c r="P144" s="674"/>
      <c r="Q144" s="674"/>
      <c r="R144" s="675"/>
      <c r="S144" s="673" t="s">
        <v>996</v>
      </c>
      <c r="T144" s="674"/>
      <c r="U144" s="674"/>
      <c r="V144" s="675"/>
      <c r="W144" s="682" t="s">
        <v>996</v>
      </c>
      <c r="X144" s="682"/>
      <c r="Y144" s="682"/>
      <c r="Z144" s="682"/>
      <c r="AA144" s="682"/>
      <c r="AB144" s="682"/>
      <c r="AC144" s="682"/>
      <c r="AD144" s="682"/>
      <c r="AE144" s="682" t="s">
        <v>996</v>
      </c>
      <c r="AF144" s="682"/>
      <c r="AG144" s="682"/>
      <c r="AH144" s="682"/>
      <c r="AI144" s="682"/>
      <c r="AJ144" s="682"/>
      <c r="AK144" s="682"/>
      <c r="AL144" s="682"/>
      <c r="AM144" s="682" t="s">
        <v>996</v>
      </c>
      <c r="AN144" s="682"/>
      <c r="AO144" s="682"/>
      <c r="AP144" s="682"/>
      <c r="AQ144" s="682"/>
      <c r="AR144" s="682"/>
      <c r="AS144" s="682"/>
      <c r="AT144" s="682"/>
      <c r="AU144" s="682"/>
      <c r="AV144" s="682" t="s">
        <v>996</v>
      </c>
      <c r="AW144" s="682"/>
      <c r="AX144" s="682"/>
      <c r="AY144" s="682"/>
      <c r="AZ144" s="682"/>
      <c r="BA144" s="682"/>
      <c r="BB144" s="682"/>
      <c r="BC144" s="682"/>
      <c r="BD144" s="673" t="s">
        <v>996</v>
      </c>
      <c r="BE144" s="674"/>
      <c r="BF144" s="674"/>
      <c r="BG144" s="674"/>
      <c r="BH144" s="674"/>
      <c r="BI144" s="674"/>
      <c r="BJ144" s="674"/>
      <c r="BK144" s="674"/>
      <c r="BL144" s="674"/>
      <c r="BM144" s="674"/>
      <c r="BN144" s="674"/>
      <c r="BO144" s="675"/>
      <c r="BP144" s="673" t="s">
        <v>996</v>
      </c>
      <c r="BQ144" s="674"/>
      <c r="BR144" s="674"/>
      <c r="BS144" s="674"/>
      <c r="BT144" s="674"/>
      <c r="BU144" s="674"/>
      <c r="BV144" s="674"/>
      <c r="BW144" s="674"/>
      <c r="BX144" s="674"/>
      <c r="BY144" s="677"/>
    </row>
    <row r="145" spans="1:77" s="61" customFormat="1" ht="20.100000000000001" customHeight="1">
      <c r="A145" s="935"/>
      <c r="B145" s="936"/>
      <c r="C145" s="936"/>
      <c r="D145" s="937"/>
      <c r="E145" s="673" t="s">
        <v>996</v>
      </c>
      <c r="F145" s="674"/>
      <c r="G145" s="674"/>
      <c r="H145" s="674"/>
      <c r="I145" s="674"/>
      <c r="J145" s="675"/>
      <c r="K145" s="673" t="s">
        <v>996</v>
      </c>
      <c r="L145" s="674"/>
      <c r="M145" s="674"/>
      <c r="N145" s="674"/>
      <c r="O145" s="674"/>
      <c r="P145" s="674"/>
      <c r="Q145" s="674"/>
      <c r="R145" s="675"/>
      <c r="S145" s="673" t="s">
        <v>996</v>
      </c>
      <c r="T145" s="674"/>
      <c r="U145" s="674"/>
      <c r="V145" s="675"/>
      <c r="W145" s="673" t="s">
        <v>996</v>
      </c>
      <c r="X145" s="674"/>
      <c r="Y145" s="674"/>
      <c r="Z145" s="674"/>
      <c r="AA145" s="674"/>
      <c r="AB145" s="674"/>
      <c r="AC145" s="674"/>
      <c r="AD145" s="675"/>
      <c r="AE145" s="673" t="s">
        <v>996</v>
      </c>
      <c r="AF145" s="674"/>
      <c r="AG145" s="674"/>
      <c r="AH145" s="674"/>
      <c r="AI145" s="674"/>
      <c r="AJ145" s="674"/>
      <c r="AK145" s="674"/>
      <c r="AL145" s="675"/>
      <c r="AM145" s="673" t="s">
        <v>996</v>
      </c>
      <c r="AN145" s="674"/>
      <c r="AO145" s="674"/>
      <c r="AP145" s="674"/>
      <c r="AQ145" s="674"/>
      <c r="AR145" s="674"/>
      <c r="AS145" s="674"/>
      <c r="AT145" s="674"/>
      <c r="AU145" s="675"/>
      <c r="AV145" s="673" t="s">
        <v>996</v>
      </c>
      <c r="AW145" s="674"/>
      <c r="AX145" s="674"/>
      <c r="AY145" s="674"/>
      <c r="AZ145" s="674"/>
      <c r="BA145" s="674"/>
      <c r="BB145" s="674"/>
      <c r="BC145" s="675"/>
      <c r="BD145" s="673" t="s">
        <v>996</v>
      </c>
      <c r="BE145" s="674"/>
      <c r="BF145" s="674"/>
      <c r="BG145" s="674"/>
      <c r="BH145" s="674"/>
      <c r="BI145" s="674"/>
      <c r="BJ145" s="674"/>
      <c r="BK145" s="674"/>
      <c r="BL145" s="674"/>
      <c r="BM145" s="674"/>
      <c r="BN145" s="674"/>
      <c r="BO145" s="675"/>
      <c r="BP145" s="673" t="s">
        <v>996</v>
      </c>
      <c r="BQ145" s="674"/>
      <c r="BR145" s="674"/>
      <c r="BS145" s="674"/>
      <c r="BT145" s="674"/>
      <c r="BU145" s="674"/>
      <c r="BV145" s="674"/>
      <c r="BW145" s="674"/>
      <c r="BX145" s="674"/>
      <c r="BY145" s="677"/>
    </row>
    <row r="146" spans="1:77" ht="21" customHeight="1" thickBot="1">
      <c r="A146" s="938"/>
      <c r="B146" s="939"/>
      <c r="C146" s="939"/>
      <c r="D146" s="940"/>
      <c r="E146" s="676" t="s">
        <v>996</v>
      </c>
      <c r="F146" s="676"/>
      <c r="G146" s="676"/>
      <c r="H146" s="676"/>
      <c r="I146" s="676"/>
      <c r="J146" s="676"/>
      <c r="K146" s="679" t="s">
        <v>996</v>
      </c>
      <c r="L146" s="680"/>
      <c r="M146" s="680"/>
      <c r="N146" s="680"/>
      <c r="O146" s="680"/>
      <c r="P146" s="680"/>
      <c r="Q146" s="680"/>
      <c r="R146" s="681"/>
      <c r="S146" s="679" t="s">
        <v>996</v>
      </c>
      <c r="T146" s="680"/>
      <c r="U146" s="680"/>
      <c r="V146" s="681"/>
      <c r="W146" s="676" t="s">
        <v>996</v>
      </c>
      <c r="X146" s="676"/>
      <c r="Y146" s="676"/>
      <c r="Z146" s="676"/>
      <c r="AA146" s="676"/>
      <c r="AB146" s="676"/>
      <c r="AC146" s="676"/>
      <c r="AD146" s="676"/>
      <c r="AE146" s="676" t="s">
        <v>996</v>
      </c>
      <c r="AF146" s="676"/>
      <c r="AG146" s="676"/>
      <c r="AH146" s="676"/>
      <c r="AI146" s="676"/>
      <c r="AJ146" s="676"/>
      <c r="AK146" s="676"/>
      <c r="AL146" s="676"/>
      <c r="AM146" s="676" t="s">
        <v>996</v>
      </c>
      <c r="AN146" s="676"/>
      <c r="AO146" s="676"/>
      <c r="AP146" s="676"/>
      <c r="AQ146" s="676"/>
      <c r="AR146" s="676"/>
      <c r="AS146" s="676"/>
      <c r="AT146" s="676"/>
      <c r="AU146" s="676"/>
      <c r="AV146" s="676" t="s">
        <v>996</v>
      </c>
      <c r="AW146" s="676"/>
      <c r="AX146" s="676"/>
      <c r="AY146" s="676"/>
      <c r="AZ146" s="676"/>
      <c r="BA146" s="676"/>
      <c r="BB146" s="676"/>
      <c r="BC146" s="676"/>
      <c r="BD146" s="679" t="s">
        <v>996</v>
      </c>
      <c r="BE146" s="680"/>
      <c r="BF146" s="680"/>
      <c r="BG146" s="680"/>
      <c r="BH146" s="680"/>
      <c r="BI146" s="680"/>
      <c r="BJ146" s="680"/>
      <c r="BK146" s="680"/>
      <c r="BL146" s="680"/>
      <c r="BM146" s="680"/>
      <c r="BN146" s="680"/>
      <c r="BO146" s="681"/>
      <c r="BP146" s="679" t="s">
        <v>996</v>
      </c>
      <c r="BQ146" s="680"/>
      <c r="BR146" s="680"/>
      <c r="BS146" s="680"/>
      <c r="BT146" s="680"/>
      <c r="BU146" s="680"/>
      <c r="BV146" s="680"/>
      <c r="BW146" s="680"/>
      <c r="BX146" s="680"/>
      <c r="BY146" s="685"/>
    </row>
    <row r="147" spans="1:77" ht="20.100000000000001" customHeight="1">
      <c r="A147" s="932" t="s">
        <v>794</v>
      </c>
      <c r="B147" s="933"/>
      <c r="C147" s="933"/>
      <c r="D147" s="934"/>
      <c r="E147" s="690" t="s">
        <v>996</v>
      </c>
      <c r="F147" s="690"/>
      <c r="G147" s="690"/>
      <c r="H147" s="690"/>
      <c r="I147" s="690"/>
      <c r="J147" s="690"/>
      <c r="K147" s="941" t="s">
        <v>996</v>
      </c>
      <c r="L147" s="942"/>
      <c r="M147" s="942"/>
      <c r="N147" s="942"/>
      <c r="O147" s="942"/>
      <c r="P147" s="942"/>
      <c r="Q147" s="942"/>
      <c r="R147" s="705"/>
      <c r="S147" s="941" t="s">
        <v>996</v>
      </c>
      <c r="T147" s="942"/>
      <c r="U147" s="942"/>
      <c r="V147" s="705"/>
      <c r="W147" s="690" t="s">
        <v>996</v>
      </c>
      <c r="X147" s="690"/>
      <c r="Y147" s="690"/>
      <c r="Z147" s="690"/>
      <c r="AA147" s="690"/>
      <c r="AB147" s="690"/>
      <c r="AC147" s="690"/>
      <c r="AD147" s="690"/>
      <c r="AE147" s="690" t="s">
        <v>996</v>
      </c>
      <c r="AF147" s="690"/>
      <c r="AG147" s="690"/>
      <c r="AH147" s="690"/>
      <c r="AI147" s="690"/>
      <c r="AJ147" s="690"/>
      <c r="AK147" s="690"/>
      <c r="AL147" s="690"/>
      <c r="AM147" s="690" t="s">
        <v>996</v>
      </c>
      <c r="AN147" s="690"/>
      <c r="AO147" s="690"/>
      <c r="AP147" s="690"/>
      <c r="AQ147" s="690"/>
      <c r="AR147" s="690"/>
      <c r="AS147" s="690"/>
      <c r="AT147" s="690"/>
      <c r="AU147" s="690"/>
      <c r="AV147" s="690" t="s">
        <v>996</v>
      </c>
      <c r="AW147" s="690"/>
      <c r="AX147" s="690"/>
      <c r="AY147" s="690"/>
      <c r="AZ147" s="690"/>
      <c r="BA147" s="690"/>
      <c r="BB147" s="690"/>
      <c r="BC147" s="690"/>
      <c r="BD147" s="941" t="s">
        <v>996</v>
      </c>
      <c r="BE147" s="942"/>
      <c r="BF147" s="942"/>
      <c r="BG147" s="942"/>
      <c r="BH147" s="942"/>
      <c r="BI147" s="942"/>
      <c r="BJ147" s="942"/>
      <c r="BK147" s="942"/>
      <c r="BL147" s="942"/>
      <c r="BM147" s="942"/>
      <c r="BN147" s="942"/>
      <c r="BO147" s="705"/>
      <c r="BP147" s="941" t="s">
        <v>996</v>
      </c>
      <c r="BQ147" s="942"/>
      <c r="BR147" s="942"/>
      <c r="BS147" s="942"/>
      <c r="BT147" s="942"/>
      <c r="BU147" s="942"/>
      <c r="BV147" s="942"/>
      <c r="BW147" s="942"/>
      <c r="BX147" s="942"/>
      <c r="BY147" s="705"/>
    </row>
    <row r="148" spans="1:77" ht="18" customHeight="1">
      <c r="A148" s="935"/>
      <c r="B148" s="936"/>
      <c r="C148" s="936"/>
      <c r="D148" s="937"/>
      <c r="E148" s="690" t="s">
        <v>996</v>
      </c>
      <c r="F148" s="690"/>
      <c r="G148" s="690"/>
      <c r="H148" s="690"/>
      <c r="I148" s="690"/>
      <c r="J148" s="690"/>
      <c r="K148" s="673" t="s">
        <v>996</v>
      </c>
      <c r="L148" s="674"/>
      <c r="M148" s="674"/>
      <c r="N148" s="674"/>
      <c r="O148" s="674"/>
      <c r="P148" s="674"/>
      <c r="Q148" s="674"/>
      <c r="R148" s="675"/>
      <c r="S148" s="673" t="s">
        <v>996</v>
      </c>
      <c r="T148" s="674"/>
      <c r="U148" s="674"/>
      <c r="V148" s="675"/>
      <c r="W148" s="690" t="s">
        <v>996</v>
      </c>
      <c r="X148" s="690"/>
      <c r="Y148" s="690"/>
      <c r="Z148" s="690"/>
      <c r="AA148" s="690"/>
      <c r="AB148" s="690"/>
      <c r="AC148" s="690"/>
      <c r="AD148" s="690"/>
      <c r="AE148" s="690" t="s">
        <v>996</v>
      </c>
      <c r="AF148" s="690"/>
      <c r="AG148" s="690"/>
      <c r="AH148" s="690"/>
      <c r="AI148" s="690"/>
      <c r="AJ148" s="690"/>
      <c r="AK148" s="690"/>
      <c r="AL148" s="690"/>
      <c r="AM148" s="690" t="s">
        <v>996</v>
      </c>
      <c r="AN148" s="690"/>
      <c r="AO148" s="690"/>
      <c r="AP148" s="690"/>
      <c r="AQ148" s="690"/>
      <c r="AR148" s="690"/>
      <c r="AS148" s="690"/>
      <c r="AT148" s="690"/>
      <c r="AU148" s="690"/>
      <c r="AV148" s="690" t="s">
        <v>996</v>
      </c>
      <c r="AW148" s="690"/>
      <c r="AX148" s="690"/>
      <c r="AY148" s="690"/>
      <c r="AZ148" s="690"/>
      <c r="BA148" s="690"/>
      <c r="BB148" s="690"/>
      <c r="BC148" s="690"/>
      <c r="BD148" s="673" t="s">
        <v>996</v>
      </c>
      <c r="BE148" s="674"/>
      <c r="BF148" s="674"/>
      <c r="BG148" s="674"/>
      <c r="BH148" s="674"/>
      <c r="BI148" s="674"/>
      <c r="BJ148" s="674"/>
      <c r="BK148" s="674"/>
      <c r="BL148" s="674"/>
      <c r="BM148" s="674"/>
      <c r="BN148" s="674"/>
      <c r="BO148" s="675"/>
      <c r="BP148" s="673" t="s">
        <v>996</v>
      </c>
      <c r="BQ148" s="674"/>
      <c r="BR148" s="674"/>
      <c r="BS148" s="674"/>
      <c r="BT148" s="674"/>
      <c r="BU148" s="674"/>
      <c r="BV148" s="674"/>
      <c r="BW148" s="674"/>
      <c r="BX148" s="674"/>
      <c r="BY148" s="675"/>
    </row>
    <row r="149" spans="1:77" ht="18.75" customHeight="1">
      <c r="A149" s="935"/>
      <c r="B149" s="936"/>
      <c r="C149" s="936"/>
      <c r="D149" s="937"/>
      <c r="E149" s="682" t="s">
        <v>996</v>
      </c>
      <c r="F149" s="682"/>
      <c r="G149" s="682"/>
      <c r="H149" s="682"/>
      <c r="I149" s="682"/>
      <c r="J149" s="682"/>
      <c r="K149" s="673" t="s">
        <v>996</v>
      </c>
      <c r="L149" s="674"/>
      <c r="M149" s="674"/>
      <c r="N149" s="674"/>
      <c r="O149" s="674"/>
      <c r="P149" s="674"/>
      <c r="Q149" s="674"/>
      <c r="R149" s="675"/>
      <c r="S149" s="673" t="s">
        <v>996</v>
      </c>
      <c r="T149" s="674"/>
      <c r="U149" s="674"/>
      <c r="V149" s="675"/>
      <c r="W149" s="682" t="s">
        <v>996</v>
      </c>
      <c r="X149" s="682"/>
      <c r="Y149" s="682"/>
      <c r="Z149" s="682"/>
      <c r="AA149" s="682"/>
      <c r="AB149" s="682"/>
      <c r="AC149" s="682"/>
      <c r="AD149" s="682"/>
      <c r="AE149" s="682" t="s">
        <v>996</v>
      </c>
      <c r="AF149" s="682"/>
      <c r="AG149" s="682"/>
      <c r="AH149" s="682"/>
      <c r="AI149" s="682"/>
      <c r="AJ149" s="682"/>
      <c r="AK149" s="682"/>
      <c r="AL149" s="682"/>
      <c r="AM149" s="682" t="s">
        <v>996</v>
      </c>
      <c r="AN149" s="682"/>
      <c r="AO149" s="682"/>
      <c r="AP149" s="682"/>
      <c r="AQ149" s="682"/>
      <c r="AR149" s="682"/>
      <c r="AS149" s="682"/>
      <c r="AT149" s="682"/>
      <c r="AU149" s="682"/>
      <c r="AV149" s="682" t="s">
        <v>996</v>
      </c>
      <c r="AW149" s="682"/>
      <c r="AX149" s="682"/>
      <c r="AY149" s="682"/>
      <c r="AZ149" s="682"/>
      <c r="BA149" s="682"/>
      <c r="BB149" s="682"/>
      <c r="BC149" s="682"/>
      <c r="BD149" s="673" t="s">
        <v>996</v>
      </c>
      <c r="BE149" s="674"/>
      <c r="BF149" s="674"/>
      <c r="BG149" s="674"/>
      <c r="BH149" s="674"/>
      <c r="BI149" s="674"/>
      <c r="BJ149" s="674"/>
      <c r="BK149" s="674"/>
      <c r="BL149" s="674"/>
      <c r="BM149" s="674"/>
      <c r="BN149" s="674"/>
      <c r="BO149" s="675"/>
      <c r="BP149" s="673" t="s">
        <v>996</v>
      </c>
      <c r="BQ149" s="674"/>
      <c r="BR149" s="674"/>
      <c r="BS149" s="674"/>
      <c r="BT149" s="674"/>
      <c r="BU149" s="674"/>
      <c r="BV149" s="674"/>
      <c r="BW149" s="674"/>
      <c r="BX149" s="674"/>
      <c r="BY149" s="675"/>
    </row>
    <row r="150" spans="1:77" ht="15.75" customHeight="1">
      <c r="A150" s="935"/>
      <c r="B150" s="936"/>
      <c r="C150" s="936"/>
      <c r="D150" s="937"/>
      <c r="E150" s="682" t="s">
        <v>996</v>
      </c>
      <c r="F150" s="682"/>
      <c r="G150" s="682"/>
      <c r="H150" s="682"/>
      <c r="I150" s="682"/>
      <c r="J150" s="682"/>
      <c r="K150" s="673" t="s">
        <v>996</v>
      </c>
      <c r="L150" s="674"/>
      <c r="M150" s="674"/>
      <c r="N150" s="674"/>
      <c r="O150" s="674"/>
      <c r="P150" s="674"/>
      <c r="Q150" s="674"/>
      <c r="R150" s="675"/>
      <c r="S150" s="673" t="s">
        <v>996</v>
      </c>
      <c r="T150" s="674"/>
      <c r="U150" s="674"/>
      <c r="V150" s="675"/>
      <c r="W150" s="682" t="s">
        <v>996</v>
      </c>
      <c r="X150" s="682"/>
      <c r="Y150" s="682"/>
      <c r="Z150" s="682"/>
      <c r="AA150" s="682"/>
      <c r="AB150" s="682"/>
      <c r="AC150" s="682"/>
      <c r="AD150" s="682"/>
      <c r="AE150" s="682" t="s">
        <v>996</v>
      </c>
      <c r="AF150" s="682"/>
      <c r="AG150" s="682"/>
      <c r="AH150" s="682"/>
      <c r="AI150" s="682"/>
      <c r="AJ150" s="682"/>
      <c r="AK150" s="682"/>
      <c r="AL150" s="682"/>
      <c r="AM150" s="682" t="s">
        <v>996</v>
      </c>
      <c r="AN150" s="682"/>
      <c r="AO150" s="682"/>
      <c r="AP150" s="682"/>
      <c r="AQ150" s="682"/>
      <c r="AR150" s="682"/>
      <c r="AS150" s="682"/>
      <c r="AT150" s="682"/>
      <c r="AU150" s="682"/>
      <c r="AV150" s="682" t="s">
        <v>996</v>
      </c>
      <c r="AW150" s="682"/>
      <c r="AX150" s="682"/>
      <c r="AY150" s="682"/>
      <c r="AZ150" s="682"/>
      <c r="BA150" s="682"/>
      <c r="BB150" s="682"/>
      <c r="BC150" s="682"/>
      <c r="BD150" s="673" t="s">
        <v>996</v>
      </c>
      <c r="BE150" s="674"/>
      <c r="BF150" s="674"/>
      <c r="BG150" s="674"/>
      <c r="BH150" s="674"/>
      <c r="BI150" s="674"/>
      <c r="BJ150" s="674"/>
      <c r="BK150" s="674"/>
      <c r="BL150" s="674"/>
      <c r="BM150" s="674"/>
      <c r="BN150" s="674"/>
      <c r="BO150" s="675"/>
      <c r="BP150" s="673" t="s">
        <v>996</v>
      </c>
      <c r="BQ150" s="674"/>
      <c r="BR150" s="674"/>
      <c r="BS150" s="674"/>
      <c r="BT150" s="674"/>
      <c r="BU150" s="674"/>
      <c r="BV150" s="674"/>
      <c r="BW150" s="674"/>
      <c r="BX150" s="674"/>
      <c r="BY150" s="675"/>
    </row>
    <row r="151" spans="1:77" s="61" customFormat="1" ht="17.25" customHeight="1" thickBot="1">
      <c r="A151" s="938"/>
      <c r="B151" s="939"/>
      <c r="C151" s="939"/>
      <c r="D151" s="940"/>
      <c r="E151" s="946" t="s">
        <v>996</v>
      </c>
      <c r="F151" s="946"/>
      <c r="G151" s="946"/>
      <c r="H151" s="946"/>
      <c r="I151" s="946"/>
      <c r="J151" s="946"/>
      <c r="K151" s="943" t="s">
        <v>996</v>
      </c>
      <c r="L151" s="944"/>
      <c r="M151" s="944"/>
      <c r="N151" s="944"/>
      <c r="O151" s="944"/>
      <c r="P151" s="944"/>
      <c r="Q151" s="944"/>
      <c r="R151" s="945"/>
      <c r="S151" s="943" t="s">
        <v>996</v>
      </c>
      <c r="T151" s="944"/>
      <c r="U151" s="944"/>
      <c r="V151" s="945"/>
      <c r="W151" s="946" t="s">
        <v>996</v>
      </c>
      <c r="X151" s="946"/>
      <c r="Y151" s="946"/>
      <c r="Z151" s="946"/>
      <c r="AA151" s="946"/>
      <c r="AB151" s="946"/>
      <c r="AC151" s="946"/>
      <c r="AD151" s="946"/>
      <c r="AE151" s="946" t="s">
        <v>996</v>
      </c>
      <c r="AF151" s="946"/>
      <c r="AG151" s="946"/>
      <c r="AH151" s="946"/>
      <c r="AI151" s="946"/>
      <c r="AJ151" s="946"/>
      <c r="AK151" s="946"/>
      <c r="AL151" s="946"/>
      <c r="AM151" s="946" t="s">
        <v>996</v>
      </c>
      <c r="AN151" s="946"/>
      <c r="AO151" s="946"/>
      <c r="AP151" s="946"/>
      <c r="AQ151" s="946"/>
      <c r="AR151" s="946"/>
      <c r="AS151" s="946"/>
      <c r="AT151" s="946"/>
      <c r="AU151" s="946"/>
      <c r="AV151" s="946" t="s">
        <v>996</v>
      </c>
      <c r="AW151" s="946"/>
      <c r="AX151" s="946"/>
      <c r="AY151" s="946"/>
      <c r="AZ151" s="946"/>
      <c r="BA151" s="946"/>
      <c r="BB151" s="946"/>
      <c r="BC151" s="946"/>
      <c r="BD151" s="943" t="s">
        <v>996</v>
      </c>
      <c r="BE151" s="944"/>
      <c r="BF151" s="944"/>
      <c r="BG151" s="944"/>
      <c r="BH151" s="944"/>
      <c r="BI151" s="944"/>
      <c r="BJ151" s="944"/>
      <c r="BK151" s="944"/>
      <c r="BL151" s="944"/>
      <c r="BM151" s="944"/>
      <c r="BN151" s="944"/>
      <c r="BO151" s="945"/>
      <c r="BP151" s="943" t="s">
        <v>996</v>
      </c>
      <c r="BQ151" s="944"/>
      <c r="BR151" s="944"/>
      <c r="BS151" s="944"/>
      <c r="BT151" s="944"/>
      <c r="BU151" s="944"/>
      <c r="BV151" s="944"/>
      <c r="BW151" s="944"/>
      <c r="BX151" s="944"/>
      <c r="BY151" s="945"/>
    </row>
    <row r="152" spans="1:77" s="61" customFormat="1" ht="20.100000000000001" customHeight="1">
      <c r="A152" s="932" t="s">
        <v>1019</v>
      </c>
      <c r="B152" s="933"/>
      <c r="C152" s="933"/>
      <c r="D152" s="934"/>
      <c r="E152" s="686" t="s">
        <v>996</v>
      </c>
      <c r="F152" s="686"/>
      <c r="G152" s="686"/>
      <c r="H152" s="686"/>
      <c r="I152" s="686"/>
      <c r="J152" s="686"/>
      <c r="K152" s="687" t="s">
        <v>996</v>
      </c>
      <c r="L152" s="688"/>
      <c r="M152" s="688"/>
      <c r="N152" s="688"/>
      <c r="O152" s="688"/>
      <c r="P152" s="688"/>
      <c r="Q152" s="688"/>
      <c r="R152" s="689"/>
      <c r="S152" s="687" t="s">
        <v>996</v>
      </c>
      <c r="T152" s="688"/>
      <c r="U152" s="688"/>
      <c r="V152" s="689"/>
      <c r="W152" s="686" t="s">
        <v>996</v>
      </c>
      <c r="X152" s="686"/>
      <c r="Y152" s="686"/>
      <c r="Z152" s="686"/>
      <c r="AA152" s="686"/>
      <c r="AB152" s="686"/>
      <c r="AC152" s="686"/>
      <c r="AD152" s="686"/>
      <c r="AE152" s="686" t="s">
        <v>996</v>
      </c>
      <c r="AF152" s="686"/>
      <c r="AG152" s="686"/>
      <c r="AH152" s="686"/>
      <c r="AI152" s="686"/>
      <c r="AJ152" s="686"/>
      <c r="AK152" s="686"/>
      <c r="AL152" s="686"/>
      <c r="AM152" s="686" t="s">
        <v>996</v>
      </c>
      <c r="AN152" s="686"/>
      <c r="AO152" s="686"/>
      <c r="AP152" s="686"/>
      <c r="AQ152" s="686"/>
      <c r="AR152" s="686"/>
      <c r="AS152" s="686"/>
      <c r="AT152" s="686"/>
      <c r="AU152" s="686"/>
      <c r="AV152" s="686" t="s">
        <v>996</v>
      </c>
      <c r="AW152" s="686"/>
      <c r="AX152" s="686"/>
      <c r="AY152" s="686"/>
      <c r="AZ152" s="686"/>
      <c r="BA152" s="686"/>
      <c r="BB152" s="686"/>
      <c r="BC152" s="686"/>
      <c r="BD152" s="687" t="s">
        <v>996</v>
      </c>
      <c r="BE152" s="688"/>
      <c r="BF152" s="688"/>
      <c r="BG152" s="688"/>
      <c r="BH152" s="688"/>
      <c r="BI152" s="688"/>
      <c r="BJ152" s="688"/>
      <c r="BK152" s="688"/>
      <c r="BL152" s="688"/>
      <c r="BM152" s="688"/>
      <c r="BN152" s="688"/>
      <c r="BO152" s="689"/>
      <c r="BP152" s="687" t="s">
        <v>996</v>
      </c>
      <c r="BQ152" s="688"/>
      <c r="BR152" s="688"/>
      <c r="BS152" s="688"/>
      <c r="BT152" s="688"/>
      <c r="BU152" s="688"/>
      <c r="BV152" s="688"/>
      <c r="BW152" s="688"/>
      <c r="BX152" s="688"/>
      <c r="BY152" s="706"/>
    </row>
    <row r="153" spans="1:77" s="61" customFormat="1" ht="20.100000000000001" customHeight="1">
      <c r="A153" s="935"/>
      <c r="B153" s="936"/>
      <c r="C153" s="936"/>
      <c r="D153" s="937"/>
      <c r="E153" s="690" t="s">
        <v>996</v>
      </c>
      <c r="F153" s="690"/>
      <c r="G153" s="690"/>
      <c r="H153" s="690"/>
      <c r="I153" s="690"/>
      <c r="J153" s="690"/>
      <c r="K153" s="673" t="s">
        <v>996</v>
      </c>
      <c r="L153" s="674"/>
      <c r="M153" s="674"/>
      <c r="N153" s="674"/>
      <c r="O153" s="674"/>
      <c r="P153" s="674"/>
      <c r="Q153" s="674"/>
      <c r="R153" s="675"/>
      <c r="S153" s="673" t="s">
        <v>996</v>
      </c>
      <c r="T153" s="674"/>
      <c r="U153" s="674"/>
      <c r="V153" s="675"/>
      <c r="W153" s="690" t="s">
        <v>996</v>
      </c>
      <c r="X153" s="690"/>
      <c r="Y153" s="690"/>
      <c r="Z153" s="690"/>
      <c r="AA153" s="690"/>
      <c r="AB153" s="690"/>
      <c r="AC153" s="690"/>
      <c r="AD153" s="690"/>
      <c r="AE153" s="690" t="s">
        <v>996</v>
      </c>
      <c r="AF153" s="690"/>
      <c r="AG153" s="690"/>
      <c r="AH153" s="690"/>
      <c r="AI153" s="690"/>
      <c r="AJ153" s="690"/>
      <c r="AK153" s="690"/>
      <c r="AL153" s="690"/>
      <c r="AM153" s="690" t="s">
        <v>996</v>
      </c>
      <c r="AN153" s="690"/>
      <c r="AO153" s="690"/>
      <c r="AP153" s="690"/>
      <c r="AQ153" s="690"/>
      <c r="AR153" s="690"/>
      <c r="AS153" s="690"/>
      <c r="AT153" s="690"/>
      <c r="AU153" s="690"/>
      <c r="AV153" s="690" t="s">
        <v>996</v>
      </c>
      <c r="AW153" s="690"/>
      <c r="AX153" s="690"/>
      <c r="AY153" s="690"/>
      <c r="AZ153" s="690"/>
      <c r="BA153" s="690"/>
      <c r="BB153" s="690"/>
      <c r="BC153" s="690"/>
      <c r="BD153" s="673" t="s">
        <v>996</v>
      </c>
      <c r="BE153" s="674"/>
      <c r="BF153" s="674"/>
      <c r="BG153" s="674"/>
      <c r="BH153" s="674"/>
      <c r="BI153" s="674"/>
      <c r="BJ153" s="674"/>
      <c r="BK153" s="674"/>
      <c r="BL153" s="674"/>
      <c r="BM153" s="674"/>
      <c r="BN153" s="674"/>
      <c r="BO153" s="675"/>
      <c r="BP153" s="673" t="s">
        <v>996</v>
      </c>
      <c r="BQ153" s="674"/>
      <c r="BR153" s="674"/>
      <c r="BS153" s="674"/>
      <c r="BT153" s="674"/>
      <c r="BU153" s="674"/>
      <c r="BV153" s="674"/>
      <c r="BW153" s="674"/>
      <c r="BX153" s="674"/>
      <c r="BY153" s="677"/>
    </row>
    <row r="154" spans="1:77" ht="20.100000000000001" customHeight="1">
      <c r="A154" s="935"/>
      <c r="B154" s="936"/>
      <c r="C154" s="936"/>
      <c r="D154" s="937"/>
      <c r="E154" s="682" t="s">
        <v>996</v>
      </c>
      <c r="F154" s="682"/>
      <c r="G154" s="682"/>
      <c r="H154" s="682"/>
      <c r="I154" s="682"/>
      <c r="J154" s="682"/>
      <c r="K154" s="673" t="s">
        <v>996</v>
      </c>
      <c r="L154" s="674"/>
      <c r="M154" s="674"/>
      <c r="N154" s="674"/>
      <c r="O154" s="674"/>
      <c r="P154" s="674"/>
      <c r="Q154" s="674"/>
      <c r="R154" s="675"/>
      <c r="S154" s="673" t="s">
        <v>996</v>
      </c>
      <c r="T154" s="674"/>
      <c r="U154" s="674"/>
      <c r="V154" s="675"/>
      <c r="W154" s="682" t="s">
        <v>996</v>
      </c>
      <c r="X154" s="682"/>
      <c r="Y154" s="682"/>
      <c r="Z154" s="682"/>
      <c r="AA154" s="682"/>
      <c r="AB154" s="682"/>
      <c r="AC154" s="682"/>
      <c r="AD154" s="682"/>
      <c r="AE154" s="682" t="s">
        <v>996</v>
      </c>
      <c r="AF154" s="682"/>
      <c r="AG154" s="682"/>
      <c r="AH154" s="682"/>
      <c r="AI154" s="682"/>
      <c r="AJ154" s="682"/>
      <c r="AK154" s="682"/>
      <c r="AL154" s="682"/>
      <c r="AM154" s="682" t="s">
        <v>996</v>
      </c>
      <c r="AN154" s="682"/>
      <c r="AO154" s="682"/>
      <c r="AP154" s="682"/>
      <c r="AQ154" s="682"/>
      <c r="AR154" s="682"/>
      <c r="AS154" s="682"/>
      <c r="AT154" s="682"/>
      <c r="AU154" s="682"/>
      <c r="AV154" s="682" t="s">
        <v>996</v>
      </c>
      <c r="AW154" s="682"/>
      <c r="AX154" s="682"/>
      <c r="AY154" s="682"/>
      <c r="AZ154" s="682"/>
      <c r="BA154" s="682"/>
      <c r="BB154" s="682"/>
      <c r="BC154" s="682"/>
      <c r="BD154" s="673" t="s">
        <v>996</v>
      </c>
      <c r="BE154" s="674"/>
      <c r="BF154" s="674"/>
      <c r="BG154" s="674"/>
      <c r="BH154" s="674"/>
      <c r="BI154" s="674"/>
      <c r="BJ154" s="674"/>
      <c r="BK154" s="674"/>
      <c r="BL154" s="674"/>
      <c r="BM154" s="674"/>
      <c r="BN154" s="674"/>
      <c r="BO154" s="675"/>
      <c r="BP154" s="673" t="s">
        <v>996</v>
      </c>
      <c r="BQ154" s="674"/>
      <c r="BR154" s="674"/>
      <c r="BS154" s="674"/>
      <c r="BT154" s="674"/>
      <c r="BU154" s="674"/>
      <c r="BV154" s="674"/>
      <c r="BW154" s="674"/>
      <c r="BX154" s="674"/>
      <c r="BY154" s="677"/>
    </row>
    <row r="155" spans="1:77" ht="20.100000000000001" customHeight="1">
      <c r="A155" s="935"/>
      <c r="B155" s="936"/>
      <c r="C155" s="936"/>
      <c r="D155" s="937"/>
      <c r="E155" s="682" t="s">
        <v>996</v>
      </c>
      <c r="F155" s="682"/>
      <c r="G155" s="682"/>
      <c r="H155" s="682"/>
      <c r="I155" s="682"/>
      <c r="J155" s="682"/>
      <c r="K155" s="673" t="s">
        <v>996</v>
      </c>
      <c r="L155" s="674"/>
      <c r="M155" s="674"/>
      <c r="N155" s="674"/>
      <c r="O155" s="674"/>
      <c r="P155" s="674"/>
      <c r="Q155" s="674"/>
      <c r="R155" s="675"/>
      <c r="S155" s="673" t="s">
        <v>996</v>
      </c>
      <c r="T155" s="674"/>
      <c r="U155" s="674"/>
      <c r="V155" s="675"/>
      <c r="W155" s="682" t="s">
        <v>996</v>
      </c>
      <c r="X155" s="682"/>
      <c r="Y155" s="682"/>
      <c r="Z155" s="682"/>
      <c r="AA155" s="682"/>
      <c r="AB155" s="682"/>
      <c r="AC155" s="682"/>
      <c r="AD155" s="682"/>
      <c r="AE155" s="682" t="s">
        <v>996</v>
      </c>
      <c r="AF155" s="682"/>
      <c r="AG155" s="682"/>
      <c r="AH155" s="682"/>
      <c r="AI155" s="682"/>
      <c r="AJ155" s="682"/>
      <c r="AK155" s="682"/>
      <c r="AL155" s="682"/>
      <c r="AM155" s="682" t="s">
        <v>996</v>
      </c>
      <c r="AN155" s="682"/>
      <c r="AO155" s="682"/>
      <c r="AP155" s="682"/>
      <c r="AQ155" s="682"/>
      <c r="AR155" s="682"/>
      <c r="AS155" s="682"/>
      <c r="AT155" s="682"/>
      <c r="AU155" s="682"/>
      <c r="AV155" s="682" t="s">
        <v>996</v>
      </c>
      <c r="AW155" s="682"/>
      <c r="AX155" s="682"/>
      <c r="AY155" s="682"/>
      <c r="AZ155" s="682"/>
      <c r="BA155" s="682"/>
      <c r="BB155" s="682"/>
      <c r="BC155" s="682"/>
      <c r="BD155" s="673" t="s">
        <v>996</v>
      </c>
      <c r="BE155" s="674"/>
      <c r="BF155" s="674"/>
      <c r="BG155" s="674"/>
      <c r="BH155" s="674"/>
      <c r="BI155" s="674"/>
      <c r="BJ155" s="674"/>
      <c r="BK155" s="674"/>
      <c r="BL155" s="674"/>
      <c r="BM155" s="674"/>
      <c r="BN155" s="674"/>
      <c r="BO155" s="675"/>
      <c r="BP155" s="673" t="s">
        <v>996</v>
      </c>
      <c r="BQ155" s="674"/>
      <c r="BR155" s="674"/>
      <c r="BS155" s="674"/>
      <c r="BT155" s="674"/>
      <c r="BU155" s="674"/>
      <c r="BV155" s="674"/>
      <c r="BW155" s="674"/>
      <c r="BX155" s="674"/>
      <c r="BY155" s="677"/>
    </row>
    <row r="156" spans="1:77" ht="19.5" customHeight="1" thickBot="1">
      <c r="A156" s="938"/>
      <c r="B156" s="939"/>
      <c r="C156" s="939"/>
      <c r="D156" s="940"/>
      <c r="E156" s="676" t="s">
        <v>996</v>
      </c>
      <c r="F156" s="676"/>
      <c r="G156" s="676"/>
      <c r="H156" s="676"/>
      <c r="I156" s="676"/>
      <c r="J156" s="676"/>
      <c r="K156" s="679" t="s">
        <v>996</v>
      </c>
      <c r="L156" s="680"/>
      <c r="M156" s="680"/>
      <c r="N156" s="680"/>
      <c r="O156" s="680"/>
      <c r="P156" s="680"/>
      <c r="Q156" s="680"/>
      <c r="R156" s="681"/>
      <c r="S156" s="679" t="s">
        <v>996</v>
      </c>
      <c r="T156" s="680"/>
      <c r="U156" s="680"/>
      <c r="V156" s="681"/>
      <c r="W156" s="676" t="s">
        <v>996</v>
      </c>
      <c r="X156" s="676"/>
      <c r="Y156" s="676"/>
      <c r="Z156" s="676"/>
      <c r="AA156" s="676"/>
      <c r="AB156" s="676"/>
      <c r="AC156" s="676"/>
      <c r="AD156" s="676"/>
      <c r="AE156" s="676" t="s">
        <v>996</v>
      </c>
      <c r="AF156" s="676"/>
      <c r="AG156" s="676"/>
      <c r="AH156" s="676"/>
      <c r="AI156" s="676"/>
      <c r="AJ156" s="676"/>
      <c r="AK156" s="676"/>
      <c r="AL156" s="676"/>
      <c r="AM156" s="676" t="s">
        <v>996</v>
      </c>
      <c r="AN156" s="676"/>
      <c r="AO156" s="676"/>
      <c r="AP156" s="676"/>
      <c r="AQ156" s="676"/>
      <c r="AR156" s="676"/>
      <c r="AS156" s="676"/>
      <c r="AT156" s="676"/>
      <c r="AU156" s="676"/>
      <c r="AV156" s="676" t="s">
        <v>996</v>
      </c>
      <c r="AW156" s="676"/>
      <c r="AX156" s="676"/>
      <c r="AY156" s="676"/>
      <c r="AZ156" s="676"/>
      <c r="BA156" s="676"/>
      <c r="BB156" s="676"/>
      <c r="BC156" s="676"/>
      <c r="BD156" s="679" t="s">
        <v>996</v>
      </c>
      <c r="BE156" s="680"/>
      <c r="BF156" s="680"/>
      <c r="BG156" s="680"/>
      <c r="BH156" s="680"/>
      <c r="BI156" s="680"/>
      <c r="BJ156" s="680"/>
      <c r="BK156" s="680"/>
      <c r="BL156" s="680"/>
      <c r="BM156" s="680"/>
      <c r="BN156" s="680"/>
      <c r="BO156" s="681"/>
      <c r="BP156" s="679" t="s">
        <v>996</v>
      </c>
      <c r="BQ156" s="680"/>
      <c r="BR156" s="680"/>
      <c r="BS156" s="680"/>
      <c r="BT156" s="680"/>
      <c r="BU156" s="680"/>
      <c r="BV156" s="680"/>
      <c r="BW156" s="680"/>
      <c r="BX156" s="680"/>
      <c r="BY156" s="685"/>
    </row>
    <row r="157" spans="1:77">
      <c r="A157" s="932" t="s">
        <v>1102</v>
      </c>
      <c r="B157" s="933"/>
      <c r="C157" s="933"/>
      <c r="D157" s="934"/>
      <c r="E157" s="686" t="s">
        <v>996</v>
      </c>
      <c r="F157" s="686"/>
      <c r="G157" s="686"/>
      <c r="H157" s="686"/>
      <c r="I157" s="686"/>
      <c r="J157" s="686"/>
      <c r="K157" s="687" t="s">
        <v>996</v>
      </c>
      <c r="L157" s="688"/>
      <c r="M157" s="688"/>
      <c r="N157" s="688"/>
      <c r="O157" s="688"/>
      <c r="P157" s="688"/>
      <c r="Q157" s="688"/>
      <c r="R157" s="689"/>
      <c r="S157" s="687" t="s">
        <v>996</v>
      </c>
      <c r="T157" s="688"/>
      <c r="U157" s="688"/>
      <c r="V157" s="689"/>
      <c r="W157" s="686" t="s">
        <v>996</v>
      </c>
      <c r="X157" s="686"/>
      <c r="Y157" s="686"/>
      <c r="Z157" s="686"/>
      <c r="AA157" s="686"/>
      <c r="AB157" s="686"/>
      <c r="AC157" s="686"/>
      <c r="AD157" s="686"/>
      <c r="AE157" s="686" t="s">
        <v>996</v>
      </c>
      <c r="AF157" s="686"/>
      <c r="AG157" s="686"/>
      <c r="AH157" s="686"/>
      <c r="AI157" s="686"/>
      <c r="AJ157" s="686"/>
      <c r="AK157" s="686"/>
      <c r="AL157" s="686"/>
      <c r="AM157" s="686" t="s">
        <v>996</v>
      </c>
      <c r="AN157" s="686"/>
      <c r="AO157" s="686"/>
      <c r="AP157" s="686"/>
      <c r="AQ157" s="686"/>
      <c r="AR157" s="686"/>
      <c r="AS157" s="686"/>
      <c r="AT157" s="686"/>
      <c r="AU157" s="686"/>
      <c r="AV157" s="686" t="s">
        <v>996</v>
      </c>
      <c r="AW157" s="686"/>
      <c r="AX157" s="686"/>
      <c r="AY157" s="686"/>
      <c r="AZ157" s="686"/>
      <c r="BA157" s="686"/>
      <c r="BB157" s="686"/>
      <c r="BC157" s="686"/>
      <c r="BD157" s="687" t="s">
        <v>996</v>
      </c>
      <c r="BE157" s="688"/>
      <c r="BF157" s="688"/>
      <c r="BG157" s="688"/>
      <c r="BH157" s="688"/>
      <c r="BI157" s="688"/>
      <c r="BJ157" s="688"/>
      <c r="BK157" s="688"/>
      <c r="BL157" s="688"/>
      <c r="BM157" s="688"/>
      <c r="BN157" s="688"/>
      <c r="BO157" s="689"/>
      <c r="BP157" s="687" t="s">
        <v>996</v>
      </c>
      <c r="BQ157" s="688"/>
      <c r="BR157" s="688"/>
      <c r="BS157" s="688"/>
      <c r="BT157" s="688"/>
      <c r="BU157" s="688"/>
      <c r="BV157" s="688"/>
      <c r="BW157" s="688"/>
      <c r="BX157" s="688"/>
      <c r="BY157" s="706"/>
    </row>
    <row r="158" spans="1:77" s="92" customFormat="1" ht="18" customHeight="1">
      <c r="A158" s="935"/>
      <c r="B158" s="936"/>
      <c r="C158" s="936"/>
      <c r="D158" s="937"/>
      <c r="E158" s="690" t="s">
        <v>996</v>
      </c>
      <c r="F158" s="690"/>
      <c r="G158" s="690"/>
      <c r="H158" s="690"/>
      <c r="I158" s="690"/>
      <c r="J158" s="690"/>
      <c r="K158" s="673" t="s">
        <v>996</v>
      </c>
      <c r="L158" s="674"/>
      <c r="M158" s="674"/>
      <c r="N158" s="674"/>
      <c r="O158" s="674"/>
      <c r="P158" s="674"/>
      <c r="Q158" s="674"/>
      <c r="R158" s="675"/>
      <c r="S158" s="673" t="s">
        <v>996</v>
      </c>
      <c r="T158" s="674"/>
      <c r="U158" s="674"/>
      <c r="V158" s="675"/>
      <c r="W158" s="690" t="s">
        <v>996</v>
      </c>
      <c r="X158" s="690"/>
      <c r="Y158" s="690"/>
      <c r="Z158" s="690"/>
      <c r="AA158" s="690"/>
      <c r="AB158" s="690"/>
      <c r="AC158" s="690"/>
      <c r="AD158" s="690"/>
      <c r="AE158" s="690" t="s">
        <v>996</v>
      </c>
      <c r="AF158" s="690"/>
      <c r="AG158" s="690"/>
      <c r="AH158" s="690"/>
      <c r="AI158" s="690"/>
      <c r="AJ158" s="690"/>
      <c r="AK158" s="690"/>
      <c r="AL158" s="690"/>
      <c r="AM158" s="690" t="s">
        <v>996</v>
      </c>
      <c r="AN158" s="690"/>
      <c r="AO158" s="690"/>
      <c r="AP158" s="690"/>
      <c r="AQ158" s="690"/>
      <c r="AR158" s="690"/>
      <c r="AS158" s="690"/>
      <c r="AT158" s="690"/>
      <c r="AU158" s="690"/>
      <c r="AV158" s="690" t="s">
        <v>996</v>
      </c>
      <c r="AW158" s="690"/>
      <c r="AX158" s="690"/>
      <c r="AY158" s="690"/>
      <c r="AZ158" s="690"/>
      <c r="BA158" s="690"/>
      <c r="BB158" s="690"/>
      <c r="BC158" s="690"/>
      <c r="BD158" s="673" t="s">
        <v>996</v>
      </c>
      <c r="BE158" s="674"/>
      <c r="BF158" s="674"/>
      <c r="BG158" s="674"/>
      <c r="BH158" s="674"/>
      <c r="BI158" s="674"/>
      <c r="BJ158" s="674"/>
      <c r="BK158" s="674"/>
      <c r="BL158" s="674"/>
      <c r="BM158" s="674"/>
      <c r="BN158" s="674"/>
      <c r="BO158" s="675"/>
      <c r="BP158" s="673" t="s">
        <v>996</v>
      </c>
      <c r="BQ158" s="674"/>
      <c r="BR158" s="674"/>
      <c r="BS158" s="674"/>
      <c r="BT158" s="674"/>
      <c r="BU158" s="674"/>
      <c r="BV158" s="674"/>
      <c r="BW158" s="674"/>
      <c r="BX158" s="674"/>
      <c r="BY158" s="677"/>
    </row>
    <row r="159" spans="1:77" s="1" customFormat="1" ht="16.5" customHeight="1">
      <c r="A159" s="935"/>
      <c r="B159" s="936"/>
      <c r="C159" s="936"/>
      <c r="D159" s="937"/>
      <c r="E159" s="682" t="s">
        <v>996</v>
      </c>
      <c r="F159" s="682"/>
      <c r="G159" s="682"/>
      <c r="H159" s="682"/>
      <c r="I159" s="682"/>
      <c r="J159" s="682"/>
      <c r="K159" s="673" t="s">
        <v>996</v>
      </c>
      <c r="L159" s="674"/>
      <c r="M159" s="674"/>
      <c r="N159" s="674"/>
      <c r="O159" s="674"/>
      <c r="P159" s="674"/>
      <c r="Q159" s="674"/>
      <c r="R159" s="675"/>
      <c r="S159" s="673" t="s">
        <v>996</v>
      </c>
      <c r="T159" s="674"/>
      <c r="U159" s="674"/>
      <c r="V159" s="675"/>
      <c r="W159" s="682" t="s">
        <v>996</v>
      </c>
      <c r="X159" s="682"/>
      <c r="Y159" s="682"/>
      <c r="Z159" s="682"/>
      <c r="AA159" s="682"/>
      <c r="AB159" s="682"/>
      <c r="AC159" s="682"/>
      <c r="AD159" s="682"/>
      <c r="AE159" s="682" t="s">
        <v>996</v>
      </c>
      <c r="AF159" s="682"/>
      <c r="AG159" s="682"/>
      <c r="AH159" s="682"/>
      <c r="AI159" s="682"/>
      <c r="AJ159" s="682"/>
      <c r="AK159" s="682"/>
      <c r="AL159" s="682"/>
      <c r="AM159" s="682" t="s">
        <v>996</v>
      </c>
      <c r="AN159" s="682"/>
      <c r="AO159" s="682"/>
      <c r="AP159" s="682"/>
      <c r="AQ159" s="682"/>
      <c r="AR159" s="682"/>
      <c r="AS159" s="682"/>
      <c r="AT159" s="682"/>
      <c r="AU159" s="682"/>
      <c r="AV159" s="682" t="s">
        <v>996</v>
      </c>
      <c r="AW159" s="682"/>
      <c r="AX159" s="682"/>
      <c r="AY159" s="682"/>
      <c r="AZ159" s="682"/>
      <c r="BA159" s="682"/>
      <c r="BB159" s="682"/>
      <c r="BC159" s="682"/>
      <c r="BD159" s="673" t="s">
        <v>996</v>
      </c>
      <c r="BE159" s="674"/>
      <c r="BF159" s="674"/>
      <c r="BG159" s="674"/>
      <c r="BH159" s="674"/>
      <c r="BI159" s="674"/>
      <c r="BJ159" s="674"/>
      <c r="BK159" s="674"/>
      <c r="BL159" s="674"/>
      <c r="BM159" s="674"/>
      <c r="BN159" s="674"/>
      <c r="BO159" s="675"/>
      <c r="BP159" s="673" t="s">
        <v>996</v>
      </c>
      <c r="BQ159" s="674"/>
      <c r="BR159" s="674"/>
      <c r="BS159" s="674"/>
      <c r="BT159" s="674"/>
      <c r="BU159" s="674"/>
      <c r="BV159" s="674"/>
      <c r="BW159" s="674"/>
      <c r="BX159" s="674"/>
      <c r="BY159" s="677"/>
    </row>
    <row r="160" spans="1:77" s="32" customFormat="1" ht="20.25" customHeight="1">
      <c r="A160" s="935"/>
      <c r="B160" s="936"/>
      <c r="C160" s="936"/>
      <c r="D160" s="937"/>
      <c r="E160" s="682" t="s">
        <v>996</v>
      </c>
      <c r="F160" s="682"/>
      <c r="G160" s="682"/>
      <c r="H160" s="682"/>
      <c r="I160" s="682"/>
      <c r="J160" s="682"/>
      <c r="K160" s="673" t="s">
        <v>996</v>
      </c>
      <c r="L160" s="674"/>
      <c r="M160" s="674"/>
      <c r="N160" s="674"/>
      <c r="O160" s="674"/>
      <c r="P160" s="674"/>
      <c r="Q160" s="674"/>
      <c r="R160" s="675"/>
      <c r="S160" s="673" t="s">
        <v>996</v>
      </c>
      <c r="T160" s="674"/>
      <c r="U160" s="674"/>
      <c r="V160" s="675"/>
      <c r="W160" s="682" t="s">
        <v>996</v>
      </c>
      <c r="X160" s="682"/>
      <c r="Y160" s="682"/>
      <c r="Z160" s="682"/>
      <c r="AA160" s="682"/>
      <c r="AB160" s="682"/>
      <c r="AC160" s="682"/>
      <c r="AD160" s="682"/>
      <c r="AE160" s="682" t="s">
        <v>996</v>
      </c>
      <c r="AF160" s="682"/>
      <c r="AG160" s="682"/>
      <c r="AH160" s="682"/>
      <c r="AI160" s="682"/>
      <c r="AJ160" s="682"/>
      <c r="AK160" s="682"/>
      <c r="AL160" s="682"/>
      <c r="AM160" s="682" t="s">
        <v>996</v>
      </c>
      <c r="AN160" s="682"/>
      <c r="AO160" s="682"/>
      <c r="AP160" s="682"/>
      <c r="AQ160" s="682"/>
      <c r="AR160" s="682"/>
      <c r="AS160" s="682"/>
      <c r="AT160" s="682"/>
      <c r="AU160" s="682"/>
      <c r="AV160" s="682" t="s">
        <v>996</v>
      </c>
      <c r="AW160" s="682"/>
      <c r="AX160" s="682"/>
      <c r="AY160" s="682"/>
      <c r="AZ160" s="682"/>
      <c r="BA160" s="682"/>
      <c r="BB160" s="682"/>
      <c r="BC160" s="682"/>
      <c r="BD160" s="673" t="s">
        <v>996</v>
      </c>
      <c r="BE160" s="674"/>
      <c r="BF160" s="674"/>
      <c r="BG160" s="674"/>
      <c r="BH160" s="674"/>
      <c r="BI160" s="674"/>
      <c r="BJ160" s="674"/>
      <c r="BK160" s="674"/>
      <c r="BL160" s="674"/>
      <c r="BM160" s="674"/>
      <c r="BN160" s="674"/>
      <c r="BO160" s="675"/>
      <c r="BP160" s="673" t="s">
        <v>996</v>
      </c>
      <c r="BQ160" s="674"/>
      <c r="BR160" s="674"/>
      <c r="BS160" s="674"/>
      <c r="BT160" s="674"/>
      <c r="BU160" s="674"/>
      <c r="BV160" s="674"/>
      <c r="BW160" s="674"/>
      <c r="BX160" s="674"/>
      <c r="BY160" s="677"/>
    </row>
    <row r="161" spans="1:77" ht="21" customHeight="1" thickBot="1">
      <c r="A161" s="938"/>
      <c r="B161" s="939"/>
      <c r="C161" s="939"/>
      <c r="D161" s="940"/>
      <c r="E161" s="676" t="s">
        <v>996</v>
      </c>
      <c r="F161" s="676"/>
      <c r="G161" s="676"/>
      <c r="H161" s="676"/>
      <c r="I161" s="676"/>
      <c r="J161" s="676"/>
      <c r="K161" s="679" t="s">
        <v>996</v>
      </c>
      <c r="L161" s="680"/>
      <c r="M161" s="680"/>
      <c r="N161" s="680"/>
      <c r="O161" s="680"/>
      <c r="P161" s="680"/>
      <c r="Q161" s="680"/>
      <c r="R161" s="681"/>
      <c r="S161" s="679" t="s">
        <v>996</v>
      </c>
      <c r="T161" s="680"/>
      <c r="U161" s="680"/>
      <c r="V161" s="681"/>
      <c r="W161" s="676" t="s">
        <v>996</v>
      </c>
      <c r="X161" s="676"/>
      <c r="Y161" s="676"/>
      <c r="Z161" s="676"/>
      <c r="AA161" s="676"/>
      <c r="AB161" s="676"/>
      <c r="AC161" s="676"/>
      <c r="AD161" s="676"/>
      <c r="AE161" s="676" t="s">
        <v>996</v>
      </c>
      <c r="AF161" s="676"/>
      <c r="AG161" s="676"/>
      <c r="AH161" s="676"/>
      <c r="AI161" s="676"/>
      <c r="AJ161" s="676"/>
      <c r="AK161" s="676"/>
      <c r="AL161" s="676"/>
      <c r="AM161" s="676" t="s">
        <v>996</v>
      </c>
      <c r="AN161" s="676"/>
      <c r="AO161" s="676"/>
      <c r="AP161" s="676"/>
      <c r="AQ161" s="676"/>
      <c r="AR161" s="676"/>
      <c r="AS161" s="676"/>
      <c r="AT161" s="676"/>
      <c r="AU161" s="676"/>
      <c r="AV161" s="676" t="s">
        <v>996</v>
      </c>
      <c r="AW161" s="676"/>
      <c r="AX161" s="676"/>
      <c r="AY161" s="676"/>
      <c r="AZ161" s="676"/>
      <c r="BA161" s="676"/>
      <c r="BB161" s="676"/>
      <c r="BC161" s="676"/>
      <c r="BD161" s="679" t="s">
        <v>996</v>
      </c>
      <c r="BE161" s="680"/>
      <c r="BF161" s="680"/>
      <c r="BG161" s="680"/>
      <c r="BH161" s="680"/>
      <c r="BI161" s="680"/>
      <c r="BJ161" s="680"/>
      <c r="BK161" s="680"/>
      <c r="BL161" s="680"/>
      <c r="BM161" s="680"/>
      <c r="BN161" s="680"/>
      <c r="BO161" s="681"/>
      <c r="BP161" s="679" t="s">
        <v>996</v>
      </c>
      <c r="BQ161" s="680"/>
      <c r="BR161" s="680"/>
      <c r="BS161" s="680"/>
      <c r="BT161" s="680"/>
      <c r="BU161" s="680"/>
      <c r="BV161" s="680"/>
      <c r="BW161" s="680"/>
      <c r="BX161" s="680"/>
      <c r="BY161" s="685"/>
    </row>
    <row r="162" spans="1:77" ht="20.25" customHeight="1">
      <c r="A162" s="932" t="s">
        <v>421</v>
      </c>
      <c r="B162" s="933"/>
      <c r="C162" s="933"/>
      <c r="D162" s="934"/>
      <c r="E162" s="686" t="s">
        <v>996</v>
      </c>
      <c r="F162" s="686"/>
      <c r="G162" s="686"/>
      <c r="H162" s="686"/>
      <c r="I162" s="686"/>
      <c r="J162" s="686"/>
      <c r="K162" s="687" t="s">
        <v>996</v>
      </c>
      <c r="L162" s="688"/>
      <c r="M162" s="688"/>
      <c r="N162" s="688"/>
      <c r="O162" s="688"/>
      <c r="P162" s="688"/>
      <c r="Q162" s="688"/>
      <c r="R162" s="689"/>
      <c r="S162" s="687" t="s">
        <v>996</v>
      </c>
      <c r="T162" s="688"/>
      <c r="U162" s="688"/>
      <c r="V162" s="689"/>
      <c r="W162" s="686" t="s">
        <v>996</v>
      </c>
      <c r="X162" s="686"/>
      <c r="Y162" s="686"/>
      <c r="Z162" s="686"/>
      <c r="AA162" s="686"/>
      <c r="AB162" s="686"/>
      <c r="AC162" s="686"/>
      <c r="AD162" s="686"/>
      <c r="AE162" s="686" t="s">
        <v>996</v>
      </c>
      <c r="AF162" s="686"/>
      <c r="AG162" s="686"/>
      <c r="AH162" s="686"/>
      <c r="AI162" s="686"/>
      <c r="AJ162" s="686"/>
      <c r="AK162" s="686"/>
      <c r="AL162" s="686"/>
      <c r="AM162" s="686" t="s">
        <v>996</v>
      </c>
      <c r="AN162" s="686"/>
      <c r="AO162" s="686"/>
      <c r="AP162" s="686"/>
      <c r="AQ162" s="686"/>
      <c r="AR162" s="686"/>
      <c r="AS162" s="686"/>
      <c r="AT162" s="686"/>
      <c r="AU162" s="686"/>
      <c r="AV162" s="686" t="s">
        <v>996</v>
      </c>
      <c r="AW162" s="686"/>
      <c r="AX162" s="686"/>
      <c r="AY162" s="686"/>
      <c r="AZ162" s="686"/>
      <c r="BA162" s="686"/>
      <c r="BB162" s="686"/>
      <c r="BC162" s="686"/>
      <c r="BD162" s="687" t="s">
        <v>996</v>
      </c>
      <c r="BE162" s="688"/>
      <c r="BF162" s="688"/>
      <c r="BG162" s="688"/>
      <c r="BH162" s="688"/>
      <c r="BI162" s="688"/>
      <c r="BJ162" s="688"/>
      <c r="BK162" s="688"/>
      <c r="BL162" s="688"/>
      <c r="BM162" s="688"/>
      <c r="BN162" s="688"/>
      <c r="BO162" s="689"/>
      <c r="BP162" s="687" t="s">
        <v>996</v>
      </c>
      <c r="BQ162" s="688"/>
      <c r="BR162" s="688"/>
      <c r="BS162" s="688"/>
      <c r="BT162" s="688"/>
      <c r="BU162" s="688"/>
      <c r="BV162" s="688"/>
      <c r="BW162" s="688"/>
      <c r="BX162" s="688"/>
      <c r="BY162" s="706"/>
    </row>
    <row r="163" spans="1:77" ht="19.5" customHeight="1">
      <c r="A163" s="935"/>
      <c r="B163" s="936"/>
      <c r="C163" s="936"/>
      <c r="D163" s="937"/>
      <c r="E163" s="690" t="s">
        <v>996</v>
      </c>
      <c r="F163" s="690"/>
      <c r="G163" s="690"/>
      <c r="H163" s="690"/>
      <c r="I163" s="690"/>
      <c r="J163" s="690"/>
      <c r="K163" s="673" t="s">
        <v>996</v>
      </c>
      <c r="L163" s="674"/>
      <c r="M163" s="674"/>
      <c r="N163" s="674"/>
      <c r="O163" s="674"/>
      <c r="P163" s="674"/>
      <c r="Q163" s="674"/>
      <c r="R163" s="675"/>
      <c r="S163" s="673" t="s">
        <v>996</v>
      </c>
      <c r="T163" s="674"/>
      <c r="U163" s="674"/>
      <c r="V163" s="675"/>
      <c r="W163" s="690" t="s">
        <v>996</v>
      </c>
      <c r="X163" s="690"/>
      <c r="Y163" s="690"/>
      <c r="Z163" s="690"/>
      <c r="AA163" s="690"/>
      <c r="AB163" s="690"/>
      <c r="AC163" s="690"/>
      <c r="AD163" s="690"/>
      <c r="AE163" s="690" t="s">
        <v>996</v>
      </c>
      <c r="AF163" s="690"/>
      <c r="AG163" s="690"/>
      <c r="AH163" s="690"/>
      <c r="AI163" s="690"/>
      <c r="AJ163" s="690"/>
      <c r="AK163" s="690"/>
      <c r="AL163" s="690"/>
      <c r="AM163" s="690" t="s">
        <v>996</v>
      </c>
      <c r="AN163" s="690"/>
      <c r="AO163" s="690"/>
      <c r="AP163" s="690"/>
      <c r="AQ163" s="690"/>
      <c r="AR163" s="690"/>
      <c r="AS163" s="690"/>
      <c r="AT163" s="690"/>
      <c r="AU163" s="690"/>
      <c r="AV163" s="690" t="s">
        <v>996</v>
      </c>
      <c r="AW163" s="690"/>
      <c r="AX163" s="690"/>
      <c r="AY163" s="690"/>
      <c r="AZ163" s="690"/>
      <c r="BA163" s="690"/>
      <c r="BB163" s="690"/>
      <c r="BC163" s="690"/>
      <c r="BD163" s="673" t="s">
        <v>996</v>
      </c>
      <c r="BE163" s="674"/>
      <c r="BF163" s="674"/>
      <c r="BG163" s="674"/>
      <c r="BH163" s="674"/>
      <c r="BI163" s="674"/>
      <c r="BJ163" s="674"/>
      <c r="BK163" s="674"/>
      <c r="BL163" s="674"/>
      <c r="BM163" s="674"/>
      <c r="BN163" s="674"/>
      <c r="BO163" s="675"/>
      <c r="BP163" s="673" t="s">
        <v>996</v>
      </c>
      <c r="BQ163" s="674"/>
      <c r="BR163" s="674"/>
      <c r="BS163" s="674"/>
      <c r="BT163" s="674"/>
      <c r="BU163" s="674"/>
      <c r="BV163" s="674"/>
      <c r="BW163" s="674"/>
      <c r="BX163" s="674"/>
      <c r="BY163" s="677"/>
    </row>
    <row r="164" spans="1:77" ht="21" customHeight="1">
      <c r="A164" s="935"/>
      <c r="B164" s="936"/>
      <c r="C164" s="936"/>
      <c r="D164" s="937"/>
      <c r="E164" s="682" t="s">
        <v>996</v>
      </c>
      <c r="F164" s="682"/>
      <c r="G164" s="682"/>
      <c r="H164" s="682"/>
      <c r="I164" s="682"/>
      <c r="J164" s="682"/>
      <c r="K164" s="673" t="s">
        <v>996</v>
      </c>
      <c r="L164" s="674"/>
      <c r="M164" s="674"/>
      <c r="N164" s="674"/>
      <c r="O164" s="674"/>
      <c r="P164" s="674"/>
      <c r="Q164" s="674"/>
      <c r="R164" s="675"/>
      <c r="S164" s="673" t="s">
        <v>996</v>
      </c>
      <c r="T164" s="674"/>
      <c r="U164" s="674"/>
      <c r="V164" s="675"/>
      <c r="W164" s="682" t="s">
        <v>996</v>
      </c>
      <c r="X164" s="682"/>
      <c r="Y164" s="682"/>
      <c r="Z164" s="682"/>
      <c r="AA164" s="682"/>
      <c r="AB164" s="682"/>
      <c r="AC164" s="682"/>
      <c r="AD164" s="682"/>
      <c r="AE164" s="682" t="s">
        <v>996</v>
      </c>
      <c r="AF164" s="682"/>
      <c r="AG164" s="682"/>
      <c r="AH164" s="682"/>
      <c r="AI164" s="682"/>
      <c r="AJ164" s="682"/>
      <c r="AK164" s="682"/>
      <c r="AL164" s="682"/>
      <c r="AM164" s="682" t="s">
        <v>996</v>
      </c>
      <c r="AN164" s="682"/>
      <c r="AO164" s="682"/>
      <c r="AP164" s="682"/>
      <c r="AQ164" s="682"/>
      <c r="AR164" s="682"/>
      <c r="AS164" s="682"/>
      <c r="AT164" s="682"/>
      <c r="AU164" s="682"/>
      <c r="AV164" s="682" t="s">
        <v>996</v>
      </c>
      <c r="AW164" s="682"/>
      <c r="AX164" s="682"/>
      <c r="AY164" s="682"/>
      <c r="AZ164" s="682"/>
      <c r="BA164" s="682"/>
      <c r="BB164" s="682"/>
      <c r="BC164" s="682"/>
      <c r="BD164" s="673" t="s">
        <v>996</v>
      </c>
      <c r="BE164" s="674"/>
      <c r="BF164" s="674"/>
      <c r="BG164" s="674"/>
      <c r="BH164" s="674"/>
      <c r="BI164" s="674"/>
      <c r="BJ164" s="674"/>
      <c r="BK164" s="674"/>
      <c r="BL164" s="674"/>
      <c r="BM164" s="674"/>
      <c r="BN164" s="674"/>
      <c r="BO164" s="675"/>
      <c r="BP164" s="673" t="s">
        <v>996</v>
      </c>
      <c r="BQ164" s="674"/>
      <c r="BR164" s="674"/>
      <c r="BS164" s="674"/>
      <c r="BT164" s="674"/>
      <c r="BU164" s="674"/>
      <c r="BV164" s="674"/>
      <c r="BW164" s="674"/>
      <c r="BX164" s="674"/>
      <c r="BY164" s="677"/>
    </row>
    <row r="165" spans="1:77" ht="18" customHeight="1">
      <c r="A165" s="935"/>
      <c r="B165" s="936"/>
      <c r="C165" s="936"/>
      <c r="D165" s="937"/>
      <c r="E165" s="682" t="s">
        <v>996</v>
      </c>
      <c r="F165" s="682"/>
      <c r="G165" s="682"/>
      <c r="H165" s="682"/>
      <c r="I165" s="682"/>
      <c r="J165" s="682"/>
      <c r="K165" s="673" t="s">
        <v>996</v>
      </c>
      <c r="L165" s="674"/>
      <c r="M165" s="674"/>
      <c r="N165" s="674"/>
      <c r="O165" s="674"/>
      <c r="P165" s="674"/>
      <c r="Q165" s="674"/>
      <c r="R165" s="675"/>
      <c r="S165" s="673" t="s">
        <v>996</v>
      </c>
      <c r="T165" s="674"/>
      <c r="U165" s="674"/>
      <c r="V165" s="675"/>
      <c r="W165" s="682" t="s">
        <v>996</v>
      </c>
      <c r="X165" s="682"/>
      <c r="Y165" s="682"/>
      <c r="Z165" s="682"/>
      <c r="AA165" s="682"/>
      <c r="AB165" s="682"/>
      <c r="AC165" s="682"/>
      <c r="AD165" s="682"/>
      <c r="AE165" s="682" t="s">
        <v>996</v>
      </c>
      <c r="AF165" s="682"/>
      <c r="AG165" s="682"/>
      <c r="AH165" s="682"/>
      <c r="AI165" s="682"/>
      <c r="AJ165" s="682"/>
      <c r="AK165" s="682"/>
      <c r="AL165" s="682"/>
      <c r="AM165" s="682" t="s">
        <v>996</v>
      </c>
      <c r="AN165" s="682"/>
      <c r="AO165" s="682"/>
      <c r="AP165" s="682"/>
      <c r="AQ165" s="682"/>
      <c r="AR165" s="682"/>
      <c r="AS165" s="682"/>
      <c r="AT165" s="682"/>
      <c r="AU165" s="682"/>
      <c r="AV165" s="682" t="s">
        <v>996</v>
      </c>
      <c r="AW165" s="682"/>
      <c r="AX165" s="682"/>
      <c r="AY165" s="682"/>
      <c r="AZ165" s="682"/>
      <c r="BA165" s="682"/>
      <c r="BB165" s="682"/>
      <c r="BC165" s="682"/>
      <c r="BD165" s="673" t="s">
        <v>996</v>
      </c>
      <c r="BE165" s="674"/>
      <c r="BF165" s="674"/>
      <c r="BG165" s="674"/>
      <c r="BH165" s="674"/>
      <c r="BI165" s="674"/>
      <c r="BJ165" s="674"/>
      <c r="BK165" s="674"/>
      <c r="BL165" s="674"/>
      <c r="BM165" s="674"/>
      <c r="BN165" s="674"/>
      <c r="BO165" s="675"/>
      <c r="BP165" s="673" t="s">
        <v>996</v>
      </c>
      <c r="BQ165" s="674"/>
      <c r="BR165" s="674"/>
      <c r="BS165" s="674"/>
      <c r="BT165" s="674"/>
      <c r="BU165" s="674"/>
      <c r="BV165" s="674"/>
      <c r="BW165" s="674"/>
      <c r="BX165" s="674"/>
      <c r="BY165" s="677"/>
    </row>
    <row r="166" spans="1:77" ht="21" customHeight="1" thickBot="1">
      <c r="A166" s="935"/>
      <c r="B166" s="936"/>
      <c r="C166" s="936"/>
      <c r="D166" s="937"/>
      <c r="E166" s="946" t="s">
        <v>996</v>
      </c>
      <c r="F166" s="946"/>
      <c r="G166" s="946"/>
      <c r="H166" s="946"/>
      <c r="I166" s="946"/>
      <c r="J166" s="946"/>
      <c r="K166" s="943" t="s">
        <v>996</v>
      </c>
      <c r="L166" s="944"/>
      <c r="M166" s="944"/>
      <c r="N166" s="944"/>
      <c r="O166" s="944"/>
      <c r="P166" s="944"/>
      <c r="Q166" s="944"/>
      <c r="R166" s="945"/>
      <c r="S166" s="943" t="s">
        <v>996</v>
      </c>
      <c r="T166" s="944"/>
      <c r="U166" s="944"/>
      <c r="V166" s="945"/>
      <c r="W166" s="946" t="s">
        <v>996</v>
      </c>
      <c r="X166" s="946"/>
      <c r="Y166" s="946"/>
      <c r="Z166" s="946"/>
      <c r="AA166" s="946"/>
      <c r="AB166" s="946"/>
      <c r="AC166" s="946"/>
      <c r="AD166" s="946"/>
      <c r="AE166" s="946" t="s">
        <v>996</v>
      </c>
      <c r="AF166" s="946"/>
      <c r="AG166" s="946"/>
      <c r="AH166" s="946"/>
      <c r="AI166" s="946"/>
      <c r="AJ166" s="946"/>
      <c r="AK166" s="946"/>
      <c r="AL166" s="946"/>
      <c r="AM166" s="946" t="s">
        <v>996</v>
      </c>
      <c r="AN166" s="946"/>
      <c r="AO166" s="946"/>
      <c r="AP166" s="946"/>
      <c r="AQ166" s="946"/>
      <c r="AR166" s="946"/>
      <c r="AS166" s="946"/>
      <c r="AT166" s="946"/>
      <c r="AU166" s="946"/>
      <c r="AV166" s="946" t="s">
        <v>996</v>
      </c>
      <c r="AW166" s="946"/>
      <c r="AX166" s="946"/>
      <c r="AY166" s="946"/>
      <c r="AZ166" s="946"/>
      <c r="BA166" s="946"/>
      <c r="BB166" s="946"/>
      <c r="BC166" s="946"/>
      <c r="BD166" s="943" t="s">
        <v>996</v>
      </c>
      <c r="BE166" s="944"/>
      <c r="BF166" s="944"/>
      <c r="BG166" s="944"/>
      <c r="BH166" s="944"/>
      <c r="BI166" s="944"/>
      <c r="BJ166" s="944"/>
      <c r="BK166" s="944"/>
      <c r="BL166" s="944"/>
      <c r="BM166" s="944"/>
      <c r="BN166" s="944"/>
      <c r="BO166" s="945"/>
      <c r="BP166" s="943" t="s">
        <v>996</v>
      </c>
      <c r="BQ166" s="944"/>
      <c r="BR166" s="944"/>
      <c r="BS166" s="944"/>
      <c r="BT166" s="944"/>
      <c r="BU166" s="944"/>
      <c r="BV166" s="944"/>
      <c r="BW166" s="944"/>
      <c r="BX166" s="944"/>
      <c r="BY166" s="950"/>
    </row>
    <row r="167" spans="1:77" ht="22.5" customHeight="1" thickBot="1">
      <c r="A167" s="736" t="s">
        <v>1011</v>
      </c>
      <c r="B167" s="737"/>
      <c r="C167" s="737"/>
      <c r="D167" s="737"/>
      <c r="E167" s="737"/>
      <c r="F167" s="737"/>
      <c r="G167" s="737"/>
      <c r="H167" s="737"/>
      <c r="I167" s="737"/>
      <c r="J167" s="737"/>
      <c r="K167" s="737"/>
      <c r="L167" s="737"/>
      <c r="M167" s="737"/>
      <c r="N167" s="737"/>
      <c r="O167" s="737"/>
      <c r="P167" s="737"/>
      <c r="Q167" s="737"/>
      <c r="R167" s="737"/>
      <c r="S167" s="737"/>
      <c r="T167" s="737"/>
      <c r="U167" s="737"/>
      <c r="V167" s="737"/>
      <c r="W167" s="737"/>
      <c r="X167" s="737"/>
      <c r="Y167" s="737"/>
      <c r="Z167" s="737"/>
      <c r="AA167" s="737"/>
      <c r="AB167" s="737"/>
      <c r="AC167" s="737"/>
      <c r="AD167" s="737"/>
      <c r="AE167" s="737"/>
      <c r="AF167" s="737"/>
      <c r="AG167" s="737"/>
      <c r="AH167" s="737"/>
      <c r="AI167" s="737"/>
      <c r="AJ167" s="737"/>
      <c r="AK167" s="737"/>
      <c r="AL167" s="737"/>
      <c r="AM167" s="737"/>
      <c r="AN167" s="737"/>
      <c r="AO167" s="737"/>
      <c r="AP167" s="737"/>
      <c r="AQ167" s="737"/>
      <c r="AR167" s="737"/>
      <c r="AS167" s="737"/>
      <c r="AT167" s="737"/>
      <c r="AU167" s="737"/>
      <c r="AV167" s="737"/>
      <c r="AW167" s="737"/>
      <c r="AX167" s="737"/>
      <c r="AY167" s="737"/>
      <c r="AZ167" s="737"/>
      <c r="BA167" s="737"/>
      <c r="BB167" s="737"/>
      <c r="BC167" s="737"/>
      <c r="BD167" s="737"/>
      <c r="BE167" s="737"/>
      <c r="BF167" s="737"/>
      <c r="BG167" s="737"/>
      <c r="BH167" s="737"/>
      <c r="BI167" s="737"/>
      <c r="BJ167" s="737"/>
      <c r="BK167" s="737"/>
      <c r="BL167" s="737"/>
      <c r="BM167" s="737"/>
      <c r="BN167" s="737"/>
      <c r="BO167" s="738"/>
      <c r="BP167" s="947" t="s">
        <v>996</v>
      </c>
      <c r="BQ167" s="948"/>
      <c r="BR167" s="948"/>
      <c r="BS167" s="948"/>
      <c r="BT167" s="948"/>
      <c r="BU167" s="948"/>
      <c r="BV167" s="948"/>
      <c r="BW167" s="948"/>
      <c r="BX167" s="948"/>
      <c r="BY167" s="949"/>
    </row>
    <row r="168" spans="1:77" ht="22.5" customHeight="1">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4"/>
      <c r="BQ168" s="141"/>
      <c r="BR168" s="141"/>
      <c r="BS168" s="141"/>
      <c r="BT168" s="141"/>
      <c r="BU168" s="141"/>
      <c r="BV168" s="141"/>
      <c r="BW168" s="141"/>
      <c r="BX168" s="141"/>
      <c r="BY168" s="141"/>
    </row>
    <row r="169" spans="1:77" ht="20.25" customHeight="1" thickBot="1">
      <c r="A169" s="951" t="s">
        <v>135</v>
      </c>
      <c r="B169" s="951"/>
      <c r="C169" s="951"/>
      <c r="D169" s="951"/>
      <c r="E169" s="951"/>
      <c r="F169" s="951"/>
      <c r="G169" s="951"/>
      <c r="H169" s="951"/>
      <c r="I169" s="951"/>
      <c r="J169" s="951"/>
      <c r="K169" s="951"/>
      <c r="L169" s="951"/>
      <c r="M169" s="951"/>
      <c r="N169" s="951"/>
      <c r="O169" s="951"/>
      <c r="P169" s="951"/>
      <c r="Q169" s="951"/>
      <c r="R169" s="951"/>
      <c r="S169" s="951"/>
      <c r="T169" s="951"/>
      <c r="U169" s="951"/>
      <c r="V169" s="951"/>
      <c r="W169" s="951"/>
      <c r="X169" s="951"/>
      <c r="Y169" s="951"/>
      <c r="Z169" s="951"/>
      <c r="AA169" s="951"/>
      <c r="AB169" s="951"/>
      <c r="AC169" s="951"/>
      <c r="AD169" s="951"/>
      <c r="AE169" s="951"/>
      <c r="AF169" s="951"/>
      <c r="AG169" s="951"/>
      <c r="AH169" s="951"/>
      <c r="AI169" s="951"/>
      <c r="AJ169" s="951"/>
      <c r="AK169" s="951"/>
      <c r="AL169" s="951"/>
      <c r="AM169" s="951"/>
      <c r="AN169" s="951"/>
      <c r="AO169" s="951"/>
      <c r="AP169" s="951"/>
      <c r="AQ169" s="951"/>
      <c r="AR169" s="951"/>
      <c r="AS169" s="951"/>
      <c r="AT169" s="951"/>
      <c r="AU169" s="951"/>
      <c r="AV169" s="951"/>
      <c r="AW169" s="951"/>
      <c r="AX169" s="951"/>
      <c r="AY169" s="951"/>
      <c r="AZ169" s="951"/>
      <c r="BA169" s="951"/>
      <c r="BB169" s="951"/>
      <c r="BC169" s="951"/>
      <c r="BD169" s="951"/>
      <c r="BE169" s="951"/>
      <c r="BF169" s="951"/>
      <c r="BG169" s="951"/>
      <c r="BH169" s="951"/>
      <c r="BI169" s="951"/>
      <c r="BJ169" s="951"/>
      <c r="BK169" s="951"/>
      <c r="BL169" s="951"/>
      <c r="BM169" s="951"/>
      <c r="BN169" s="951"/>
      <c r="BO169" s="951"/>
      <c r="BP169" s="951"/>
      <c r="BQ169" s="951"/>
      <c r="BR169" s="951"/>
      <c r="BS169" s="951"/>
      <c r="BT169" s="951"/>
      <c r="BU169" s="951"/>
      <c r="BV169" s="951"/>
      <c r="BW169" s="951"/>
      <c r="BX169" s="951"/>
      <c r="BY169" s="951"/>
    </row>
    <row r="170" spans="1:77" ht="70.5" customHeight="1" thickBot="1">
      <c r="A170" s="650" t="s">
        <v>790</v>
      </c>
      <c r="B170" s="644"/>
      <c r="C170" s="644"/>
      <c r="D170" s="645"/>
      <c r="E170" s="646" t="s">
        <v>791</v>
      </c>
      <c r="F170" s="646"/>
      <c r="G170" s="646"/>
      <c r="H170" s="646"/>
      <c r="I170" s="646"/>
      <c r="J170" s="646"/>
      <c r="K170" s="643" t="s">
        <v>1098</v>
      </c>
      <c r="L170" s="644"/>
      <c r="M170" s="644"/>
      <c r="N170" s="644"/>
      <c r="O170" s="644"/>
      <c r="P170" s="644"/>
      <c r="Q170" s="644"/>
      <c r="R170" s="645"/>
      <c r="S170" s="643" t="s">
        <v>1099</v>
      </c>
      <c r="T170" s="644"/>
      <c r="U170" s="644"/>
      <c r="V170" s="645"/>
      <c r="W170" s="643" t="s">
        <v>779</v>
      </c>
      <c r="X170" s="644"/>
      <c r="Y170" s="644"/>
      <c r="Z170" s="644"/>
      <c r="AA170" s="644"/>
      <c r="AB170" s="644"/>
      <c r="AC170" s="644"/>
      <c r="AD170" s="645"/>
      <c r="AE170" s="646" t="s">
        <v>792</v>
      </c>
      <c r="AF170" s="646"/>
      <c r="AG170" s="646"/>
      <c r="AH170" s="646"/>
      <c r="AI170" s="646"/>
      <c r="AJ170" s="646"/>
      <c r="AK170" s="646"/>
      <c r="AL170" s="646"/>
      <c r="AM170" s="646" t="s">
        <v>718</v>
      </c>
      <c r="AN170" s="646"/>
      <c r="AO170" s="646"/>
      <c r="AP170" s="646"/>
      <c r="AQ170" s="646"/>
      <c r="AR170" s="646"/>
      <c r="AS170" s="646"/>
      <c r="AT170" s="646"/>
      <c r="AU170" s="646"/>
      <c r="AV170" s="646" t="s">
        <v>786</v>
      </c>
      <c r="AW170" s="646"/>
      <c r="AX170" s="646"/>
      <c r="AY170" s="646"/>
      <c r="AZ170" s="646"/>
      <c r="BA170" s="646"/>
      <c r="BB170" s="646"/>
      <c r="BC170" s="646"/>
      <c r="BD170" s="643" t="s">
        <v>430</v>
      </c>
      <c r="BE170" s="644"/>
      <c r="BF170" s="644"/>
      <c r="BG170" s="644"/>
      <c r="BH170" s="644"/>
      <c r="BI170" s="644"/>
      <c r="BJ170" s="644"/>
      <c r="BK170" s="644"/>
      <c r="BL170" s="644"/>
      <c r="BM170" s="644"/>
      <c r="BN170" s="644"/>
      <c r="BO170" s="645"/>
      <c r="BP170" s="643" t="s">
        <v>793</v>
      </c>
      <c r="BQ170" s="644"/>
      <c r="BR170" s="644"/>
      <c r="BS170" s="644"/>
      <c r="BT170" s="644"/>
      <c r="BU170" s="644"/>
      <c r="BV170" s="644"/>
      <c r="BW170" s="644"/>
      <c r="BX170" s="644"/>
      <c r="BY170" s="655"/>
    </row>
    <row r="171" spans="1:77" ht="21" customHeight="1">
      <c r="A171" s="932" t="s">
        <v>795</v>
      </c>
      <c r="B171" s="933"/>
      <c r="C171" s="933"/>
      <c r="D171" s="934"/>
      <c r="E171" s="686" t="s">
        <v>996</v>
      </c>
      <c r="F171" s="686"/>
      <c r="G171" s="686"/>
      <c r="H171" s="686"/>
      <c r="I171" s="686"/>
      <c r="J171" s="686"/>
      <c r="K171" s="687" t="s">
        <v>996</v>
      </c>
      <c r="L171" s="688"/>
      <c r="M171" s="688"/>
      <c r="N171" s="688"/>
      <c r="O171" s="688"/>
      <c r="P171" s="688"/>
      <c r="Q171" s="688"/>
      <c r="R171" s="689"/>
      <c r="S171" s="687" t="s">
        <v>996</v>
      </c>
      <c r="T171" s="688"/>
      <c r="U171" s="688"/>
      <c r="V171" s="689"/>
      <c r="W171" s="686" t="s">
        <v>996</v>
      </c>
      <c r="X171" s="686"/>
      <c r="Y171" s="686"/>
      <c r="Z171" s="686"/>
      <c r="AA171" s="686"/>
      <c r="AB171" s="686"/>
      <c r="AC171" s="686"/>
      <c r="AD171" s="686"/>
      <c r="AE171" s="686" t="s">
        <v>996</v>
      </c>
      <c r="AF171" s="686"/>
      <c r="AG171" s="686"/>
      <c r="AH171" s="686"/>
      <c r="AI171" s="686"/>
      <c r="AJ171" s="686"/>
      <c r="AK171" s="686"/>
      <c r="AL171" s="686"/>
      <c r="AM171" s="686" t="s">
        <v>996</v>
      </c>
      <c r="AN171" s="686"/>
      <c r="AO171" s="686"/>
      <c r="AP171" s="686"/>
      <c r="AQ171" s="686"/>
      <c r="AR171" s="686"/>
      <c r="AS171" s="686"/>
      <c r="AT171" s="686"/>
      <c r="AU171" s="686"/>
      <c r="AV171" s="686" t="s">
        <v>996</v>
      </c>
      <c r="AW171" s="686"/>
      <c r="AX171" s="686"/>
      <c r="AY171" s="686"/>
      <c r="AZ171" s="686"/>
      <c r="BA171" s="686"/>
      <c r="BB171" s="686"/>
      <c r="BC171" s="686"/>
      <c r="BD171" s="687" t="s">
        <v>996</v>
      </c>
      <c r="BE171" s="688"/>
      <c r="BF171" s="688"/>
      <c r="BG171" s="688"/>
      <c r="BH171" s="688"/>
      <c r="BI171" s="688"/>
      <c r="BJ171" s="688"/>
      <c r="BK171" s="688"/>
      <c r="BL171" s="688"/>
      <c r="BM171" s="688"/>
      <c r="BN171" s="688"/>
      <c r="BO171" s="689"/>
      <c r="BP171" s="687" t="s">
        <v>996</v>
      </c>
      <c r="BQ171" s="688"/>
      <c r="BR171" s="688"/>
      <c r="BS171" s="688"/>
      <c r="BT171" s="688"/>
      <c r="BU171" s="688"/>
      <c r="BV171" s="688"/>
      <c r="BW171" s="688"/>
      <c r="BX171" s="688"/>
      <c r="BY171" s="706"/>
    </row>
    <row r="172" spans="1:77" ht="18" customHeight="1">
      <c r="A172" s="935"/>
      <c r="B172" s="936"/>
      <c r="C172" s="936"/>
      <c r="D172" s="937"/>
      <c r="E172" s="690" t="s">
        <v>996</v>
      </c>
      <c r="F172" s="690"/>
      <c r="G172" s="690"/>
      <c r="H172" s="690"/>
      <c r="I172" s="690"/>
      <c r="J172" s="690"/>
      <c r="K172" s="673" t="s">
        <v>996</v>
      </c>
      <c r="L172" s="674"/>
      <c r="M172" s="674"/>
      <c r="N172" s="674"/>
      <c r="O172" s="674"/>
      <c r="P172" s="674"/>
      <c r="Q172" s="674"/>
      <c r="R172" s="675"/>
      <c r="S172" s="673" t="s">
        <v>996</v>
      </c>
      <c r="T172" s="674"/>
      <c r="U172" s="674"/>
      <c r="V172" s="675"/>
      <c r="W172" s="690" t="s">
        <v>996</v>
      </c>
      <c r="X172" s="690"/>
      <c r="Y172" s="690"/>
      <c r="Z172" s="690"/>
      <c r="AA172" s="690"/>
      <c r="AB172" s="690"/>
      <c r="AC172" s="690"/>
      <c r="AD172" s="690"/>
      <c r="AE172" s="690" t="s">
        <v>996</v>
      </c>
      <c r="AF172" s="690"/>
      <c r="AG172" s="690"/>
      <c r="AH172" s="690"/>
      <c r="AI172" s="690"/>
      <c r="AJ172" s="690"/>
      <c r="AK172" s="690"/>
      <c r="AL172" s="690"/>
      <c r="AM172" s="690" t="s">
        <v>996</v>
      </c>
      <c r="AN172" s="690"/>
      <c r="AO172" s="690"/>
      <c r="AP172" s="690"/>
      <c r="AQ172" s="690"/>
      <c r="AR172" s="690"/>
      <c r="AS172" s="690"/>
      <c r="AT172" s="690"/>
      <c r="AU172" s="690"/>
      <c r="AV172" s="690" t="s">
        <v>996</v>
      </c>
      <c r="AW172" s="690"/>
      <c r="AX172" s="690"/>
      <c r="AY172" s="690"/>
      <c r="AZ172" s="690"/>
      <c r="BA172" s="690"/>
      <c r="BB172" s="690"/>
      <c r="BC172" s="690"/>
      <c r="BD172" s="673" t="s">
        <v>996</v>
      </c>
      <c r="BE172" s="674"/>
      <c r="BF172" s="674"/>
      <c r="BG172" s="674"/>
      <c r="BH172" s="674"/>
      <c r="BI172" s="674"/>
      <c r="BJ172" s="674"/>
      <c r="BK172" s="674"/>
      <c r="BL172" s="674"/>
      <c r="BM172" s="674"/>
      <c r="BN172" s="674"/>
      <c r="BO172" s="675"/>
      <c r="BP172" s="673" t="s">
        <v>996</v>
      </c>
      <c r="BQ172" s="674"/>
      <c r="BR172" s="674"/>
      <c r="BS172" s="674"/>
      <c r="BT172" s="674"/>
      <c r="BU172" s="674"/>
      <c r="BV172" s="674"/>
      <c r="BW172" s="674"/>
      <c r="BX172" s="674"/>
      <c r="BY172" s="677"/>
    </row>
    <row r="173" spans="1:77" ht="21" customHeight="1">
      <c r="A173" s="935"/>
      <c r="B173" s="936"/>
      <c r="C173" s="936"/>
      <c r="D173" s="937"/>
      <c r="E173" s="682" t="s">
        <v>996</v>
      </c>
      <c r="F173" s="682"/>
      <c r="G173" s="682"/>
      <c r="H173" s="682"/>
      <c r="I173" s="682"/>
      <c r="J173" s="682"/>
      <c r="K173" s="673" t="s">
        <v>996</v>
      </c>
      <c r="L173" s="674"/>
      <c r="M173" s="674"/>
      <c r="N173" s="674"/>
      <c r="O173" s="674"/>
      <c r="P173" s="674"/>
      <c r="Q173" s="674"/>
      <c r="R173" s="675"/>
      <c r="S173" s="673" t="s">
        <v>996</v>
      </c>
      <c r="T173" s="674"/>
      <c r="U173" s="674"/>
      <c r="V173" s="675"/>
      <c r="W173" s="682" t="s">
        <v>996</v>
      </c>
      <c r="X173" s="682"/>
      <c r="Y173" s="682"/>
      <c r="Z173" s="682"/>
      <c r="AA173" s="682"/>
      <c r="AB173" s="682"/>
      <c r="AC173" s="682"/>
      <c r="AD173" s="682"/>
      <c r="AE173" s="682" t="s">
        <v>996</v>
      </c>
      <c r="AF173" s="682"/>
      <c r="AG173" s="682"/>
      <c r="AH173" s="682"/>
      <c r="AI173" s="682"/>
      <c r="AJ173" s="682"/>
      <c r="AK173" s="682"/>
      <c r="AL173" s="682"/>
      <c r="AM173" s="682" t="s">
        <v>996</v>
      </c>
      <c r="AN173" s="682"/>
      <c r="AO173" s="682"/>
      <c r="AP173" s="682"/>
      <c r="AQ173" s="682"/>
      <c r="AR173" s="682"/>
      <c r="AS173" s="682"/>
      <c r="AT173" s="682"/>
      <c r="AU173" s="682"/>
      <c r="AV173" s="682" t="s">
        <v>996</v>
      </c>
      <c r="AW173" s="682"/>
      <c r="AX173" s="682"/>
      <c r="AY173" s="682"/>
      <c r="AZ173" s="682"/>
      <c r="BA173" s="682"/>
      <c r="BB173" s="682"/>
      <c r="BC173" s="682"/>
      <c r="BD173" s="673" t="s">
        <v>996</v>
      </c>
      <c r="BE173" s="674"/>
      <c r="BF173" s="674"/>
      <c r="BG173" s="674"/>
      <c r="BH173" s="674"/>
      <c r="BI173" s="674"/>
      <c r="BJ173" s="674"/>
      <c r="BK173" s="674"/>
      <c r="BL173" s="674"/>
      <c r="BM173" s="674"/>
      <c r="BN173" s="674"/>
      <c r="BO173" s="675"/>
      <c r="BP173" s="673" t="s">
        <v>996</v>
      </c>
      <c r="BQ173" s="674"/>
      <c r="BR173" s="674"/>
      <c r="BS173" s="674"/>
      <c r="BT173" s="674"/>
      <c r="BU173" s="674"/>
      <c r="BV173" s="674"/>
      <c r="BW173" s="674"/>
      <c r="BX173" s="674"/>
      <c r="BY173" s="677"/>
    </row>
    <row r="174" spans="1:77" ht="22.5" customHeight="1">
      <c r="A174" s="935"/>
      <c r="B174" s="936"/>
      <c r="C174" s="936"/>
      <c r="D174" s="937"/>
      <c r="E174" s="682" t="s">
        <v>996</v>
      </c>
      <c r="F174" s="682"/>
      <c r="G174" s="682"/>
      <c r="H174" s="682"/>
      <c r="I174" s="682"/>
      <c r="J174" s="682"/>
      <c r="K174" s="673" t="s">
        <v>996</v>
      </c>
      <c r="L174" s="674"/>
      <c r="M174" s="674"/>
      <c r="N174" s="674"/>
      <c r="O174" s="674"/>
      <c r="P174" s="674"/>
      <c r="Q174" s="674"/>
      <c r="R174" s="675"/>
      <c r="S174" s="673" t="s">
        <v>996</v>
      </c>
      <c r="T174" s="674"/>
      <c r="U174" s="674"/>
      <c r="V174" s="675"/>
      <c r="W174" s="682" t="s">
        <v>996</v>
      </c>
      <c r="X174" s="682"/>
      <c r="Y174" s="682"/>
      <c r="Z174" s="682"/>
      <c r="AA174" s="682"/>
      <c r="AB174" s="682"/>
      <c r="AC174" s="682"/>
      <c r="AD174" s="682"/>
      <c r="AE174" s="682" t="s">
        <v>996</v>
      </c>
      <c r="AF174" s="682"/>
      <c r="AG174" s="682"/>
      <c r="AH174" s="682"/>
      <c r="AI174" s="682"/>
      <c r="AJ174" s="682"/>
      <c r="AK174" s="682"/>
      <c r="AL174" s="682"/>
      <c r="AM174" s="682" t="s">
        <v>996</v>
      </c>
      <c r="AN174" s="682"/>
      <c r="AO174" s="682"/>
      <c r="AP174" s="682"/>
      <c r="AQ174" s="682"/>
      <c r="AR174" s="682"/>
      <c r="AS174" s="682"/>
      <c r="AT174" s="682"/>
      <c r="AU174" s="682"/>
      <c r="AV174" s="682" t="s">
        <v>996</v>
      </c>
      <c r="AW174" s="682"/>
      <c r="AX174" s="682"/>
      <c r="AY174" s="682"/>
      <c r="AZ174" s="682"/>
      <c r="BA174" s="682"/>
      <c r="BB174" s="682"/>
      <c r="BC174" s="682"/>
      <c r="BD174" s="673" t="s">
        <v>996</v>
      </c>
      <c r="BE174" s="674"/>
      <c r="BF174" s="674"/>
      <c r="BG174" s="674"/>
      <c r="BH174" s="674"/>
      <c r="BI174" s="674"/>
      <c r="BJ174" s="674"/>
      <c r="BK174" s="674"/>
      <c r="BL174" s="674"/>
      <c r="BM174" s="674"/>
      <c r="BN174" s="674"/>
      <c r="BO174" s="675"/>
      <c r="BP174" s="673" t="s">
        <v>996</v>
      </c>
      <c r="BQ174" s="674"/>
      <c r="BR174" s="674"/>
      <c r="BS174" s="674"/>
      <c r="BT174" s="674"/>
      <c r="BU174" s="674"/>
      <c r="BV174" s="674"/>
      <c r="BW174" s="674"/>
      <c r="BX174" s="674"/>
      <c r="BY174" s="677"/>
    </row>
    <row r="175" spans="1:77" ht="21.75" customHeight="1" thickBot="1">
      <c r="A175" s="938"/>
      <c r="B175" s="939"/>
      <c r="C175" s="939"/>
      <c r="D175" s="940"/>
      <c r="E175" s="676" t="s">
        <v>996</v>
      </c>
      <c r="F175" s="676"/>
      <c r="G175" s="676"/>
      <c r="H175" s="676"/>
      <c r="I175" s="676"/>
      <c r="J175" s="676"/>
      <c r="K175" s="679" t="s">
        <v>996</v>
      </c>
      <c r="L175" s="680"/>
      <c r="M175" s="680"/>
      <c r="N175" s="680"/>
      <c r="O175" s="680"/>
      <c r="P175" s="680"/>
      <c r="Q175" s="680"/>
      <c r="R175" s="681"/>
      <c r="S175" s="679" t="s">
        <v>996</v>
      </c>
      <c r="T175" s="680"/>
      <c r="U175" s="680"/>
      <c r="V175" s="681"/>
      <c r="W175" s="676" t="s">
        <v>996</v>
      </c>
      <c r="X175" s="676"/>
      <c r="Y175" s="676"/>
      <c r="Z175" s="676"/>
      <c r="AA175" s="676"/>
      <c r="AB175" s="676"/>
      <c r="AC175" s="676"/>
      <c r="AD175" s="676"/>
      <c r="AE175" s="676" t="s">
        <v>996</v>
      </c>
      <c r="AF175" s="676"/>
      <c r="AG175" s="676"/>
      <c r="AH175" s="676"/>
      <c r="AI175" s="676"/>
      <c r="AJ175" s="676"/>
      <c r="AK175" s="676"/>
      <c r="AL175" s="676"/>
      <c r="AM175" s="676" t="s">
        <v>996</v>
      </c>
      <c r="AN175" s="676"/>
      <c r="AO175" s="676"/>
      <c r="AP175" s="676"/>
      <c r="AQ175" s="676"/>
      <c r="AR175" s="676"/>
      <c r="AS175" s="676"/>
      <c r="AT175" s="676"/>
      <c r="AU175" s="676"/>
      <c r="AV175" s="676" t="s">
        <v>996</v>
      </c>
      <c r="AW175" s="676"/>
      <c r="AX175" s="676"/>
      <c r="AY175" s="676"/>
      <c r="AZ175" s="676"/>
      <c r="BA175" s="676"/>
      <c r="BB175" s="676"/>
      <c r="BC175" s="676"/>
      <c r="BD175" s="679" t="s">
        <v>996</v>
      </c>
      <c r="BE175" s="680"/>
      <c r="BF175" s="680"/>
      <c r="BG175" s="680"/>
      <c r="BH175" s="680"/>
      <c r="BI175" s="680"/>
      <c r="BJ175" s="680"/>
      <c r="BK175" s="680"/>
      <c r="BL175" s="680"/>
      <c r="BM175" s="680"/>
      <c r="BN175" s="680"/>
      <c r="BO175" s="681"/>
      <c r="BP175" s="679" t="s">
        <v>996</v>
      </c>
      <c r="BQ175" s="680"/>
      <c r="BR175" s="680"/>
      <c r="BS175" s="680"/>
      <c r="BT175" s="680"/>
      <c r="BU175" s="680"/>
      <c r="BV175" s="680"/>
      <c r="BW175" s="680"/>
      <c r="BX175" s="680"/>
      <c r="BY175" s="685"/>
    </row>
    <row r="176" spans="1:77">
      <c r="A176" s="932" t="s">
        <v>189</v>
      </c>
      <c r="B176" s="933"/>
      <c r="C176" s="933"/>
      <c r="D176" s="934"/>
      <c r="E176" s="686" t="s">
        <v>996</v>
      </c>
      <c r="F176" s="686"/>
      <c r="G176" s="686"/>
      <c r="H176" s="686"/>
      <c r="I176" s="686"/>
      <c r="J176" s="686"/>
      <c r="K176" s="687" t="s">
        <v>996</v>
      </c>
      <c r="L176" s="688"/>
      <c r="M176" s="688"/>
      <c r="N176" s="688"/>
      <c r="O176" s="688"/>
      <c r="P176" s="688"/>
      <c r="Q176" s="688"/>
      <c r="R176" s="689"/>
      <c r="S176" s="687" t="s">
        <v>996</v>
      </c>
      <c r="T176" s="688"/>
      <c r="U176" s="688"/>
      <c r="V176" s="689"/>
      <c r="W176" s="686" t="s">
        <v>996</v>
      </c>
      <c r="X176" s="686"/>
      <c r="Y176" s="686"/>
      <c r="Z176" s="686"/>
      <c r="AA176" s="686"/>
      <c r="AB176" s="686"/>
      <c r="AC176" s="686"/>
      <c r="AD176" s="686"/>
      <c r="AE176" s="686" t="s">
        <v>996</v>
      </c>
      <c r="AF176" s="686"/>
      <c r="AG176" s="686"/>
      <c r="AH176" s="686"/>
      <c r="AI176" s="686"/>
      <c r="AJ176" s="686"/>
      <c r="AK176" s="686"/>
      <c r="AL176" s="686"/>
      <c r="AM176" s="686" t="s">
        <v>996</v>
      </c>
      <c r="AN176" s="686"/>
      <c r="AO176" s="686"/>
      <c r="AP176" s="686"/>
      <c r="AQ176" s="686"/>
      <c r="AR176" s="686"/>
      <c r="AS176" s="686"/>
      <c r="AT176" s="686"/>
      <c r="AU176" s="686"/>
      <c r="AV176" s="686" t="s">
        <v>996</v>
      </c>
      <c r="AW176" s="686"/>
      <c r="AX176" s="686"/>
      <c r="AY176" s="686"/>
      <c r="AZ176" s="686"/>
      <c r="BA176" s="686"/>
      <c r="BB176" s="686"/>
      <c r="BC176" s="686"/>
      <c r="BD176" s="687" t="s">
        <v>996</v>
      </c>
      <c r="BE176" s="688"/>
      <c r="BF176" s="688"/>
      <c r="BG176" s="688"/>
      <c r="BH176" s="688"/>
      <c r="BI176" s="688"/>
      <c r="BJ176" s="688"/>
      <c r="BK176" s="688"/>
      <c r="BL176" s="688"/>
      <c r="BM176" s="688"/>
      <c r="BN176" s="688"/>
      <c r="BO176" s="689"/>
      <c r="BP176" s="687" t="s">
        <v>996</v>
      </c>
      <c r="BQ176" s="688"/>
      <c r="BR176" s="688"/>
      <c r="BS176" s="688"/>
      <c r="BT176" s="688"/>
      <c r="BU176" s="688"/>
      <c r="BV176" s="688"/>
      <c r="BW176" s="688"/>
      <c r="BX176" s="688"/>
      <c r="BY176" s="706"/>
    </row>
    <row r="177" spans="1:77" ht="22.5" customHeight="1">
      <c r="A177" s="935"/>
      <c r="B177" s="936"/>
      <c r="C177" s="936"/>
      <c r="D177" s="937"/>
      <c r="E177" s="690" t="s">
        <v>996</v>
      </c>
      <c r="F177" s="690"/>
      <c r="G177" s="690"/>
      <c r="H177" s="690"/>
      <c r="I177" s="690"/>
      <c r="J177" s="690"/>
      <c r="K177" s="673" t="s">
        <v>996</v>
      </c>
      <c r="L177" s="674"/>
      <c r="M177" s="674"/>
      <c r="N177" s="674"/>
      <c r="O177" s="674"/>
      <c r="P177" s="674"/>
      <c r="Q177" s="674"/>
      <c r="R177" s="675"/>
      <c r="S177" s="673" t="s">
        <v>996</v>
      </c>
      <c r="T177" s="674"/>
      <c r="U177" s="674"/>
      <c r="V177" s="675"/>
      <c r="W177" s="690" t="s">
        <v>996</v>
      </c>
      <c r="X177" s="690"/>
      <c r="Y177" s="690"/>
      <c r="Z177" s="690"/>
      <c r="AA177" s="690"/>
      <c r="AB177" s="690"/>
      <c r="AC177" s="690"/>
      <c r="AD177" s="690"/>
      <c r="AE177" s="690" t="s">
        <v>996</v>
      </c>
      <c r="AF177" s="690"/>
      <c r="AG177" s="690"/>
      <c r="AH177" s="690"/>
      <c r="AI177" s="690"/>
      <c r="AJ177" s="690"/>
      <c r="AK177" s="690"/>
      <c r="AL177" s="690"/>
      <c r="AM177" s="690" t="s">
        <v>996</v>
      </c>
      <c r="AN177" s="690"/>
      <c r="AO177" s="690"/>
      <c r="AP177" s="690"/>
      <c r="AQ177" s="690"/>
      <c r="AR177" s="690"/>
      <c r="AS177" s="690"/>
      <c r="AT177" s="690"/>
      <c r="AU177" s="690"/>
      <c r="AV177" s="690" t="s">
        <v>996</v>
      </c>
      <c r="AW177" s="690"/>
      <c r="AX177" s="690"/>
      <c r="AY177" s="690"/>
      <c r="AZ177" s="690"/>
      <c r="BA177" s="690"/>
      <c r="BB177" s="690"/>
      <c r="BC177" s="690"/>
      <c r="BD177" s="673" t="s">
        <v>996</v>
      </c>
      <c r="BE177" s="674"/>
      <c r="BF177" s="674"/>
      <c r="BG177" s="674"/>
      <c r="BH177" s="674"/>
      <c r="BI177" s="674"/>
      <c r="BJ177" s="674"/>
      <c r="BK177" s="674"/>
      <c r="BL177" s="674"/>
      <c r="BM177" s="674"/>
      <c r="BN177" s="674"/>
      <c r="BO177" s="675"/>
      <c r="BP177" s="673" t="s">
        <v>996</v>
      </c>
      <c r="BQ177" s="674"/>
      <c r="BR177" s="674"/>
      <c r="BS177" s="674"/>
      <c r="BT177" s="674"/>
      <c r="BU177" s="674"/>
      <c r="BV177" s="674"/>
      <c r="BW177" s="674"/>
      <c r="BX177" s="674"/>
      <c r="BY177" s="677"/>
    </row>
    <row r="178" spans="1:77" s="1" customFormat="1" ht="19.5" customHeight="1">
      <c r="A178" s="935"/>
      <c r="B178" s="936"/>
      <c r="C178" s="936"/>
      <c r="D178" s="937"/>
      <c r="E178" s="682" t="s">
        <v>996</v>
      </c>
      <c r="F178" s="682"/>
      <c r="G178" s="682"/>
      <c r="H178" s="682"/>
      <c r="I178" s="682"/>
      <c r="J178" s="682"/>
      <c r="K178" s="673" t="s">
        <v>996</v>
      </c>
      <c r="L178" s="674"/>
      <c r="M178" s="674"/>
      <c r="N178" s="674"/>
      <c r="O178" s="674"/>
      <c r="P178" s="674"/>
      <c r="Q178" s="674"/>
      <c r="R178" s="675"/>
      <c r="S178" s="673" t="s">
        <v>996</v>
      </c>
      <c r="T178" s="674"/>
      <c r="U178" s="674"/>
      <c r="V178" s="675"/>
      <c r="W178" s="682" t="s">
        <v>996</v>
      </c>
      <c r="X178" s="682"/>
      <c r="Y178" s="682"/>
      <c r="Z178" s="682"/>
      <c r="AA178" s="682"/>
      <c r="AB178" s="682"/>
      <c r="AC178" s="682"/>
      <c r="AD178" s="682"/>
      <c r="AE178" s="682" t="s">
        <v>996</v>
      </c>
      <c r="AF178" s="682"/>
      <c r="AG178" s="682"/>
      <c r="AH178" s="682"/>
      <c r="AI178" s="682"/>
      <c r="AJ178" s="682"/>
      <c r="AK178" s="682"/>
      <c r="AL178" s="682"/>
      <c r="AM178" s="682" t="s">
        <v>996</v>
      </c>
      <c r="AN178" s="682"/>
      <c r="AO178" s="682"/>
      <c r="AP178" s="682"/>
      <c r="AQ178" s="682"/>
      <c r="AR178" s="682"/>
      <c r="AS178" s="682"/>
      <c r="AT178" s="682"/>
      <c r="AU178" s="682"/>
      <c r="AV178" s="682" t="s">
        <v>996</v>
      </c>
      <c r="AW178" s="682"/>
      <c r="AX178" s="682"/>
      <c r="AY178" s="682"/>
      <c r="AZ178" s="682"/>
      <c r="BA178" s="682"/>
      <c r="BB178" s="682"/>
      <c r="BC178" s="682"/>
      <c r="BD178" s="673" t="s">
        <v>996</v>
      </c>
      <c r="BE178" s="674"/>
      <c r="BF178" s="674"/>
      <c r="BG178" s="674"/>
      <c r="BH178" s="674"/>
      <c r="BI178" s="674"/>
      <c r="BJ178" s="674"/>
      <c r="BK178" s="674"/>
      <c r="BL178" s="674"/>
      <c r="BM178" s="674"/>
      <c r="BN178" s="674"/>
      <c r="BO178" s="675"/>
      <c r="BP178" s="673" t="s">
        <v>996</v>
      </c>
      <c r="BQ178" s="674"/>
      <c r="BR178" s="674"/>
      <c r="BS178" s="674"/>
      <c r="BT178" s="674"/>
      <c r="BU178" s="674"/>
      <c r="BV178" s="674"/>
      <c r="BW178" s="674"/>
      <c r="BX178" s="674"/>
      <c r="BY178" s="677"/>
    </row>
    <row r="179" spans="1:77" s="60" customFormat="1" ht="23.25" customHeight="1">
      <c r="A179" s="935"/>
      <c r="B179" s="936"/>
      <c r="C179" s="936"/>
      <c r="D179" s="937"/>
      <c r="E179" s="682" t="s">
        <v>996</v>
      </c>
      <c r="F179" s="682"/>
      <c r="G179" s="682"/>
      <c r="H179" s="682"/>
      <c r="I179" s="682"/>
      <c r="J179" s="682"/>
      <c r="K179" s="673" t="s">
        <v>996</v>
      </c>
      <c r="L179" s="674"/>
      <c r="M179" s="674"/>
      <c r="N179" s="674"/>
      <c r="O179" s="674"/>
      <c r="P179" s="674"/>
      <c r="Q179" s="674"/>
      <c r="R179" s="675"/>
      <c r="S179" s="673" t="s">
        <v>996</v>
      </c>
      <c r="T179" s="674"/>
      <c r="U179" s="674"/>
      <c r="V179" s="675"/>
      <c r="W179" s="682" t="s">
        <v>996</v>
      </c>
      <c r="X179" s="682"/>
      <c r="Y179" s="682"/>
      <c r="Z179" s="682"/>
      <c r="AA179" s="682"/>
      <c r="AB179" s="682"/>
      <c r="AC179" s="682"/>
      <c r="AD179" s="682"/>
      <c r="AE179" s="682" t="s">
        <v>996</v>
      </c>
      <c r="AF179" s="682"/>
      <c r="AG179" s="682"/>
      <c r="AH179" s="682"/>
      <c r="AI179" s="682"/>
      <c r="AJ179" s="682"/>
      <c r="AK179" s="682"/>
      <c r="AL179" s="682"/>
      <c r="AM179" s="682" t="s">
        <v>996</v>
      </c>
      <c r="AN179" s="682"/>
      <c r="AO179" s="682"/>
      <c r="AP179" s="682"/>
      <c r="AQ179" s="682"/>
      <c r="AR179" s="682"/>
      <c r="AS179" s="682"/>
      <c r="AT179" s="682"/>
      <c r="AU179" s="682"/>
      <c r="AV179" s="682" t="s">
        <v>996</v>
      </c>
      <c r="AW179" s="682"/>
      <c r="AX179" s="682"/>
      <c r="AY179" s="682"/>
      <c r="AZ179" s="682"/>
      <c r="BA179" s="682"/>
      <c r="BB179" s="682"/>
      <c r="BC179" s="682"/>
      <c r="BD179" s="673" t="s">
        <v>996</v>
      </c>
      <c r="BE179" s="674"/>
      <c r="BF179" s="674"/>
      <c r="BG179" s="674"/>
      <c r="BH179" s="674"/>
      <c r="BI179" s="674"/>
      <c r="BJ179" s="674"/>
      <c r="BK179" s="674"/>
      <c r="BL179" s="674"/>
      <c r="BM179" s="674"/>
      <c r="BN179" s="674"/>
      <c r="BO179" s="675"/>
      <c r="BP179" s="673" t="s">
        <v>996</v>
      </c>
      <c r="BQ179" s="674"/>
      <c r="BR179" s="674"/>
      <c r="BS179" s="674"/>
      <c r="BT179" s="674"/>
      <c r="BU179" s="674"/>
      <c r="BV179" s="674"/>
      <c r="BW179" s="674"/>
      <c r="BX179" s="674"/>
      <c r="BY179" s="677"/>
    </row>
    <row r="180" spans="1:77" s="59" customFormat="1" ht="20.25" customHeight="1" thickBot="1">
      <c r="A180" s="938"/>
      <c r="B180" s="939"/>
      <c r="C180" s="939"/>
      <c r="D180" s="940"/>
      <c r="E180" s="676" t="s">
        <v>996</v>
      </c>
      <c r="F180" s="676"/>
      <c r="G180" s="676"/>
      <c r="H180" s="676"/>
      <c r="I180" s="676"/>
      <c r="J180" s="676"/>
      <c r="K180" s="679" t="s">
        <v>996</v>
      </c>
      <c r="L180" s="680"/>
      <c r="M180" s="680"/>
      <c r="N180" s="680"/>
      <c r="O180" s="680"/>
      <c r="P180" s="680"/>
      <c r="Q180" s="680"/>
      <c r="R180" s="681"/>
      <c r="S180" s="679" t="s">
        <v>996</v>
      </c>
      <c r="T180" s="680"/>
      <c r="U180" s="680"/>
      <c r="V180" s="681"/>
      <c r="W180" s="676" t="s">
        <v>996</v>
      </c>
      <c r="X180" s="676"/>
      <c r="Y180" s="676"/>
      <c r="Z180" s="676"/>
      <c r="AA180" s="676"/>
      <c r="AB180" s="676"/>
      <c r="AC180" s="676"/>
      <c r="AD180" s="676"/>
      <c r="AE180" s="676" t="s">
        <v>996</v>
      </c>
      <c r="AF180" s="676"/>
      <c r="AG180" s="676"/>
      <c r="AH180" s="676"/>
      <c r="AI180" s="676"/>
      <c r="AJ180" s="676"/>
      <c r="AK180" s="676"/>
      <c r="AL180" s="676"/>
      <c r="AM180" s="676" t="s">
        <v>996</v>
      </c>
      <c r="AN180" s="676"/>
      <c r="AO180" s="676"/>
      <c r="AP180" s="676"/>
      <c r="AQ180" s="676"/>
      <c r="AR180" s="676"/>
      <c r="AS180" s="676"/>
      <c r="AT180" s="676"/>
      <c r="AU180" s="676"/>
      <c r="AV180" s="676" t="s">
        <v>996</v>
      </c>
      <c r="AW180" s="676"/>
      <c r="AX180" s="676"/>
      <c r="AY180" s="676"/>
      <c r="AZ180" s="676"/>
      <c r="BA180" s="676"/>
      <c r="BB180" s="676"/>
      <c r="BC180" s="676"/>
      <c r="BD180" s="679" t="s">
        <v>996</v>
      </c>
      <c r="BE180" s="680"/>
      <c r="BF180" s="680"/>
      <c r="BG180" s="680"/>
      <c r="BH180" s="680"/>
      <c r="BI180" s="680"/>
      <c r="BJ180" s="680"/>
      <c r="BK180" s="680"/>
      <c r="BL180" s="680"/>
      <c r="BM180" s="680"/>
      <c r="BN180" s="680"/>
      <c r="BO180" s="681"/>
      <c r="BP180" s="679" t="s">
        <v>996</v>
      </c>
      <c r="BQ180" s="680"/>
      <c r="BR180" s="680"/>
      <c r="BS180" s="680"/>
      <c r="BT180" s="680"/>
      <c r="BU180" s="680"/>
      <c r="BV180" s="680"/>
      <c r="BW180" s="680"/>
      <c r="BX180" s="680"/>
      <c r="BY180" s="685"/>
    </row>
    <row r="181" spans="1:77" ht="21" customHeight="1">
      <c r="A181" s="932" t="s">
        <v>1019</v>
      </c>
      <c r="B181" s="933"/>
      <c r="C181" s="933"/>
      <c r="D181" s="934"/>
      <c r="E181" s="686" t="s">
        <v>996</v>
      </c>
      <c r="F181" s="686"/>
      <c r="G181" s="686"/>
      <c r="H181" s="686"/>
      <c r="I181" s="686"/>
      <c r="J181" s="686"/>
      <c r="K181" s="687" t="s">
        <v>996</v>
      </c>
      <c r="L181" s="688"/>
      <c r="M181" s="688"/>
      <c r="N181" s="688"/>
      <c r="O181" s="688"/>
      <c r="P181" s="688"/>
      <c r="Q181" s="688"/>
      <c r="R181" s="689"/>
      <c r="S181" s="687" t="s">
        <v>996</v>
      </c>
      <c r="T181" s="688"/>
      <c r="U181" s="688"/>
      <c r="V181" s="689"/>
      <c r="W181" s="686" t="s">
        <v>996</v>
      </c>
      <c r="X181" s="686"/>
      <c r="Y181" s="686"/>
      <c r="Z181" s="686"/>
      <c r="AA181" s="686"/>
      <c r="AB181" s="686"/>
      <c r="AC181" s="686"/>
      <c r="AD181" s="686"/>
      <c r="AE181" s="686" t="s">
        <v>996</v>
      </c>
      <c r="AF181" s="686"/>
      <c r="AG181" s="686"/>
      <c r="AH181" s="686"/>
      <c r="AI181" s="686"/>
      <c r="AJ181" s="686"/>
      <c r="AK181" s="686"/>
      <c r="AL181" s="686"/>
      <c r="AM181" s="686" t="s">
        <v>996</v>
      </c>
      <c r="AN181" s="686"/>
      <c r="AO181" s="686"/>
      <c r="AP181" s="686"/>
      <c r="AQ181" s="686"/>
      <c r="AR181" s="686"/>
      <c r="AS181" s="686"/>
      <c r="AT181" s="686"/>
      <c r="AU181" s="686"/>
      <c r="AV181" s="686" t="s">
        <v>996</v>
      </c>
      <c r="AW181" s="686"/>
      <c r="AX181" s="686"/>
      <c r="AY181" s="686"/>
      <c r="AZ181" s="686"/>
      <c r="BA181" s="686"/>
      <c r="BB181" s="686"/>
      <c r="BC181" s="686"/>
      <c r="BD181" s="687" t="s">
        <v>996</v>
      </c>
      <c r="BE181" s="688"/>
      <c r="BF181" s="688"/>
      <c r="BG181" s="688"/>
      <c r="BH181" s="688"/>
      <c r="BI181" s="688"/>
      <c r="BJ181" s="688"/>
      <c r="BK181" s="688"/>
      <c r="BL181" s="688"/>
      <c r="BM181" s="688"/>
      <c r="BN181" s="688"/>
      <c r="BO181" s="689"/>
      <c r="BP181" s="687" t="s">
        <v>996</v>
      </c>
      <c r="BQ181" s="688"/>
      <c r="BR181" s="688"/>
      <c r="BS181" s="688"/>
      <c r="BT181" s="688"/>
      <c r="BU181" s="688"/>
      <c r="BV181" s="688"/>
      <c r="BW181" s="688"/>
      <c r="BX181" s="688"/>
      <c r="BY181" s="706"/>
    </row>
    <row r="182" spans="1:77" ht="18.75" customHeight="1">
      <c r="A182" s="935"/>
      <c r="B182" s="936"/>
      <c r="C182" s="936"/>
      <c r="D182" s="937"/>
      <c r="E182" s="690" t="s">
        <v>996</v>
      </c>
      <c r="F182" s="690"/>
      <c r="G182" s="690"/>
      <c r="H182" s="690"/>
      <c r="I182" s="690"/>
      <c r="J182" s="690"/>
      <c r="K182" s="673" t="s">
        <v>996</v>
      </c>
      <c r="L182" s="674"/>
      <c r="M182" s="674"/>
      <c r="N182" s="674"/>
      <c r="O182" s="674"/>
      <c r="P182" s="674"/>
      <c r="Q182" s="674"/>
      <c r="R182" s="675"/>
      <c r="S182" s="673" t="s">
        <v>996</v>
      </c>
      <c r="T182" s="674"/>
      <c r="U182" s="674"/>
      <c r="V182" s="675"/>
      <c r="W182" s="690" t="s">
        <v>996</v>
      </c>
      <c r="X182" s="690"/>
      <c r="Y182" s="690"/>
      <c r="Z182" s="690"/>
      <c r="AA182" s="690"/>
      <c r="AB182" s="690"/>
      <c r="AC182" s="690"/>
      <c r="AD182" s="690"/>
      <c r="AE182" s="690" t="s">
        <v>996</v>
      </c>
      <c r="AF182" s="690"/>
      <c r="AG182" s="690"/>
      <c r="AH182" s="690"/>
      <c r="AI182" s="690"/>
      <c r="AJ182" s="690"/>
      <c r="AK182" s="690"/>
      <c r="AL182" s="690"/>
      <c r="AM182" s="690" t="s">
        <v>996</v>
      </c>
      <c r="AN182" s="690"/>
      <c r="AO182" s="690"/>
      <c r="AP182" s="690"/>
      <c r="AQ182" s="690"/>
      <c r="AR182" s="690"/>
      <c r="AS182" s="690"/>
      <c r="AT182" s="690"/>
      <c r="AU182" s="690"/>
      <c r="AV182" s="690" t="s">
        <v>996</v>
      </c>
      <c r="AW182" s="690"/>
      <c r="AX182" s="690"/>
      <c r="AY182" s="690"/>
      <c r="AZ182" s="690"/>
      <c r="BA182" s="690"/>
      <c r="BB182" s="690"/>
      <c r="BC182" s="690"/>
      <c r="BD182" s="673" t="s">
        <v>996</v>
      </c>
      <c r="BE182" s="674"/>
      <c r="BF182" s="674"/>
      <c r="BG182" s="674"/>
      <c r="BH182" s="674"/>
      <c r="BI182" s="674"/>
      <c r="BJ182" s="674"/>
      <c r="BK182" s="674"/>
      <c r="BL182" s="674"/>
      <c r="BM182" s="674"/>
      <c r="BN182" s="674"/>
      <c r="BO182" s="675"/>
      <c r="BP182" s="673" t="s">
        <v>996</v>
      </c>
      <c r="BQ182" s="674"/>
      <c r="BR182" s="674"/>
      <c r="BS182" s="674"/>
      <c r="BT182" s="674"/>
      <c r="BU182" s="674"/>
      <c r="BV182" s="674"/>
      <c r="BW182" s="674"/>
      <c r="BX182" s="674"/>
      <c r="BY182" s="677"/>
    </row>
    <row r="183" spans="1:77" ht="17.25" customHeight="1">
      <c r="A183" s="935"/>
      <c r="B183" s="936"/>
      <c r="C183" s="936"/>
      <c r="D183" s="937"/>
      <c r="E183" s="682" t="s">
        <v>996</v>
      </c>
      <c r="F183" s="682"/>
      <c r="G183" s="682"/>
      <c r="H183" s="682"/>
      <c r="I183" s="682"/>
      <c r="J183" s="682"/>
      <c r="K183" s="673" t="s">
        <v>996</v>
      </c>
      <c r="L183" s="674"/>
      <c r="M183" s="674"/>
      <c r="N183" s="674"/>
      <c r="O183" s="674"/>
      <c r="P183" s="674"/>
      <c r="Q183" s="674"/>
      <c r="R183" s="675"/>
      <c r="S183" s="673" t="s">
        <v>996</v>
      </c>
      <c r="T183" s="674"/>
      <c r="U183" s="674"/>
      <c r="V183" s="675"/>
      <c r="W183" s="682" t="s">
        <v>996</v>
      </c>
      <c r="X183" s="682"/>
      <c r="Y183" s="682"/>
      <c r="Z183" s="682"/>
      <c r="AA183" s="682"/>
      <c r="AB183" s="682"/>
      <c r="AC183" s="682"/>
      <c r="AD183" s="682"/>
      <c r="AE183" s="682" t="s">
        <v>996</v>
      </c>
      <c r="AF183" s="682"/>
      <c r="AG183" s="682"/>
      <c r="AH183" s="682"/>
      <c r="AI183" s="682"/>
      <c r="AJ183" s="682"/>
      <c r="AK183" s="682"/>
      <c r="AL183" s="682"/>
      <c r="AM183" s="682" t="s">
        <v>996</v>
      </c>
      <c r="AN183" s="682"/>
      <c r="AO183" s="682"/>
      <c r="AP183" s="682"/>
      <c r="AQ183" s="682"/>
      <c r="AR183" s="682"/>
      <c r="AS183" s="682"/>
      <c r="AT183" s="682"/>
      <c r="AU183" s="682"/>
      <c r="AV183" s="682" t="s">
        <v>996</v>
      </c>
      <c r="AW183" s="682"/>
      <c r="AX183" s="682"/>
      <c r="AY183" s="682"/>
      <c r="AZ183" s="682"/>
      <c r="BA183" s="682"/>
      <c r="BB183" s="682"/>
      <c r="BC183" s="682"/>
      <c r="BD183" s="673" t="s">
        <v>996</v>
      </c>
      <c r="BE183" s="674"/>
      <c r="BF183" s="674"/>
      <c r="BG183" s="674"/>
      <c r="BH183" s="674"/>
      <c r="BI183" s="674"/>
      <c r="BJ183" s="674"/>
      <c r="BK183" s="674"/>
      <c r="BL183" s="674"/>
      <c r="BM183" s="674"/>
      <c r="BN183" s="674"/>
      <c r="BO183" s="675"/>
      <c r="BP183" s="673" t="s">
        <v>996</v>
      </c>
      <c r="BQ183" s="674"/>
      <c r="BR183" s="674"/>
      <c r="BS183" s="674"/>
      <c r="BT183" s="674"/>
      <c r="BU183" s="674"/>
      <c r="BV183" s="674"/>
      <c r="BW183" s="674"/>
      <c r="BX183" s="674"/>
      <c r="BY183" s="677"/>
    </row>
    <row r="184" spans="1:77" ht="17.25" customHeight="1">
      <c r="A184" s="935"/>
      <c r="B184" s="936"/>
      <c r="C184" s="936"/>
      <c r="D184" s="937"/>
      <c r="E184" s="682" t="s">
        <v>996</v>
      </c>
      <c r="F184" s="682"/>
      <c r="G184" s="682"/>
      <c r="H184" s="682"/>
      <c r="I184" s="682"/>
      <c r="J184" s="682"/>
      <c r="K184" s="673" t="s">
        <v>996</v>
      </c>
      <c r="L184" s="674"/>
      <c r="M184" s="674"/>
      <c r="N184" s="674"/>
      <c r="O184" s="674"/>
      <c r="P184" s="674"/>
      <c r="Q184" s="674"/>
      <c r="R184" s="675"/>
      <c r="S184" s="673" t="s">
        <v>996</v>
      </c>
      <c r="T184" s="674"/>
      <c r="U184" s="674"/>
      <c r="V184" s="675"/>
      <c r="W184" s="682" t="s">
        <v>996</v>
      </c>
      <c r="X184" s="682"/>
      <c r="Y184" s="682"/>
      <c r="Z184" s="682"/>
      <c r="AA184" s="682"/>
      <c r="AB184" s="682"/>
      <c r="AC184" s="682"/>
      <c r="AD184" s="682"/>
      <c r="AE184" s="682" t="s">
        <v>996</v>
      </c>
      <c r="AF184" s="682"/>
      <c r="AG184" s="682"/>
      <c r="AH184" s="682"/>
      <c r="AI184" s="682"/>
      <c r="AJ184" s="682"/>
      <c r="AK184" s="682"/>
      <c r="AL184" s="682"/>
      <c r="AM184" s="682" t="s">
        <v>996</v>
      </c>
      <c r="AN184" s="682"/>
      <c r="AO184" s="682"/>
      <c r="AP184" s="682"/>
      <c r="AQ184" s="682"/>
      <c r="AR184" s="682"/>
      <c r="AS184" s="682"/>
      <c r="AT184" s="682"/>
      <c r="AU184" s="682"/>
      <c r="AV184" s="682" t="s">
        <v>996</v>
      </c>
      <c r="AW184" s="682"/>
      <c r="AX184" s="682"/>
      <c r="AY184" s="682"/>
      <c r="AZ184" s="682"/>
      <c r="BA184" s="682"/>
      <c r="BB184" s="682"/>
      <c r="BC184" s="682"/>
      <c r="BD184" s="673" t="s">
        <v>996</v>
      </c>
      <c r="BE184" s="674"/>
      <c r="BF184" s="674"/>
      <c r="BG184" s="674"/>
      <c r="BH184" s="674"/>
      <c r="BI184" s="674"/>
      <c r="BJ184" s="674"/>
      <c r="BK184" s="674"/>
      <c r="BL184" s="674"/>
      <c r="BM184" s="674"/>
      <c r="BN184" s="674"/>
      <c r="BO184" s="675"/>
      <c r="BP184" s="673" t="s">
        <v>996</v>
      </c>
      <c r="BQ184" s="674"/>
      <c r="BR184" s="674"/>
      <c r="BS184" s="674"/>
      <c r="BT184" s="674"/>
      <c r="BU184" s="674"/>
      <c r="BV184" s="674"/>
      <c r="BW184" s="674"/>
      <c r="BX184" s="674"/>
      <c r="BY184" s="677"/>
    </row>
    <row r="185" spans="1:77" ht="20.25" customHeight="1" thickBot="1">
      <c r="A185" s="938"/>
      <c r="B185" s="939"/>
      <c r="C185" s="939"/>
      <c r="D185" s="940"/>
      <c r="E185" s="676" t="s">
        <v>996</v>
      </c>
      <c r="F185" s="676"/>
      <c r="G185" s="676"/>
      <c r="H185" s="676"/>
      <c r="I185" s="676"/>
      <c r="J185" s="676"/>
      <c r="K185" s="679" t="s">
        <v>996</v>
      </c>
      <c r="L185" s="680"/>
      <c r="M185" s="680"/>
      <c r="N185" s="680"/>
      <c r="O185" s="680"/>
      <c r="P185" s="680"/>
      <c r="Q185" s="680"/>
      <c r="R185" s="681"/>
      <c r="S185" s="679" t="s">
        <v>996</v>
      </c>
      <c r="T185" s="680"/>
      <c r="U185" s="680"/>
      <c r="V185" s="681"/>
      <c r="W185" s="676" t="s">
        <v>996</v>
      </c>
      <c r="X185" s="676"/>
      <c r="Y185" s="676"/>
      <c r="Z185" s="676"/>
      <c r="AA185" s="676"/>
      <c r="AB185" s="676"/>
      <c r="AC185" s="676"/>
      <c r="AD185" s="676"/>
      <c r="AE185" s="676" t="s">
        <v>996</v>
      </c>
      <c r="AF185" s="676"/>
      <c r="AG185" s="676"/>
      <c r="AH185" s="676"/>
      <c r="AI185" s="676"/>
      <c r="AJ185" s="676"/>
      <c r="AK185" s="676"/>
      <c r="AL185" s="676"/>
      <c r="AM185" s="676" t="s">
        <v>996</v>
      </c>
      <c r="AN185" s="676"/>
      <c r="AO185" s="676"/>
      <c r="AP185" s="676"/>
      <c r="AQ185" s="676"/>
      <c r="AR185" s="676"/>
      <c r="AS185" s="676"/>
      <c r="AT185" s="676"/>
      <c r="AU185" s="676"/>
      <c r="AV185" s="676" t="s">
        <v>996</v>
      </c>
      <c r="AW185" s="676"/>
      <c r="AX185" s="676"/>
      <c r="AY185" s="676"/>
      <c r="AZ185" s="676"/>
      <c r="BA185" s="676"/>
      <c r="BB185" s="676"/>
      <c r="BC185" s="676"/>
      <c r="BD185" s="679" t="s">
        <v>996</v>
      </c>
      <c r="BE185" s="680"/>
      <c r="BF185" s="680"/>
      <c r="BG185" s="680"/>
      <c r="BH185" s="680"/>
      <c r="BI185" s="680"/>
      <c r="BJ185" s="680"/>
      <c r="BK185" s="680"/>
      <c r="BL185" s="680"/>
      <c r="BM185" s="680"/>
      <c r="BN185" s="680"/>
      <c r="BO185" s="681"/>
      <c r="BP185" s="679" t="s">
        <v>996</v>
      </c>
      <c r="BQ185" s="680"/>
      <c r="BR185" s="680"/>
      <c r="BS185" s="680"/>
      <c r="BT185" s="680"/>
      <c r="BU185" s="680"/>
      <c r="BV185" s="680"/>
      <c r="BW185" s="680"/>
      <c r="BX185" s="680"/>
      <c r="BY185" s="685"/>
    </row>
    <row r="186" spans="1:77" s="1" customFormat="1" ht="18" customHeight="1">
      <c r="A186" s="932" t="s">
        <v>1102</v>
      </c>
      <c r="B186" s="933"/>
      <c r="C186" s="933"/>
      <c r="D186" s="934"/>
      <c r="E186" s="686" t="s">
        <v>996</v>
      </c>
      <c r="F186" s="686"/>
      <c r="G186" s="686"/>
      <c r="H186" s="686"/>
      <c r="I186" s="686"/>
      <c r="J186" s="686"/>
      <c r="K186" s="687" t="s">
        <v>996</v>
      </c>
      <c r="L186" s="688"/>
      <c r="M186" s="688"/>
      <c r="N186" s="688"/>
      <c r="O186" s="688"/>
      <c r="P186" s="688"/>
      <c r="Q186" s="688"/>
      <c r="R186" s="689"/>
      <c r="S186" s="687" t="s">
        <v>996</v>
      </c>
      <c r="T186" s="688"/>
      <c r="U186" s="688"/>
      <c r="V186" s="689"/>
      <c r="W186" s="686" t="s">
        <v>996</v>
      </c>
      <c r="X186" s="686"/>
      <c r="Y186" s="686"/>
      <c r="Z186" s="686"/>
      <c r="AA186" s="686"/>
      <c r="AB186" s="686"/>
      <c r="AC186" s="686"/>
      <c r="AD186" s="686"/>
      <c r="AE186" s="686" t="s">
        <v>996</v>
      </c>
      <c r="AF186" s="686"/>
      <c r="AG186" s="686"/>
      <c r="AH186" s="686"/>
      <c r="AI186" s="686"/>
      <c r="AJ186" s="686"/>
      <c r="AK186" s="686"/>
      <c r="AL186" s="686"/>
      <c r="AM186" s="686" t="s">
        <v>996</v>
      </c>
      <c r="AN186" s="686"/>
      <c r="AO186" s="686"/>
      <c r="AP186" s="686"/>
      <c r="AQ186" s="686"/>
      <c r="AR186" s="686"/>
      <c r="AS186" s="686"/>
      <c r="AT186" s="686"/>
      <c r="AU186" s="686"/>
      <c r="AV186" s="686" t="s">
        <v>996</v>
      </c>
      <c r="AW186" s="686"/>
      <c r="AX186" s="686"/>
      <c r="AY186" s="686"/>
      <c r="AZ186" s="686"/>
      <c r="BA186" s="686"/>
      <c r="BB186" s="686"/>
      <c r="BC186" s="686"/>
      <c r="BD186" s="687" t="s">
        <v>996</v>
      </c>
      <c r="BE186" s="688"/>
      <c r="BF186" s="688"/>
      <c r="BG186" s="688"/>
      <c r="BH186" s="688"/>
      <c r="BI186" s="688"/>
      <c r="BJ186" s="688"/>
      <c r="BK186" s="688"/>
      <c r="BL186" s="688"/>
      <c r="BM186" s="688"/>
      <c r="BN186" s="688"/>
      <c r="BO186" s="689"/>
      <c r="BP186" s="687" t="s">
        <v>996</v>
      </c>
      <c r="BQ186" s="688"/>
      <c r="BR186" s="688"/>
      <c r="BS186" s="688"/>
      <c r="BT186" s="688"/>
      <c r="BU186" s="688"/>
      <c r="BV186" s="688"/>
      <c r="BW186" s="688"/>
      <c r="BX186" s="688"/>
      <c r="BY186" s="706"/>
    </row>
    <row r="187" spans="1:77" s="60" customFormat="1" ht="20.25" customHeight="1">
      <c r="A187" s="935"/>
      <c r="B187" s="936"/>
      <c r="C187" s="936"/>
      <c r="D187" s="937"/>
      <c r="E187" s="690" t="s">
        <v>996</v>
      </c>
      <c r="F187" s="690"/>
      <c r="G187" s="690"/>
      <c r="H187" s="690"/>
      <c r="I187" s="690"/>
      <c r="J187" s="690"/>
      <c r="K187" s="673" t="s">
        <v>996</v>
      </c>
      <c r="L187" s="674"/>
      <c r="M187" s="674"/>
      <c r="N187" s="674"/>
      <c r="O187" s="674"/>
      <c r="P187" s="674"/>
      <c r="Q187" s="674"/>
      <c r="R187" s="675"/>
      <c r="S187" s="673" t="s">
        <v>996</v>
      </c>
      <c r="T187" s="674"/>
      <c r="U187" s="674"/>
      <c r="V187" s="675"/>
      <c r="W187" s="690" t="s">
        <v>996</v>
      </c>
      <c r="X187" s="690"/>
      <c r="Y187" s="690"/>
      <c r="Z187" s="690"/>
      <c r="AA187" s="690"/>
      <c r="AB187" s="690"/>
      <c r="AC187" s="690"/>
      <c r="AD187" s="690"/>
      <c r="AE187" s="690" t="s">
        <v>996</v>
      </c>
      <c r="AF187" s="690"/>
      <c r="AG187" s="690"/>
      <c r="AH187" s="690"/>
      <c r="AI187" s="690"/>
      <c r="AJ187" s="690"/>
      <c r="AK187" s="690"/>
      <c r="AL187" s="690"/>
      <c r="AM187" s="690" t="s">
        <v>996</v>
      </c>
      <c r="AN187" s="690"/>
      <c r="AO187" s="690"/>
      <c r="AP187" s="690"/>
      <c r="AQ187" s="690"/>
      <c r="AR187" s="690"/>
      <c r="AS187" s="690"/>
      <c r="AT187" s="690"/>
      <c r="AU187" s="690"/>
      <c r="AV187" s="690" t="s">
        <v>996</v>
      </c>
      <c r="AW187" s="690"/>
      <c r="AX187" s="690"/>
      <c r="AY187" s="690"/>
      <c r="AZ187" s="690"/>
      <c r="BA187" s="690"/>
      <c r="BB187" s="690"/>
      <c r="BC187" s="690"/>
      <c r="BD187" s="673" t="s">
        <v>996</v>
      </c>
      <c r="BE187" s="674"/>
      <c r="BF187" s="674"/>
      <c r="BG187" s="674"/>
      <c r="BH187" s="674"/>
      <c r="BI187" s="674"/>
      <c r="BJ187" s="674"/>
      <c r="BK187" s="674"/>
      <c r="BL187" s="674"/>
      <c r="BM187" s="674"/>
      <c r="BN187" s="674"/>
      <c r="BO187" s="675"/>
      <c r="BP187" s="673" t="s">
        <v>996</v>
      </c>
      <c r="BQ187" s="674"/>
      <c r="BR187" s="674"/>
      <c r="BS187" s="674"/>
      <c r="BT187" s="674"/>
      <c r="BU187" s="674"/>
      <c r="BV187" s="674"/>
      <c r="BW187" s="674"/>
      <c r="BX187" s="674"/>
      <c r="BY187" s="677"/>
    </row>
    <row r="188" spans="1:77" s="59" customFormat="1" ht="18" customHeight="1">
      <c r="A188" s="935"/>
      <c r="B188" s="936"/>
      <c r="C188" s="936"/>
      <c r="D188" s="937"/>
      <c r="E188" s="682" t="s">
        <v>996</v>
      </c>
      <c r="F188" s="682"/>
      <c r="G188" s="682"/>
      <c r="H188" s="682"/>
      <c r="I188" s="682"/>
      <c r="J188" s="682"/>
      <c r="K188" s="673" t="s">
        <v>996</v>
      </c>
      <c r="L188" s="674"/>
      <c r="M188" s="674"/>
      <c r="N188" s="674"/>
      <c r="O188" s="674"/>
      <c r="P188" s="674"/>
      <c r="Q188" s="674"/>
      <c r="R188" s="675"/>
      <c r="S188" s="673" t="s">
        <v>996</v>
      </c>
      <c r="T188" s="674"/>
      <c r="U188" s="674"/>
      <c r="V188" s="675"/>
      <c r="W188" s="682" t="s">
        <v>996</v>
      </c>
      <c r="X188" s="682"/>
      <c r="Y188" s="682"/>
      <c r="Z188" s="682"/>
      <c r="AA188" s="682"/>
      <c r="AB188" s="682"/>
      <c r="AC188" s="682"/>
      <c r="AD188" s="682"/>
      <c r="AE188" s="682" t="s">
        <v>996</v>
      </c>
      <c r="AF188" s="682"/>
      <c r="AG188" s="682"/>
      <c r="AH188" s="682"/>
      <c r="AI188" s="682"/>
      <c r="AJ188" s="682"/>
      <c r="AK188" s="682"/>
      <c r="AL188" s="682"/>
      <c r="AM188" s="682" t="s">
        <v>996</v>
      </c>
      <c r="AN188" s="682"/>
      <c r="AO188" s="682"/>
      <c r="AP188" s="682"/>
      <c r="AQ188" s="682"/>
      <c r="AR188" s="682"/>
      <c r="AS188" s="682"/>
      <c r="AT188" s="682"/>
      <c r="AU188" s="682"/>
      <c r="AV188" s="682" t="s">
        <v>996</v>
      </c>
      <c r="AW188" s="682"/>
      <c r="AX188" s="682"/>
      <c r="AY188" s="682"/>
      <c r="AZ188" s="682"/>
      <c r="BA188" s="682"/>
      <c r="BB188" s="682"/>
      <c r="BC188" s="682"/>
      <c r="BD188" s="673" t="s">
        <v>996</v>
      </c>
      <c r="BE188" s="674"/>
      <c r="BF188" s="674"/>
      <c r="BG188" s="674"/>
      <c r="BH188" s="674"/>
      <c r="BI188" s="674"/>
      <c r="BJ188" s="674"/>
      <c r="BK188" s="674"/>
      <c r="BL188" s="674"/>
      <c r="BM188" s="674"/>
      <c r="BN188" s="674"/>
      <c r="BO188" s="675"/>
      <c r="BP188" s="673" t="s">
        <v>996</v>
      </c>
      <c r="BQ188" s="674"/>
      <c r="BR188" s="674"/>
      <c r="BS188" s="674"/>
      <c r="BT188" s="674"/>
      <c r="BU188" s="674"/>
      <c r="BV188" s="674"/>
      <c r="BW188" s="674"/>
      <c r="BX188" s="674"/>
      <c r="BY188" s="677"/>
    </row>
    <row r="189" spans="1:77" ht="17.25" customHeight="1">
      <c r="A189" s="935"/>
      <c r="B189" s="936"/>
      <c r="C189" s="936"/>
      <c r="D189" s="937"/>
      <c r="E189" s="682" t="s">
        <v>996</v>
      </c>
      <c r="F189" s="682"/>
      <c r="G189" s="682"/>
      <c r="H189" s="682"/>
      <c r="I189" s="682"/>
      <c r="J189" s="682"/>
      <c r="K189" s="673" t="s">
        <v>996</v>
      </c>
      <c r="L189" s="674"/>
      <c r="M189" s="674"/>
      <c r="N189" s="674"/>
      <c r="O189" s="674"/>
      <c r="P189" s="674"/>
      <c r="Q189" s="674"/>
      <c r="R189" s="675"/>
      <c r="S189" s="673" t="s">
        <v>996</v>
      </c>
      <c r="T189" s="674"/>
      <c r="U189" s="674"/>
      <c r="V189" s="675"/>
      <c r="W189" s="682" t="s">
        <v>996</v>
      </c>
      <c r="X189" s="682"/>
      <c r="Y189" s="682"/>
      <c r="Z189" s="682"/>
      <c r="AA189" s="682"/>
      <c r="AB189" s="682"/>
      <c r="AC189" s="682"/>
      <c r="AD189" s="682"/>
      <c r="AE189" s="682" t="s">
        <v>996</v>
      </c>
      <c r="AF189" s="682"/>
      <c r="AG189" s="682"/>
      <c r="AH189" s="682"/>
      <c r="AI189" s="682"/>
      <c r="AJ189" s="682"/>
      <c r="AK189" s="682"/>
      <c r="AL189" s="682"/>
      <c r="AM189" s="682" t="s">
        <v>996</v>
      </c>
      <c r="AN189" s="682"/>
      <c r="AO189" s="682"/>
      <c r="AP189" s="682"/>
      <c r="AQ189" s="682"/>
      <c r="AR189" s="682"/>
      <c r="AS189" s="682"/>
      <c r="AT189" s="682"/>
      <c r="AU189" s="682"/>
      <c r="AV189" s="682" t="s">
        <v>996</v>
      </c>
      <c r="AW189" s="682"/>
      <c r="AX189" s="682"/>
      <c r="AY189" s="682"/>
      <c r="AZ189" s="682"/>
      <c r="BA189" s="682"/>
      <c r="BB189" s="682"/>
      <c r="BC189" s="682"/>
      <c r="BD189" s="673" t="s">
        <v>996</v>
      </c>
      <c r="BE189" s="674"/>
      <c r="BF189" s="674"/>
      <c r="BG189" s="674"/>
      <c r="BH189" s="674"/>
      <c r="BI189" s="674"/>
      <c r="BJ189" s="674"/>
      <c r="BK189" s="674"/>
      <c r="BL189" s="674"/>
      <c r="BM189" s="674"/>
      <c r="BN189" s="674"/>
      <c r="BO189" s="675"/>
      <c r="BP189" s="673" t="s">
        <v>996</v>
      </c>
      <c r="BQ189" s="674"/>
      <c r="BR189" s="674"/>
      <c r="BS189" s="674"/>
      <c r="BT189" s="674"/>
      <c r="BU189" s="674"/>
      <c r="BV189" s="674"/>
      <c r="BW189" s="674"/>
      <c r="BX189" s="674"/>
      <c r="BY189" s="677"/>
    </row>
    <row r="190" spans="1:77" ht="19.5" customHeight="1" thickBot="1">
      <c r="A190" s="938"/>
      <c r="B190" s="939"/>
      <c r="C190" s="939"/>
      <c r="D190" s="940"/>
      <c r="E190" s="676" t="s">
        <v>996</v>
      </c>
      <c r="F190" s="676"/>
      <c r="G190" s="676"/>
      <c r="H190" s="676"/>
      <c r="I190" s="676"/>
      <c r="J190" s="676"/>
      <c r="K190" s="679" t="s">
        <v>996</v>
      </c>
      <c r="L190" s="680"/>
      <c r="M190" s="680"/>
      <c r="N190" s="680"/>
      <c r="O190" s="680"/>
      <c r="P190" s="680"/>
      <c r="Q190" s="680"/>
      <c r="R190" s="681"/>
      <c r="S190" s="679" t="s">
        <v>996</v>
      </c>
      <c r="T190" s="680"/>
      <c r="U190" s="680"/>
      <c r="V190" s="681"/>
      <c r="W190" s="676" t="s">
        <v>996</v>
      </c>
      <c r="X190" s="676"/>
      <c r="Y190" s="676"/>
      <c r="Z190" s="676"/>
      <c r="AA190" s="676"/>
      <c r="AB190" s="676"/>
      <c r="AC190" s="676"/>
      <c r="AD190" s="676"/>
      <c r="AE190" s="676" t="s">
        <v>996</v>
      </c>
      <c r="AF190" s="676"/>
      <c r="AG190" s="676"/>
      <c r="AH190" s="676"/>
      <c r="AI190" s="676"/>
      <c r="AJ190" s="676"/>
      <c r="AK190" s="676"/>
      <c r="AL190" s="676"/>
      <c r="AM190" s="676" t="s">
        <v>996</v>
      </c>
      <c r="AN190" s="676"/>
      <c r="AO190" s="676"/>
      <c r="AP190" s="676"/>
      <c r="AQ190" s="676"/>
      <c r="AR190" s="676"/>
      <c r="AS190" s="676"/>
      <c r="AT190" s="676"/>
      <c r="AU190" s="676"/>
      <c r="AV190" s="676" t="s">
        <v>996</v>
      </c>
      <c r="AW190" s="676"/>
      <c r="AX190" s="676"/>
      <c r="AY190" s="676"/>
      <c r="AZ190" s="676"/>
      <c r="BA190" s="676"/>
      <c r="BB190" s="676"/>
      <c r="BC190" s="676"/>
      <c r="BD190" s="679" t="s">
        <v>996</v>
      </c>
      <c r="BE190" s="680"/>
      <c r="BF190" s="680"/>
      <c r="BG190" s="680"/>
      <c r="BH190" s="680"/>
      <c r="BI190" s="680"/>
      <c r="BJ190" s="680"/>
      <c r="BK190" s="680"/>
      <c r="BL190" s="680"/>
      <c r="BM190" s="680"/>
      <c r="BN190" s="680"/>
      <c r="BO190" s="681"/>
      <c r="BP190" s="679" t="s">
        <v>996</v>
      </c>
      <c r="BQ190" s="680"/>
      <c r="BR190" s="680"/>
      <c r="BS190" s="680"/>
      <c r="BT190" s="680"/>
      <c r="BU190" s="680"/>
      <c r="BV190" s="680"/>
      <c r="BW190" s="680"/>
      <c r="BX190" s="680"/>
      <c r="BY190" s="685"/>
    </row>
    <row r="191" spans="1:77" ht="16.5" customHeight="1">
      <c r="A191" s="932" t="s">
        <v>190</v>
      </c>
      <c r="B191" s="933"/>
      <c r="C191" s="933"/>
      <c r="D191" s="934"/>
      <c r="E191" s="686" t="s">
        <v>996</v>
      </c>
      <c r="F191" s="686"/>
      <c r="G191" s="686"/>
      <c r="H191" s="686"/>
      <c r="I191" s="686"/>
      <c r="J191" s="686"/>
      <c r="K191" s="687" t="s">
        <v>996</v>
      </c>
      <c r="L191" s="688"/>
      <c r="M191" s="688"/>
      <c r="N191" s="688"/>
      <c r="O191" s="688"/>
      <c r="P191" s="688"/>
      <c r="Q191" s="688"/>
      <c r="R191" s="689"/>
      <c r="S191" s="687" t="s">
        <v>996</v>
      </c>
      <c r="T191" s="688"/>
      <c r="U191" s="688"/>
      <c r="V191" s="689"/>
      <c r="W191" s="686" t="s">
        <v>996</v>
      </c>
      <c r="X191" s="686"/>
      <c r="Y191" s="686"/>
      <c r="Z191" s="686"/>
      <c r="AA191" s="686"/>
      <c r="AB191" s="686"/>
      <c r="AC191" s="686"/>
      <c r="AD191" s="686"/>
      <c r="AE191" s="686" t="s">
        <v>996</v>
      </c>
      <c r="AF191" s="686"/>
      <c r="AG191" s="686"/>
      <c r="AH191" s="686"/>
      <c r="AI191" s="686"/>
      <c r="AJ191" s="686"/>
      <c r="AK191" s="686"/>
      <c r="AL191" s="686"/>
      <c r="AM191" s="686" t="s">
        <v>996</v>
      </c>
      <c r="AN191" s="686"/>
      <c r="AO191" s="686"/>
      <c r="AP191" s="686"/>
      <c r="AQ191" s="686"/>
      <c r="AR191" s="686"/>
      <c r="AS191" s="686"/>
      <c r="AT191" s="686"/>
      <c r="AU191" s="686"/>
      <c r="AV191" s="686" t="s">
        <v>996</v>
      </c>
      <c r="AW191" s="686"/>
      <c r="AX191" s="686"/>
      <c r="AY191" s="686"/>
      <c r="AZ191" s="686"/>
      <c r="BA191" s="686"/>
      <c r="BB191" s="686"/>
      <c r="BC191" s="686"/>
      <c r="BD191" s="687" t="s">
        <v>996</v>
      </c>
      <c r="BE191" s="688"/>
      <c r="BF191" s="688"/>
      <c r="BG191" s="688"/>
      <c r="BH191" s="688"/>
      <c r="BI191" s="688"/>
      <c r="BJ191" s="688"/>
      <c r="BK191" s="688"/>
      <c r="BL191" s="688"/>
      <c r="BM191" s="688"/>
      <c r="BN191" s="688"/>
      <c r="BO191" s="689"/>
      <c r="BP191" s="687" t="s">
        <v>996</v>
      </c>
      <c r="BQ191" s="688"/>
      <c r="BR191" s="688"/>
      <c r="BS191" s="688"/>
      <c r="BT191" s="688"/>
      <c r="BU191" s="688"/>
      <c r="BV191" s="688"/>
      <c r="BW191" s="688"/>
      <c r="BX191" s="688"/>
      <c r="BY191" s="706"/>
    </row>
    <row r="192" spans="1:77" ht="15.75" customHeight="1">
      <c r="A192" s="935"/>
      <c r="B192" s="936"/>
      <c r="C192" s="936"/>
      <c r="D192" s="937"/>
      <c r="E192" s="690" t="s">
        <v>996</v>
      </c>
      <c r="F192" s="690"/>
      <c r="G192" s="690"/>
      <c r="H192" s="690"/>
      <c r="I192" s="690"/>
      <c r="J192" s="690"/>
      <c r="K192" s="673" t="s">
        <v>996</v>
      </c>
      <c r="L192" s="674"/>
      <c r="M192" s="674"/>
      <c r="N192" s="674"/>
      <c r="O192" s="674"/>
      <c r="P192" s="674"/>
      <c r="Q192" s="674"/>
      <c r="R192" s="675"/>
      <c r="S192" s="673" t="s">
        <v>996</v>
      </c>
      <c r="T192" s="674"/>
      <c r="U192" s="674"/>
      <c r="V192" s="675"/>
      <c r="W192" s="690" t="s">
        <v>996</v>
      </c>
      <c r="X192" s="690"/>
      <c r="Y192" s="690"/>
      <c r="Z192" s="690"/>
      <c r="AA192" s="690"/>
      <c r="AB192" s="690"/>
      <c r="AC192" s="690"/>
      <c r="AD192" s="690"/>
      <c r="AE192" s="690" t="s">
        <v>996</v>
      </c>
      <c r="AF192" s="690"/>
      <c r="AG192" s="690"/>
      <c r="AH192" s="690"/>
      <c r="AI192" s="690"/>
      <c r="AJ192" s="690"/>
      <c r="AK192" s="690"/>
      <c r="AL192" s="690"/>
      <c r="AM192" s="690" t="s">
        <v>996</v>
      </c>
      <c r="AN192" s="690"/>
      <c r="AO192" s="690"/>
      <c r="AP192" s="690"/>
      <c r="AQ192" s="690"/>
      <c r="AR192" s="690"/>
      <c r="AS192" s="690"/>
      <c r="AT192" s="690"/>
      <c r="AU192" s="690"/>
      <c r="AV192" s="690" t="s">
        <v>996</v>
      </c>
      <c r="AW192" s="690"/>
      <c r="AX192" s="690"/>
      <c r="AY192" s="690"/>
      <c r="AZ192" s="690"/>
      <c r="BA192" s="690"/>
      <c r="BB192" s="690"/>
      <c r="BC192" s="690"/>
      <c r="BD192" s="673" t="s">
        <v>996</v>
      </c>
      <c r="BE192" s="674"/>
      <c r="BF192" s="674"/>
      <c r="BG192" s="674"/>
      <c r="BH192" s="674"/>
      <c r="BI192" s="674"/>
      <c r="BJ192" s="674"/>
      <c r="BK192" s="674"/>
      <c r="BL192" s="674"/>
      <c r="BM192" s="674"/>
      <c r="BN192" s="674"/>
      <c r="BO192" s="675"/>
      <c r="BP192" s="673" t="s">
        <v>996</v>
      </c>
      <c r="BQ192" s="674"/>
      <c r="BR192" s="674"/>
      <c r="BS192" s="674"/>
      <c r="BT192" s="674"/>
      <c r="BU192" s="674"/>
      <c r="BV192" s="674"/>
      <c r="BW192" s="674"/>
      <c r="BX192" s="674"/>
      <c r="BY192" s="677"/>
    </row>
    <row r="193" spans="1:77">
      <c r="A193" s="935"/>
      <c r="B193" s="936"/>
      <c r="C193" s="936"/>
      <c r="D193" s="937"/>
      <c r="E193" s="682" t="s">
        <v>996</v>
      </c>
      <c r="F193" s="682"/>
      <c r="G193" s="682"/>
      <c r="H193" s="682"/>
      <c r="I193" s="682"/>
      <c r="J193" s="682"/>
      <c r="K193" s="673" t="s">
        <v>996</v>
      </c>
      <c r="L193" s="674"/>
      <c r="M193" s="674"/>
      <c r="N193" s="674"/>
      <c r="O193" s="674"/>
      <c r="P193" s="674"/>
      <c r="Q193" s="674"/>
      <c r="R193" s="675"/>
      <c r="S193" s="673" t="s">
        <v>996</v>
      </c>
      <c r="T193" s="674"/>
      <c r="U193" s="674"/>
      <c r="V193" s="675"/>
      <c r="W193" s="682" t="s">
        <v>996</v>
      </c>
      <c r="X193" s="682"/>
      <c r="Y193" s="682"/>
      <c r="Z193" s="682"/>
      <c r="AA193" s="682"/>
      <c r="AB193" s="682"/>
      <c r="AC193" s="682"/>
      <c r="AD193" s="682"/>
      <c r="AE193" s="682" t="s">
        <v>996</v>
      </c>
      <c r="AF193" s="682"/>
      <c r="AG193" s="682"/>
      <c r="AH193" s="682"/>
      <c r="AI193" s="682"/>
      <c r="AJ193" s="682"/>
      <c r="AK193" s="682"/>
      <c r="AL193" s="682"/>
      <c r="AM193" s="682" t="s">
        <v>996</v>
      </c>
      <c r="AN193" s="682"/>
      <c r="AO193" s="682"/>
      <c r="AP193" s="682"/>
      <c r="AQ193" s="682"/>
      <c r="AR193" s="682"/>
      <c r="AS193" s="682"/>
      <c r="AT193" s="682"/>
      <c r="AU193" s="682"/>
      <c r="AV193" s="682" t="s">
        <v>996</v>
      </c>
      <c r="AW193" s="682"/>
      <c r="AX193" s="682"/>
      <c r="AY193" s="682"/>
      <c r="AZ193" s="682"/>
      <c r="BA193" s="682"/>
      <c r="BB193" s="682"/>
      <c r="BC193" s="682"/>
      <c r="BD193" s="673" t="s">
        <v>996</v>
      </c>
      <c r="BE193" s="674"/>
      <c r="BF193" s="674"/>
      <c r="BG193" s="674"/>
      <c r="BH193" s="674"/>
      <c r="BI193" s="674"/>
      <c r="BJ193" s="674"/>
      <c r="BK193" s="674"/>
      <c r="BL193" s="674"/>
      <c r="BM193" s="674"/>
      <c r="BN193" s="674"/>
      <c r="BO193" s="675"/>
      <c r="BP193" s="673" t="s">
        <v>996</v>
      </c>
      <c r="BQ193" s="674"/>
      <c r="BR193" s="674"/>
      <c r="BS193" s="674"/>
      <c r="BT193" s="674"/>
      <c r="BU193" s="674"/>
      <c r="BV193" s="674"/>
      <c r="BW193" s="674"/>
      <c r="BX193" s="674"/>
      <c r="BY193" s="677"/>
    </row>
    <row r="194" spans="1:77">
      <c r="A194" s="935"/>
      <c r="B194" s="936"/>
      <c r="C194" s="936"/>
      <c r="D194" s="937"/>
      <c r="E194" s="682" t="s">
        <v>996</v>
      </c>
      <c r="F194" s="682"/>
      <c r="G194" s="682"/>
      <c r="H194" s="682"/>
      <c r="I194" s="682"/>
      <c r="J194" s="682"/>
      <c r="K194" s="673" t="s">
        <v>996</v>
      </c>
      <c r="L194" s="674"/>
      <c r="M194" s="674"/>
      <c r="N194" s="674"/>
      <c r="O194" s="674"/>
      <c r="P194" s="674"/>
      <c r="Q194" s="674"/>
      <c r="R194" s="675"/>
      <c r="S194" s="673" t="s">
        <v>996</v>
      </c>
      <c r="T194" s="674"/>
      <c r="U194" s="674"/>
      <c r="V194" s="675"/>
      <c r="W194" s="682" t="s">
        <v>996</v>
      </c>
      <c r="X194" s="682"/>
      <c r="Y194" s="682"/>
      <c r="Z194" s="682"/>
      <c r="AA194" s="682"/>
      <c r="AB194" s="682"/>
      <c r="AC194" s="682"/>
      <c r="AD194" s="682"/>
      <c r="AE194" s="682" t="s">
        <v>996</v>
      </c>
      <c r="AF194" s="682"/>
      <c r="AG194" s="682"/>
      <c r="AH194" s="682"/>
      <c r="AI194" s="682"/>
      <c r="AJ194" s="682"/>
      <c r="AK194" s="682"/>
      <c r="AL194" s="682"/>
      <c r="AM194" s="682" t="s">
        <v>996</v>
      </c>
      <c r="AN194" s="682"/>
      <c r="AO194" s="682"/>
      <c r="AP194" s="682"/>
      <c r="AQ194" s="682"/>
      <c r="AR194" s="682"/>
      <c r="AS194" s="682"/>
      <c r="AT194" s="682"/>
      <c r="AU194" s="682"/>
      <c r="AV194" s="682" t="s">
        <v>996</v>
      </c>
      <c r="AW194" s="682"/>
      <c r="AX194" s="682"/>
      <c r="AY194" s="682"/>
      <c r="AZ194" s="682"/>
      <c r="BA194" s="682"/>
      <c r="BB194" s="682"/>
      <c r="BC194" s="682"/>
      <c r="BD194" s="673" t="s">
        <v>996</v>
      </c>
      <c r="BE194" s="674"/>
      <c r="BF194" s="674"/>
      <c r="BG194" s="674"/>
      <c r="BH194" s="674"/>
      <c r="BI194" s="674"/>
      <c r="BJ194" s="674"/>
      <c r="BK194" s="674"/>
      <c r="BL194" s="674"/>
      <c r="BM194" s="674"/>
      <c r="BN194" s="674"/>
      <c r="BO194" s="675"/>
      <c r="BP194" s="673" t="s">
        <v>996</v>
      </c>
      <c r="BQ194" s="674"/>
      <c r="BR194" s="674"/>
      <c r="BS194" s="674"/>
      <c r="BT194" s="674"/>
      <c r="BU194" s="674"/>
      <c r="BV194" s="674"/>
      <c r="BW194" s="674"/>
      <c r="BX194" s="674"/>
      <c r="BY194" s="677"/>
    </row>
    <row r="195" spans="1:77" ht="13.5" thickBot="1">
      <c r="A195" s="935"/>
      <c r="B195" s="936"/>
      <c r="C195" s="936"/>
      <c r="D195" s="937"/>
      <c r="E195" s="946" t="s">
        <v>996</v>
      </c>
      <c r="F195" s="946"/>
      <c r="G195" s="946"/>
      <c r="H195" s="946"/>
      <c r="I195" s="946"/>
      <c r="J195" s="946"/>
      <c r="K195" s="943" t="s">
        <v>996</v>
      </c>
      <c r="L195" s="944"/>
      <c r="M195" s="944"/>
      <c r="N195" s="944"/>
      <c r="O195" s="944"/>
      <c r="P195" s="944"/>
      <c r="Q195" s="944"/>
      <c r="R195" s="945"/>
      <c r="S195" s="943" t="s">
        <v>996</v>
      </c>
      <c r="T195" s="944"/>
      <c r="U195" s="944"/>
      <c r="V195" s="945"/>
      <c r="W195" s="946" t="s">
        <v>996</v>
      </c>
      <c r="X195" s="946"/>
      <c r="Y195" s="946"/>
      <c r="Z195" s="946"/>
      <c r="AA195" s="946"/>
      <c r="AB195" s="946"/>
      <c r="AC195" s="946"/>
      <c r="AD195" s="946"/>
      <c r="AE195" s="946" t="s">
        <v>996</v>
      </c>
      <c r="AF195" s="946"/>
      <c r="AG195" s="946"/>
      <c r="AH195" s="946"/>
      <c r="AI195" s="946"/>
      <c r="AJ195" s="946"/>
      <c r="AK195" s="946"/>
      <c r="AL195" s="946"/>
      <c r="AM195" s="946" t="s">
        <v>996</v>
      </c>
      <c r="AN195" s="946"/>
      <c r="AO195" s="946"/>
      <c r="AP195" s="946"/>
      <c r="AQ195" s="946"/>
      <c r="AR195" s="946"/>
      <c r="AS195" s="946"/>
      <c r="AT195" s="946"/>
      <c r="AU195" s="946"/>
      <c r="AV195" s="946" t="s">
        <v>996</v>
      </c>
      <c r="AW195" s="946"/>
      <c r="AX195" s="946"/>
      <c r="AY195" s="946"/>
      <c r="AZ195" s="946"/>
      <c r="BA195" s="946"/>
      <c r="BB195" s="946"/>
      <c r="BC195" s="946"/>
      <c r="BD195" s="943" t="s">
        <v>996</v>
      </c>
      <c r="BE195" s="944"/>
      <c r="BF195" s="944"/>
      <c r="BG195" s="944"/>
      <c r="BH195" s="944"/>
      <c r="BI195" s="944"/>
      <c r="BJ195" s="944"/>
      <c r="BK195" s="944"/>
      <c r="BL195" s="944"/>
      <c r="BM195" s="944"/>
      <c r="BN195" s="944"/>
      <c r="BO195" s="945"/>
      <c r="BP195" s="943" t="s">
        <v>996</v>
      </c>
      <c r="BQ195" s="944"/>
      <c r="BR195" s="944"/>
      <c r="BS195" s="944"/>
      <c r="BT195" s="944"/>
      <c r="BU195" s="944"/>
      <c r="BV195" s="944"/>
      <c r="BW195" s="944"/>
      <c r="BX195" s="944"/>
      <c r="BY195" s="950"/>
    </row>
    <row r="196" spans="1:77" ht="13.5" thickBot="1">
      <c r="A196" s="736" t="s">
        <v>1011</v>
      </c>
      <c r="B196" s="737"/>
      <c r="C196" s="737"/>
      <c r="D196" s="737"/>
      <c r="E196" s="737"/>
      <c r="F196" s="737"/>
      <c r="G196" s="737"/>
      <c r="H196" s="737"/>
      <c r="I196" s="737"/>
      <c r="J196" s="737"/>
      <c r="K196" s="737"/>
      <c r="L196" s="737"/>
      <c r="M196" s="737"/>
      <c r="N196" s="737"/>
      <c r="O196" s="737"/>
      <c r="P196" s="737"/>
      <c r="Q196" s="737"/>
      <c r="R196" s="737"/>
      <c r="S196" s="737"/>
      <c r="T196" s="737"/>
      <c r="U196" s="737"/>
      <c r="V196" s="737"/>
      <c r="W196" s="737"/>
      <c r="X196" s="737"/>
      <c r="Y196" s="737"/>
      <c r="Z196" s="737"/>
      <c r="AA196" s="737"/>
      <c r="AB196" s="737"/>
      <c r="AC196" s="737"/>
      <c r="AD196" s="737"/>
      <c r="AE196" s="737"/>
      <c r="AF196" s="737"/>
      <c r="AG196" s="737"/>
      <c r="AH196" s="737"/>
      <c r="AI196" s="737"/>
      <c r="AJ196" s="737"/>
      <c r="AK196" s="737"/>
      <c r="AL196" s="737"/>
      <c r="AM196" s="737"/>
      <c r="AN196" s="737"/>
      <c r="AO196" s="737"/>
      <c r="AP196" s="737"/>
      <c r="AQ196" s="737"/>
      <c r="AR196" s="737"/>
      <c r="AS196" s="737"/>
      <c r="AT196" s="737"/>
      <c r="AU196" s="737"/>
      <c r="AV196" s="737"/>
      <c r="AW196" s="737"/>
      <c r="AX196" s="737"/>
      <c r="AY196" s="737"/>
      <c r="AZ196" s="737"/>
      <c r="BA196" s="737"/>
      <c r="BB196" s="737"/>
      <c r="BC196" s="737"/>
      <c r="BD196" s="737"/>
      <c r="BE196" s="737"/>
      <c r="BF196" s="737"/>
      <c r="BG196" s="737"/>
      <c r="BH196" s="737"/>
      <c r="BI196" s="737"/>
      <c r="BJ196" s="737"/>
      <c r="BK196" s="737"/>
      <c r="BL196" s="737"/>
      <c r="BM196" s="737"/>
      <c r="BN196" s="737"/>
      <c r="BO196" s="738"/>
      <c r="BP196" s="947" t="s">
        <v>996</v>
      </c>
      <c r="BQ196" s="948"/>
      <c r="BR196" s="948"/>
      <c r="BS196" s="948"/>
      <c r="BT196" s="948"/>
      <c r="BU196" s="948"/>
      <c r="BV196" s="948"/>
      <c r="BW196" s="948"/>
      <c r="BX196" s="948"/>
      <c r="BY196" s="949"/>
    </row>
    <row r="197" spans="1:77" ht="1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c r="BI197" s="81"/>
      <c r="BJ197" s="81"/>
      <c r="BK197" s="81"/>
      <c r="BL197" s="81"/>
      <c r="BM197" s="81"/>
      <c r="BN197" s="81"/>
      <c r="BO197" s="81"/>
      <c r="BP197" s="81"/>
      <c r="BQ197" s="81"/>
      <c r="BR197" s="81"/>
      <c r="BS197" s="81"/>
      <c r="BT197" s="81"/>
      <c r="BU197" s="81"/>
      <c r="BV197" s="81"/>
      <c r="BW197" s="81"/>
      <c r="BX197" s="81"/>
      <c r="BY197" s="81"/>
    </row>
    <row r="198" spans="1:77" ht="24.75" customHeight="1">
      <c r="A198" s="659" t="s">
        <v>432</v>
      </c>
      <c r="B198" s="659"/>
      <c r="C198" s="659"/>
      <c r="D198" s="659"/>
      <c r="E198" s="659"/>
      <c r="F198" s="659"/>
      <c r="G198" s="659"/>
      <c r="H198" s="659"/>
      <c r="I198" s="659"/>
      <c r="J198" s="659"/>
      <c r="K198" s="659"/>
      <c r="L198" s="659"/>
      <c r="M198" s="659"/>
      <c r="N198" s="659"/>
      <c r="O198" s="659"/>
      <c r="P198" s="659"/>
      <c r="Q198" s="659"/>
      <c r="R198" s="659"/>
      <c r="S198" s="659"/>
      <c r="T198" s="659"/>
      <c r="U198" s="659"/>
      <c r="V198" s="659"/>
      <c r="W198" s="659"/>
      <c r="X198" s="659"/>
      <c r="Y198" s="659"/>
      <c r="Z198" s="659"/>
      <c r="AA198" s="659"/>
      <c r="AB198" s="659"/>
      <c r="AC198" s="659"/>
      <c r="AD198" s="659"/>
      <c r="AE198" s="659"/>
      <c r="AF198" s="659"/>
      <c r="AG198" s="659"/>
      <c r="AH198" s="659"/>
      <c r="AI198" s="659"/>
      <c r="AJ198" s="659"/>
      <c r="AK198" s="659"/>
      <c r="AL198" s="659"/>
      <c r="AM198" s="659"/>
      <c r="AN198" s="659"/>
      <c r="AO198" s="659"/>
      <c r="AP198" s="659"/>
      <c r="AQ198" s="659"/>
      <c r="AR198" s="659"/>
      <c r="AS198" s="659"/>
      <c r="AT198" s="659"/>
      <c r="AU198" s="659"/>
      <c r="AV198" s="659"/>
      <c r="AW198" s="659"/>
      <c r="AX198" s="659"/>
      <c r="AY198" s="659"/>
      <c r="AZ198" s="659"/>
      <c r="BA198" s="659"/>
      <c r="BB198" s="659"/>
      <c r="BC198" s="659"/>
      <c r="BD198" s="659"/>
      <c r="BE198" s="659"/>
      <c r="BF198" s="659"/>
      <c r="BG198" s="659"/>
      <c r="BH198" s="659"/>
      <c r="BI198" s="659"/>
      <c r="BJ198" s="659"/>
      <c r="BK198" s="659"/>
      <c r="BL198" s="659"/>
      <c r="BM198" s="659"/>
      <c r="BN198" s="659"/>
      <c r="BO198" s="659"/>
      <c r="BP198" s="659"/>
      <c r="BQ198" s="659"/>
      <c r="BR198" s="659"/>
      <c r="BS198" s="659"/>
      <c r="BT198" s="659"/>
      <c r="BU198" s="659"/>
      <c r="BV198" s="659"/>
      <c r="BW198" s="659"/>
      <c r="BX198" s="659"/>
      <c r="BY198" s="659"/>
    </row>
    <row r="199" spans="1:77" ht="13.5" thickBot="1">
      <c r="A199" s="659" t="s">
        <v>862</v>
      </c>
      <c r="B199" s="659"/>
      <c r="C199" s="659"/>
      <c r="D199" s="659"/>
      <c r="E199" s="659"/>
      <c r="F199" s="659"/>
      <c r="G199" s="659"/>
      <c r="H199" s="659"/>
      <c r="I199" s="659"/>
      <c r="J199" s="659"/>
      <c r="K199" s="659"/>
      <c r="L199" s="659"/>
      <c r="M199" s="659"/>
      <c r="N199" s="659"/>
      <c r="O199" s="659"/>
      <c r="P199" s="659"/>
      <c r="Q199" s="659"/>
      <c r="R199" s="659"/>
      <c r="S199" s="659"/>
      <c r="T199" s="659"/>
      <c r="U199" s="659"/>
      <c r="V199" s="659"/>
      <c r="W199" s="659"/>
      <c r="X199" s="659"/>
      <c r="Y199" s="659"/>
      <c r="Z199" s="659"/>
      <c r="AA199" s="659"/>
      <c r="AB199" s="659"/>
      <c r="AC199" s="659"/>
      <c r="AD199" s="659"/>
      <c r="AE199" s="659"/>
      <c r="AF199" s="659"/>
      <c r="AG199" s="659"/>
      <c r="AH199" s="659"/>
      <c r="AI199" s="659"/>
      <c r="AJ199" s="659"/>
      <c r="AK199" s="659"/>
      <c r="AL199" s="659"/>
      <c r="AM199" s="659"/>
      <c r="AN199" s="659"/>
      <c r="AO199" s="659"/>
      <c r="AP199" s="659"/>
      <c r="AQ199" s="659"/>
      <c r="AR199" s="659"/>
      <c r="AS199" s="659"/>
      <c r="AT199" s="659"/>
      <c r="AU199" s="659"/>
      <c r="AV199" s="659"/>
      <c r="AW199" s="659"/>
      <c r="AX199" s="659"/>
      <c r="AY199" s="659"/>
      <c r="AZ199" s="659"/>
      <c r="BA199" s="659"/>
      <c r="BB199" s="659"/>
      <c r="BC199" s="659"/>
      <c r="BD199" s="659"/>
      <c r="BE199" s="659"/>
      <c r="BF199" s="659"/>
      <c r="BG199" s="659"/>
      <c r="BH199" s="659"/>
      <c r="BI199" s="659"/>
      <c r="BJ199" s="659"/>
      <c r="BK199" s="659"/>
      <c r="BL199" s="659"/>
      <c r="BM199" s="659"/>
      <c r="BN199" s="659"/>
      <c r="BO199" s="659"/>
      <c r="BP199" s="659"/>
      <c r="BQ199" s="659"/>
      <c r="BR199" s="659"/>
      <c r="BS199" s="659"/>
      <c r="BT199" s="659"/>
      <c r="BU199" s="659"/>
      <c r="BV199" s="659"/>
      <c r="BW199" s="659"/>
      <c r="BX199" s="659"/>
      <c r="BY199" s="659"/>
    </row>
    <row r="200" spans="1:77" ht="101.25" customHeight="1" thickBot="1">
      <c r="A200" s="728" t="s">
        <v>433</v>
      </c>
      <c r="B200" s="646"/>
      <c r="C200" s="646"/>
      <c r="D200" s="646"/>
      <c r="E200" s="646" t="s">
        <v>1021</v>
      </c>
      <c r="F200" s="646"/>
      <c r="G200" s="646"/>
      <c r="H200" s="646"/>
      <c r="I200" s="646"/>
      <c r="J200" s="952" t="s">
        <v>670</v>
      </c>
      <c r="K200" s="953"/>
      <c r="L200" s="953"/>
      <c r="M200" s="953"/>
      <c r="N200" s="953"/>
      <c r="O200" s="954"/>
      <c r="P200" s="643" t="s">
        <v>434</v>
      </c>
      <c r="Q200" s="644"/>
      <c r="R200" s="644"/>
      <c r="S200" s="644"/>
      <c r="T200" s="645"/>
      <c r="U200" s="643" t="s">
        <v>779</v>
      </c>
      <c r="V200" s="644"/>
      <c r="W200" s="644"/>
      <c r="X200" s="645"/>
      <c r="Y200" s="643" t="s">
        <v>780</v>
      </c>
      <c r="Z200" s="644"/>
      <c r="AA200" s="644"/>
      <c r="AB200" s="644"/>
      <c r="AC200" s="644"/>
      <c r="AD200" s="644"/>
      <c r="AE200" s="644"/>
      <c r="AF200" s="645"/>
      <c r="AG200" s="643" t="s">
        <v>1218</v>
      </c>
      <c r="AH200" s="644"/>
      <c r="AI200" s="644"/>
      <c r="AJ200" s="644"/>
      <c r="AK200" s="644"/>
      <c r="AL200" s="644"/>
      <c r="AM200" s="644"/>
      <c r="AN200" s="645"/>
      <c r="AO200" s="646" t="s">
        <v>783</v>
      </c>
      <c r="AP200" s="646"/>
      <c r="AQ200" s="646"/>
      <c r="AR200" s="646"/>
      <c r="AS200" s="646"/>
      <c r="AT200" s="646"/>
      <c r="AU200" s="646"/>
      <c r="AV200" s="646" t="s">
        <v>199</v>
      </c>
      <c r="AW200" s="646"/>
      <c r="AX200" s="646"/>
      <c r="AY200" s="646"/>
      <c r="AZ200" s="646"/>
      <c r="BA200" s="646"/>
      <c r="BB200" s="644" t="s">
        <v>426</v>
      </c>
      <c r="BC200" s="644"/>
      <c r="BD200" s="644"/>
      <c r="BE200" s="644"/>
      <c r="BF200" s="644"/>
      <c r="BG200" s="645"/>
      <c r="BH200" s="646" t="s">
        <v>803</v>
      </c>
      <c r="BI200" s="646"/>
      <c r="BJ200" s="646"/>
      <c r="BK200" s="646"/>
      <c r="BL200" s="646"/>
      <c r="BM200" s="646"/>
      <c r="BN200" s="643" t="s">
        <v>671</v>
      </c>
      <c r="BO200" s="644"/>
      <c r="BP200" s="644"/>
      <c r="BQ200" s="644"/>
      <c r="BR200" s="644"/>
      <c r="BS200" s="645"/>
      <c r="BT200" s="643" t="s">
        <v>785</v>
      </c>
      <c r="BU200" s="644"/>
      <c r="BV200" s="644"/>
      <c r="BW200" s="644"/>
      <c r="BX200" s="644"/>
      <c r="BY200" s="655"/>
    </row>
    <row r="201" spans="1:77">
      <c r="A201" s="727" t="s">
        <v>996</v>
      </c>
      <c r="B201" s="722"/>
      <c r="C201" s="722"/>
      <c r="D201" s="722"/>
      <c r="E201" s="722" t="s">
        <v>996</v>
      </c>
      <c r="F201" s="722"/>
      <c r="G201" s="722"/>
      <c r="H201" s="722"/>
      <c r="I201" s="722"/>
      <c r="J201" s="722" t="s">
        <v>996</v>
      </c>
      <c r="K201" s="722"/>
      <c r="L201" s="722"/>
      <c r="M201" s="722"/>
      <c r="N201" s="722"/>
      <c r="O201" s="722"/>
      <c r="P201" s="715" t="s">
        <v>996</v>
      </c>
      <c r="Q201" s="716"/>
      <c r="R201" s="716"/>
      <c r="S201" s="716"/>
      <c r="T201" s="721"/>
      <c r="U201" s="715" t="s">
        <v>996</v>
      </c>
      <c r="V201" s="716"/>
      <c r="W201" s="716"/>
      <c r="X201" s="721"/>
      <c r="Y201" s="715" t="s">
        <v>996</v>
      </c>
      <c r="Z201" s="716"/>
      <c r="AA201" s="716"/>
      <c r="AB201" s="716"/>
      <c r="AC201" s="716"/>
      <c r="AD201" s="716"/>
      <c r="AE201" s="716"/>
      <c r="AF201" s="721"/>
      <c r="AG201" s="715" t="s">
        <v>996</v>
      </c>
      <c r="AH201" s="716"/>
      <c r="AI201" s="716"/>
      <c r="AJ201" s="716"/>
      <c r="AK201" s="716"/>
      <c r="AL201" s="716"/>
      <c r="AM201" s="716"/>
      <c r="AN201" s="721"/>
      <c r="AO201" s="722" t="s">
        <v>996</v>
      </c>
      <c r="AP201" s="722"/>
      <c r="AQ201" s="722"/>
      <c r="AR201" s="722"/>
      <c r="AS201" s="722"/>
      <c r="AT201" s="722"/>
      <c r="AU201" s="722"/>
      <c r="AV201" s="722" t="s">
        <v>996</v>
      </c>
      <c r="AW201" s="722"/>
      <c r="AX201" s="722"/>
      <c r="AY201" s="722"/>
      <c r="AZ201" s="722"/>
      <c r="BA201" s="722"/>
      <c r="BB201" s="716" t="s">
        <v>996</v>
      </c>
      <c r="BC201" s="716"/>
      <c r="BD201" s="716"/>
      <c r="BE201" s="716"/>
      <c r="BF201" s="716"/>
      <c r="BG201" s="721"/>
      <c r="BH201" s="722" t="s">
        <v>996</v>
      </c>
      <c r="BI201" s="722"/>
      <c r="BJ201" s="722"/>
      <c r="BK201" s="722"/>
      <c r="BL201" s="722"/>
      <c r="BM201" s="722"/>
      <c r="BN201" s="715" t="s">
        <v>996</v>
      </c>
      <c r="BO201" s="716"/>
      <c r="BP201" s="716"/>
      <c r="BQ201" s="716"/>
      <c r="BR201" s="716"/>
      <c r="BS201" s="721"/>
      <c r="BT201" s="715" t="s">
        <v>996</v>
      </c>
      <c r="BU201" s="716"/>
      <c r="BV201" s="716"/>
      <c r="BW201" s="716"/>
      <c r="BX201" s="716"/>
      <c r="BY201" s="717"/>
    </row>
    <row r="202" spans="1:77">
      <c r="A202" s="713" t="s">
        <v>996</v>
      </c>
      <c r="B202" s="714"/>
      <c r="C202" s="714"/>
      <c r="D202" s="714"/>
      <c r="E202" s="714" t="s">
        <v>996</v>
      </c>
      <c r="F202" s="714"/>
      <c r="G202" s="714"/>
      <c r="H202" s="714"/>
      <c r="I202" s="714"/>
      <c r="J202" s="714" t="s">
        <v>996</v>
      </c>
      <c r="K202" s="714"/>
      <c r="L202" s="714"/>
      <c r="M202" s="714"/>
      <c r="N202" s="714"/>
      <c r="O202" s="714"/>
      <c r="P202" s="661" t="s">
        <v>996</v>
      </c>
      <c r="Q202" s="648"/>
      <c r="R202" s="648"/>
      <c r="S202" s="648"/>
      <c r="T202" s="649"/>
      <c r="U202" s="661" t="s">
        <v>996</v>
      </c>
      <c r="V202" s="648"/>
      <c r="W202" s="648"/>
      <c r="X202" s="649"/>
      <c r="Y202" s="661" t="s">
        <v>996</v>
      </c>
      <c r="Z202" s="648"/>
      <c r="AA202" s="648"/>
      <c r="AB202" s="648"/>
      <c r="AC202" s="648"/>
      <c r="AD202" s="648"/>
      <c r="AE202" s="648"/>
      <c r="AF202" s="649"/>
      <c r="AG202" s="661" t="s">
        <v>996</v>
      </c>
      <c r="AH202" s="648"/>
      <c r="AI202" s="648"/>
      <c r="AJ202" s="648"/>
      <c r="AK202" s="648"/>
      <c r="AL202" s="648"/>
      <c r="AM202" s="648"/>
      <c r="AN202" s="649"/>
      <c r="AO202" s="714" t="s">
        <v>996</v>
      </c>
      <c r="AP202" s="714"/>
      <c r="AQ202" s="714"/>
      <c r="AR202" s="714"/>
      <c r="AS202" s="714"/>
      <c r="AT202" s="714"/>
      <c r="AU202" s="714"/>
      <c r="AV202" s="714" t="s">
        <v>996</v>
      </c>
      <c r="AW202" s="714"/>
      <c r="AX202" s="714"/>
      <c r="AY202" s="714"/>
      <c r="AZ202" s="714"/>
      <c r="BA202" s="714"/>
      <c r="BB202" s="648" t="s">
        <v>996</v>
      </c>
      <c r="BC202" s="648"/>
      <c r="BD202" s="648"/>
      <c r="BE202" s="648"/>
      <c r="BF202" s="648"/>
      <c r="BG202" s="649"/>
      <c r="BH202" s="714" t="s">
        <v>996</v>
      </c>
      <c r="BI202" s="714"/>
      <c r="BJ202" s="714"/>
      <c r="BK202" s="714"/>
      <c r="BL202" s="714"/>
      <c r="BM202" s="714"/>
      <c r="BN202" s="661" t="s">
        <v>996</v>
      </c>
      <c r="BO202" s="648"/>
      <c r="BP202" s="648"/>
      <c r="BQ202" s="648"/>
      <c r="BR202" s="648"/>
      <c r="BS202" s="649"/>
      <c r="BT202" s="661" t="s">
        <v>996</v>
      </c>
      <c r="BU202" s="648"/>
      <c r="BV202" s="648"/>
      <c r="BW202" s="648"/>
      <c r="BX202" s="648"/>
      <c r="BY202" s="667"/>
    </row>
    <row r="203" spans="1:77" ht="13.5" thickBot="1">
      <c r="A203" s="720" t="s">
        <v>996</v>
      </c>
      <c r="B203" s="709"/>
      <c r="C203" s="709"/>
      <c r="D203" s="709"/>
      <c r="E203" s="709" t="s">
        <v>996</v>
      </c>
      <c r="F203" s="709"/>
      <c r="G203" s="709"/>
      <c r="H203" s="709"/>
      <c r="I203" s="709"/>
      <c r="J203" s="709" t="s">
        <v>996</v>
      </c>
      <c r="K203" s="709"/>
      <c r="L203" s="709"/>
      <c r="M203" s="709"/>
      <c r="N203" s="709"/>
      <c r="O203" s="709"/>
      <c r="P203" s="710" t="s">
        <v>996</v>
      </c>
      <c r="Q203" s="711"/>
      <c r="R203" s="711"/>
      <c r="S203" s="711"/>
      <c r="T203" s="712"/>
      <c r="U203" s="710" t="s">
        <v>996</v>
      </c>
      <c r="V203" s="711"/>
      <c r="W203" s="711"/>
      <c r="X203" s="712"/>
      <c r="Y203" s="710" t="s">
        <v>996</v>
      </c>
      <c r="Z203" s="711"/>
      <c r="AA203" s="711"/>
      <c r="AB203" s="711"/>
      <c r="AC203" s="711"/>
      <c r="AD203" s="711"/>
      <c r="AE203" s="711"/>
      <c r="AF203" s="712"/>
      <c r="AG203" s="710" t="s">
        <v>996</v>
      </c>
      <c r="AH203" s="711"/>
      <c r="AI203" s="711"/>
      <c r="AJ203" s="711"/>
      <c r="AK203" s="711"/>
      <c r="AL203" s="711"/>
      <c r="AM203" s="711"/>
      <c r="AN203" s="712"/>
      <c r="AO203" s="709" t="s">
        <v>996</v>
      </c>
      <c r="AP203" s="709"/>
      <c r="AQ203" s="709"/>
      <c r="AR203" s="709"/>
      <c r="AS203" s="709"/>
      <c r="AT203" s="709"/>
      <c r="AU203" s="709"/>
      <c r="AV203" s="709" t="s">
        <v>996</v>
      </c>
      <c r="AW203" s="709"/>
      <c r="AX203" s="709"/>
      <c r="AY203" s="709"/>
      <c r="AZ203" s="709"/>
      <c r="BA203" s="709"/>
      <c r="BB203" s="711" t="s">
        <v>996</v>
      </c>
      <c r="BC203" s="711"/>
      <c r="BD203" s="711"/>
      <c r="BE203" s="711"/>
      <c r="BF203" s="711"/>
      <c r="BG203" s="712"/>
      <c r="BH203" s="709" t="s">
        <v>996</v>
      </c>
      <c r="BI203" s="709"/>
      <c r="BJ203" s="709"/>
      <c r="BK203" s="709"/>
      <c r="BL203" s="709"/>
      <c r="BM203" s="709"/>
      <c r="BN203" s="710" t="s">
        <v>996</v>
      </c>
      <c r="BO203" s="711"/>
      <c r="BP203" s="711"/>
      <c r="BQ203" s="711"/>
      <c r="BR203" s="711"/>
      <c r="BS203" s="712"/>
      <c r="BT203" s="710" t="s">
        <v>996</v>
      </c>
      <c r="BU203" s="711"/>
      <c r="BV203" s="711"/>
      <c r="BW203" s="711"/>
      <c r="BX203" s="711"/>
      <c r="BY203" s="726"/>
    </row>
    <row r="204" spans="1:77" ht="15.75" thickBot="1">
      <c r="A204" s="691" t="s">
        <v>1263</v>
      </c>
      <c r="B204" s="692"/>
      <c r="C204" s="692"/>
      <c r="D204" s="692"/>
      <c r="E204" s="692"/>
      <c r="F204" s="692"/>
      <c r="G204" s="692"/>
      <c r="H204" s="692"/>
      <c r="I204" s="692"/>
      <c r="J204" s="692"/>
      <c r="K204" s="692"/>
      <c r="L204" s="692"/>
      <c r="M204" s="692"/>
      <c r="N204" s="692"/>
      <c r="O204" s="692"/>
      <c r="P204" s="692"/>
      <c r="Q204" s="692"/>
      <c r="R204" s="692"/>
      <c r="S204" s="692"/>
      <c r="T204" s="692"/>
      <c r="U204" s="692"/>
      <c r="V204" s="692"/>
      <c r="W204" s="692"/>
      <c r="X204" s="692"/>
      <c r="Y204" s="692"/>
      <c r="Z204" s="692"/>
      <c r="AA204" s="692"/>
      <c r="AB204" s="692"/>
      <c r="AC204" s="692"/>
      <c r="AD204" s="692"/>
      <c r="AE204" s="692"/>
      <c r="AF204" s="692"/>
      <c r="AG204" s="692"/>
      <c r="AH204" s="692"/>
      <c r="AI204" s="692"/>
      <c r="AJ204" s="692"/>
      <c r="AK204" s="692"/>
      <c r="AL204" s="692"/>
      <c r="AM204" s="692"/>
      <c r="AN204" s="692"/>
      <c r="AO204" s="692"/>
      <c r="AP204" s="692"/>
      <c r="AQ204" s="692"/>
      <c r="AR204" s="692"/>
      <c r="AS204" s="692"/>
      <c r="AT204" s="692"/>
      <c r="AU204" s="692"/>
      <c r="AV204" s="692"/>
      <c r="AW204" s="692"/>
      <c r="AX204" s="692"/>
      <c r="AY204" s="692"/>
      <c r="AZ204" s="692"/>
      <c r="BA204" s="692"/>
      <c r="BB204" s="692"/>
      <c r="BC204" s="692"/>
      <c r="BD204" s="692"/>
      <c r="BE204" s="692"/>
      <c r="BF204" s="692"/>
      <c r="BG204" s="692"/>
      <c r="BH204" s="692"/>
      <c r="BI204" s="692"/>
      <c r="BJ204" s="692"/>
      <c r="BK204" s="692"/>
      <c r="BL204" s="692"/>
      <c r="BM204" s="692"/>
      <c r="BN204" s="707" t="s">
        <v>996</v>
      </c>
      <c r="BO204" s="683"/>
      <c r="BP204" s="683"/>
      <c r="BQ204" s="683"/>
      <c r="BR204" s="683"/>
      <c r="BS204" s="708"/>
      <c r="BT204" s="707" t="s">
        <v>996</v>
      </c>
      <c r="BU204" s="683"/>
      <c r="BV204" s="683"/>
      <c r="BW204" s="683"/>
      <c r="BX204" s="683"/>
      <c r="BY204" s="684"/>
    </row>
    <row r="206" spans="1:77" ht="13.5" thickBot="1">
      <c r="A206" s="672" t="s">
        <v>135</v>
      </c>
      <c r="B206" s="672"/>
      <c r="C206" s="672"/>
      <c r="D206" s="672"/>
      <c r="E206" s="672"/>
      <c r="F206" s="672"/>
      <c r="G206" s="672"/>
      <c r="H206" s="672"/>
      <c r="I206" s="672"/>
      <c r="J206" s="672"/>
      <c r="K206" s="672"/>
      <c r="L206" s="672"/>
      <c r="M206" s="672"/>
      <c r="N206" s="672"/>
      <c r="O206" s="672"/>
      <c r="P206" s="672"/>
      <c r="Q206" s="672"/>
      <c r="R206" s="672"/>
      <c r="S206" s="672"/>
      <c r="T206" s="672"/>
      <c r="U206" s="672"/>
      <c r="V206" s="672"/>
      <c r="W206" s="672"/>
      <c r="X206" s="672"/>
      <c r="Y206" s="672"/>
      <c r="Z206" s="672"/>
      <c r="AA206" s="672"/>
      <c r="AB206" s="672"/>
      <c r="AC206" s="672"/>
      <c r="AD206" s="672"/>
      <c r="AE206" s="672"/>
      <c r="AF206" s="672"/>
      <c r="AG206" s="672"/>
      <c r="AH206" s="672"/>
      <c r="AI206" s="672"/>
      <c r="AJ206" s="672"/>
      <c r="AK206" s="672"/>
      <c r="AL206" s="672"/>
      <c r="AM206" s="672"/>
      <c r="AN206" s="672"/>
      <c r="AO206" s="672"/>
      <c r="AP206" s="672"/>
      <c r="AQ206" s="672"/>
      <c r="AR206" s="672"/>
      <c r="AS206" s="672"/>
      <c r="AT206" s="672"/>
      <c r="AU206" s="672"/>
      <c r="AV206" s="672"/>
      <c r="AW206" s="672"/>
      <c r="AX206" s="672"/>
      <c r="AY206" s="672"/>
      <c r="AZ206" s="672"/>
      <c r="BA206" s="672"/>
      <c r="BB206" s="672"/>
      <c r="BC206" s="672"/>
      <c r="BD206" s="672"/>
      <c r="BE206" s="672"/>
      <c r="BF206" s="672"/>
      <c r="BG206" s="672"/>
      <c r="BH206" s="672"/>
      <c r="BI206" s="672"/>
      <c r="BJ206" s="672"/>
      <c r="BK206" s="672"/>
      <c r="BL206" s="672"/>
      <c r="BM206" s="672"/>
      <c r="BN206" s="672"/>
      <c r="BO206" s="672"/>
      <c r="BP206" s="672"/>
      <c r="BQ206" s="672"/>
      <c r="BR206" s="672"/>
      <c r="BS206" s="672"/>
      <c r="BT206" s="672"/>
      <c r="BU206" s="672"/>
      <c r="BV206" s="672"/>
      <c r="BW206" s="672"/>
      <c r="BX206" s="672"/>
      <c r="BY206" s="672"/>
    </row>
    <row r="207" spans="1:77" ht="81.75" customHeight="1" thickBot="1">
      <c r="A207" s="728" t="s">
        <v>1130</v>
      </c>
      <c r="B207" s="646"/>
      <c r="C207" s="646"/>
      <c r="D207" s="646"/>
      <c r="E207" s="646" t="s">
        <v>435</v>
      </c>
      <c r="F207" s="646"/>
      <c r="G207" s="646"/>
      <c r="H207" s="646"/>
      <c r="I207" s="646"/>
      <c r="J207" s="646" t="s">
        <v>672</v>
      </c>
      <c r="K207" s="646"/>
      <c r="L207" s="646"/>
      <c r="M207" s="646"/>
      <c r="N207" s="646"/>
      <c r="O207" s="646"/>
      <c r="P207" s="643" t="s">
        <v>434</v>
      </c>
      <c r="Q207" s="644"/>
      <c r="R207" s="644"/>
      <c r="S207" s="644"/>
      <c r="T207" s="645"/>
      <c r="U207" s="643" t="s">
        <v>779</v>
      </c>
      <c r="V207" s="644"/>
      <c r="W207" s="644"/>
      <c r="X207" s="645"/>
      <c r="Y207" s="643" t="s">
        <v>1171</v>
      </c>
      <c r="Z207" s="644"/>
      <c r="AA207" s="644"/>
      <c r="AB207" s="644"/>
      <c r="AC207" s="644"/>
      <c r="AD207" s="644"/>
      <c r="AE207" s="644"/>
      <c r="AF207" s="645"/>
      <c r="AG207" s="643" t="s">
        <v>786</v>
      </c>
      <c r="AH207" s="644"/>
      <c r="AI207" s="644"/>
      <c r="AJ207" s="644"/>
      <c r="AK207" s="644"/>
      <c r="AL207" s="644"/>
      <c r="AM207" s="644"/>
      <c r="AN207" s="645"/>
      <c r="AO207" s="646" t="s">
        <v>1170</v>
      </c>
      <c r="AP207" s="646"/>
      <c r="AQ207" s="646"/>
      <c r="AR207" s="646"/>
      <c r="AS207" s="646"/>
      <c r="AT207" s="646"/>
      <c r="AU207" s="646"/>
      <c r="AV207" s="646" t="s">
        <v>199</v>
      </c>
      <c r="AW207" s="646"/>
      <c r="AX207" s="646"/>
      <c r="AY207" s="646"/>
      <c r="AZ207" s="646"/>
      <c r="BA207" s="646"/>
      <c r="BB207" s="644" t="s">
        <v>804</v>
      </c>
      <c r="BC207" s="644"/>
      <c r="BD207" s="644"/>
      <c r="BE207" s="644"/>
      <c r="BF207" s="644"/>
      <c r="BG207" s="645"/>
      <c r="BH207" s="646" t="s">
        <v>427</v>
      </c>
      <c r="BI207" s="646"/>
      <c r="BJ207" s="646"/>
      <c r="BK207" s="646"/>
      <c r="BL207" s="646"/>
      <c r="BM207" s="646"/>
      <c r="BN207" s="643" t="s">
        <v>673</v>
      </c>
      <c r="BO207" s="644"/>
      <c r="BP207" s="644"/>
      <c r="BQ207" s="644"/>
      <c r="BR207" s="644"/>
      <c r="BS207" s="645"/>
      <c r="BT207" s="643" t="s">
        <v>785</v>
      </c>
      <c r="BU207" s="644"/>
      <c r="BV207" s="644"/>
      <c r="BW207" s="644"/>
      <c r="BX207" s="644"/>
      <c r="BY207" s="655"/>
    </row>
    <row r="208" spans="1:77">
      <c r="A208" s="727" t="s">
        <v>996</v>
      </c>
      <c r="B208" s="722"/>
      <c r="C208" s="722"/>
      <c r="D208" s="722"/>
      <c r="E208" s="722" t="s">
        <v>996</v>
      </c>
      <c r="F208" s="722"/>
      <c r="G208" s="722"/>
      <c r="H208" s="722"/>
      <c r="I208" s="722"/>
      <c r="J208" s="722" t="s">
        <v>996</v>
      </c>
      <c r="K208" s="722"/>
      <c r="L208" s="722"/>
      <c r="M208" s="722"/>
      <c r="N208" s="722"/>
      <c r="O208" s="722"/>
      <c r="P208" s="715" t="s">
        <v>996</v>
      </c>
      <c r="Q208" s="716"/>
      <c r="R208" s="716"/>
      <c r="S208" s="716"/>
      <c r="T208" s="721"/>
      <c r="U208" s="715" t="s">
        <v>996</v>
      </c>
      <c r="V208" s="716"/>
      <c r="W208" s="716"/>
      <c r="X208" s="721"/>
      <c r="Y208" s="715" t="s">
        <v>996</v>
      </c>
      <c r="Z208" s="716"/>
      <c r="AA208" s="716"/>
      <c r="AB208" s="716"/>
      <c r="AC208" s="716"/>
      <c r="AD208" s="716"/>
      <c r="AE208" s="716"/>
      <c r="AF208" s="721"/>
      <c r="AG208" s="715" t="s">
        <v>996</v>
      </c>
      <c r="AH208" s="716"/>
      <c r="AI208" s="716"/>
      <c r="AJ208" s="716"/>
      <c r="AK208" s="716"/>
      <c r="AL208" s="716"/>
      <c r="AM208" s="716"/>
      <c r="AN208" s="721"/>
      <c r="AO208" s="722" t="s">
        <v>996</v>
      </c>
      <c r="AP208" s="722"/>
      <c r="AQ208" s="722"/>
      <c r="AR208" s="722"/>
      <c r="AS208" s="722"/>
      <c r="AT208" s="722"/>
      <c r="AU208" s="722"/>
      <c r="AV208" s="722" t="s">
        <v>996</v>
      </c>
      <c r="AW208" s="722"/>
      <c r="AX208" s="722"/>
      <c r="AY208" s="722"/>
      <c r="AZ208" s="722"/>
      <c r="BA208" s="722"/>
      <c r="BB208" s="716" t="s">
        <v>996</v>
      </c>
      <c r="BC208" s="716"/>
      <c r="BD208" s="716"/>
      <c r="BE208" s="716"/>
      <c r="BF208" s="716"/>
      <c r="BG208" s="721"/>
      <c r="BH208" s="722" t="s">
        <v>996</v>
      </c>
      <c r="BI208" s="722"/>
      <c r="BJ208" s="722"/>
      <c r="BK208" s="722"/>
      <c r="BL208" s="722"/>
      <c r="BM208" s="722"/>
      <c r="BN208" s="715" t="s">
        <v>996</v>
      </c>
      <c r="BO208" s="716"/>
      <c r="BP208" s="716"/>
      <c r="BQ208" s="716"/>
      <c r="BR208" s="716"/>
      <c r="BS208" s="721"/>
      <c r="BT208" s="715" t="s">
        <v>996</v>
      </c>
      <c r="BU208" s="716"/>
      <c r="BV208" s="716"/>
      <c r="BW208" s="716"/>
      <c r="BX208" s="716"/>
      <c r="BY208" s="717"/>
    </row>
    <row r="209" spans="1:77">
      <c r="A209" s="713" t="s">
        <v>996</v>
      </c>
      <c r="B209" s="714"/>
      <c r="C209" s="714"/>
      <c r="D209" s="714"/>
      <c r="E209" s="714" t="s">
        <v>996</v>
      </c>
      <c r="F209" s="714"/>
      <c r="G209" s="714"/>
      <c r="H209" s="714"/>
      <c r="I209" s="714"/>
      <c r="J209" s="714" t="s">
        <v>996</v>
      </c>
      <c r="K209" s="714"/>
      <c r="L209" s="714"/>
      <c r="M209" s="714"/>
      <c r="N209" s="714"/>
      <c r="O209" s="714"/>
      <c r="P209" s="661" t="s">
        <v>996</v>
      </c>
      <c r="Q209" s="648"/>
      <c r="R209" s="648"/>
      <c r="S209" s="648"/>
      <c r="T209" s="649"/>
      <c r="U209" s="661" t="s">
        <v>996</v>
      </c>
      <c r="V209" s="648"/>
      <c r="W209" s="648"/>
      <c r="X209" s="649"/>
      <c r="Y209" s="661" t="s">
        <v>996</v>
      </c>
      <c r="Z209" s="648"/>
      <c r="AA209" s="648"/>
      <c r="AB209" s="648"/>
      <c r="AC209" s="648"/>
      <c r="AD209" s="648"/>
      <c r="AE209" s="648"/>
      <c r="AF209" s="649"/>
      <c r="AG209" s="661" t="s">
        <v>996</v>
      </c>
      <c r="AH209" s="648"/>
      <c r="AI209" s="648"/>
      <c r="AJ209" s="648"/>
      <c r="AK209" s="648"/>
      <c r="AL209" s="648"/>
      <c r="AM209" s="648"/>
      <c r="AN209" s="649"/>
      <c r="AO209" s="714" t="s">
        <v>996</v>
      </c>
      <c r="AP209" s="714"/>
      <c r="AQ209" s="714"/>
      <c r="AR209" s="714"/>
      <c r="AS209" s="714"/>
      <c r="AT209" s="714"/>
      <c r="AU209" s="714"/>
      <c r="AV209" s="714" t="s">
        <v>996</v>
      </c>
      <c r="AW209" s="714"/>
      <c r="AX209" s="714"/>
      <c r="AY209" s="714"/>
      <c r="AZ209" s="714"/>
      <c r="BA209" s="714"/>
      <c r="BB209" s="648" t="s">
        <v>996</v>
      </c>
      <c r="BC209" s="648"/>
      <c r="BD209" s="648"/>
      <c r="BE209" s="648"/>
      <c r="BF209" s="648"/>
      <c r="BG209" s="649"/>
      <c r="BH209" s="714" t="s">
        <v>996</v>
      </c>
      <c r="BI209" s="714"/>
      <c r="BJ209" s="714"/>
      <c r="BK209" s="714"/>
      <c r="BL209" s="714"/>
      <c r="BM209" s="714"/>
      <c r="BN209" s="661" t="s">
        <v>996</v>
      </c>
      <c r="BO209" s="648"/>
      <c r="BP209" s="648"/>
      <c r="BQ209" s="648"/>
      <c r="BR209" s="648"/>
      <c r="BS209" s="649"/>
      <c r="BT209" s="661" t="s">
        <v>996</v>
      </c>
      <c r="BU209" s="648"/>
      <c r="BV209" s="648"/>
      <c r="BW209" s="648"/>
      <c r="BX209" s="648"/>
      <c r="BY209" s="667"/>
    </row>
    <row r="210" spans="1:77" ht="13.5" thickBot="1">
      <c r="A210" s="720" t="s">
        <v>996</v>
      </c>
      <c r="B210" s="709"/>
      <c r="C210" s="709"/>
      <c r="D210" s="709"/>
      <c r="E210" s="709" t="s">
        <v>996</v>
      </c>
      <c r="F210" s="709"/>
      <c r="G210" s="709"/>
      <c r="H210" s="709"/>
      <c r="I210" s="709"/>
      <c r="J210" s="709" t="s">
        <v>996</v>
      </c>
      <c r="K210" s="709"/>
      <c r="L210" s="709"/>
      <c r="M210" s="709"/>
      <c r="N210" s="709"/>
      <c r="O210" s="709"/>
      <c r="P210" s="710" t="s">
        <v>996</v>
      </c>
      <c r="Q210" s="711"/>
      <c r="R210" s="711"/>
      <c r="S210" s="711"/>
      <c r="T210" s="712"/>
      <c r="U210" s="710" t="s">
        <v>996</v>
      </c>
      <c r="V210" s="711"/>
      <c r="W210" s="711"/>
      <c r="X210" s="712"/>
      <c r="Y210" s="710" t="s">
        <v>996</v>
      </c>
      <c r="Z210" s="711"/>
      <c r="AA210" s="711"/>
      <c r="AB210" s="711"/>
      <c r="AC210" s="711"/>
      <c r="AD210" s="711"/>
      <c r="AE210" s="711"/>
      <c r="AF210" s="712"/>
      <c r="AG210" s="710" t="s">
        <v>996</v>
      </c>
      <c r="AH210" s="711"/>
      <c r="AI210" s="711"/>
      <c r="AJ210" s="711"/>
      <c r="AK210" s="711"/>
      <c r="AL210" s="711"/>
      <c r="AM210" s="711"/>
      <c r="AN210" s="712"/>
      <c r="AO210" s="709" t="s">
        <v>996</v>
      </c>
      <c r="AP210" s="709"/>
      <c r="AQ210" s="709"/>
      <c r="AR210" s="709"/>
      <c r="AS210" s="709"/>
      <c r="AT210" s="709"/>
      <c r="AU210" s="709"/>
      <c r="AV210" s="709" t="s">
        <v>996</v>
      </c>
      <c r="AW210" s="709"/>
      <c r="AX210" s="709"/>
      <c r="AY210" s="709"/>
      <c r="AZ210" s="709"/>
      <c r="BA210" s="709"/>
      <c r="BB210" s="711" t="s">
        <v>996</v>
      </c>
      <c r="BC210" s="711"/>
      <c r="BD210" s="711"/>
      <c r="BE210" s="711"/>
      <c r="BF210" s="711"/>
      <c r="BG210" s="712"/>
      <c r="BH210" s="709" t="s">
        <v>996</v>
      </c>
      <c r="BI210" s="709"/>
      <c r="BJ210" s="709"/>
      <c r="BK210" s="709"/>
      <c r="BL210" s="709"/>
      <c r="BM210" s="709"/>
      <c r="BN210" s="710" t="s">
        <v>996</v>
      </c>
      <c r="BO210" s="711"/>
      <c r="BP210" s="711"/>
      <c r="BQ210" s="711"/>
      <c r="BR210" s="711"/>
      <c r="BS210" s="712"/>
      <c r="BT210" s="710" t="s">
        <v>996</v>
      </c>
      <c r="BU210" s="711"/>
      <c r="BV210" s="711"/>
      <c r="BW210" s="711"/>
      <c r="BX210" s="711"/>
      <c r="BY210" s="726"/>
    </row>
    <row r="211" spans="1:77" ht="15.75" thickBot="1">
      <c r="A211" s="691" t="s">
        <v>1263</v>
      </c>
      <c r="B211" s="692"/>
      <c r="C211" s="692"/>
      <c r="D211" s="692"/>
      <c r="E211" s="692"/>
      <c r="F211" s="692"/>
      <c r="G211" s="692"/>
      <c r="H211" s="692"/>
      <c r="I211" s="692"/>
      <c r="J211" s="692"/>
      <c r="K211" s="692"/>
      <c r="L211" s="692"/>
      <c r="M211" s="692"/>
      <c r="N211" s="692"/>
      <c r="O211" s="692"/>
      <c r="P211" s="692"/>
      <c r="Q211" s="692"/>
      <c r="R211" s="692"/>
      <c r="S211" s="692"/>
      <c r="T211" s="692"/>
      <c r="U211" s="692"/>
      <c r="V211" s="692"/>
      <c r="W211" s="692"/>
      <c r="X211" s="692"/>
      <c r="Y211" s="692"/>
      <c r="Z211" s="692"/>
      <c r="AA211" s="692"/>
      <c r="AB211" s="692"/>
      <c r="AC211" s="692"/>
      <c r="AD211" s="692"/>
      <c r="AE211" s="692"/>
      <c r="AF211" s="692"/>
      <c r="AG211" s="692"/>
      <c r="AH211" s="692"/>
      <c r="AI211" s="692"/>
      <c r="AJ211" s="692"/>
      <c r="AK211" s="692"/>
      <c r="AL211" s="692"/>
      <c r="AM211" s="692"/>
      <c r="AN211" s="692"/>
      <c r="AO211" s="692"/>
      <c r="AP211" s="692"/>
      <c r="AQ211" s="692"/>
      <c r="AR211" s="692"/>
      <c r="AS211" s="692"/>
      <c r="AT211" s="692"/>
      <c r="AU211" s="692"/>
      <c r="AV211" s="692"/>
      <c r="AW211" s="692"/>
      <c r="AX211" s="692"/>
      <c r="AY211" s="692"/>
      <c r="AZ211" s="692"/>
      <c r="BA211" s="692"/>
      <c r="BB211" s="692"/>
      <c r="BC211" s="692"/>
      <c r="BD211" s="692"/>
      <c r="BE211" s="692"/>
      <c r="BF211" s="692"/>
      <c r="BG211" s="692"/>
      <c r="BH211" s="692"/>
      <c r="BI211" s="692"/>
      <c r="BJ211" s="692"/>
      <c r="BK211" s="692"/>
      <c r="BL211" s="692"/>
      <c r="BM211" s="692"/>
      <c r="BN211" s="707" t="s">
        <v>996</v>
      </c>
      <c r="BO211" s="683"/>
      <c r="BP211" s="683"/>
      <c r="BQ211" s="683"/>
      <c r="BR211" s="683"/>
      <c r="BS211" s="708"/>
      <c r="BT211" s="707" t="s">
        <v>996</v>
      </c>
      <c r="BU211" s="683"/>
      <c r="BV211" s="683"/>
      <c r="BW211" s="683"/>
      <c r="BX211" s="683"/>
      <c r="BY211" s="684"/>
    </row>
    <row r="213" spans="1:77">
      <c r="A213" s="672" t="s">
        <v>600</v>
      </c>
      <c r="B213" s="672"/>
      <c r="C213" s="672"/>
      <c r="D213" s="672"/>
      <c r="E213" s="672"/>
      <c r="F213" s="672"/>
      <c r="G213" s="672"/>
      <c r="H213" s="672"/>
      <c r="I213" s="672"/>
      <c r="J213" s="672"/>
      <c r="K213" s="672"/>
      <c r="L213" s="672"/>
      <c r="M213" s="672"/>
      <c r="N213" s="672"/>
      <c r="O213" s="672"/>
      <c r="P213" s="672"/>
      <c r="Q213" s="672"/>
      <c r="R213" s="672"/>
      <c r="S213" s="672"/>
      <c r="T213" s="672"/>
      <c r="U213" s="672"/>
      <c r="V213" s="672"/>
      <c r="W213" s="672"/>
      <c r="X213" s="672"/>
      <c r="Y213" s="672"/>
      <c r="Z213" s="672"/>
      <c r="AA213" s="672"/>
      <c r="AB213" s="672"/>
      <c r="AC213" s="672"/>
      <c r="AD213" s="672"/>
      <c r="AE213" s="672"/>
      <c r="AF213" s="672"/>
      <c r="AG213" s="672"/>
      <c r="AH213" s="672"/>
      <c r="AI213" s="672"/>
      <c r="AJ213" s="672"/>
      <c r="AK213" s="672"/>
      <c r="AL213" s="672"/>
      <c r="AM213" s="672"/>
      <c r="AN213" s="672"/>
      <c r="AO213" s="672"/>
      <c r="AP213" s="672"/>
      <c r="AQ213" s="672"/>
      <c r="AR213" s="672"/>
      <c r="AS213" s="672"/>
      <c r="AT213" s="672"/>
      <c r="AU213" s="672"/>
      <c r="AV213" s="672"/>
      <c r="AW213" s="672"/>
      <c r="AX213" s="672"/>
      <c r="AY213" s="672"/>
      <c r="AZ213" s="672"/>
      <c r="BA213" s="672"/>
      <c r="BB213" s="672"/>
      <c r="BC213" s="672"/>
      <c r="BD213" s="672"/>
      <c r="BE213" s="672"/>
      <c r="BF213" s="672"/>
      <c r="BG213" s="672"/>
      <c r="BH213" s="672"/>
      <c r="BI213" s="672"/>
      <c r="BJ213" s="672"/>
      <c r="BK213" s="672"/>
      <c r="BL213" s="672"/>
      <c r="BM213" s="672"/>
      <c r="BN213" s="672"/>
      <c r="BO213" s="672"/>
      <c r="BP213" s="672"/>
      <c r="BQ213" s="672"/>
      <c r="BR213" s="672"/>
      <c r="BS213" s="672"/>
      <c r="BT213" s="672"/>
      <c r="BU213" s="672"/>
      <c r="BV213" s="672"/>
      <c r="BW213" s="672"/>
      <c r="BX213" s="672"/>
      <c r="BY213" s="672"/>
    </row>
    <row r="214" spans="1:77" ht="13.5" thickBot="1">
      <c r="A214" s="672" t="s">
        <v>862</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2"/>
      <c r="AP214" s="672"/>
      <c r="AQ214" s="672"/>
      <c r="AR214" s="672"/>
      <c r="AS214" s="672"/>
      <c r="AT214" s="672"/>
      <c r="AU214" s="672"/>
      <c r="AV214" s="672"/>
      <c r="AW214" s="672"/>
      <c r="AX214" s="672"/>
      <c r="AY214" s="672"/>
      <c r="AZ214" s="672"/>
      <c r="BA214" s="672"/>
      <c r="BB214" s="672"/>
      <c r="BC214" s="672"/>
      <c r="BD214" s="672"/>
      <c r="BE214" s="672"/>
      <c r="BF214" s="672"/>
      <c r="BG214" s="672"/>
      <c r="BH214" s="672"/>
      <c r="BI214" s="672"/>
      <c r="BJ214" s="672"/>
      <c r="BK214" s="672"/>
      <c r="BL214" s="672"/>
      <c r="BM214" s="672"/>
      <c r="BN214" s="672"/>
      <c r="BO214" s="672"/>
      <c r="BP214" s="672"/>
      <c r="BQ214" s="672"/>
      <c r="BR214" s="672"/>
      <c r="BS214" s="672"/>
      <c r="BT214" s="672"/>
      <c r="BU214" s="672"/>
      <c r="BV214" s="672"/>
      <c r="BW214" s="672"/>
      <c r="BX214" s="672"/>
      <c r="BY214" s="672"/>
    </row>
    <row r="215" spans="1:77" ht="98.25" customHeight="1" thickBot="1">
      <c r="A215" s="728" t="s">
        <v>433</v>
      </c>
      <c r="B215" s="646"/>
      <c r="C215" s="646"/>
      <c r="D215" s="646"/>
      <c r="E215" s="646" t="s">
        <v>1021</v>
      </c>
      <c r="F215" s="646"/>
      <c r="G215" s="646"/>
      <c r="H215" s="646"/>
      <c r="I215" s="646"/>
      <c r="J215" s="952" t="s">
        <v>674</v>
      </c>
      <c r="K215" s="953"/>
      <c r="L215" s="953"/>
      <c r="M215" s="953"/>
      <c r="N215" s="953"/>
      <c r="O215" s="954"/>
      <c r="P215" s="643" t="s">
        <v>434</v>
      </c>
      <c r="Q215" s="644"/>
      <c r="R215" s="644"/>
      <c r="S215" s="644"/>
      <c r="T215" s="645"/>
      <c r="U215" s="643" t="s">
        <v>779</v>
      </c>
      <c r="V215" s="644"/>
      <c r="W215" s="644"/>
      <c r="X215" s="645"/>
      <c r="Y215" s="643" t="s">
        <v>780</v>
      </c>
      <c r="Z215" s="644"/>
      <c r="AA215" s="644"/>
      <c r="AB215" s="644"/>
      <c r="AC215" s="644"/>
      <c r="AD215" s="644"/>
      <c r="AE215" s="644"/>
      <c r="AF215" s="645"/>
      <c r="AG215" s="643" t="s">
        <v>781</v>
      </c>
      <c r="AH215" s="644"/>
      <c r="AI215" s="644"/>
      <c r="AJ215" s="644"/>
      <c r="AK215" s="644"/>
      <c r="AL215" s="644"/>
      <c r="AM215" s="644"/>
      <c r="AN215" s="645"/>
      <c r="AO215" s="646" t="s">
        <v>783</v>
      </c>
      <c r="AP215" s="646"/>
      <c r="AQ215" s="646"/>
      <c r="AR215" s="646"/>
      <c r="AS215" s="646"/>
      <c r="AT215" s="646"/>
      <c r="AU215" s="646"/>
      <c r="AV215" s="646" t="s">
        <v>199</v>
      </c>
      <c r="AW215" s="646"/>
      <c r="AX215" s="646"/>
      <c r="AY215" s="646"/>
      <c r="AZ215" s="646"/>
      <c r="BA215" s="646"/>
      <c r="BB215" s="644" t="s">
        <v>426</v>
      </c>
      <c r="BC215" s="644"/>
      <c r="BD215" s="644"/>
      <c r="BE215" s="644"/>
      <c r="BF215" s="644"/>
      <c r="BG215" s="645"/>
      <c r="BH215" s="646" t="s">
        <v>428</v>
      </c>
      <c r="BI215" s="646"/>
      <c r="BJ215" s="646"/>
      <c r="BK215" s="646"/>
      <c r="BL215" s="646"/>
      <c r="BM215" s="646"/>
      <c r="BN215" s="643" t="s">
        <v>671</v>
      </c>
      <c r="BO215" s="644"/>
      <c r="BP215" s="644"/>
      <c r="BQ215" s="644"/>
      <c r="BR215" s="644"/>
      <c r="BS215" s="645"/>
      <c r="BT215" s="643" t="s">
        <v>785</v>
      </c>
      <c r="BU215" s="644"/>
      <c r="BV215" s="644"/>
      <c r="BW215" s="644"/>
      <c r="BX215" s="644"/>
      <c r="BY215" s="655"/>
    </row>
    <row r="216" spans="1:77">
      <c r="A216" s="727" t="s">
        <v>996</v>
      </c>
      <c r="B216" s="722"/>
      <c r="C216" s="722"/>
      <c r="D216" s="722"/>
      <c r="E216" s="722" t="s">
        <v>996</v>
      </c>
      <c r="F216" s="722"/>
      <c r="G216" s="722"/>
      <c r="H216" s="722"/>
      <c r="I216" s="722"/>
      <c r="J216" s="722" t="s">
        <v>996</v>
      </c>
      <c r="K216" s="722"/>
      <c r="L216" s="722"/>
      <c r="M216" s="722"/>
      <c r="N216" s="722"/>
      <c r="O216" s="722"/>
      <c r="P216" s="715" t="s">
        <v>996</v>
      </c>
      <c r="Q216" s="716"/>
      <c r="R216" s="716"/>
      <c r="S216" s="716"/>
      <c r="T216" s="721"/>
      <c r="U216" s="715" t="s">
        <v>996</v>
      </c>
      <c r="V216" s="716"/>
      <c r="W216" s="716"/>
      <c r="X216" s="721"/>
      <c r="Y216" s="715" t="s">
        <v>996</v>
      </c>
      <c r="Z216" s="716"/>
      <c r="AA216" s="716"/>
      <c r="AB216" s="716"/>
      <c r="AC216" s="716"/>
      <c r="AD216" s="716"/>
      <c r="AE216" s="716"/>
      <c r="AF216" s="721"/>
      <c r="AG216" s="715" t="s">
        <v>996</v>
      </c>
      <c r="AH216" s="716"/>
      <c r="AI216" s="716"/>
      <c r="AJ216" s="716"/>
      <c r="AK216" s="716"/>
      <c r="AL216" s="716"/>
      <c r="AM216" s="716"/>
      <c r="AN216" s="721"/>
      <c r="AO216" s="722" t="s">
        <v>996</v>
      </c>
      <c r="AP216" s="722"/>
      <c r="AQ216" s="722"/>
      <c r="AR216" s="722"/>
      <c r="AS216" s="722"/>
      <c r="AT216" s="722"/>
      <c r="AU216" s="722"/>
      <c r="AV216" s="722" t="s">
        <v>996</v>
      </c>
      <c r="AW216" s="722"/>
      <c r="AX216" s="722"/>
      <c r="AY216" s="722"/>
      <c r="AZ216" s="722"/>
      <c r="BA216" s="722"/>
      <c r="BB216" s="716" t="s">
        <v>996</v>
      </c>
      <c r="BC216" s="716"/>
      <c r="BD216" s="716"/>
      <c r="BE216" s="716"/>
      <c r="BF216" s="716"/>
      <c r="BG216" s="721"/>
      <c r="BH216" s="722" t="s">
        <v>996</v>
      </c>
      <c r="BI216" s="722"/>
      <c r="BJ216" s="722"/>
      <c r="BK216" s="722"/>
      <c r="BL216" s="722"/>
      <c r="BM216" s="722"/>
      <c r="BN216" s="715" t="s">
        <v>996</v>
      </c>
      <c r="BO216" s="716"/>
      <c r="BP216" s="716"/>
      <c r="BQ216" s="716"/>
      <c r="BR216" s="716"/>
      <c r="BS216" s="721"/>
      <c r="BT216" s="715" t="s">
        <v>996</v>
      </c>
      <c r="BU216" s="716"/>
      <c r="BV216" s="716"/>
      <c r="BW216" s="716"/>
      <c r="BX216" s="716"/>
      <c r="BY216" s="717"/>
    </row>
    <row r="217" spans="1:77">
      <c r="A217" s="713" t="s">
        <v>996</v>
      </c>
      <c r="B217" s="714"/>
      <c r="C217" s="714"/>
      <c r="D217" s="714"/>
      <c r="E217" s="714" t="s">
        <v>996</v>
      </c>
      <c r="F217" s="714"/>
      <c r="G217" s="714"/>
      <c r="H217" s="714"/>
      <c r="I217" s="714"/>
      <c r="J217" s="714" t="s">
        <v>996</v>
      </c>
      <c r="K217" s="714"/>
      <c r="L217" s="714"/>
      <c r="M217" s="714"/>
      <c r="N217" s="714"/>
      <c r="O217" s="714"/>
      <c r="P217" s="661" t="s">
        <v>996</v>
      </c>
      <c r="Q217" s="648"/>
      <c r="R217" s="648"/>
      <c r="S217" s="648"/>
      <c r="T217" s="649"/>
      <c r="U217" s="661" t="s">
        <v>996</v>
      </c>
      <c r="V217" s="648"/>
      <c r="W217" s="648"/>
      <c r="X217" s="649"/>
      <c r="Y217" s="661" t="s">
        <v>996</v>
      </c>
      <c r="Z217" s="648"/>
      <c r="AA217" s="648"/>
      <c r="AB217" s="648"/>
      <c r="AC217" s="648"/>
      <c r="AD217" s="648"/>
      <c r="AE217" s="648"/>
      <c r="AF217" s="649"/>
      <c r="AG217" s="661" t="s">
        <v>996</v>
      </c>
      <c r="AH217" s="648"/>
      <c r="AI217" s="648"/>
      <c r="AJ217" s="648"/>
      <c r="AK217" s="648"/>
      <c r="AL217" s="648"/>
      <c r="AM217" s="648"/>
      <c r="AN217" s="649"/>
      <c r="AO217" s="714" t="s">
        <v>996</v>
      </c>
      <c r="AP217" s="714"/>
      <c r="AQ217" s="714"/>
      <c r="AR217" s="714"/>
      <c r="AS217" s="714"/>
      <c r="AT217" s="714"/>
      <c r="AU217" s="714"/>
      <c r="AV217" s="714" t="s">
        <v>996</v>
      </c>
      <c r="AW217" s="714"/>
      <c r="AX217" s="714"/>
      <c r="AY217" s="714"/>
      <c r="AZ217" s="714"/>
      <c r="BA217" s="714"/>
      <c r="BB217" s="648" t="s">
        <v>996</v>
      </c>
      <c r="BC217" s="648"/>
      <c r="BD217" s="648"/>
      <c r="BE217" s="648"/>
      <c r="BF217" s="648"/>
      <c r="BG217" s="649"/>
      <c r="BH217" s="714" t="s">
        <v>996</v>
      </c>
      <c r="BI217" s="714"/>
      <c r="BJ217" s="714"/>
      <c r="BK217" s="714"/>
      <c r="BL217" s="714"/>
      <c r="BM217" s="714"/>
      <c r="BN217" s="661" t="s">
        <v>996</v>
      </c>
      <c r="BO217" s="648"/>
      <c r="BP217" s="648"/>
      <c r="BQ217" s="648"/>
      <c r="BR217" s="648"/>
      <c r="BS217" s="649"/>
      <c r="BT217" s="661" t="s">
        <v>996</v>
      </c>
      <c r="BU217" s="648"/>
      <c r="BV217" s="648"/>
      <c r="BW217" s="648"/>
      <c r="BX217" s="648"/>
      <c r="BY217" s="667"/>
    </row>
    <row r="218" spans="1:77" ht="13.5" thickBot="1">
      <c r="A218" s="720" t="s">
        <v>996</v>
      </c>
      <c r="B218" s="709"/>
      <c r="C218" s="709"/>
      <c r="D218" s="709"/>
      <c r="E218" s="709" t="s">
        <v>996</v>
      </c>
      <c r="F218" s="709"/>
      <c r="G218" s="709"/>
      <c r="H218" s="709"/>
      <c r="I218" s="709"/>
      <c r="J218" s="709" t="s">
        <v>996</v>
      </c>
      <c r="K218" s="709"/>
      <c r="L218" s="709"/>
      <c r="M218" s="709"/>
      <c r="N218" s="709"/>
      <c r="O218" s="709"/>
      <c r="P218" s="710" t="s">
        <v>996</v>
      </c>
      <c r="Q218" s="711"/>
      <c r="R218" s="711"/>
      <c r="S218" s="711"/>
      <c r="T218" s="712"/>
      <c r="U218" s="710" t="s">
        <v>996</v>
      </c>
      <c r="V218" s="711"/>
      <c r="W218" s="711"/>
      <c r="X218" s="712"/>
      <c r="Y218" s="710" t="s">
        <v>996</v>
      </c>
      <c r="Z218" s="711"/>
      <c r="AA218" s="711"/>
      <c r="AB218" s="711"/>
      <c r="AC218" s="711"/>
      <c r="AD218" s="711"/>
      <c r="AE218" s="711"/>
      <c r="AF218" s="712"/>
      <c r="AG218" s="710" t="s">
        <v>996</v>
      </c>
      <c r="AH218" s="711"/>
      <c r="AI218" s="711"/>
      <c r="AJ218" s="711"/>
      <c r="AK218" s="711"/>
      <c r="AL218" s="711"/>
      <c r="AM218" s="711"/>
      <c r="AN218" s="712"/>
      <c r="AO218" s="709" t="s">
        <v>996</v>
      </c>
      <c r="AP218" s="709"/>
      <c r="AQ218" s="709"/>
      <c r="AR218" s="709"/>
      <c r="AS218" s="709"/>
      <c r="AT218" s="709"/>
      <c r="AU218" s="709"/>
      <c r="AV218" s="709" t="s">
        <v>996</v>
      </c>
      <c r="AW218" s="709"/>
      <c r="AX218" s="709"/>
      <c r="AY218" s="709"/>
      <c r="AZ218" s="709"/>
      <c r="BA218" s="709"/>
      <c r="BB218" s="711" t="s">
        <v>996</v>
      </c>
      <c r="BC218" s="711"/>
      <c r="BD218" s="711"/>
      <c r="BE218" s="711"/>
      <c r="BF218" s="711"/>
      <c r="BG218" s="712"/>
      <c r="BH218" s="709" t="s">
        <v>996</v>
      </c>
      <c r="BI218" s="709"/>
      <c r="BJ218" s="709"/>
      <c r="BK218" s="709"/>
      <c r="BL218" s="709"/>
      <c r="BM218" s="709"/>
      <c r="BN218" s="710" t="s">
        <v>996</v>
      </c>
      <c r="BO218" s="711"/>
      <c r="BP218" s="711"/>
      <c r="BQ218" s="711"/>
      <c r="BR218" s="711"/>
      <c r="BS218" s="712"/>
      <c r="BT218" s="710" t="s">
        <v>996</v>
      </c>
      <c r="BU218" s="711"/>
      <c r="BV218" s="711"/>
      <c r="BW218" s="711"/>
      <c r="BX218" s="711"/>
      <c r="BY218" s="726"/>
    </row>
    <row r="219" spans="1:77" ht="15.75" thickBot="1">
      <c r="A219" s="691" t="s">
        <v>1263</v>
      </c>
      <c r="B219" s="692"/>
      <c r="C219" s="692"/>
      <c r="D219" s="692"/>
      <c r="E219" s="692"/>
      <c r="F219" s="692"/>
      <c r="G219" s="692"/>
      <c r="H219" s="692"/>
      <c r="I219" s="692"/>
      <c r="J219" s="692"/>
      <c r="K219" s="692"/>
      <c r="L219" s="692"/>
      <c r="M219" s="692"/>
      <c r="N219" s="692"/>
      <c r="O219" s="692"/>
      <c r="P219" s="692"/>
      <c r="Q219" s="692"/>
      <c r="R219" s="692"/>
      <c r="S219" s="692"/>
      <c r="T219" s="692"/>
      <c r="U219" s="692"/>
      <c r="V219" s="692"/>
      <c r="W219" s="692"/>
      <c r="X219" s="692"/>
      <c r="Y219" s="692"/>
      <c r="Z219" s="692"/>
      <c r="AA219" s="692"/>
      <c r="AB219" s="692"/>
      <c r="AC219" s="692"/>
      <c r="AD219" s="692"/>
      <c r="AE219" s="692"/>
      <c r="AF219" s="692"/>
      <c r="AG219" s="692"/>
      <c r="AH219" s="692"/>
      <c r="AI219" s="692"/>
      <c r="AJ219" s="692"/>
      <c r="AK219" s="692"/>
      <c r="AL219" s="692"/>
      <c r="AM219" s="692"/>
      <c r="AN219" s="692"/>
      <c r="AO219" s="692"/>
      <c r="AP219" s="692"/>
      <c r="AQ219" s="692"/>
      <c r="AR219" s="692"/>
      <c r="AS219" s="692"/>
      <c r="AT219" s="692"/>
      <c r="AU219" s="692"/>
      <c r="AV219" s="692"/>
      <c r="AW219" s="692"/>
      <c r="AX219" s="692"/>
      <c r="AY219" s="692"/>
      <c r="AZ219" s="692"/>
      <c r="BA219" s="692"/>
      <c r="BB219" s="692"/>
      <c r="BC219" s="692"/>
      <c r="BD219" s="692"/>
      <c r="BE219" s="692"/>
      <c r="BF219" s="692"/>
      <c r="BG219" s="692"/>
      <c r="BH219" s="692"/>
      <c r="BI219" s="692"/>
      <c r="BJ219" s="692"/>
      <c r="BK219" s="692"/>
      <c r="BL219" s="692"/>
      <c r="BM219" s="692"/>
      <c r="BN219" s="707" t="s">
        <v>996</v>
      </c>
      <c r="BO219" s="683"/>
      <c r="BP219" s="683"/>
      <c r="BQ219" s="683"/>
      <c r="BR219" s="683"/>
      <c r="BS219" s="708"/>
      <c r="BT219" s="707" t="s">
        <v>996</v>
      </c>
      <c r="BU219" s="683"/>
      <c r="BV219" s="683"/>
      <c r="BW219" s="683"/>
      <c r="BX219" s="683"/>
      <c r="BY219" s="684"/>
    </row>
    <row r="220" spans="1:77">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81"/>
      <c r="BR220" s="81"/>
      <c r="BS220" s="81"/>
      <c r="BT220" s="81"/>
      <c r="BU220" s="81"/>
      <c r="BV220" s="81"/>
      <c r="BW220" s="81"/>
      <c r="BX220" s="81"/>
      <c r="BY220" s="81"/>
    </row>
    <row r="221" spans="1:77" ht="13.5" thickBot="1">
      <c r="A221" s="672" t="s">
        <v>135</v>
      </c>
      <c r="B221" s="672"/>
      <c r="C221" s="672"/>
      <c r="D221" s="672"/>
      <c r="E221" s="672"/>
      <c r="F221" s="672"/>
      <c r="G221" s="672"/>
      <c r="H221" s="672"/>
      <c r="I221" s="672"/>
      <c r="J221" s="672"/>
      <c r="K221" s="672"/>
      <c r="L221" s="672"/>
      <c r="M221" s="672"/>
      <c r="N221" s="672"/>
      <c r="O221" s="672"/>
      <c r="P221" s="672"/>
      <c r="Q221" s="672"/>
      <c r="R221" s="672"/>
      <c r="S221" s="672"/>
      <c r="T221" s="672"/>
      <c r="U221" s="672"/>
      <c r="V221" s="672"/>
      <c r="W221" s="672"/>
      <c r="X221" s="672"/>
      <c r="Y221" s="672"/>
      <c r="Z221" s="672"/>
      <c r="AA221" s="672"/>
      <c r="AB221" s="672"/>
      <c r="AC221" s="672"/>
      <c r="AD221" s="672"/>
      <c r="AE221" s="672"/>
      <c r="AF221" s="672"/>
      <c r="AG221" s="672"/>
      <c r="AH221" s="672"/>
      <c r="AI221" s="672"/>
      <c r="AJ221" s="672"/>
      <c r="AK221" s="672"/>
      <c r="AL221" s="672"/>
      <c r="AM221" s="672"/>
      <c r="AN221" s="672"/>
      <c r="AO221" s="672"/>
      <c r="AP221" s="672"/>
      <c r="AQ221" s="672"/>
      <c r="AR221" s="672"/>
      <c r="AS221" s="672"/>
      <c r="AT221" s="672"/>
      <c r="AU221" s="672"/>
      <c r="AV221" s="672"/>
      <c r="AW221" s="672"/>
      <c r="AX221" s="672"/>
      <c r="AY221" s="672"/>
      <c r="AZ221" s="672"/>
      <c r="BA221" s="672"/>
      <c r="BB221" s="672"/>
      <c r="BC221" s="672"/>
      <c r="BD221" s="672"/>
      <c r="BE221" s="672"/>
      <c r="BF221" s="672"/>
      <c r="BG221" s="672"/>
      <c r="BH221" s="672"/>
      <c r="BI221" s="672"/>
      <c r="BJ221" s="672"/>
      <c r="BK221" s="672"/>
      <c r="BL221" s="672"/>
      <c r="BM221" s="672"/>
      <c r="BN221" s="672"/>
      <c r="BO221" s="672"/>
      <c r="BP221" s="672"/>
      <c r="BQ221" s="672"/>
      <c r="BR221" s="672"/>
      <c r="BS221" s="672"/>
      <c r="BT221" s="672"/>
      <c r="BU221" s="672"/>
      <c r="BV221" s="672"/>
      <c r="BW221" s="672"/>
      <c r="BX221" s="672"/>
      <c r="BY221" s="672"/>
    </row>
    <row r="222" spans="1:77" ht="74.25" customHeight="1" thickBot="1">
      <c r="A222" s="728" t="s">
        <v>1130</v>
      </c>
      <c r="B222" s="646"/>
      <c r="C222" s="646"/>
      <c r="D222" s="646"/>
      <c r="E222" s="646" t="s">
        <v>435</v>
      </c>
      <c r="F222" s="646"/>
      <c r="G222" s="646"/>
      <c r="H222" s="646"/>
      <c r="I222" s="646"/>
      <c r="J222" s="646" t="s">
        <v>672</v>
      </c>
      <c r="K222" s="646"/>
      <c r="L222" s="646"/>
      <c r="M222" s="646"/>
      <c r="N222" s="646"/>
      <c r="O222" s="646"/>
      <c r="P222" s="643" t="s">
        <v>434</v>
      </c>
      <c r="Q222" s="644"/>
      <c r="R222" s="644"/>
      <c r="S222" s="644"/>
      <c r="T222" s="645"/>
      <c r="U222" s="643" t="s">
        <v>779</v>
      </c>
      <c r="V222" s="644"/>
      <c r="W222" s="644"/>
      <c r="X222" s="645"/>
      <c r="Y222" s="643" t="s">
        <v>1171</v>
      </c>
      <c r="Z222" s="644"/>
      <c r="AA222" s="644"/>
      <c r="AB222" s="644"/>
      <c r="AC222" s="644"/>
      <c r="AD222" s="644"/>
      <c r="AE222" s="644"/>
      <c r="AF222" s="645"/>
      <c r="AG222" s="643" t="s">
        <v>786</v>
      </c>
      <c r="AH222" s="644"/>
      <c r="AI222" s="644"/>
      <c r="AJ222" s="644"/>
      <c r="AK222" s="644"/>
      <c r="AL222" s="644"/>
      <c r="AM222" s="644"/>
      <c r="AN222" s="645"/>
      <c r="AO222" s="646" t="s">
        <v>1170</v>
      </c>
      <c r="AP222" s="646"/>
      <c r="AQ222" s="646"/>
      <c r="AR222" s="646"/>
      <c r="AS222" s="646"/>
      <c r="AT222" s="646"/>
      <c r="AU222" s="646"/>
      <c r="AV222" s="646" t="s">
        <v>199</v>
      </c>
      <c r="AW222" s="646"/>
      <c r="AX222" s="646"/>
      <c r="AY222" s="646"/>
      <c r="AZ222" s="646"/>
      <c r="BA222" s="646"/>
      <c r="BB222" s="644" t="s">
        <v>969</v>
      </c>
      <c r="BC222" s="644"/>
      <c r="BD222" s="644"/>
      <c r="BE222" s="644"/>
      <c r="BF222" s="644"/>
      <c r="BG222" s="645"/>
      <c r="BH222" s="646" t="s">
        <v>427</v>
      </c>
      <c r="BI222" s="646"/>
      <c r="BJ222" s="646"/>
      <c r="BK222" s="646"/>
      <c r="BL222" s="646"/>
      <c r="BM222" s="646"/>
      <c r="BN222" s="643" t="s">
        <v>784</v>
      </c>
      <c r="BO222" s="644"/>
      <c r="BP222" s="644"/>
      <c r="BQ222" s="644"/>
      <c r="BR222" s="644"/>
      <c r="BS222" s="645"/>
      <c r="BT222" s="643" t="s">
        <v>785</v>
      </c>
      <c r="BU222" s="644"/>
      <c r="BV222" s="644"/>
      <c r="BW222" s="644"/>
      <c r="BX222" s="644"/>
      <c r="BY222" s="655"/>
    </row>
    <row r="223" spans="1:77">
      <c r="A223" s="727" t="s">
        <v>996</v>
      </c>
      <c r="B223" s="722"/>
      <c r="C223" s="722"/>
      <c r="D223" s="722"/>
      <c r="E223" s="722" t="s">
        <v>996</v>
      </c>
      <c r="F223" s="722"/>
      <c r="G223" s="722"/>
      <c r="H223" s="722"/>
      <c r="I223" s="722"/>
      <c r="J223" s="722" t="s">
        <v>996</v>
      </c>
      <c r="K223" s="722"/>
      <c r="L223" s="722"/>
      <c r="M223" s="722"/>
      <c r="N223" s="722"/>
      <c r="O223" s="722"/>
      <c r="P223" s="715" t="s">
        <v>996</v>
      </c>
      <c r="Q223" s="716"/>
      <c r="R223" s="716"/>
      <c r="S223" s="716"/>
      <c r="T223" s="721"/>
      <c r="U223" s="715" t="s">
        <v>996</v>
      </c>
      <c r="V223" s="716"/>
      <c r="W223" s="716"/>
      <c r="X223" s="721"/>
      <c r="Y223" s="715" t="s">
        <v>996</v>
      </c>
      <c r="Z223" s="716"/>
      <c r="AA223" s="716"/>
      <c r="AB223" s="716"/>
      <c r="AC223" s="716"/>
      <c r="AD223" s="716"/>
      <c r="AE223" s="716"/>
      <c r="AF223" s="721"/>
      <c r="AG223" s="715" t="s">
        <v>996</v>
      </c>
      <c r="AH223" s="716"/>
      <c r="AI223" s="716"/>
      <c r="AJ223" s="716"/>
      <c r="AK223" s="716"/>
      <c r="AL223" s="716"/>
      <c r="AM223" s="716"/>
      <c r="AN223" s="721"/>
      <c r="AO223" s="722" t="s">
        <v>996</v>
      </c>
      <c r="AP223" s="722"/>
      <c r="AQ223" s="722"/>
      <c r="AR223" s="722"/>
      <c r="AS223" s="722"/>
      <c r="AT223" s="722"/>
      <c r="AU223" s="722"/>
      <c r="AV223" s="722" t="s">
        <v>996</v>
      </c>
      <c r="AW223" s="722"/>
      <c r="AX223" s="722"/>
      <c r="AY223" s="722"/>
      <c r="AZ223" s="722"/>
      <c r="BA223" s="722"/>
      <c r="BB223" s="716" t="s">
        <v>996</v>
      </c>
      <c r="BC223" s="716"/>
      <c r="BD223" s="716"/>
      <c r="BE223" s="716"/>
      <c r="BF223" s="716"/>
      <c r="BG223" s="721"/>
      <c r="BH223" s="722" t="s">
        <v>996</v>
      </c>
      <c r="BI223" s="722"/>
      <c r="BJ223" s="722"/>
      <c r="BK223" s="722"/>
      <c r="BL223" s="722"/>
      <c r="BM223" s="722"/>
      <c r="BN223" s="715" t="s">
        <v>996</v>
      </c>
      <c r="BO223" s="716"/>
      <c r="BP223" s="716"/>
      <c r="BQ223" s="716"/>
      <c r="BR223" s="716"/>
      <c r="BS223" s="721"/>
      <c r="BT223" s="715" t="s">
        <v>996</v>
      </c>
      <c r="BU223" s="716"/>
      <c r="BV223" s="716"/>
      <c r="BW223" s="716"/>
      <c r="BX223" s="716"/>
      <c r="BY223" s="717"/>
    </row>
    <row r="224" spans="1:77">
      <c r="A224" s="713" t="s">
        <v>996</v>
      </c>
      <c r="B224" s="714"/>
      <c r="C224" s="714"/>
      <c r="D224" s="714"/>
      <c r="E224" s="714" t="s">
        <v>996</v>
      </c>
      <c r="F224" s="714"/>
      <c r="G224" s="714"/>
      <c r="H224" s="714"/>
      <c r="I224" s="714"/>
      <c r="J224" s="714" t="s">
        <v>996</v>
      </c>
      <c r="K224" s="714"/>
      <c r="L224" s="714"/>
      <c r="M224" s="714"/>
      <c r="N224" s="714"/>
      <c r="O224" s="714"/>
      <c r="P224" s="661" t="s">
        <v>996</v>
      </c>
      <c r="Q224" s="648"/>
      <c r="R224" s="648"/>
      <c r="S224" s="648"/>
      <c r="T224" s="649"/>
      <c r="U224" s="661" t="s">
        <v>996</v>
      </c>
      <c r="V224" s="648"/>
      <c r="W224" s="648"/>
      <c r="X224" s="649"/>
      <c r="Y224" s="661" t="s">
        <v>996</v>
      </c>
      <c r="Z224" s="648"/>
      <c r="AA224" s="648"/>
      <c r="AB224" s="648"/>
      <c r="AC224" s="648"/>
      <c r="AD224" s="648"/>
      <c r="AE224" s="648"/>
      <c r="AF224" s="649"/>
      <c r="AG224" s="661" t="s">
        <v>996</v>
      </c>
      <c r="AH224" s="648"/>
      <c r="AI224" s="648"/>
      <c r="AJ224" s="648"/>
      <c r="AK224" s="648"/>
      <c r="AL224" s="648"/>
      <c r="AM224" s="648"/>
      <c r="AN224" s="649"/>
      <c r="AO224" s="714" t="s">
        <v>996</v>
      </c>
      <c r="AP224" s="714"/>
      <c r="AQ224" s="714"/>
      <c r="AR224" s="714"/>
      <c r="AS224" s="714"/>
      <c r="AT224" s="714"/>
      <c r="AU224" s="714"/>
      <c r="AV224" s="714" t="s">
        <v>996</v>
      </c>
      <c r="AW224" s="714"/>
      <c r="AX224" s="714"/>
      <c r="AY224" s="714"/>
      <c r="AZ224" s="714"/>
      <c r="BA224" s="714"/>
      <c r="BB224" s="648" t="s">
        <v>996</v>
      </c>
      <c r="BC224" s="648"/>
      <c r="BD224" s="648"/>
      <c r="BE224" s="648"/>
      <c r="BF224" s="648"/>
      <c r="BG224" s="649"/>
      <c r="BH224" s="714" t="s">
        <v>996</v>
      </c>
      <c r="BI224" s="714"/>
      <c r="BJ224" s="714"/>
      <c r="BK224" s="714"/>
      <c r="BL224" s="714"/>
      <c r="BM224" s="714"/>
      <c r="BN224" s="661" t="s">
        <v>996</v>
      </c>
      <c r="BO224" s="648"/>
      <c r="BP224" s="648"/>
      <c r="BQ224" s="648"/>
      <c r="BR224" s="648"/>
      <c r="BS224" s="649"/>
      <c r="BT224" s="661" t="s">
        <v>996</v>
      </c>
      <c r="BU224" s="648"/>
      <c r="BV224" s="648"/>
      <c r="BW224" s="648"/>
      <c r="BX224" s="648"/>
      <c r="BY224" s="667"/>
    </row>
    <row r="225" spans="1:77" ht="13.5" thickBot="1">
      <c r="A225" s="720" t="s">
        <v>996</v>
      </c>
      <c r="B225" s="709"/>
      <c r="C225" s="709"/>
      <c r="D225" s="709"/>
      <c r="E225" s="709" t="s">
        <v>996</v>
      </c>
      <c r="F225" s="709"/>
      <c r="G225" s="709"/>
      <c r="H225" s="709"/>
      <c r="I225" s="709"/>
      <c r="J225" s="709" t="s">
        <v>996</v>
      </c>
      <c r="K225" s="709"/>
      <c r="L225" s="709"/>
      <c r="M225" s="709"/>
      <c r="N225" s="709"/>
      <c r="O225" s="709"/>
      <c r="P225" s="710" t="s">
        <v>996</v>
      </c>
      <c r="Q225" s="711"/>
      <c r="R225" s="711"/>
      <c r="S225" s="711"/>
      <c r="T225" s="712"/>
      <c r="U225" s="710" t="s">
        <v>996</v>
      </c>
      <c r="V225" s="711"/>
      <c r="W225" s="711"/>
      <c r="X225" s="712"/>
      <c r="Y225" s="710" t="s">
        <v>996</v>
      </c>
      <c r="Z225" s="711"/>
      <c r="AA225" s="711"/>
      <c r="AB225" s="711"/>
      <c r="AC225" s="711"/>
      <c r="AD225" s="711"/>
      <c r="AE225" s="711"/>
      <c r="AF225" s="712"/>
      <c r="AG225" s="710" t="s">
        <v>996</v>
      </c>
      <c r="AH225" s="711"/>
      <c r="AI225" s="711"/>
      <c r="AJ225" s="711"/>
      <c r="AK225" s="711"/>
      <c r="AL225" s="711"/>
      <c r="AM225" s="711"/>
      <c r="AN225" s="712"/>
      <c r="AO225" s="709" t="s">
        <v>996</v>
      </c>
      <c r="AP225" s="709"/>
      <c r="AQ225" s="709"/>
      <c r="AR225" s="709"/>
      <c r="AS225" s="709"/>
      <c r="AT225" s="709"/>
      <c r="AU225" s="709"/>
      <c r="AV225" s="709" t="s">
        <v>996</v>
      </c>
      <c r="AW225" s="709"/>
      <c r="AX225" s="709"/>
      <c r="AY225" s="709"/>
      <c r="AZ225" s="709"/>
      <c r="BA225" s="709"/>
      <c r="BB225" s="711" t="s">
        <v>996</v>
      </c>
      <c r="BC225" s="711"/>
      <c r="BD225" s="711"/>
      <c r="BE225" s="711"/>
      <c r="BF225" s="711"/>
      <c r="BG225" s="712"/>
      <c r="BH225" s="709" t="s">
        <v>996</v>
      </c>
      <c r="BI225" s="709"/>
      <c r="BJ225" s="709"/>
      <c r="BK225" s="709"/>
      <c r="BL225" s="709"/>
      <c r="BM225" s="709"/>
      <c r="BN225" s="710" t="s">
        <v>996</v>
      </c>
      <c r="BO225" s="711"/>
      <c r="BP225" s="711"/>
      <c r="BQ225" s="711"/>
      <c r="BR225" s="711"/>
      <c r="BS225" s="712"/>
      <c r="BT225" s="710" t="s">
        <v>996</v>
      </c>
      <c r="BU225" s="711"/>
      <c r="BV225" s="711"/>
      <c r="BW225" s="711"/>
      <c r="BX225" s="711"/>
      <c r="BY225" s="726"/>
    </row>
    <row r="226" spans="1:77" ht="15.75" thickBot="1">
      <c r="A226" s="691" t="s">
        <v>1263</v>
      </c>
      <c r="B226" s="692"/>
      <c r="C226" s="692"/>
      <c r="D226" s="692"/>
      <c r="E226" s="692"/>
      <c r="F226" s="692"/>
      <c r="G226" s="692"/>
      <c r="H226" s="692"/>
      <c r="I226" s="692"/>
      <c r="J226" s="692"/>
      <c r="K226" s="692"/>
      <c r="L226" s="692"/>
      <c r="M226" s="692"/>
      <c r="N226" s="692"/>
      <c r="O226" s="692"/>
      <c r="P226" s="692"/>
      <c r="Q226" s="692"/>
      <c r="R226" s="692"/>
      <c r="S226" s="692"/>
      <c r="T226" s="692"/>
      <c r="U226" s="692"/>
      <c r="V226" s="692"/>
      <c r="W226" s="692"/>
      <c r="X226" s="692"/>
      <c r="Y226" s="692"/>
      <c r="Z226" s="692"/>
      <c r="AA226" s="692"/>
      <c r="AB226" s="692"/>
      <c r="AC226" s="692"/>
      <c r="AD226" s="692"/>
      <c r="AE226" s="692"/>
      <c r="AF226" s="692"/>
      <c r="AG226" s="692"/>
      <c r="AH226" s="692"/>
      <c r="AI226" s="692"/>
      <c r="AJ226" s="692"/>
      <c r="AK226" s="692"/>
      <c r="AL226" s="692"/>
      <c r="AM226" s="692"/>
      <c r="AN226" s="692"/>
      <c r="AO226" s="692"/>
      <c r="AP226" s="692"/>
      <c r="AQ226" s="692"/>
      <c r="AR226" s="692"/>
      <c r="AS226" s="692"/>
      <c r="AT226" s="692"/>
      <c r="AU226" s="692"/>
      <c r="AV226" s="692"/>
      <c r="AW226" s="692"/>
      <c r="AX226" s="692"/>
      <c r="AY226" s="692"/>
      <c r="AZ226" s="692"/>
      <c r="BA226" s="692"/>
      <c r="BB226" s="692"/>
      <c r="BC226" s="692"/>
      <c r="BD226" s="692"/>
      <c r="BE226" s="692"/>
      <c r="BF226" s="692"/>
      <c r="BG226" s="692"/>
      <c r="BH226" s="692"/>
      <c r="BI226" s="692"/>
      <c r="BJ226" s="692"/>
      <c r="BK226" s="692"/>
      <c r="BL226" s="692"/>
      <c r="BM226" s="692"/>
      <c r="BN226" s="707" t="s">
        <v>996</v>
      </c>
      <c r="BO226" s="683"/>
      <c r="BP226" s="683"/>
      <c r="BQ226" s="683"/>
      <c r="BR226" s="683"/>
      <c r="BS226" s="708"/>
      <c r="BT226" s="707" t="s">
        <v>996</v>
      </c>
      <c r="BU226" s="683"/>
      <c r="BV226" s="683"/>
      <c r="BW226" s="683"/>
      <c r="BX226" s="683"/>
      <c r="BY226" s="684"/>
    </row>
    <row r="228" spans="1:77">
      <c r="A228" s="883" t="s">
        <v>601</v>
      </c>
      <c r="B228" s="883"/>
      <c r="C228" s="883"/>
      <c r="D228" s="883"/>
      <c r="E228" s="883"/>
      <c r="F228" s="883"/>
      <c r="G228" s="883"/>
      <c r="H228" s="883"/>
      <c r="I228" s="883"/>
      <c r="J228" s="883"/>
      <c r="K228" s="883"/>
      <c r="L228" s="883"/>
      <c r="M228" s="883"/>
      <c r="N228" s="883"/>
      <c r="O228" s="883"/>
      <c r="P228" s="883"/>
      <c r="Q228" s="883"/>
      <c r="R228" s="883"/>
      <c r="S228" s="883"/>
      <c r="T228" s="883"/>
      <c r="U228" s="883"/>
      <c r="V228" s="883"/>
      <c r="W228" s="883"/>
      <c r="X228" s="883"/>
      <c r="Y228" s="883"/>
      <c r="Z228" s="883"/>
      <c r="AA228" s="883"/>
      <c r="AB228" s="883"/>
      <c r="AC228" s="883"/>
      <c r="AD228" s="883"/>
      <c r="AE228" s="883"/>
      <c r="AF228" s="883"/>
      <c r="AG228" s="883"/>
      <c r="AH228" s="883"/>
      <c r="AI228" s="883"/>
      <c r="AJ228" s="883"/>
      <c r="AK228" s="883"/>
      <c r="AL228" s="883"/>
      <c r="AM228" s="883"/>
      <c r="AN228" s="883"/>
      <c r="AO228" s="883"/>
      <c r="AP228" s="883"/>
      <c r="AQ228" s="883"/>
      <c r="AR228" s="883"/>
      <c r="AS228" s="883"/>
      <c r="AT228" s="883"/>
      <c r="AU228" s="883"/>
      <c r="AV228" s="883"/>
      <c r="AW228" s="883"/>
      <c r="AX228" s="883"/>
      <c r="AY228" s="883"/>
      <c r="AZ228" s="883"/>
      <c r="BA228" s="883"/>
      <c r="BB228" s="883"/>
      <c r="BC228" s="883"/>
      <c r="BD228" s="883"/>
      <c r="BE228" s="883"/>
      <c r="BF228" s="883"/>
      <c r="BG228" s="883"/>
      <c r="BH228" s="883"/>
      <c r="BI228" s="883"/>
      <c r="BJ228" s="883"/>
      <c r="BK228" s="883"/>
      <c r="BL228" s="883"/>
      <c r="BM228" s="883"/>
      <c r="BN228" s="883"/>
      <c r="BO228" s="883"/>
      <c r="BP228" s="883"/>
      <c r="BQ228" s="883"/>
      <c r="BR228" s="883"/>
      <c r="BS228" s="883"/>
      <c r="BT228" s="883"/>
      <c r="BU228" s="883"/>
      <c r="BV228" s="883"/>
      <c r="BW228" s="883"/>
      <c r="BX228" s="883"/>
      <c r="BY228" s="883"/>
    </row>
    <row r="229" spans="1:77" ht="13.5" thickBot="1">
      <c r="A229" s="127" t="s">
        <v>862</v>
      </c>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c r="BC229" s="127"/>
      <c r="BD229" s="127"/>
      <c r="BE229" s="127"/>
      <c r="BF229" s="127"/>
      <c r="BG229" s="127"/>
      <c r="BH229" s="127"/>
      <c r="BI229" s="127"/>
      <c r="BJ229" s="127"/>
      <c r="BK229" s="127"/>
      <c r="BL229" s="127"/>
      <c r="BM229" s="127"/>
      <c r="BN229" s="127"/>
      <c r="BO229" s="127"/>
      <c r="BP229" s="127"/>
      <c r="BQ229" s="127"/>
      <c r="BR229" s="127"/>
      <c r="BS229" s="127"/>
      <c r="BT229" s="127"/>
      <c r="BU229" s="127"/>
      <c r="BV229" s="127"/>
      <c r="BW229" s="127"/>
      <c r="BX229" s="127"/>
      <c r="BY229" s="127"/>
    </row>
    <row r="230" spans="1:77" ht="70.5" customHeight="1" thickBot="1">
      <c r="A230" s="728" t="s">
        <v>602</v>
      </c>
      <c r="B230" s="646"/>
      <c r="C230" s="646"/>
      <c r="D230" s="646"/>
      <c r="E230" s="806" t="s">
        <v>1103</v>
      </c>
      <c r="F230" s="806"/>
      <c r="G230" s="806"/>
      <c r="H230" s="806"/>
      <c r="I230" s="806"/>
      <c r="J230" s="806"/>
      <c r="K230" s="806" t="s">
        <v>1172</v>
      </c>
      <c r="L230" s="806"/>
      <c r="M230" s="806"/>
      <c r="N230" s="806"/>
      <c r="O230" s="806"/>
      <c r="P230" s="806"/>
      <c r="Q230" s="807" t="s">
        <v>1289</v>
      </c>
      <c r="R230" s="808"/>
      <c r="S230" s="808"/>
      <c r="T230" s="808"/>
      <c r="U230" s="808"/>
      <c r="V230" s="808"/>
      <c r="W230" s="808"/>
      <c r="X230" s="809"/>
      <c r="Y230" s="806" t="s">
        <v>278</v>
      </c>
      <c r="Z230" s="806"/>
      <c r="AA230" s="806"/>
      <c r="AB230" s="806"/>
      <c r="AC230" s="806"/>
      <c r="AD230" s="806"/>
      <c r="AE230" s="806"/>
      <c r="AF230" s="806"/>
      <c r="AG230" s="807" t="s">
        <v>685</v>
      </c>
      <c r="AH230" s="808"/>
      <c r="AI230" s="808"/>
      <c r="AJ230" s="808"/>
      <c r="AK230" s="808"/>
      <c r="AL230" s="808"/>
      <c r="AM230" s="808"/>
      <c r="AN230" s="808"/>
      <c r="AO230" s="808"/>
      <c r="AP230" s="808"/>
      <c r="AQ230" s="808"/>
      <c r="AR230" s="809"/>
      <c r="AS230" s="807" t="s">
        <v>1218</v>
      </c>
      <c r="AT230" s="808"/>
      <c r="AU230" s="808"/>
      <c r="AV230" s="808"/>
      <c r="AW230" s="808"/>
      <c r="AX230" s="808"/>
      <c r="AY230" s="808"/>
      <c r="AZ230" s="808"/>
      <c r="BA230" s="808"/>
      <c r="BB230" s="808"/>
      <c r="BC230" s="809"/>
      <c r="BD230" s="807" t="s">
        <v>1129</v>
      </c>
      <c r="BE230" s="808"/>
      <c r="BF230" s="808"/>
      <c r="BG230" s="808"/>
      <c r="BH230" s="808"/>
      <c r="BI230" s="808"/>
      <c r="BJ230" s="808"/>
      <c r="BK230" s="808"/>
      <c r="BL230" s="808"/>
      <c r="BM230" s="808"/>
      <c r="BN230" s="808"/>
      <c r="BO230" s="808"/>
      <c r="BP230" s="809"/>
      <c r="BQ230" s="807" t="s">
        <v>973</v>
      </c>
      <c r="BR230" s="808"/>
      <c r="BS230" s="808"/>
      <c r="BT230" s="808"/>
      <c r="BU230" s="808"/>
      <c r="BV230" s="808"/>
      <c r="BW230" s="808"/>
      <c r="BX230" s="808"/>
      <c r="BY230" s="928"/>
    </row>
    <row r="231" spans="1:77">
      <c r="A231" s="727" t="s">
        <v>996</v>
      </c>
      <c r="B231" s="722"/>
      <c r="C231" s="722"/>
      <c r="D231" s="722"/>
      <c r="E231" s="799" t="s">
        <v>996</v>
      </c>
      <c r="F231" s="799"/>
      <c r="G231" s="799"/>
      <c r="H231" s="799"/>
      <c r="I231" s="799"/>
      <c r="J231" s="799"/>
      <c r="K231" s="799" t="s">
        <v>996</v>
      </c>
      <c r="L231" s="799"/>
      <c r="M231" s="799"/>
      <c r="N231" s="799"/>
      <c r="O231" s="799"/>
      <c r="P231" s="799"/>
      <c r="Q231" s="802" t="s">
        <v>996</v>
      </c>
      <c r="R231" s="803"/>
      <c r="S231" s="803"/>
      <c r="T231" s="803"/>
      <c r="U231" s="803"/>
      <c r="V231" s="803"/>
      <c r="W231" s="803"/>
      <c r="X231" s="804"/>
      <c r="Y231" s="799" t="s">
        <v>996</v>
      </c>
      <c r="Z231" s="799"/>
      <c r="AA231" s="799"/>
      <c r="AB231" s="799"/>
      <c r="AC231" s="799"/>
      <c r="AD231" s="799"/>
      <c r="AE231" s="799"/>
      <c r="AF231" s="799"/>
      <c r="AG231" s="802" t="s">
        <v>996</v>
      </c>
      <c r="AH231" s="803"/>
      <c r="AI231" s="803"/>
      <c r="AJ231" s="803"/>
      <c r="AK231" s="803"/>
      <c r="AL231" s="803"/>
      <c r="AM231" s="803"/>
      <c r="AN231" s="803"/>
      <c r="AO231" s="803"/>
      <c r="AP231" s="803"/>
      <c r="AQ231" s="803"/>
      <c r="AR231" s="804"/>
      <c r="AS231" s="802" t="s">
        <v>996</v>
      </c>
      <c r="AT231" s="803"/>
      <c r="AU231" s="803"/>
      <c r="AV231" s="803"/>
      <c r="AW231" s="803"/>
      <c r="AX231" s="803"/>
      <c r="AY231" s="803"/>
      <c r="AZ231" s="803"/>
      <c r="BA231" s="803"/>
      <c r="BB231" s="803"/>
      <c r="BC231" s="804"/>
      <c r="BD231" s="802" t="s">
        <v>996</v>
      </c>
      <c r="BE231" s="803"/>
      <c r="BF231" s="803"/>
      <c r="BG231" s="803"/>
      <c r="BH231" s="803"/>
      <c r="BI231" s="803"/>
      <c r="BJ231" s="803"/>
      <c r="BK231" s="803"/>
      <c r="BL231" s="803"/>
      <c r="BM231" s="803"/>
      <c r="BN231" s="803"/>
      <c r="BO231" s="803"/>
      <c r="BP231" s="804"/>
      <c r="BQ231" s="802" t="s">
        <v>996</v>
      </c>
      <c r="BR231" s="803"/>
      <c r="BS231" s="803"/>
      <c r="BT231" s="803"/>
      <c r="BU231" s="803"/>
      <c r="BV231" s="803"/>
      <c r="BW231" s="803"/>
      <c r="BX231" s="803"/>
      <c r="BY231" s="917"/>
    </row>
    <row r="232" spans="1:77">
      <c r="A232" s="713" t="s">
        <v>996</v>
      </c>
      <c r="B232" s="714"/>
      <c r="C232" s="714"/>
      <c r="D232" s="714"/>
      <c r="E232" s="335" t="s">
        <v>996</v>
      </c>
      <c r="F232" s="335"/>
      <c r="G232" s="335"/>
      <c r="H232" s="335"/>
      <c r="I232" s="335"/>
      <c r="J232" s="335"/>
      <c r="K232" s="335" t="s">
        <v>996</v>
      </c>
      <c r="L232" s="335"/>
      <c r="M232" s="335"/>
      <c r="N232" s="335"/>
      <c r="O232" s="335"/>
      <c r="P232" s="335"/>
      <c r="Q232" s="796" t="s">
        <v>996</v>
      </c>
      <c r="R232" s="797"/>
      <c r="S232" s="797"/>
      <c r="T232" s="797"/>
      <c r="U232" s="797"/>
      <c r="V232" s="797"/>
      <c r="W232" s="797"/>
      <c r="X232" s="798"/>
      <c r="Y232" s="335" t="s">
        <v>996</v>
      </c>
      <c r="Z232" s="335"/>
      <c r="AA232" s="335"/>
      <c r="AB232" s="335"/>
      <c r="AC232" s="335"/>
      <c r="AD232" s="335"/>
      <c r="AE232" s="335"/>
      <c r="AF232" s="335"/>
      <c r="AG232" s="796" t="s">
        <v>996</v>
      </c>
      <c r="AH232" s="797"/>
      <c r="AI232" s="797"/>
      <c r="AJ232" s="797"/>
      <c r="AK232" s="797"/>
      <c r="AL232" s="797"/>
      <c r="AM232" s="797"/>
      <c r="AN232" s="797"/>
      <c r="AO232" s="797"/>
      <c r="AP232" s="797"/>
      <c r="AQ232" s="797"/>
      <c r="AR232" s="798"/>
      <c r="AS232" s="796" t="s">
        <v>996</v>
      </c>
      <c r="AT232" s="797"/>
      <c r="AU232" s="797"/>
      <c r="AV232" s="797"/>
      <c r="AW232" s="797"/>
      <c r="AX232" s="797"/>
      <c r="AY232" s="797"/>
      <c r="AZ232" s="797"/>
      <c r="BA232" s="797"/>
      <c r="BB232" s="797"/>
      <c r="BC232" s="798"/>
      <c r="BD232" s="796" t="s">
        <v>996</v>
      </c>
      <c r="BE232" s="797"/>
      <c r="BF232" s="797"/>
      <c r="BG232" s="797"/>
      <c r="BH232" s="797"/>
      <c r="BI232" s="797"/>
      <c r="BJ232" s="797"/>
      <c r="BK232" s="797"/>
      <c r="BL232" s="797"/>
      <c r="BM232" s="797"/>
      <c r="BN232" s="797"/>
      <c r="BO232" s="797"/>
      <c r="BP232" s="798"/>
      <c r="BQ232" s="796" t="s">
        <v>996</v>
      </c>
      <c r="BR232" s="797"/>
      <c r="BS232" s="797"/>
      <c r="BT232" s="797"/>
      <c r="BU232" s="797"/>
      <c r="BV232" s="797"/>
      <c r="BW232" s="797"/>
      <c r="BX232" s="797"/>
      <c r="BY232" s="955"/>
    </row>
    <row r="233" spans="1:77">
      <c r="A233" s="713" t="s">
        <v>996</v>
      </c>
      <c r="B233" s="714"/>
      <c r="C233" s="714"/>
      <c r="D233" s="714"/>
      <c r="E233" s="335" t="s">
        <v>996</v>
      </c>
      <c r="F233" s="335"/>
      <c r="G233" s="335"/>
      <c r="H233" s="335"/>
      <c r="I233" s="335"/>
      <c r="J233" s="335"/>
      <c r="K233" s="335" t="s">
        <v>996</v>
      </c>
      <c r="L233" s="335"/>
      <c r="M233" s="335"/>
      <c r="N233" s="335"/>
      <c r="O233" s="335"/>
      <c r="P233" s="335"/>
      <c r="Q233" s="796" t="s">
        <v>996</v>
      </c>
      <c r="R233" s="797"/>
      <c r="S233" s="797"/>
      <c r="T233" s="797"/>
      <c r="U233" s="797"/>
      <c r="V233" s="797"/>
      <c r="W233" s="797"/>
      <c r="X233" s="798"/>
      <c r="Y233" s="335" t="s">
        <v>996</v>
      </c>
      <c r="Z233" s="335"/>
      <c r="AA233" s="335"/>
      <c r="AB233" s="335"/>
      <c r="AC233" s="335"/>
      <c r="AD233" s="335"/>
      <c r="AE233" s="335"/>
      <c r="AF233" s="335"/>
      <c r="AG233" s="796" t="s">
        <v>996</v>
      </c>
      <c r="AH233" s="797"/>
      <c r="AI233" s="797"/>
      <c r="AJ233" s="797"/>
      <c r="AK233" s="797"/>
      <c r="AL233" s="797"/>
      <c r="AM233" s="797"/>
      <c r="AN233" s="797"/>
      <c r="AO233" s="797"/>
      <c r="AP233" s="797"/>
      <c r="AQ233" s="797"/>
      <c r="AR233" s="798"/>
      <c r="AS233" s="796" t="s">
        <v>996</v>
      </c>
      <c r="AT233" s="797"/>
      <c r="AU233" s="797"/>
      <c r="AV233" s="797"/>
      <c r="AW233" s="797"/>
      <c r="AX233" s="797"/>
      <c r="AY233" s="797"/>
      <c r="AZ233" s="797"/>
      <c r="BA233" s="797"/>
      <c r="BB233" s="797"/>
      <c r="BC233" s="798"/>
      <c r="BD233" s="796" t="s">
        <v>996</v>
      </c>
      <c r="BE233" s="797"/>
      <c r="BF233" s="797"/>
      <c r="BG233" s="797"/>
      <c r="BH233" s="797"/>
      <c r="BI233" s="797"/>
      <c r="BJ233" s="797"/>
      <c r="BK233" s="797"/>
      <c r="BL233" s="797"/>
      <c r="BM233" s="797"/>
      <c r="BN233" s="797"/>
      <c r="BO233" s="797"/>
      <c r="BP233" s="798"/>
      <c r="BQ233" s="796" t="s">
        <v>996</v>
      </c>
      <c r="BR233" s="797"/>
      <c r="BS233" s="797"/>
      <c r="BT233" s="797"/>
      <c r="BU233" s="797"/>
      <c r="BV233" s="797"/>
      <c r="BW233" s="797"/>
      <c r="BX233" s="797"/>
      <c r="BY233" s="955"/>
    </row>
    <row r="234" spans="1:77" ht="13.5" thickBot="1">
      <c r="A234" s="720" t="s">
        <v>996</v>
      </c>
      <c r="B234" s="709"/>
      <c r="C234" s="709"/>
      <c r="D234" s="709"/>
      <c r="E234" s="805" t="s">
        <v>996</v>
      </c>
      <c r="F234" s="805"/>
      <c r="G234" s="805"/>
      <c r="H234" s="805"/>
      <c r="I234" s="805"/>
      <c r="J234" s="805"/>
      <c r="K234" s="805" t="s">
        <v>996</v>
      </c>
      <c r="L234" s="805"/>
      <c r="M234" s="805"/>
      <c r="N234" s="805"/>
      <c r="O234" s="805"/>
      <c r="P234" s="805"/>
      <c r="Q234" s="921" t="s">
        <v>996</v>
      </c>
      <c r="R234" s="922"/>
      <c r="S234" s="922"/>
      <c r="T234" s="922"/>
      <c r="U234" s="922"/>
      <c r="V234" s="922"/>
      <c r="W234" s="922"/>
      <c r="X234" s="924"/>
      <c r="Y234" s="805" t="s">
        <v>996</v>
      </c>
      <c r="Z234" s="805"/>
      <c r="AA234" s="805"/>
      <c r="AB234" s="805"/>
      <c r="AC234" s="805"/>
      <c r="AD234" s="805"/>
      <c r="AE234" s="805"/>
      <c r="AF234" s="805"/>
      <c r="AG234" s="921" t="s">
        <v>996</v>
      </c>
      <c r="AH234" s="922"/>
      <c r="AI234" s="922"/>
      <c r="AJ234" s="922"/>
      <c r="AK234" s="922"/>
      <c r="AL234" s="922"/>
      <c r="AM234" s="922"/>
      <c r="AN234" s="922"/>
      <c r="AO234" s="922"/>
      <c r="AP234" s="922"/>
      <c r="AQ234" s="922"/>
      <c r="AR234" s="924"/>
      <c r="AS234" s="921" t="s">
        <v>996</v>
      </c>
      <c r="AT234" s="922"/>
      <c r="AU234" s="922"/>
      <c r="AV234" s="922"/>
      <c r="AW234" s="922"/>
      <c r="AX234" s="922"/>
      <c r="AY234" s="922"/>
      <c r="AZ234" s="922"/>
      <c r="BA234" s="922"/>
      <c r="BB234" s="922"/>
      <c r="BC234" s="924"/>
      <c r="BD234" s="921" t="s">
        <v>996</v>
      </c>
      <c r="BE234" s="922"/>
      <c r="BF234" s="922"/>
      <c r="BG234" s="922"/>
      <c r="BH234" s="922"/>
      <c r="BI234" s="922"/>
      <c r="BJ234" s="922"/>
      <c r="BK234" s="922"/>
      <c r="BL234" s="922"/>
      <c r="BM234" s="922"/>
      <c r="BN234" s="922"/>
      <c r="BO234" s="922"/>
      <c r="BP234" s="924"/>
      <c r="BQ234" s="921" t="s">
        <v>996</v>
      </c>
      <c r="BR234" s="922"/>
      <c r="BS234" s="922"/>
      <c r="BT234" s="922"/>
      <c r="BU234" s="922"/>
      <c r="BV234" s="922"/>
      <c r="BW234" s="922"/>
      <c r="BX234" s="922"/>
      <c r="BY234" s="923"/>
    </row>
    <row r="235" spans="1:77" ht="13.5" thickBot="1">
      <c r="A235" s="793" t="s">
        <v>1011</v>
      </c>
      <c r="B235" s="800"/>
      <c r="C235" s="800"/>
      <c r="D235" s="800"/>
      <c r="E235" s="800"/>
      <c r="F235" s="800"/>
      <c r="G235" s="800"/>
      <c r="H235" s="800"/>
      <c r="I235" s="800"/>
      <c r="J235" s="800"/>
      <c r="K235" s="800"/>
      <c r="L235" s="800"/>
      <c r="M235" s="800"/>
      <c r="N235" s="800"/>
      <c r="O235" s="800"/>
      <c r="P235" s="800"/>
      <c r="Q235" s="800"/>
      <c r="R235" s="800"/>
      <c r="S235" s="800"/>
      <c r="T235" s="800"/>
      <c r="U235" s="800"/>
      <c r="V235" s="800"/>
      <c r="W235" s="800"/>
      <c r="X235" s="800"/>
      <c r="Y235" s="800"/>
      <c r="Z235" s="800"/>
      <c r="AA235" s="800"/>
      <c r="AB235" s="800"/>
      <c r="AC235" s="800"/>
      <c r="AD235" s="800"/>
      <c r="AE235" s="800"/>
      <c r="AF235" s="800"/>
      <c r="AG235" s="800"/>
      <c r="AH235" s="800"/>
      <c r="AI235" s="800"/>
      <c r="AJ235" s="800"/>
      <c r="AK235" s="800"/>
      <c r="AL235" s="800"/>
      <c r="AM235" s="800"/>
      <c r="AN235" s="800"/>
      <c r="AO235" s="800"/>
      <c r="AP235" s="800"/>
      <c r="AQ235" s="800"/>
      <c r="AR235" s="800"/>
      <c r="AS235" s="800"/>
      <c r="AT235" s="800"/>
      <c r="AU235" s="800"/>
      <c r="AV235" s="800"/>
      <c r="AW235" s="800"/>
      <c r="AX235" s="800"/>
      <c r="AY235" s="800"/>
      <c r="AZ235" s="800"/>
      <c r="BA235" s="800"/>
      <c r="BB235" s="800"/>
      <c r="BC235" s="800"/>
      <c r="BD235" s="800"/>
      <c r="BE235" s="800"/>
      <c r="BF235" s="800"/>
      <c r="BG235" s="800"/>
      <c r="BH235" s="800"/>
      <c r="BI235" s="800"/>
      <c r="BJ235" s="800"/>
      <c r="BK235" s="800"/>
      <c r="BL235" s="800"/>
      <c r="BM235" s="800"/>
      <c r="BN235" s="800"/>
      <c r="BO235" s="800"/>
      <c r="BP235" s="801"/>
      <c r="BQ235" s="958"/>
      <c r="BR235" s="959"/>
      <c r="BS235" s="959"/>
      <c r="BT235" s="959"/>
      <c r="BU235" s="959"/>
      <c r="BV235" s="959"/>
      <c r="BW235" s="959"/>
      <c r="BX235" s="959"/>
      <c r="BY235" s="960"/>
    </row>
    <row r="236" spans="1:77" ht="13.5" thickBot="1">
      <c r="A236" s="129" t="s">
        <v>135</v>
      </c>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c r="BI236" s="81"/>
      <c r="BJ236" s="81"/>
      <c r="BK236" s="81"/>
      <c r="BL236" s="81"/>
      <c r="BM236" s="81"/>
      <c r="BN236" s="81"/>
      <c r="BO236" s="81"/>
      <c r="BP236" s="81"/>
      <c r="BQ236" s="81"/>
      <c r="BR236" s="81"/>
      <c r="BS236" s="81"/>
      <c r="BT236" s="81"/>
      <c r="BU236" s="81"/>
      <c r="BV236" s="81"/>
      <c r="BW236" s="81"/>
      <c r="BX236" s="81"/>
      <c r="BY236" s="81"/>
    </row>
    <row r="237" spans="1:77" ht="63" customHeight="1" thickBot="1">
      <c r="A237" s="728" t="s">
        <v>602</v>
      </c>
      <c r="B237" s="646"/>
      <c r="C237" s="646"/>
      <c r="D237" s="646"/>
      <c r="E237" s="806" t="s">
        <v>1103</v>
      </c>
      <c r="F237" s="806"/>
      <c r="G237" s="806"/>
      <c r="H237" s="806"/>
      <c r="I237" s="806"/>
      <c r="J237" s="806"/>
      <c r="K237" s="806" t="s">
        <v>1173</v>
      </c>
      <c r="L237" s="806"/>
      <c r="M237" s="806"/>
      <c r="N237" s="806"/>
      <c r="O237" s="806"/>
      <c r="P237" s="806"/>
      <c r="Q237" s="807" t="s">
        <v>1289</v>
      </c>
      <c r="R237" s="808"/>
      <c r="S237" s="808"/>
      <c r="T237" s="808"/>
      <c r="U237" s="808"/>
      <c r="V237" s="808"/>
      <c r="W237" s="808"/>
      <c r="X237" s="809"/>
      <c r="Y237" s="806" t="s">
        <v>278</v>
      </c>
      <c r="Z237" s="806"/>
      <c r="AA237" s="806"/>
      <c r="AB237" s="806"/>
      <c r="AC237" s="806"/>
      <c r="AD237" s="806"/>
      <c r="AE237" s="806"/>
      <c r="AF237" s="806"/>
      <c r="AG237" s="643" t="s">
        <v>776</v>
      </c>
      <c r="AH237" s="644"/>
      <c r="AI237" s="644"/>
      <c r="AJ237" s="644"/>
      <c r="AK237" s="644"/>
      <c r="AL237" s="644"/>
      <c r="AM237" s="644"/>
      <c r="AN237" s="644"/>
      <c r="AO237" s="644"/>
      <c r="AP237" s="644"/>
      <c r="AQ237" s="644"/>
      <c r="AR237" s="645"/>
      <c r="AS237" s="952" t="s">
        <v>136</v>
      </c>
      <c r="AT237" s="953"/>
      <c r="AU237" s="953"/>
      <c r="AV237" s="953"/>
      <c r="AW237" s="953"/>
      <c r="AX237" s="953"/>
      <c r="AY237" s="953"/>
      <c r="AZ237" s="953"/>
      <c r="BA237" s="953"/>
      <c r="BB237" s="953"/>
      <c r="BC237" s="954"/>
      <c r="BD237" s="643" t="s">
        <v>777</v>
      </c>
      <c r="BE237" s="644"/>
      <c r="BF237" s="644"/>
      <c r="BG237" s="644"/>
      <c r="BH237" s="644"/>
      <c r="BI237" s="644"/>
      <c r="BJ237" s="644"/>
      <c r="BK237" s="644"/>
      <c r="BL237" s="644"/>
      <c r="BM237" s="644"/>
      <c r="BN237" s="644"/>
      <c r="BO237" s="644"/>
      <c r="BP237" s="645"/>
      <c r="BQ237" s="643" t="s">
        <v>973</v>
      </c>
      <c r="BR237" s="644"/>
      <c r="BS237" s="644"/>
      <c r="BT237" s="644"/>
      <c r="BU237" s="644"/>
      <c r="BV237" s="644"/>
      <c r="BW237" s="644"/>
      <c r="BX237" s="644"/>
      <c r="BY237" s="655"/>
    </row>
    <row r="238" spans="1:77">
      <c r="A238" s="727" t="s">
        <v>996</v>
      </c>
      <c r="B238" s="722"/>
      <c r="C238" s="722"/>
      <c r="D238" s="722"/>
      <c r="E238" s="799" t="s">
        <v>996</v>
      </c>
      <c r="F238" s="799"/>
      <c r="G238" s="799"/>
      <c r="H238" s="799"/>
      <c r="I238" s="799"/>
      <c r="J238" s="799"/>
      <c r="K238" s="799" t="s">
        <v>996</v>
      </c>
      <c r="L238" s="799"/>
      <c r="M238" s="799"/>
      <c r="N238" s="799"/>
      <c r="O238" s="799"/>
      <c r="P238" s="799"/>
      <c r="Q238" s="802" t="s">
        <v>996</v>
      </c>
      <c r="R238" s="803"/>
      <c r="S238" s="803"/>
      <c r="T238" s="803"/>
      <c r="U238" s="803"/>
      <c r="V238" s="803"/>
      <c r="W238" s="803"/>
      <c r="X238" s="804"/>
      <c r="Y238" s="799" t="s">
        <v>996</v>
      </c>
      <c r="Z238" s="799"/>
      <c r="AA238" s="799"/>
      <c r="AB238" s="799"/>
      <c r="AC238" s="799"/>
      <c r="AD238" s="799"/>
      <c r="AE238" s="799"/>
      <c r="AF238" s="799"/>
      <c r="AG238" s="802" t="s">
        <v>996</v>
      </c>
      <c r="AH238" s="803"/>
      <c r="AI238" s="803"/>
      <c r="AJ238" s="803"/>
      <c r="AK238" s="803"/>
      <c r="AL238" s="803"/>
      <c r="AM238" s="803"/>
      <c r="AN238" s="803"/>
      <c r="AO238" s="803"/>
      <c r="AP238" s="803"/>
      <c r="AQ238" s="803"/>
      <c r="AR238" s="804"/>
      <c r="AS238" s="802" t="s">
        <v>996</v>
      </c>
      <c r="AT238" s="803"/>
      <c r="AU238" s="803"/>
      <c r="AV238" s="803"/>
      <c r="AW238" s="803"/>
      <c r="AX238" s="803"/>
      <c r="AY238" s="803"/>
      <c r="AZ238" s="803"/>
      <c r="BA238" s="803"/>
      <c r="BB238" s="803"/>
      <c r="BC238" s="804"/>
      <c r="BD238" s="802" t="s">
        <v>996</v>
      </c>
      <c r="BE238" s="803"/>
      <c r="BF238" s="803"/>
      <c r="BG238" s="803"/>
      <c r="BH238" s="803"/>
      <c r="BI238" s="803"/>
      <c r="BJ238" s="803"/>
      <c r="BK238" s="803"/>
      <c r="BL238" s="803"/>
      <c r="BM238" s="803"/>
      <c r="BN238" s="803"/>
      <c r="BO238" s="803"/>
      <c r="BP238" s="804"/>
      <c r="BQ238" s="802" t="s">
        <v>996</v>
      </c>
      <c r="BR238" s="803"/>
      <c r="BS238" s="803"/>
      <c r="BT238" s="803"/>
      <c r="BU238" s="803"/>
      <c r="BV238" s="803"/>
      <c r="BW238" s="803"/>
      <c r="BX238" s="803"/>
      <c r="BY238" s="917"/>
    </row>
    <row r="239" spans="1:77">
      <c r="A239" s="713" t="s">
        <v>996</v>
      </c>
      <c r="B239" s="714"/>
      <c r="C239" s="714"/>
      <c r="D239" s="714"/>
      <c r="E239" s="335" t="s">
        <v>996</v>
      </c>
      <c r="F239" s="335"/>
      <c r="G239" s="335"/>
      <c r="H239" s="335"/>
      <c r="I239" s="335"/>
      <c r="J239" s="335"/>
      <c r="K239" s="335" t="s">
        <v>996</v>
      </c>
      <c r="L239" s="335"/>
      <c r="M239" s="335"/>
      <c r="N239" s="335"/>
      <c r="O239" s="335"/>
      <c r="P239" s="335"/>
      <c r="Q239" s="796" t="s">
        <v>996</v>
      </c>
      <c r="R239" s="797"/>
      <c r="S239" s="797"/>
      <c r="T239" s="797"/>
      <c r="U239" s="797"/>
      <c r="V239" s="797"/>
      <c r="W239" s="797"/>
      <c r="X239" s="798"/>
      <c r="Y239" s="335" t="s">
        <v>996</v>
      </c>
      <c r="Z239" s="335"/>
      <c r="AA239" s="335"/>
      <c r="AB239" s="335"/>
      <c r="AC239" s="335"/>
      <c r="AD239" s="335"/>
      <c r="AE239" s="335"/>
      <c r="AF239" s="335"/>
      <c r="AG239" s="796" t="s">
        <v>996</v>
      </c>
      <c r="AH239" s="797"/>
      <c r="AI239" s="797"/>
      <c r="AJ239" s="797"/>
      <c r="AK239" s="797"/>
      <c r="AL239" s="797"/>
      <c r="AM239" s="797"/>
      <c r="AN239" s="797"/>
      <c r="AO239" s="797"/>
      <c r="AP239" s="797"/>
      <c r="AQ239" s="797"/>
      <c r="AR239" s="798"/>
      <c r="AS239" s="796" t="s">
        <v>996</v>
      </c>
      <c r="AT239" s="797"/>
      <c r="AU239" s="797"/>
      <c r="AV239" s="797"/>
      <c r="AW239" s="797"/>
      <c r="AX239" s="797"/>
      <c r="AY239" s="797"/>
      <c r="AZ239" s="797"/>
      <c r="BA239" s="797"/>
      <c r="BB239" s="797"/>
      <c r="BC239" s="798"/>
      <c r="BD239" s="796" t="s">
        <v>996</v>
      </c>
      <c r="BE239" s="797"/>
      <c r="BF239" s="797"/>
      <c r="BG239" s="797"/>
      <c r="BH239" s="797"/>
      <c r="BI239" s="797"/>
      <c r="BJ239" s="797"/>
      <c r="BK239" s="797"/>
      <c r="BL239" s="797"/>
      <c r="BM239" s="797"/>
      <c r="BN239" s="797"/>
      <c r="BO239" s="797"/>
      <c r="BP239" s="798"/>
      <c r="BQ239" s="796" t="s">
        <v>996</v>
      </c>
      <c r="BR239" s="797"/>
      <c r="BS239" s="797"/>
      <c r="BT239" s="797"/>
      <c r="BU239" s="797"/>
      <c r="BV239" s="797"/>
      <c r="BW239" s="797"/>
      <c r="BX239" s="797"/>
      <c r="BY239" s="955"/>
    </row>
    <row r="240" spans="1:77" ht="13.5" thickBot="1">
      <c r="A240" s="713" t="s">
        <v>996</v>
      </c>
      <c r="B240" s="714"/>
      <c r="C240" s="714"/>
      <c r="D240" s="714"/>
      <c r="E240" s="335" t="s">
        <v>996</v>
      </c>
      <c r="F240" s="335"/>
      <c r="G240" s="335"/>
      <c r="H240" s="335"/>
      <c r="I240" s="335"/>
      <c r="J240" s="335"/>
      <c r="K240" s="335" t="s">
        <v>996</v>
      </c>
      <c r="L240" s="335"/>
      <c r="M240" s="335"/>
      <c r="N240" s="335"/>
      <c r="O240" s="335"/>
      <c r="P240" s="335"/>
      <c r="Q240" s="796" t="s">
        <v>996</v>
      </c>
      <c r="R240" s="797"/>
      <c r="S240" s="797"/>
      <c r="T240" s="797"/>
      <c r="U240" s="797"/>
      <c r="V240" s="797"/>
      <c r="W240" s="797"/>
      <c r="X240" s="798"/>
      <c r="Y240" s="335" t="s">
        <v>996</v>
      </c>
      <c r="Z240" s="335"/>
      <c r="AA240" s="335"/>
      <c r="AB240" s="335"/>
      <c r="AC240" s="335"/>
      <c r="AD240" s="335"/>
      <c r="AE240" s="335"/>
      <c r="AF240" s="335"/>
      <c r="AG240" s="796" t="s">
        <v>996</v>
      </c>
      <c r="AH240" s="797"/>
      <c r="AI240" s="797"/>
      <c r="AJ240" s="797"/>
      <c r="AK240" s="797"/>
      <c r="AL240" s="797"/>
      <c r="AM240" s="797"/>
      <c r="AN240" s="797"/>
      <c r="AO240" s="797"/>
      <c r="AP240" s="797"/>
      <c r="AQ240" s="797"/>
      <c r="AR240" s="798"/>
      <c r="AS240" s="796" t="s">
        <v>996</v>
      </c>
      <c r="AT240" s="797"/>
      <c r="AU240" s="797"/>
      <c r="AV240" s="797"/>
      <c r="AW240" s="797"/>
      <c r="AX240" s="797"/>
      <c r="AY240" s="797"/>
      <c r="AZ240" s="797"/>
      <c r="BA240" s="797"/>
      <c r="BB240" s="797"/>
      <c r="BC240" s="798"/>
      <c r="BD240" s="796" t="s">
        <v>996</v>
      </c>
      <c r="BE240" s="797"/>
      <c r="BF240" s="797"/>
      <c r="BG240" s="797"/>
      <c r="BH240" s="797"/>
      <c r="BI240" s="797"/>
      <c r="BJ240" s="797"/>
      <c r="BK240" s="797"/>
      <c r="BL240" s="797"/>
      <c r="BM240" s="797"/>
      <c r="BN240" s="797"/>
      <c r="BO240" s="797"/>
      <c r="BP240" s="798"/>
      <c r="BQ240" s="796" t="s">
        <v>996</v>
      </c>
      <c r="BR240" s="797"/>
      <c r="BS240" s="797"/>
      <c r="BT240" s="797"/>
      <c r="BU240" s="797"/>
      <c r="BV240" s="797"/>
      <c r="BW240" s="797"/>
      <c r="BX240" s="797"/>
      <c r="BY240" s="955"/>
    </row>
    <row r="241" spans="1:77" ht="13.5" thickBot="1">
      <c r="A241" s="793" t="s">
        <v>1011</v>
      </c>
      <c r="B241" s="794"/>
      <c r="C241" s="794"/>
      <c r="D241" s="794"/>
      <c r="E241" s="794"/>
      <c r="F241" s="794"/>
      <c r="G241" s="794"/>
      <c r="H241" s="794"/>
      <c r="I241" s="794"/>
      <c r="J241" s="794"/>
      <c r="K241" s="794"/>
      <c r="L241" s="794"/>
      <c r="M241" s="794"/>
      <c r="N241" s="794"/>
      <c r="O241" s="794"/>
      <c r="P241" s="794"/>
      <c r="Q241" s="794"/>
      <c r="R241" s="794"/>
      <c r="S241" s="794"/>
      <c r="T241" s="794"/>
      <c r="U241" s="794"/>
      <c r="V241" s="794"/>
      <c r="W241" s="794"/>
      <c r="X241" s="794"/>
      <c r="Y241" s="794"/>
      <c r="Z241" s="794"/>
      <c r="AA241" s="794"/>
      <c r="AB241" s="794"/>
      <c r="AC241" s="794"/>
      <c r="AD241" s="794"/>
      <c r="AE241" s="794"/>
      <c r="AF241" s="794"/>
      <c r="AG241" s="794"/>
      <c r="AH241" s="794"/>
      <c r="AI241" s="794"/>
      <c r="AJ241" s="794"/>
      <c r="AK241" s="794"/>
      <c r="AL241" s="794"/>
      <c r="AM241" s="794"/>
      <c r="AN241" s="794"/>
      <c r="AO241" s="794"/>
      <c r="AP241" s="794"/>
      <c r="AQ241" s="794"/>
      <c r="AR241" s="794"/>
      <c r="AS241" s="794"/>
      <c r="AT241" s="794"/>
      <c r="AU241" s="794"/>
      <c r="AV241" s="794"/>
      <c r="AW241" s="794"/>
      <c r="AX241" s="794"/>
      <c r="AY241" s="794"/>
      <c r="AZ241" s="794"/>
      <c r="BA241" s="794"/>
      <c r="BB241" s="794"/>
      <c r="BC241" s="794"/>
      <c r="BD241" s="794"/>
      <c r="BE241" s="794"/>
      <c r="BF241" s="794"/>
      <c r="BG241" s="794"/>
      <c r="BH241" s="794"/>
      <c r="BI241" s="794"/>
      <c r="BJ241" s="794"/>
      <c r="BK241" s="794"/>
      <c r="BL241" s="794"/>
      <c r="BM241" s="794"/>
      <c r="BN241" s="794"/>
      <c r="BO241" s="794"/>
      <c r="BP241" s="795"/>
      <c r="BQ241" s="918" t="s">
        <v>996</v>
      </c>
      <c r="BR241" s="919"/>
      <c r="BS241" s="919"/>
      <c r="BT241" s="919"/>
      <c r="BU241" s="919"/>
      <c r="BV241" s="919"/>
      <c r="BW241" s="919"/>
      <c r="BX241" s="919"/>
      <c r="BY241" s="920"/>
    </row>
    <row r="242" spans="1:77">
      <c r="A242" s="957" t="s">
        <v>894</v>
      </c>
      <c r="B242" s="957"/>
      <c r="C242" s="957"/>
      <c r="D242" s="957"/>
      <c r="E242" s="957"/>
      <c r="F242" s="957"/>
      <c r="G242" s="957"/>
      <c r="H242" s="957"/>
      <c r="I242" s="957"/>
      <c r="J242" s="957"/>
      <c r="K242" s="957"/>
      <c r="L242" s="957"/>
      <c r="M242" s="957"/>
      <c r="N242" s="957"/>
      <c r="O242" s="957"/>
      <c r="P242" s="957"/>
      <c r="Q242" s="957"/>
      <c r="R242" s="957"/>
      <c r="S242" s="957"/>
      <c r="T242" s="957"/>
      <c r="U242" s="957"/>
      <c r="V242" s="957"/>
      <c r="W242" s="957"/>
      <c r="X242" s="957"/>
      <c r="Y242" s="957"/>
      <c r="Z242" s="957"/>
      <c r="AA242" s="957"/>
      <c r="AB242" s="957"/>
      <c r="AC242" s="957"/>
      <c r="AD242" s="957"/>
      <c r="AE242" s="957"/>
      <c r="AF242" s="957"/>
      <c r="AG242" s="957"/>
      <c r="AH242" s="957"/>
      <c r="AI242" s="957"/>
      <c r="AJ242" s="957"/>
      <c r="AK242" s="957"/>
      <c r="AL242" s="957"/>
      <c r="AM242" s="957"/>
      <c r="AN242" s="957"/>
      <c r="AO242" s="957"/>
      <c r="AP242" s="957"/>
      <c r="AQ242" s="957"/>
      <c r="AR242" s="957"/>
      <c r="AS242" s="957"/>
      <c r="AT242" s="957"/>
      <c r="AU242" s="957"/>
      <c r="AV242" s="957"/>
      <c r="AW242" s="957"/>
      <c r="AX242" s="957"/>
      <c r="AY242" s="957"/>
      <c r="AZ242" s="957"/>
      <c r="BA242" s="957"/>
      <c r="BB242" s="957"/>
      <c r="BC242" s="957"/>
      <c r="BD242" s="957"/>
      <c r="BE242" s="957"/>
      <c r="BF242" s="957"/>
      <c r="BG242" s="957"/>
      <c r="BH242" s="957"/>
      <c r="BI242" s="957"/>
      <c r="BJ242" s="957"/>
      <c r="BK242" s="957"/>
      <c r="BL242" s="957"/>
      <c r="BM242" s="957"/>
      <c r="BN242" s="957"/>
      <c r="BO242" s="957"/>
      <c r="BP242" s="957"/>
      <c r="BQ242" s="957"/>
      <c r="BR242" s="957"/>
      <c r="BS242" s="957"/>
      <c r="BT242" s="957"/>
      <c r="BU242" s="957"/>
      <c r="BV242" s="957"/>
      <c r="BW242" s="957"/>
      <c r="BX242" s="957"/>
      <c r="BY242" s="957"/>
    </row>
    <row r="243" spans="1:77">
      <c r="A243" s="672" t="s">
        <v>895</v>
      </c>
      <c r="B243" s="672"/>
      <c r="C243" s="672"/>
      <c r="D243" s="672"/>
      <c r="E243" s="672"/>
      <c r="F243" s="672"/>
      <c r="G243" s="672"/>
      <c r="H243" s="672"/>
      <c r="I243" s="672"/>
      <c r="J243" s="672"/>
      <c r="K243" s="672"/>
      <c r="L243" s="672"/>
      <c r="M243" s="672"/>
      <c r="N243" s="672"/>
      <c r="O243" s="672"/>
      <c r="P243" s="672"/>
      <c r="Q243" s="672"/>
      <c r="R243" s="672"/>
      <c r="S243" s="672"/>
      <c r="T243" s="672"/>
      <c r="U243" s="672"/>
      <c r="V243" s="672"/>
      <c r="W243" s="672"/>
      <c r="X243" s="672"/>
      <c r="Y243" s="672"/>
      <c r="Z243" s="672"/>
      <c r="AA243" s="672"/>
      <c r="AB243" s="672"/>
      <c r="AC243" s="672"/>
      <c r="AD243" s="672"/>
      <c r="AE243" s="672"/>
      <c r="AF243" s="672"/>
      <c r="AG243" s="672"/>
      <c r="AH243" s="672"/>
      <c r="AI243" s="672"/>
      <c r="AJ243" s="672"/>
      <c r="AK243" s="672"/>
      <c r="AL243" s="672"/>
      <c r="AM243" s="672"/>
      <c r="AN243" s="672"/>
      <c r="AO243" s="672"/>
      <c r="AP243" s="672"/>
      <c r="AQ243" s="672"/>
      <c r="AR243" s="672"/>
      <c r="AS243" s="672"/>
      <c r="AT243" s="672"/>
      <c r="AU243" s="672"/>
      <c r="AV243" s="672"/>
      <c r="AW243" s="672"/>
      <c r="AX243" s="672"/>
      <c r="AY243" s="672"/>
      <c r="AZ243" s="672"/>
      <c r="BA243" s="672"/>
      <c r="BB243" s="672"/>
      <c r="BC243" s="672"/>
      <c r="BD243" s="672"/>
      <c r="BE243" s="672"/>
      <c r="BF243" s="672"/>
      <c r="BG243" s="672"/>
      <c r="BH243" s="672"/>
      <c r="BI243" s="672"/>
      <c r="BJ243" s="672"/>
      <c r="BK243" s="672"/>
      <c r="BL243" s="672"/>
      <c r="BM243" s="672"/>
      <c r="BN243" s="672"/>
      <c r="BO243" s="672"/>
      <c r="BP243" s="672"/>
      <c r="BQ243" s="672"/>
      <c r="BR243" s="672"/>
      <c r="BS243" s="672"/>
      <c r="BT243" s="672"/>
      <c r="BU243" s="672"/>
      <c r="BV243" s="672"/>
      <c r="BW243" s="672"/>
      <c r="BX243" s="672"/>
      <c r="BY243" s="672"/>
    </row>
    <row r="244" spans="1:77" ht="13.5" thickBot="1">
      <c r="A244" s="672" t="s">
        <v>862</v>
      </c>
      <c r="B244" s="672"/>
      <c r="C244" s="672"/>
      <c r="D244" s="672"/>
      <c r="E244" s="672"/>
      <c r="F244" s="672"/>
      <c r="G244" s="672"/>
      <c r="H244" s="672"/>
      <c r="I244" s="672"/>
      <c r="J244" s="672"/>
      <c r="K244" s="672"/>
      <c r="L244" s="672"/>
      <c r="M244" s="672"/>
      <c r="N244" s="672"/>
      <c r="O244" s="672"/>
      <c r="P244" s="672"/>
      <c r="Q244" s="672"/>
      <c r="R244" s="672"/>
      <c r="S244" s="672"/>
      <c r="T244" s="672"/>
      <c r="U244" s="672"/>
      <c r="V244" s="672"/>
      <c r="W244" s="672"/>
      <c r="X244" s="672"/>
      <c r="Y244" s="672"/>
      <c r="Z244" s="672"/>
      <c r="AA244" s="672"/>
      <c r="AB244" s="672"/>
      <c r="AC244" s="672"/>
      <c r="AD244" s="672"/>
      <c r="AE244" s="672"/>
      <c r="AF244" s="672"/>
      <c r="AG244" s="672"/>
      <c r="AH244" s="672"/>
      <c r="AI244" s="672"/>
      <c r="AJ244" s="672"/>
      <c r="AK244" s="672"/>
      <c r="AL244" s="672"/>
      <c r="AM244" s="672"/>
      <c r="AN244" s="672"/>
      <c r="AO244" s="672"/>
      <c r="AP244" s="672"/>
      <c r="AQ244" s="672"/>
      <c r="AR244" s="672"/>
      <c r="AS244" s="672"/>
      <c r="AT244" s="672"/>
      <c r="AU244" s="672"/>
      <c r="AV244" s="672"/>
      <c r="AW244" s="672"/>
      <c r="AX244" s="672"/>
      <c r="AY244" s="672"/>
      <c r="AZ244" s="672"/>
      <c r="BA244" s="672"/>
      <c r="BB244" s="672"/>
      <c r="BC244" s="672"/>
      <c r="BD244" s="672"/>
      <c r="BE244" s="672"/>
      <c r="BF244" s="672"/>
      <c r="BG244" s="672"/>
      <c r="BH244" s="672"/>
      <c r="BI244" s="672"/>
      <c r="BJ244" s="672"/>
      <c r="BK244" s="672"/>
      <c r="BL244" s="672"/>
      <c r="BM244" s="672"/>
      <c r="BN244" s="672"/>
      <c r="BO244" s="672"/>
      <c r="BP244" s="672"/>
      <c r="BQ244" s="672"/>
      <c r="BR244" s="672"/>
      <c r="BS244" s="672"/>
      <c r="BT244" s="672"/>
      <c r="BU244" s="672"/>
      <c r="BV244" s="672"/>
      <c r="BW244" s="672"/>
      <c r="BX244" s="672"/>
      <c r="BY244" s="672"/>
    </row>
    <row r="245" spans="1:77" ht="77.25" customHeight="1" thickBot="1">
      <c r="A245" s="728" t="s">
        <v>433</v>
      </c>
      <c r="B245" s="646"/>
      <c r="C245" s="646"/>
      <c r="D245" s="646"/>
      <c r="E245" s="643" t="s">
        <v>1103</v>
      </c>
      <c r="F245" s="644"/>
      <c r="G245" s="644"/>
      <c r="H245" s="644"/>
      <c r="I245" s="644"/>
      <c r="J245" s="644"/>
      <c r="K245" s="644"/>
      <c r="L245" s="644"/>
      <c r="M245" s="644"/>
      <c r="N245" s="644"/>
      <c r="O245" s="646" t="s">
        <v>1174</v>
      </c>
      <c r="P245" s="646"/>
      <c r="Q245" s="646"/>
      <c r="R245" s="646"/>
      <c r="S245" s="646"/>
      <c r="T245" s="646"/>
      <c r="U245" s="643" t="s">
        <v>779</v>
      </c>
      <c r="V245" s="644"/>
      <c r="W245" s="644"/>
      <c r="X245" s="645"/>
      <c r="Y245" s="643" t="s">
        <v>780</v>
      </c>
      <c r="Z245" s="644"/>
      <c r="AA245" s="644"/>
      <c r="AB245" s="644"/>
      <c r="AC245" s="644"/>
      <c r="AD245" s="644"/>
      <c r="AE245" s="644"/>
      <c r="AF245" s="645"/>
      <c r="AG245" s="643" t="s">
        <v>1218</v>
      </c>
      <c r="AH245" s="644"/>
      <c r="AI245" s="644"/>
      <c r="AJ245" s="644"/>
      <c r="AK245" s="644"/>
      <c r="AL245" s="644"/>
      <c r="AM245" s="644"/>
      <c r="AN245" s="645"/>
      <c r="AO245" s="646" t="s">
        <v>783</v>
      </c>
      <c r="AP245" s="646"/>
      <c r="AQ245" s="646"/>
      <c r="AR245" s="646"/>
      <c r="AS245" s="646"/>
      <c r="AT245" s="646"/>
      <c r="AU245" s="646"/>
      <c r="AV245" s="646" t="s">
        <v>199</v>
      </c>
      <c r="AW245" s="646"/>
      <c r="AX245" s="646"/>
      <c r="AY245" s="646"/>
      <c r="AZ245" s="646"/>
      <c r="BA245" s="646"/>
      <c r="BB245" s="644" t="s">
        <v>426</v>
      </c>
      <c r="BC245" s="644"/>
      <c r="BD245" s="644"/>
      <c r="BE245" s="644"/>
      <c r="BF245" s="644"/>
      <c r="BG245" s="645"/>
      <c r="BH245" s="646" t="s">
        <v>427</v>
      </c>
      <c r="BI245" s="646"/>
      <c r="BJ245" s="646"/>
      <c r="BK245" s="646"/>
      <c r="BL245" s="646"/>
      <c r="BM245" s="646"/>
      <c r="BN245" s="643" t="s">
        <v>671</v>
      </c>
      <c r="BO245" s="644"/>
      <c r="BP245" s="644"/>
      <c r="BQ245" s="644"/>
      <c r="BR245" s="644"/>
      <c r="BS245" s="645"/>
      <c r="BT245" s="643" t="s">
        <v>785</v>
      </c>
      <c r="BU245" s="644"/>
      <c r="BV245" s="644"/>
      <c r="BW245" s="644"/>
      <c r="BX245" s="644"/>
      <c r="BY245" s="655"/>
    </row>
    <row r="246" spans="1:77">
      <c r="A246" s="727" t="s">
        <v>996</v>
      </c>
      <c r="B246" s="722"/>
      <c r="C246" s="722"/>
      <c r="D246" s="722"/>
      <c r="E246" s="663" t="s">
        <v>996</v>
      </c>
      <c r="F246" s="664"/>
      <c r="G246" s="664"/>
      <c r="H246" s="664"/>
      <c r="I246" s="664"/>
      <c r="J246" s="664"/>
      <c r="K246" s="664"/>
      <c r="L246" s="664"/>
      <c r="M246" s="664"/>
      <c r="N246" s="665"/>
      <c r="O246" s="715" t="s">
        <v>996</v>
      </c>
      <c r="P246" s="716"/>
      <c r="Q246" s="716"/>
      <c r="R246" s="716"/>
      <c r="S246" s="716"/>
      <c r="T246" s="721"/>
      <c r="U246" s="715" t="s">
        <v>996</v>
      </c>
      <c r="V246" s="716"/>
      <c r="W246" s="716"/>
      <c r="X246" s="721"/>
      <c r="Y246" s="715" t="s">
        <v>996</v>
      </c>
      <c r="Z246" s="716"/>
      <c r="AA246" s="716"/>
      <c r="AB246" s="716"/>
      <c r="AC246" s="716"/>
      <c r="AD246" s="716"/>
      <c r="AE246" s="716"/>
      <c r="AF246" s="721"/>
      <c r="AG246" s="715" t="s">
        <v>996</v>
      </c>
      <c r="AH246" s="716"/>
      <c r="AI246" s="716"/>
      <c r="AJ246" s="716"/>
      <c r="AK246" s="716"/>
      <c r="AL246" s="716"/>
      <c r="AM246" s="716"/>
      <c r="AN246" s="721"/>
      <c r="AO246" s="722" t="s">
        <v>996</v>
      </c>
      <c r="AP246" s="722"/>
      <c r="AQ246" s="722"/>
      <c r="AR246" s="722"/>
      <c r="AS246" s="722"/>
      <c r="AT246" s="722"/>
      <c r="AU246" s="722"/>
      <c r="AV246" s="722" t="s">
        <v>996</v>
      </c>
      <c r="AW246" s="722"/>
      <c r="AX246" s="722"/>
      <c r="AY246" s="722"/>
      <c r="AZ246" s="722"/>
      <c r="BA246" s="722"/>
      <c r="BB246" s="716" t="s">
        <v>996</v>
      </c>
      <c r="BC246" s="716"/>
      <c r="BD246" s="716"/>
      <c r="BE246" s="716"/>
      <c r="BF246" s="716"/>
      <c r="BG246" s="721"/>
      <c r="BH246" s="722" t="s">
        <v>996</v>
      </c>
      <c r="BI246" s="722"/>
      <c r="BJ246" s="722"/>
      <c r="BK246" s="722"/>
      <c r="BL246" s="722"/>
      <c r="BM246" s="722"/>
      <c r="BN246" s="715" t="s">
        <v>996</v>
      </c>
      <c r="BO246" s="716"/>
      <c r="BP246" s="716"/>
      <c r="BQ246" s="716"/>
      <c r="BR246" s="716"/>
      <c r="BS246" s="721"/>
      <c r="BT246" s="715" t="s">
        <v>996</v>
      </c>
      <c r="BU246" s="716"/>
      <c r="BV246" s="716"/>
      <c r="BW246" s="716"/>
      <c r="BX246" s="716"/>
      <c r="BY246" s="717"/>
    </row>
    <row r="247" spans="1:77">
      <c r="A247" s="647" t="s">
        <v>996</v>
      </c>
      <c r="B247" s="648"/>
      <c r="C247" s="648"/>
      <c r="D247" s="649"/>
      <c r="E247" s="715" t="s">
        <v>996</v>
      </c>
      <c r="F247" s="716"/>
      <c r="G247" s="716"/>
      <c r="H247" s="716"/>
      <c r="I247" s="716"/>
      <c r="J247" s="716"/>
      <c r="K247" s="716"/>
      <c r="L247" s="716"/>
      <c r="M247" s="716"/>
      <c r="N247" s="721"/>
      <c r="O247" s="62" t="s">
        <v>996</v>
      </c>
      <c r="P247" s="63" t="s">
        <v>996</v>
      </c>
      <c r="Q247" s="63" t="s">
        <v>996</v>
      </c>
      <c r="R247" s="63" t="s">
        <v>996</v>
      </c>
      <c r="S247" s="63" t="s">
        <v>996</v>
      </c>
      <c r="T247" s="64" t="s">
        <v>996</v>
      </c>
      <c r="U247" s="62" t="s">
        <v>996</v>
      </c>
      <c r="V247" s="63" t="s">
        <v>996</v>
      </c>
      <c r="W247" s="63" t="s">
        <v>996</v>
      </c>
      <c r="X247" s="64" t="s">
        <v>996</v>
      </c>
      <c r="Y247" s="62" t="s">
        <v>996</v>
      </c>
      <c r="Z247" s="63" t="s">
        <v>996</v>
      </c>
      <c r="AA247" s="63" t="s">
        <v>996</v>
      </c>
      <c r="AB247" s="63" t="s">
        <v>996</v>
      </c>
      <c r="AC247" s="63" t="s">
        <v>996</v>
      </c>
      <c r="AD247" s="63" t="s">
        <v>996</v>
      </c>
      <c r="AE247" s="63" t="s">
        <v>996</v>
      </c>
      <c r="AF247" s="64" t="s">
        <v>996</v>
      </c>
      <c r="AG247" s="62" t="s">
        <v>996</v>
      </c>
      <c r="AH247" s="63" t="s">
        <v>996</v>
      </c>
      <c r="AI247" s="63" t="s">
        <v>996</v>
      </c>
      <c r="AJ247" s="63" t="s">
        <v>996</v>
      </c>
      <c r="AK247" s="63" t="s">
        <v>996</v>
      </c>
      <c r="AL247" s="63" t="s">
        <v>996</v>
      </c>
      <c r="AM247" s="63" t="s">
        <v>996</v>
      </c>
      <c r="AN247" s="64" t="s">
        <v>996</v>
      </c>
      <c r="AO247" s="661" t="s">
        <v>996</v>
      </c>
      <c r="AP247" s="648"/>
      <c r="AQ247" s="648"/>
      <c r="AR247" s="648"/>
      <c r="AS247" s="648"/>
      <c r="AT247" s="648"/>
      <c r="AU247" s="649"/>
      <c r="AV247" s="723" t="s">
        <v>996</v>
      </c>
      <c r="AW247" s="724"/>
      <c r="AX247" s="724"/>
      <c r="AY247" s="724"/>
      <c r="AZ247" s="724"/>
      <c r="BA247" s="725"/>
      <c r="BB247" s="63" t="s">
        <v>996</v>
      </c>
      <c r="BC247" s="63" t="s">
        <v>996</v>
      </c>
      <c r="BD247" s="63" t="s">
        <v>996</v>
      </c>
      <c r="BE247" s="63" t="s">
        <v>996</v>
      </c>
      <c r="BF247" s="63" t="s">
        <v>996</v>
      </c>
      <c r="BG247" s="64" t="s">
        <v>996</v>
      </c>
      <c r="BH247" s="661" t="s">
        <v>996</v>
      </c>
      <c r="BI247" s="648"/>
      <c r="BJ247" s="648"/>
      <c r="BK247" s="648"/>
      <c r="BL247" s="648"/>
      <c r="BM247" s="649"/>
      <c r="BN247" s="62" t="s">
        <v>996</v>
      </c>
      <c r="BO247" s="63" t="s">
        <v>996</v>
      </c>
      <c r="BP247" s="63" t="s">
        <v>996</v>
      </c>
      <c r="BQ247" s="63" t="s">
        <v>996</v>
      </c>
      <c r="BR247" s="63" t="s">
        <v>996</v>
      </c>
      <c r="BS247" s="64" t="s">
        <v>996</v>
      </c>
      <c r="BT247" s="62" t="s">
        <v>996</v>
      </c>
      <c r="BU247" s="63" t="s">
        <v>996</v>
      </c>
      <c r="BV247" s="63" t="s">
        <v>996</v>
      </c>
      <c r="BW247" s="63" t="s">
        <v>996</v>
      </c>
      <c r="BX247" s="63" t="s">
        <v>996</v>
      </c>
      <c r="BY247" s="65" t="s">
        <v>996</v>
      </c>
    </row>
    <row r="248" spans="1:77">
      <c r="A248" s="713" t="s">
        <v>996</v>
      </c>
      <c r="B248" s="714"/>
      <c r="C248" s="714"/>
      <c r="D248" s="714"/>
      <c r="E248" s="661" t="s">
        <v>996</v>
      </c>
      <c r="F248" s="648"/>
      <c r="G248" s="648"/>
      <c r="H248" s="648"/>
      <c r="I248" s="648"/>
      <c r="J248" s="648"/>
      <c r="K248" s="648"/>
      <c r="L248" s="648"/>
      <c r="M248" s="648"/>
      <c r="N248" s="649"/>
      <c r="O248" s="661" t="s">
        <v>996</v>
      </c>
      <c r="P248" s="648"/>
      <c r="Q248" s="648"/>
      <c r="R248" s="648"/>
      <c r="S248" s="648"/>
      <c r="T248" s="649"/>
      <c r="U248" s="661" t="s">
        <v>996</v>
      </c>
      <c r="V248" s="648"/>
      <c r="W248" s="648"/>
      <c r="X248" s="649"/>
      <c r="Y248" s="661" t="s">
        <v>996</v>
      </c>
      <c r="Z248" s="648"/>
      <c r="AA248" s="648"/>
      <c r="AB248" s="648"/>
      <c r="AC248" s="648"/>
      <c r="AD248" s="648"/>
      <c r="AE248" s="648"/>
      <c r="AF248" s="649"/>
      <c r="AG248" s="661" t="s">
        <v>996</v>
      </c>
      <c r="AH248" s="648"/>
      <c r="AI248" s="648"/>
      <c r="AJ248" s="648"/>
      <c r="AK248" s="648"/>
      <c r="AL248" s="648"/>
      <c r="AM248" s="648"/>
      <c r="AN248" s="649"/>
      <c r="AO248" s="714" t="s">
        <v>996</v>
      </c>
      <c r="AP248" s="714"/>
      <c r="AQ248" s="714"/>
      <c r="AR248" s="714"/>
      <c r="AS248" s="714"/>
      <c r="AT248" s="714"/>
      <c r="AU248" s="714"/>
      <c r="AV248" s="714" t="s">
        <v>996</v>
      </c>
      <c r="AW248" s="714"/>
      <c r="AX248" s="714"/>
      <c r="AY248" s="714"/>
      <c r="AZ248" s="714"/>
      <c r="BA248" s="714"/>
      <c r="BB248" s="648" t="s">
        <v>996</v>
      </c>
      <c r="BC248" s="648"/>
      <c r="BD248" s="648"/>
      <c r="BE248" s="648"/>
      <c r="BF248" s="648"/>
      <c r="BG248" s="649"/>
      <c r="BH248" s="714" t="s">
        <v>996</v>
      </c>
      <c r="BI248" s="714"/>
      <c r="BJ248" s="714"/>
      <c r="BK248" s="714"/>
      <c r="BL248" s="714"/>
      <c r="BM248" s="714"/>
      <c r="BN248" s="661" t="s">
        <v>996</v>
      </c>
      <c r="BO248" s="648"/>
      <c r="BP248" s="648"/>
      <c r="BQ248" s="648"/>
      <c r="BR248" s="648"/>
      <c r="BS248" s="649"/>
      <c r="BT248" s="661" t="s">
        <v>996</v>
      </c>
      <c r="BU248" s="648"/>
      <c r="BV248" s="648"/>
      <c r="BW248" s="648"/>
      <c r="BX248" s="648"/>
      <c r="BY248" s="667"/>
    </row>
    <row r="249" spans="1:77" ht="13.5" thickBot="1">
      <c r="A249" s="720" t="s">
        <v>996</v>
      </c>
      <c r="B249" s="709"/>
      <c r="C249" s="709"/>
      <c r="D249" s="709"/>
      <c r="E249" s="715" t="s">
        <v>996</v>
      </c>
      <c r="F249" s="716"/>
      <c r="G249" s="716"/>
      <c r="H249" s="716"/>
      <c r="I249" s="716"/>
      <c r="J249" s="716"/>
      <c r="K249" s="716"/>
      <c r="L249" s="716"/>
      <c r="M249" s="716"/>
      <c r="N249" s="721"/>
      <c r="O249" s="661" t="s">
        <v>996</v>
      </c>
      <c r="P249" s="648"/>
      <c r="Q249" s="648"/>
      <c r="R249" s="648"/>
      <c r="S249" s="648"/>
      <c r="T249" s="649"/>
      <c r="U249" s="710" t="s">
        <v>996</v>
      </c>
      <c r="V249" s="711"/>
      <c r="W249" s="711"/>
      <c r="X249" s="712"/>
      <c r="Y249" s="710" t="s">
        <v>996</v>
      </c>
      <c r="Z249" s="711"/>
      <c r="AA249" s="711"/>
      <c r="AB249" s="711"/>
      <c r="AC249" s="711"/>
      <c r="AD249" s="711"/>
      <c r="AE249" s="711"/>
      <c r="AF249" s="712"/>
      <c r="AG249" s="710" t="s">
        <v>996</v>
      </c>
      <c r="AH249" s="711"/>
      <c r="AI249" s="711"/>
      <c r="AJ249" s="711"/>
      <c r="AK249" s="711"/>
      <c r="AL249" s="711"/>
      <c r="AM249" s="711"/>
      <c r="AN249" s="712"/>
      <c r="AO249" s="709" t="s">
        <v>996</v>
      </c>
      <c r="AP249" s="709"/>
      <c r="AQ249" s="709"/>
      <c r="AR249" s="709"/>
      <c r="AS249" s="709"/>
      <c r="AT249" s="709"/>
      <c r="AU249" s="709"/>
      <c r="AV249" s="709" t="s">
        <v>996</v>
      </c>
      <c r="AW249" s="709"/>
      <c r="AX249" s="709"/>
      <c r="AY249" s="709"/>
      <c r="AZ249" s="709"/>
      <c r="BA249" s="709"/>
      <c r="BB249" s="711" t="s">
        <v>996</v>
      </c>
      <c r="BC249" s="711"/>
      <c r="BD249" s="711"/>
      <c r="BE249" s="711"/>
      <c r="BF249" s="711"/>
      <c r="BG249" s="712"/>
      <c r="BH249" s="709" t="s">
        <v>996</v>
      </c>
      <c r="BI249" s="709"/>
      <c r="BJ249" s="709"/>
      <c r="BK249" s="709"/>
      <c r="BL249" s="709"/>
      <c r="BM249" s="709"/>
      <c r="BN249" s="710" t="s">
        <v>996</v>
      </c>
      <c r="BO249" s="711"/>
      <c r="BP249" s="711"/>
      <c r="BQ249" s="711"/>
      <c r="BR249" s="711"/>
      <c r="BS249" s="712"/>
      <c r="BT249" s="710" t="s">
        <v>996</v>
      </c>
      <c r="BU249" s="711"/>
      <c r="BV249" s="711"/>
      <c r="BW249" s="711"/>
      <c r="BX249" s="711"/>
      <c r="BY249" s="726"/>
    </row>
    <row r="250" spans="1:77" ht="15.75" thickBot="1">
      <c r="A250" s="691" t="s">
        <v>1263</v>
      </c>
      <c r="B250" s="692"/>
      <c r="C250" s="692"/>
      <c r="D250" s="692"/>
      <c r="E250" s="692"/>
      <c r="F250" s="692"/>
      <c r="G250" s="692"/>
      <c r="H250" s="692"/>
      <c r="I250" s="692"/>
      <c r="J250" s="692"/>
      <c r="K250" s="692"/>
      <c r="L250" s="692"/>
      <c r="M250" s="692"/>
      <c r="N250" s="692"/>
      <c r="O250" s="692"/>
      <c r="P250" s="692"/>
      <c r="Q250" s="692"/>
      <c r="R250" s="692"/>
      <c r="S250" s="692"/>
      <c r="T250" s="692"/>
      <c r="U250" s="692"/>
      <c r="V250" s="692"/>
      <c r="W250" s="692"/>
      <c r="X250" s="692"/>
      <c r="Y250" s="692"/>
      <c r="Z250" s="692"/>
      <c r="AA250" s="692"/>
      <c r="AB250" s="692"/>
      <c r="AC250" s="692"/>
      <c r="AD250" s="692"/>
      <c r="AE250" s="692"/>
      <c r="AF250" s="692"/>
      <c r="AG250" s="692"/>
      <c r="AH250" s="692"/>
      <c r="AI250" s="692"/>
      <c r="AJ250" s="692"/>
      <c r="AK250" s="692"/>
      <c r="AL250" s="692"/>
      <c r="AM250" s="692"/>
      <c r="AN250" s="692"/>
      <c r="AO250" s="692"/>
      <c r="AP250" s="692"/>
      <c r="AQ250" s="692"/>
      <c r="AR250" s="692"/>
      <c r="AS250" s="692"/>
      <c r="AT250" s="692"/>
      <c r="AU250" s="692"/>
      <c r="AV250" s="692"/>
      <c r="AW250" s="692"/>
      <c r="AX250" s="692"/>
      <c r="AY250" s="692"/>
      <c r="AZ250" s="692"/>
      <c r="BA250" s="692"/>
      <c r="BB250" s="692"/>
      <c r="BC250" s="692"/>
      <c r="BD250" s="692"/>
      <c r="BE250" s="692"/>
      <c r="BF250" s="692"/>
      <c r="BG250" s="692"/>
      <c r="BH250" s="692"/>
      <c r="BI250" s="692"/>
      <c r="BJ250" s="692"/>
      <c r="BK250" s="692"/>
      <c r="BL250" s="692"/>
      <c r="BM250" s="692"/>
      <c r="BN250" s="707" t="s">
        <v>996</v>
      </c>
      <c r="BO250" s="683"/>
      <c r="BP250" s="683"/>
      <c r="BQ250" s="683"/>
      <c r="BR250" s="683"/>
      <c r="BS250" s="708"/>
      <c r="BT250" s="707" t="s">
        <v>996</v>
      </c>
      <c r="BU250" s="683"/>
      <c r="BV250" s="683"/>
      <c r="BW250" s="683"/>
      <c r="BX250" s="683"/>
      <c r="BY250" s="684"/>
    </row>
    <row r="251" spans="1:77">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c r="AQ251" s="81"/>
      <c r="AR251" s="81"/>
      <c r="AS251" s="81"/>
      <c r="AT251" s="81"/>
      <c r="AU251" s="81"/>
      <c r="AV251" s="81"/>
      <c r="AW251" s="81"/>
      <c r="AX251" s="81"/>
      <c r="AY251" s="81"/>
      <c r="AZ251" s="81"/>
      <c r="BA251" s="81"/>
      <c r="BB251" s="81"/>
      <c r="BC251" s="81"/>
      <c r="BD251" s="81"/>
      <c r="BE251" s="81"/>
      <c r="BF251" s="81"/>
      <c r="BG251" s="81"/>
      <c r="BH251" s="81"/>
      <c r="BI251" s="81"/>
      <c r="BJ251" s="81"/>
      <c r="BK251" s="81"/>
      <c r="BL251" s="81"/>
      <c r="BM251" s="81"/>
      <c r="BN251" s="81"/>
      <c r="BO251" s="81"/>
      <c r="BP251" s="81"/>
      <c r="BQ251" s="81"/>
      <c r="BR251" s="81"/>
      <c r="BS251" s="81"/>
      <c r="BT251" s="81"/>
      <c r="BU251" s="81"/>
      <c r="BV251" s="81"/>
      <c r="BW251" s="81"/>
      <c r="BX251" s="81"/>
      <c r="BY251" s="81"/>
    </row>
    <row r="252" spans="1:77" ht="13.5" thickBot="1">
      <c r="A252" s="672" t="s">
        <v>135</v>
      </c>
      <c r="B252" s="672"/>
      <c r="C252" s="672"/>
      <c r="D252" s="672"/>
      <c r="E252" s="672"/>
      <c r="F252" s="672"/>
      <c r="G252" s="672"/>
      <c r="H252" s="672"/>
      <c r="I252" s="672"/>
      <c r="J252" s="672"/>
      <c r="K252" s="672"/>
      <c r="L252" s="672"/>
      <c r="M252" s="672"/>
      <c r="N252" s="672"/>
      <c r="O252" s="672"/>
      <c r="P252" s="672"/>
      <c r="Q252" s="672"/>
      <c r="R252" s="672"/>
      <c r="S252" s="672"/>
      <c r="T252" s="672"/>
      <c r="U252" s="672"/>
      <c r="V252" s="672"/>
      <c r="W252" s="672"/>
      <c r="X252" s="672"/>
      <c r="Y252" s="672"/>
      <c r="Z252" s="672"/>
      <c r="AA252" s="672"/>
      <c r="AB252" s="672"/>
      <c r="AC252" s="672"/>
      <c r="AD252" s="672"/>
      <c r="AE252" s="672"/>
      <c r="AF252" s="672"/>
      <c r="AG252" s="672"/>
      <c r="AH252" s="672"/>
      <c r="AI252" s="672"/>
      <c r="AJ252" s="672"/>
      <c r="AK252" s="672"/>
      <c r="AL252" s="672"/>
      <c r="AM252" s="672"/>
      <c r="AN252" s="672"/>
      <c r="AO252" s="672"/>
      <c r="AP252" s="672"/>
      <c r="AQ252" s="672"/>
      <c r="AR252" s="672"/>
      <c r="AS252" s="672"/>
      <c r="AT252" s="672"/>
      <c r="AU252" s="672"/>
      <c r="AV252" s="672"/>
      <c r="AW252" s="672"/>
      <c r="AX252" s="672"/>
      <c r="AY252" s="672"/>
      <c r="AZ252" s="672"/>
      <c r="BA252" s="672"/>
      <c r="BB252" s="672"/>
      <c r="BC252" s="672"/>
      <c r="BD252" s="672"/>
      <c r="BE252" s="672"/>
      <c r="BF252" s="672"/>
      <c r="BG252" s="672"/>
      <c r="BH252" s="672"/>
      <c r="BI252" s="672"/>
      <c r="BJ252" s="672"/>
      <c r="BK252" s="672"/>
      <c r="BL252" s="672"/>
      <c r="BM252" s="672"/>
      <c r="BN252" s="672"/>
      <c r="BO252" s="672"/>
      <c r="BP252" s="672"/>
      <c r="BQ252" s="672"/>
      <c r="BR252" s="672"/>
      <c r="BS252" s="672"/>
      <c r="BT252" s="672"/>
      <c r="BU252" s="672"/>
      <c r="BV252" s="672"/>
      <c r="BW252" s="672"/>
      <c r="BX252" s="672"/>
      <c r="BY252" s="672"/>
    </row>
    <row r="253" spans="1:77" ht="73.5" customHeight="1" thickBot="1">
      <c r="A253" s="728" t="s">
        <v>433</v>
      </c>
      <c r="B253" s="646"/>
      <c r="C253" s="646"/>
      <c r="D253" s="646"/>
      <c r="E253" s="643" t="s">
        <v>896</v>
      </c>
      <c r="F253" s="644"/>
      <c r="G253" s="644"/>
      <c r="H253" s="644"/>
      <c r="I253" s="644"/>
      <c r="J253" s="644"/>
      <c r="K253" s="644"/>
      <c r="L253" s="644"/>
      <c r="M253" s="644"/>
      <c r="N253" s="644"/>
      <c r="O253" s="646" t="s">
        <v>1174</v>
      </c>
      <c r="P253" s="646"/>
      <c r="Q253" s="646"/>
      <c r="R253" s="646"/>
      <c r="S253" s="646"/>
      <c r="T253" s="646"/>
      <c r="U253" s="643" t="s">
        <v>779</v>
      </c>
      <c r="V253" s="644"/>
      <c r="W253" s="644"/>
      <c r="X253" s="645"/>
      <c r="Y253" s="643" t="s">
        <v>422</v>
      </c>
      <c r="Z253" s="644"/>
      <c r="AA253" s="644"/>
      <c r="AB253" s="644"/>
      <c r="AC253" s="644"/>
      <c r="AD253" s="644"/>
      <c r="AE253" s="644"/>
      <c r="AF253" s="645"/>
      <c r="AG253" s="643" t="s">
        <v>786</v>
      </c>
      <c r="AH253" s="644"/>
      <c r="AI253" s="644"/>
      <c r="AJ253" s="644"/>
      <c r="AK253" s="644"/>
      <c r="AL253" s="644"/>
      <c r="AM253" s="644"/>
      <c r="AN253" s="645"/>
      <c r="AO253" s="646" t="s">
        <v>897</v>
      </c>
      <c r="AP253" s="646"/>
      <c r="AQ253" s="646"/>
      <c r="AR253" s="646"/>
      <c r="AS253" s="646"/>
      <c r="AT253" s="646"/>
      <c r="AU253" s="646"/>
      <c r="AV253" s="646" t="s">
        <v>199</v>
      </c>
      <c r="AW253" s="646"/>
      <c r="AX253" s="646"/>
      <c r="AY253" s="646"/>
      <c r="AZ253" s="646"/>
      <c r="BA253" s="646"/>
      <c r="BB253" s="644" t="s">
        <v>426</v>
      </c>
      <c r="BC253" s="644"/>
      <c r="BD253" s="644"/>
      <c r="BE253" s="644"/>
      <c r="BF253" s="644"/>
      <c r="BG253" s="645"/>
      <c r="BH253" s="646" t="s">
        <v>428</v>
      </c>
      <c r="BI253" s="646"/>
      <c r="BJ253" s="646"/>
      <c r="BK253" s="646"/>
      <c r="BL253" s="646"/>
      <c r="BM253" s="646"/>
      <c r="BN253" s="643" t="s">
        <v>671</v>
      </c>
      <c r="BO253" s="644"/>
      <c r="BP253" s="644"/>
      <c r="BQ253" s="644"/>
      <c r="BR253" s="644"/>
      <c r="BS253" s="645"/>
      <c r="BT253" s="643" t="s">
        <v>785</v>
      </c>
      <c r="BU253" s="683"/>
      <c r="BV253" s="683"/>
      <c r="BW253" s="683"/>
      <c r="BX253" s="683"/>
      <c r="BY253" s="684"/>
    </row>
    <row r="254" spans="1:77">
      <c r="A254" s="727" t="s">
        <v>996</v>
      </c>
      <c r="B254" s="722"/>
      <c r="C254" s="722"/>
      <c r="D254" s="722"/>
      <c r="E254" s="663" t="s">
        <v>996</v>
      </c>
      <c r="F254" s="664"/>
      <c r="G254" s="664"/>
      <c r="H254" s="664"/>
      <c r="I254" s="664"/>
      <c r="J254" s="664"/>
      <c r="K254" s="664"/>
      <c r="L254" s="664"/>
      <c r="M254" s="664"/>
      <c r="N254" s="665"/>
      <c r="O254" s="715" t="s">
        <v>996</v>
      </c>
      <c r="P254" s="716"/>
      <c r="Q254" s="716"/>
      <c r="R254" s="716"/>
      <c r="S254" s="716"/>
      <c r="T254" s="721"/>
      <c r="U254" s="715" t="s">
        <v>996</v>
      </c>
      <c r="V254" s="716"/>
      <c r="W254" s="716"/>
      <c r="X254" s="721"/>
      <c r="Y254" s="715" t="s">
        <v>996</v>
      </c>
      <c r="Z254" s="716"/>
      <c r="AA254" s="716"/>
      <c r="AB254" s="716"/>
      <c r="AC254" s="716"/>
      <c r="AD254" s="716"/>
      <c r="AE254" s="716"/>
      <c r="AF254" s="721"/>
      <c r="AG254" s="715" t="s">
        <v>996</v>
      </c>
      <c r="AH254" s="716"/>
      <c r="AI254" s="716"/>
      <c r="AJ254" s="716"/>
      <c r="AK254" s="716"/>
      <c r="AL254" s="716"/>
      <c r="AM254" s="716"/>
      <c r="AN254" s="721"/>
      <c r="AO254" s="722" t="s">
        <v>996</v>
      </c>
      <c r="AP254" s="722"/>
      <c r="AQ254" s="722"/>
      <c r="AR254" s="722"/>
      <c r="AS254" s="722"/>
      <c r="AT254" s="722"/>
      <c r="AU254" s="722"/>
      <c r="AV254" s="722" t="s">
        <v>996</v>
      </c>
      <c r="AW254" s="722"/>
      <c r="AX254" s="722"/>
      <c r="AY254" s="722"/>
      <c r="AZ254" s="722"/>
      <c r="BA254" s="722"/>
      <c r="BB254" s="716" t="s">
        <v>996</v>
      </c>
      <c r="BC254" s="716"/>
      <c r="BD254" s="716"/>
      <c r="BE254" s="716"/>
      <c r="BF254" s="716"/>
      <c r="BG254" s="721"/>
      <c r="BH254" s="722" t="s">
        <v>996</v>
      </c>
      <c r="BI254" s="722"/>
      <c r="BJ254" s="722"/>
      <c r="BK254" s="722"/>
      <c r="BL254" s="722"/>
      <c r="BM254" s="722"/>
      <c r="BN254" s="715" t="s">
        <v>996</v>
      </c>
      <c r="BO254" s="716"/>
      <c r="BP254" s="716"/>
      <c r="BQ254" s="716"/>
      <c r="BR254" s="716"/>
      <c r="BS254" s="721"/>
      <c r="BT254" s="715" t="s">
        <v>996</v>
      </c>
      <c r="BU254" s="716"/>
      <c r="BV254" s="716"/>
      <c r="BW254" s="716"/>
      <c r="BX254" s="716"/>
      <c r="BY254" s="717"/>
    </row>
    <row r="255" spans="1:77">
      <c r="A255" s="647" t="s">
        <v>996</v>
      </c>
      <c r="B255" s="648"/>
      <c r="C255" s="648"/>
      <c r="D255" s="649"/>
      <c r="E255" s="715" t="s">
        <v>996</v>
      </c>
      <c r="F255" s="716"/>
      <c r="G255" s="716"/>
      <c r="H255" s="716"/>
      <c r="I255" s="716"/>
      <c r="J255" s="716"/>
      <c r="K255" s="716"/>
      <c r="L255" s="716"/>
      <c r="M255" s="716"/>
      <c r="N255" s="721"/>
      <c r="O255" s="62" t="s">
        <v>996</v>
      </c>
      <c r="P255" s="63" t="s">
        <v>996</v>
      </c>
      <c r="Q255" s="63" t="s">
        <v>996</v>
      </c>
      <c r="R255" s="63" t="s">
        <v>996</v>
      </c>
      <c r="S255" s="63" t="s">
        <v>996</v>
      </c>
      <c r="T255" s="64" t="s">
        <v>996</v>
      </c>
      <c r="U255" s="62" t="s">
        <v>996</v>
      </c>
      <c r="V255" s="63" t="s">
        <v>996</v>
      </c>
      <c r="W255" s="63" t="s">
        <v>996</v>
      </c>
      <c r="X255" s="64" t="s">
        <v>996</v>
      </c>
      <c r="Y255" s="62" t="s">
        <v>996</v>
      </c>
      <c r="Z255" s="63" t="s">
        <v>996</v>
      </c>
      <c r="AA255" s="63" t="s">
        <v>996</v>
      </c>
      <c r="AB255" s="63" t="s">
        <v>996</v>
      </c>
      <c r="AC255" s="63" t="s">
        <v>996</v>
      </c>
      <c r="AD255" s="63" t="s">
        <v>996</v>
      </c>
      <c r="AE255" s="63" t="s">
        <v>996</v>
      </c>
      <c r="AF255" s="64" t="s">
        <v>996</v>
      </c>
      <c r="AG255" s="62" t="s">
        <v>996</v>
      </c>
      <c r="AH255" s="63" t="s">
        <v>996</v>
      </c>
      <c r="AI255" s="63" t="s">
        <v>996</v>
      </c>
      <c r="AJ255" s="63" t="s">
        <v>996</v>
      </c>
      <c r="AK255" s="63" t="s">
        <v>996</v>
      </c>
      <c r="AL255" s="63" t="s">
        <v>996</v>
      </c>
      <c r="AM255" s="63" t="s">
        <v>996</v>
      </c>
      <c r="AN255" s="64" t="s">
        <v>996</v>
      </c>
      <c r="AO255" s="661" t="s">
        <v>996</v>
      </c>
      <c r="AP255" s="648"/>
      <c r="AQ255" s="648"/>
      <c r="AR255" s="648"/>
      <c r="AS255" s="648"/>
      <c r="AT255" s="648"/>
      <c r="AU255" s="649"/>
      <c r="AV255" s="723" t="s">
        <v>996</v>
      </c>
      <c r="AW255" s="724"/>
      <c r="AX255" s="724"/>
      <c r="AY255" s="724"/>
      <c r="AZ255" s="724"/>
      <c r="BA255" s="725"/>
      <c r="BB255" s="63" t="s">
        <v>996</v>
      </c>
      <c r="BC255" s="63" t="s">
        <v>996</v>
      </c>
      <c r="BD255" s="63" t="s">
        <v>996</v>
      </c>
      <c r="BE255" s="63" t="s">
        <v>996</v>
      </c>
      <c r="BF255" s="63" t="s">
        <v>996</v>
      </c>
      <c r="BG255" s="64" t="s">
        <v>996</v>
      </c>
      <c r="BH255" s="661" t="s">
        <v>996</v>
      </c>
      <c r="BI255" s="648"/>
      <c r="BJ255" s="648"/>
      <c r="BK255" s="648"/>
      <c r="BL255" s="648"/>
      <c r="BM255" s="649"/>
      <c r="BN255" s="62" t="s">
        <v>996</v>
      </c>
      <c r="BO255" s="63" t="s">
        <v>996</v>
      </c>
      <c r="BP255" s="63" t="s">
        <v>996</v>
      </c>
      <c r="BQ255" s="63" t="s">
        <v>996</v>
      </c>
      <c r="BR255" s="63" t="s">
        <v>996</v>
      </c>
      <c r="BS255" s="64" t="s">
        <v>996</v>
      </c>
      <c r="BT255" s="62" t="s">
        <v>996</v>
      </c>
      <c r="BU255" s="63" t="s">
        <v>996</v>
      </c>
      <c r="BV255" s="63" t="s">
        <v>996</v>
      </c>
      <c r="BW255" s="63" t="s">
        <v>996</v>
      </c>
      <c r="BX255" s="63" t="s">
        <v>996</v>
      </c>
      <c r="BY255" s="65" t="s">
        <v>996</v>
      </c>
    </row>
    <row r="256" spans="1:77">
      <c r="A256" s="713" t="s">
        <v>996</v>
      </c>
      <c r="B256" s="714"/>
      <c r="C256" s="714"/>
      <c r="D256" s="714"/>
      <c r="E256" s="661" t="s">
        <v>996</v>
      </c>
      <c r="F256" s="648"/>
      <c r="G256" s="648"/>
      <c r="H256" s="648"/>
      <c r="I256" s="648"/>
      <c r="J256" s="648"/>
      <c r="K256" s="648"/>
      <c r="L256" s="648"/>
      <c r="M256" s="648"/>
      <c r="N256" s="649"/>
      <c r="O256" s="661" t="s">
        <v>996</v>
      </c>
      <c r="P256" s="648"/>
      <c r="Q256" s="648"/>
      <c r="R256" s="648"/>
      <c r="S256" s="648"/>
      <c r="T256" s="649"/>
      <c r="U256" s="661" t="s">
        <v>996</v>
      </c>
      <c r="V256" s="648"/>
      <c r="W256" s="648"/>
      <c r="X256" s="649"/>
      <c r="Y256" s="661" t="s">
        <v>996</v>
      </c>
      <c r="Z256" s="648"/>
      <c r="AA256" s="648"/>
      <c r="AB256" s="648"/>
      <c r="AC256" s="648"/>
      <c r="AD256" s="648"/>
      <c r="AE256" s="648"/>
      <c r="AF256" s="649"/>
      <c r="AG256" s="661" t="s">
        <v>996</v>
      </c>
      <c r="AH256" s="648"/>
      <c r="AI256" s="648"/>
      <c r="AJ256" s="648"/>
      <c r="AK256" s="648"/>
      <c r="AL256" s="648"/>
      <c r="AM256" s="648"/>
      <c r="AN256" s="649"/>
      <c r="AO256" s="714" t="s">
        <v>996</v>
      </c>
      <c r="AP256" s="714"/>
      <c r="AQ256" s="714"/>
      <c r="AR256" s="714"/>
      <c r="AS256" s="714"/>
      <c r="AT256" s="714"/>
      <c r="AU256" s="714"/>
      <c r="AV256" s="714" t="s">
        <v>996</v>
      </c>
      <c r="AW256" s="714"/>
      <c r="AX256" s="714"/>
      <c r="AY256" s="714"/>
      <c r="AZ256" s="714"/>
      <c r="BA256" s="714"/>
      <c r="BB256" s="648" t="s">
        <v>996</v>
      </c>
      <c r="BC256" s="648"/>
      <c r="BD256" s="648"/>
      <c r="BE256" s="648"/>
      <c r="BF256" s="648"/>
      <c r="BG256" s="649"/>
      <c r="BH256" s="714" t="s">
        <v>996</v>
      </c>
      <c r="BI256" s="714"/>
      <c r="BJ256" s="714"/>
      <c r="BK256" s="714"/>
      <c r="BL256" s="714"/>
      <c r="BM256" s="714"/>
      <c r="BN256" s="661" t="s">
        <v>996</v>
      </c>
      <c r="BO256" s="648"/>
      <c r="BP256" s="648"/>
      <c r="BQ256" s="648"/>
      <c r="BR256" s="648"/>
      <c r="BS256" s="649"/>
      <c r="BT256" s="661" t="s">
        <v>996</v>
      </c>
      <c r="BU256" s="648"/>
      <c r="BV256" s="648"/>
      <c r="BW256" s="648"/>
      <c r="BX256" s="648"/>
      <c r="BY256" s="667"/>
    </row>
    <row r="257" spans="1:77" ht="13.5" thickBot="1">
      <c r="A257" s="720" t="s">
        <v>996</v>
      </c>
      <c r="B257" s="709"/>
      <c r="C257" s="709"/>
      <c r="D257" s="709"/>
      <c r="E257" s="715" t="s">
        <v>996</v>
      </c>
      <c r="F257" s="716"/>
      <c r="G257" s="716"/>
      <c r="H257" s="716"/>
      <c r="I257" s="716"/>
      <c r="J257" s="716"/>
      <c r="K257" s="716"/>
      <c r="L257" s="716"/>
      <c r="M257" s="716"/>
      <c r="N257" s="721"/>
      <c r="O257" s="661" t="s">
        <v>996</v>
      </c>
      <c r="P257" s="648"/>
      <c r="Q257" s="648"/>
      <c r="R257" s="648"/>
      <c r="S257" s="648"/>
      <c r="T257" s="649"/>
      <c r="U257" s="710" t="s">
        <v>996</v>
      </c>
      <c r="V257" s="711"/>
      <c r="W257" s="711"/>
      <c r="X257" s="712"/>
      <c r="Y257" s="710" t="s">
        <v>996</v>
      </c>
      <c r="Z257" s="711"/>
      <c r="AA257" s="711"/>
      <c r="AB257" s="711"/>
      <c r="AC257" s="711"/>
      <c r="AD257" s="711"/>
      <c r="AE257" s="711"/>
      <c r="AF257" s="712"/>
      <c r="AG257" s="710" t="s">
        <v>996</v>
      </c>
      <c r="AH257" s="711"/>
      <c r="AI257" s="711"/>
      <c r="AJ257" s="711"/>
      <c r="AK257" s="711"/>
      <c r="AL257" s="711"/>
      <c r="AM257" s="711"/>
      <c r="AN257" s="712"/>
      <c r="AO257" s="709" t="s">
        <v>996</v>
      </c>
      <c r="AP257" s="709"/>
      <c r="AQ257" s="709"/>
      <c r="AR257" s="709"/>
      <c r="AS257" s="709"/>
      <c r="AT257" s="709"/>
      <c r="AU257" s="709"/>
      <c r="AV257" s="709" t="s">
        <v>996</v>
      </c>
      <c r="AW257" s="709"/>
      <c r="AX257" s="709"/>
      <c r="AY257" s="709"/>
      <c r="AZ257" s="709"/>
      <c r="BA257" s="709"/>
      <c r="BB257" s="711" t="s">
        <v>996</v>
      </c>
      <c r="BC257" s="711"/>
      <c r="BD257" s="711"/>
      <c r="BE257" s="711"/>
      <c r="BF257" s="711"/>
      <c r="BG257" s="712"/>
      <c r="BH257" s="709" t="s">
        <v>996</v>
      </c>
      <c r="BI257" s="709"/>
      <c r="BJ257" s="709"/>
      <c r="BK257" s="709"/>
      <c r="BL257" s="709"/>
      <c r="BM257" s="709"/>
      <c r="BN257" s="710" t="s">
        <v>996</v>
      </c>
      <c r="BO257" s="711"/>
      <c r="BP257" s="711"/>
      <c r="BQ257" s="711"/>
      <c r="BR257" s="711"/>
      <c r="BS257" s="712"/>
      <c r="BT257" s="710" t="s">
        <v>996</v>
      </c>
      <c r="BU257" s="711"/>
      <c r="BV257" s="711"/>
      <c r="BW257" s="711"/>
      <c r="BX257" s="711"/>
      <c r="BY257" s="726"/>
    </row>
    <row r="258" spans="1:77" ht="15.75" thickBot="1">
      <c r="A258" s="691" t="s">
        <v>1263</v>
      </c>
      <c r="B258" s="692"/>
      <c r="C258" s="692"/>
      <c r="D258" s="692"/>
      <c r="E258" s="692"/>
      <c r="F258" s="692"/>
      <c r="G258" s="692"/>
      <c r="H258" s="692"/>
      <c r="I258" s="692"/>
      <c r="J258" s="692"/>
      <c r="K258" s="692"/>
      <c r="L258" s="692"/>
      <c r="M258" s="692"/>
      <c r="N258" s="692"/>
      <c r="O258" s="692"/>
      <c r="P258" s="692"/>
      <c r="Q258" s="692"/>
      <c r="R258" s="692"/>
      <c r="S258" s="692"/>
      <c r="T258" s="692"/>
      <c r="U258" s="692"/>
      <c r="V258" s="692"/>
      <c r="W258" s="692"/>
      <c r="X258" s="692"/>
      <c r="Y258" s="692"/>
      <c r="Z258" s="692"/>
      <c r="AA258" s="692"/>
      <c r="AB258" s="692"/>
      <c r="AC258" s="692"/>
      <c r="AD258" s="692"/>
      <c r="AE258" s="692"/>
      <c r="AF258" s="692"/>
      <c r="AG258" s="692"/>
      <c r="AH258" s="692"/>
      <c r="AI258" s="692"/>
      <c r="AJ258" s="692"/>
      <c r="AK258" s="692"/>
      <c r="AL258" s="692"/>
      <c r="AM258" s="692"/>
      <c r="AN258" s="692"/>
      <c r="AO258" s="692"/>
      <c r="AP258" s="692"/>
      <c r="AQ258" s="692"/>
      <c r="AR258" s="692"/>
      <c r="AS258" s="692"/>
      <c r="AT258" s="692"/>
      <c r="AU258" s="692"/>
      <c r="AV258" s="692"/>
      <c r="AW258" s="692"/>
      <c r="AX258" s="692"/>
      <c r="AY258" s="692"/>
      <c r="AZ258" s="692"/>
      <c r="BA258" s="692"/>
      <c r="BB258" s="692"/>
      <c r="BC258" s="692"/>
      <c r="BD258" s="692"/>
      <c r="BE258" s="692"/>
      <c r="BF258" s="692"/>
      <c r="BG258" s="692"/>
      <c r="BH258" s="692"/>
      <c r="BI258" s="692"/>
      <c r="BJ258" s="692"/>
      <c r="BK258" s="692"/>
      <c r="BL258" s="692"/>
      <c r="BM258" s="692"/>
      <c r="BN258" s="707" t="s">
        <v>996</v>
      </c>
      <c r="BO258" s="683"/>
      <c r="BP258" s="683"/>
      <c r="BQ258" s="683"/>
      <c r="BR258" s="683"/>
      <c r="BS258" s="708"/>
      <c r="BT258" s="707" t="s">
        <v>996</v>
      </c>
      <c r="BU258" s="683"/>
      <c r="BV258" s="683"/>
      <c r="BW258" s="683"/>
      <c r="BX258" s="683"/>
      <c r="BY258" s="684"/>
    </row>
    <row r="259" spans="1:77">
      <c r="A259" s="129"/>
      <c r="B259" s="129"/>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29"/>
      <c r="AL259" s="129"/>
      <c r="AM259" s="129"/>
      <c r="AN259" s="129"/>
      <c r="AO259" s="129"/>
      <c r="AP259" s="129"/>
      <c r="AQ259" s="129"/>
      <c r="AR259" s="129"/>
      <c r="AS259" s="129"/>
      <c r="AT259" s="129"/>
      <c r="AU259" s="129"/>
      <c r="AV259" s="129"/>
      <c r="AW259" s="129"/>
      <c r="AX259" s="129"/>
      <c r="AY259" s="129"/>
      <c r="AZ259" s="129"/>
      <c r="BA259" s="129"/>
      <c r="BB259" s="129"/>
      <c r="BC259" s="129"/>
      <c r="BD259" s="129"/>
      <c r="BE259" s="129"/>
      <c r="BF259" s="129"/>
      <c r="BG259" s="129"/>
      <c r="BH259" s="129"/>
      <c r="BI259" s="129"/>
      <c r="BJ259" s="129"/>
      <c r="BK259" s="129"/>
      <c r="BL259" s="129"/>
      <c r="BM259" s="129"/>
      <c r="BN259" s="129"/>
      <c r="BO259" s="129"/>
      <c r="BP259" s="129"/>
      <c r="BQ259" s="129"/>
      <c r="BR259" s="129"/>
      <c r="BS259" s="129"/>
      <c r="BT259" s="129"/>
      <c r="BU259" s="129"/>
      <c r="BV259" s="129"/>
      <c r="BW259" s="129"/>
      <c r="BX259" s="129"/>
      <c r="BY259" s="129"/>
    </row>
    <row r="260" spans="1:77">
      <c r="A260" s="672" t="s">
        <v>898</v>
      </c>
      <c r="B260" s="672"/>
      <c r="C260" s="672"/>
      <c r="D260" s="672"/>
      <c r="E260" s="672"/>
      <c r="F260" s="672"/>
      <c r="G260" s="672"/>
      <c r="H260" s="672"/>
      <c r="I260" s="672"/>
      <c r="J260" s="672"/>
      <c r="K260" s="672"/>
      <c r="L260" s="672"/>
      <c r="M260" s="672"/>
      <c r="N260" s="672"/>
      <c r="O260" s="672"/>
      <c r="P260" s="672"/>
      <c r="Q260" s="672"/>
      <c r="R260" s="672"/>
      <c r="S260" s="672"/>
      <c r="T260" s="672"/>
      <c r="U260" s="672"/>
      <c r="V260" s="672"/>
      <c r="W260" s="672"/>
      <c r="X260" s="672"/>
      <c r="Y260" s="672"/>
      <c r="Z260" s="672"/>
      <c r="AA260" s="672"/>
      <c r="AB260" s="672"/>
      <c r="AC260" s="672"/>
      <c r="AD260" s="672"/>
      <c r="AE260" s="672"/>
      <c r="AF260" s="672"/>
      <c r="AG260" s="672"/>
      <c r="AH260" s="672"/>
      <c r="AI260" s="672"/>
      <c r="AJ260" s="672"/>
      <c r="AK260" s="672"/>
      <c r="AL260" s="672"/>
      <c r="AM260" s="672"/>
      <c r="AN260" s="672"/>
      <c r="AO260" s="672"/>
      <c r="AP260" s="672"/>
      <c r="AQ260" s="672"/>
      <c r="AR260" s="672"/>
      <c r="AS260" s="672"/>
      <c r="AT260" s="672"/>
      <c r="AU260" s="672"/>
      <c r="AV260" s="672"/>
      <c r="AW260" s="672"/>
      <c r="AX260" s="672"/>
      <c r="AY260" s="672"/>
      <c r="AZ260" s="672"/>
      <c r="BA260" s="672"/>
      <c r="BB260" s="672"/>
      <c r="BC260" s="672"/>
      <c r="BD260" s="672"/>
      <c r="BE260" s="672"/>
      <c r="BF260" s="672"/>
      <c r="BG260" s="672"/>
      <c r="BH260" s="672"/>
      <c r="BI260" s="672"/>
      <c r="BJ260" s="672"/>
      <c r="BK260" s="672"/>
      <c r="BL260" s="672"/>
      <c r="BM260" s="672"/>
      <c r="BN260" s="672"/>
      <c r="BO260" s="672"/>
      <c r="BP260" s="672"/>
      <c r="BQ260" s="672"/>
      <c r="BR260" s="672"/>
      <c r="BS260" s="672"/>
      <c r="BT260" s="672"/>
      <c r="BU260" s="672"/>
      <c r="BV260" s="672"/>
      <c r="BW260" s="672"/>
      <c r="BX260" s="672"/>
      <c r="BY260" s="672"/>
    </row>
    <row r="261" spans="1:77" ht="13.5" thickBot="1">
      <c r="A261" s="672" t="s">
        <v>862</v>
      </c>
      <c r="B261" s="672"/>
      <c r="C261" s="672"/>
      <c r="D261" s="672"/>
      <c r="E261" s="672"/>
      <c r="F261" s="672"/>
      <c r="G261" s="672"/>
      <c r="H261" s="672"/>
      <c r="I261" s="672"/>
      <c r="J261" s="672"/>
      <c r="K261" s="672"/>
      <c r="L261" s="672"/>
      <c r="M261" s="672"/>
      <c r="N261" s="672"/>
      <c r="O261" s="672"/>
      <c r="P261" s="672"/>
      <c r="Q261" s="672"/>
      <c r="R261" s="672"/>
      <c r="S261" s="672"/>
      <c r="T261" s="672"/>
      <c r="U261" s="672"/>
      <c r="V261" s="672"/>
      <c r="W261" s="672"/>
      <c r="X261" s="672"/>
      <c r="Y261" s="672"/>
      <c r="Z261" s="672"/>
      <c r="AA261" s="672"/>
      <c r="AB261" s="672"/>
      <c r="AC261" s="672"/>
      <c r="AD261" s="672"/>
      <c r="AE261" s="672"/>
      <c r="AF261" s="672"/>
      <c r="AG261" s="672"/>
      <c r="AH261" s="672"/>
      <c r="AI261" s="672"/>
      <c r="AJ261" s="672"/>
      <c r="AK261" s="672"/>
      <c r="AL261" s="672"/>
      <c r="AM261" s="672"/>
      <c r="AN261" s="672"/>
      <c r="AO261" s="672"/>
      <c r="AP261" s="672"/>
      <c r="AQ261" s="672"/>
      <c r="AR261" s="672"/>
      <c r="AS261" s="672"/>
      <c r="AT261" s="672"/>
      <c r="AU261" s="672"/>
      <c r="AV261" s="672"/>
      <c r="AW261" s="672"/>
      <c r="AX261" s="672"/>
      <c r="AY261" s="672"/>
      <c r="AZ261" s="672"/>
      <c r="BA261" s="672"/>
      <c r="BB261" s="672"/>
      <c r="BC261" s="672"/>
      <c r="BD261" s="672"/>
      <c r="BE261" s="672"/>
      <c r="BF261" s="672"/>
      <c r="BG261" s="672"/>
      <c r="BH261" s="672"/>
      <c r="BI261" s="672"/>
      <c r="BJ261" s="672"/>
      <c r="BK261" s="672"/>
      <c r="BL261" s="672"/>
      <c r="BM261" s="672"/>
      <c r="BN261" s="672"/>
      <c r="BO261" s="672"/>
      <c r="BP261" s="672"/>
      <c r="BQ261" s="672"/>
      <c r="BR261" s="672"/>
      <c r="BS261" s="672"/>
      <c r="BT261" s="672"/>
      <c r="BU261" s="672"/>
      <c r="BV261" s="672"/>
      <c r="BW261" s="672"/>
      <c r="BX261" s="672"/>
      <c r="BY261" s="672"/>
    </row>
    <row r="262" spans="1:77" ht="71.25" customHeight="1" thickBot="1">
      <c r="A262" s="728" t="s">
        <v>433</v>
      </c>
      <c r="B262" s="646"/>
      <c r="C262" s="646"/>
      <c r="D262" s="646"/>
      <c r="E262" s="643" t="s">
        <v>1103</v>
      </c>
      <c r="F262" s="644"/>
      <c r="G262" s="644"/>
      <c r="H262" s="644"/>
      <c r="I262" s="644"/>
      <c r="J262" s="644"/>
      <c r="K262" s="644"/>
      <c r="L262" s="644"/>
      <c r="M262" s="644"/>
      <c r="N262" s="644"/>
      <c r="O262" s="646" t="s">
        <v>1174</v>
      </c>
      <c r="P262" s="646"/>
      <c r="Q262" s="646"/>
      <c r="R262" s="646"/>
      <c r="S262" s="646"/>
      <c r="T262" s="646"/>
      <c r="U262" s="643" t="s">
        <v>779</v>
      </c>
      <c r="V262" s="644"/>
      <c r="W262" s="644"/>
      <c r="X262" s="645"/>
      <c r="Y262" s="643" t="s">
        <v>780</v>
      </c>
      <c r="Z262" s="644"/>
      <c r="AA262" s="644"/>
      <c r="AB262" s="644"/>
      <c r="AC262" s="644"/>
      <c r="AD262" s="644"/>
      <c r="AE262" s="644"/>
      <c r="AF262" s="645"/>
      <c r="AG262" s="643" t="s">
        <v>1218</v>
      </c>
      <c r="AH262" s="644"/>
      <c r="AI262" s="644"/>
      <c r="AJ262" s="644"/>
      <c r="AK262" s="644"/>
      <c r="AL262" s="644"/>
      <c r="AM262" s="644"/>
      <c r="AN262" s="645"/>
      <c r="AO262" s="646" t="s">
        <v>783</v>
      </c>
      <c r="AP262" s="646"/>
      <c r="AQ262" s="646"/>
      <c r="AR262" s="646"/>
      <c r="AS262" s="646"/>
      <c r="AT262" s="646"/>
      <c r="AU262" s="646"/>
      <c r="AV262" s="646" t="s">
        <v>199</v>
      </c>
      <c r="AW262" s="646"/>
      <c r="AX262" s="646"/>
      <c r="AY262" s="646"/>
      <c r="AZ262" s="646"/>
      <c r="BA262" s="646"/>
      <c r="BB262" s="644" t="s">
        <v>426</v>
      </c>
      <c r="BC262" s="644"/>
      <c r="BD262" s="644"/>
      <c r="BE262" s="644"/>
      <c r="BF262" s="644"/>
      <c r="BG262" s="645"/>
      <c r="BH262" s="646" t="s">
        <v>427</v>
      </c>
      <c r="BI262" s="646"/>
      <c r="BJ262" s="646"/>
      <c r="BK262" s="646"/>
      <c r="BL262" s="646"/>
      <c r="BM262" s="646"/>
      <c r="BN262" s="643" t="s">
        <v>671</v>
      </c>
      <c r="BO262" s="644"/>
      <c r="BP262" s="644"/>
      <c r="BQ262" s="644"/>
      <c r="BR262" s="644"/>
      <c r="BS262" s="645"/>
      <c r="BT262" s="643" t="s">
        <v>785</v>
      </c>
      <c r="BU262" s="683"/>
      <c r="BV262" s="683"/>
      <c r="BW262" s="683"/>
      <c r="BX262" s="683"/>
      <c r="BY262" s="684"/>
    </row>
    <row r="263" spans="1:77">
      <c r="A263" s="727" t="s">
        <v>996</v>
      </c>
      <c r="B263" s="722"/>
      <c r="C263" s="722"/>
      <c r="D263" s="722"/>
      <c r="E263" s="663" t="s">
        <v>996</v>
      </c>
      <c r="F263" s="664"/>
      <c r="G263" s="664"/>
      <c r="H263" s="664"/>
      <c r="I263" s="664"/>
      <c r="J263" s="664"/>
      <c r="K263" s="664"/>
      <c r="L263" s="664"/>
      <c r="M263" s="664"/>
      <c r="N263" s="665"/>
      <c r="O263" s="715" t="s">
        <v>996</v>
      </c>
      <c r="P263" s="716"/>
      <c r="Q263" s="716"/>
      <c r="R263" s="716"/>
      <c r="S263" s="716"/>
      <c r="T263" s="721"/>
      <c r="U263" s="715" t="s">
        <v>996</v>
      </c>
      <c r="V263" s="716"/>
      <c r="W263" s="716"/>
      <c r="X263" s="721"/>
      <c r="Y263" s="715" t="s">
        <v>996</v>
      </c>
      <c r="Z263" s="716"/>
      <c r="AA263" s="716"/>
      <c r="AB263" s="716"/>
      <c r="AC263" s="716"/>
      <c r="AD263" s="716"/>
      <c r="AE263" s="716"/>
      <c r="AF263" s="721"/>
      <c r="AG263" s="715" t="s">
        <v>996</v>
      </c>
      <c r="AH263" s="716"/>
      <c r="AI263" s="716"/>
      <c r="AJ263" s="716"/>
      <c r="AK263" s="716"/>
      <c r="AL263" s="716"/>
      <c r="AM263" s="716"/>
      <c r="AN263" s="721"/>
      <c r="AO263" s="722" t="s">
        <v>996</v>
      </c>
      <c r="AP263" s="722"/>
      <c r="AQ263" s="722"/>
      <c r="AR263" s="722"/>
      <c r="AS263" s="722"/>
      <c r="AT263" s="722"/>
      <c r="AU263" s="722"/>
      <c r="AV263" s="722" t="s">
        <v>996</v>
      </c>
      <c r="AW263" s="722"/>
      <c r="AX263" s="722"/>
      <c r="AY263" s="722"/>
      <c r="AZ263" s="722"/>
      <c r="BA263" s="722"/>
      <c r="BB263" s="716" t="s">
        <v>996</v>
      </c>
      <c r="BC263" s="716"/>
      <c r="BD263" s="716"/>
      <c r="BE263" s="716"/>
      <c r="BF263" s="716"/>
      <c r="BG263" s="721"/>
      <c r="BH263" s="722" t="s">
        <v>996</v>
      </c>
      <c r="BI263" s="722"/>
      <c r="BJ263" s="722"/>
      <c r="BK263" s="722"/>
      <c r="BL263" s="722"/>
      <c r="BM263" s="722"/>
      <c r="BN263" s="715" t="s">
        <v>996</v>
      </c>
      <c r="BO263" s="716"/>
      <c r="BP263" s="716"/>
      <c r="BQ263" s="716"/>
      <c r="BR263" s="716"/>
      <c r="BS263" s="721"/>
      <c r="BT263" s="715" t="s">
        <v>996</v>
      </c>
      <c r="BU263" s="716"/>
      <c r="BV263" s="716"/>
      <c r="BW263" s="716"/>
      <c r="BX263" s="716"/>
      <c r="BY263" s="717"/>
    </row>
    <row r="264" spans="1:77">
      <c r="A264" s="647" t="s">
        <v>996</v>
      </c>
      <c r="B264" s="648"/>
      <c r="C264" s="648"/>
      <c r="D264" s="649"/>
      <c r="E264" s="715" t="s">
        <v>996</v>
      </c>
      <c r="F264" s="716"/>
      <c r="G264" s="716"/>
      <c r="H264" s="716"/>
      <c r="I264" s="716"/>
      <c r="J264" s="716"/>
      <c r="K264" s="716"/>
      <c r="L264" s="716"/>
      <c r="M264" s="716"/>
      <c r="N264" s="721"/>
      <c r="O264" s="62" t="s">
        <v>996</v>
      </c>
      <c r="P264" s="63" t="s">
        <v>996</v>
      </c>
      <c r="Q264" s="63" t="s">
        <v>996</v>
      </c>
      <c r="R264" s="63" t="s">
        <v>996</v>
      </c>
      <c r="S264" s="63" t="s">
        <v>996</v>
      </c>
      <c r="T264" s="64" t="s">
        <v>996</v>
      </c>
      <c r="U264" s="62" t="s">
        <v>996</v>
      </c>
      <c r="V264" s="63" t="s">
        <v>996</v>
      </c>
      <c r="W264" s="63" t="s">
        <v>996</v>
      </c>
      <c r="X264" s="64" t="s">
        <v>996</v>
      </c>
      <c r="Y264" s="62" t="s">
        <v>996</v>
      </c>
      <c r="Z264" s="63" t="s">
        <v>996</v>
      </c>
      <c r="AA264" s="63" t="s">
        <v>996</v>
      </c>
      <c r="AB264" s="63" t="s">
        <v>996</v>
      </c>
      <c r="AC264" s="63" t="s">
        <v>996</v>
      </c>
      <c r="AD264" s="63" t="s">
        <v>996</v>
      </c>
      <c r="AE264" s="63" t="s">
        <v>996</v>
      </c>
      <c r="AF264" s="64" t="s">
        <v>996</v>
      </c>
      <c r="AG264" s="62" t="s">
        <v>996</v>
      </c>
      <c r="AH264" s="63" t="s">
        <v>996</v>
      </c>
      <c r="AI264" s="63" t="s">
        <v>996</v>
      </c>
      <c r="AJ264" s="63" t="s">
        <v>996</v>
      </c>
      <c r="AK264" s="63" t="s">
        <v>996</v>
      </c>
      <c r="AL264" s="63" t="s">
        <v>996</v>
      </c>
      <c r="AM264" s="63" t="s">
        <v>996</v>
      </c>
      <c r="AN264" s="64" t="s">
        <v>996</v>
      </c>
      <c r="AO264" s="661" t="s">
        <v>996</v>
      </c>
      <c r="AP264" s="648"/>
      <c r="AQ264" s="648"/>
      <c r="AR264" s="648"/>
      <c r="AS264" s="648"/>
      <c r="AT264" s="648"/>
      <c r="AU264" s="649"/>
      <c r="AV264" s="723" t="s">
        <v>996</v>
      </c>
      <c r="AW264" s="724"/>
      <c r="AX264" s="724"/>
      <c r="AY264" s="724"/>
      <c r="AZ264" s="724"/>
      <c r="BA264" s="725"/>
      <c r="BB264" s="63" t="s">
        <v>996</v>
      </c>
      <c r="BC264" s="63" t="s">
        <v>996</v>
      </c>
      <c r="BD264" s="63" t="s">
        <v>996</v>
      </c>
      <c r="BE264" s="63" t="s">
        <v>996</v>
      </c>
      <c r="BF264" s="63" t="s">
        <v>996</v>
      </c>
      <c r="BG264" s="64" t="s">
        <v>996</v>
      </c>
      <c r="BH264" s="661" t="s">
        <v>996</v>
      </c>
      <c r="BI264" s="648"/>
      <c r="BJ264" s="648"/>
      <c r="BK264" s="648"/>
      <c r="BL264" s="648"/>
      <c r="BM264" s="649"/>
      <c r="BN264" s="62" t="s">
        <v>996</v>
      </c>
      <c r="BO264" s="63" t="s">
        <v>996</v>
      </c>
      <c r="BP264" s="63" t="s">
        <v>996</v>
      </c>
      <c r="BQ264" s="63" t="s">
        <v>996</v>
      </c>
      <c r="BR264" s="63" t="s">
        <v>996</v>
      </c>
      <c r="BS264" s="64" t="s">
        <v>996</v>
      </c>
      <c r="BT264" s="62" t="s">
        <v>996</v>
      </c>
      <c r="BU264" s="63" t="s">
        <v>996</v>
      </c>
      <c r="BV264" s="63" t="s">
        <v>996</v>
      </c>
      <c r="BW264" s="63" t="s">
        <v>996</v>
      </c>
      <c r="BX264" s="63" t="s">
        <v>996</v>
      </c>
      <c r="BY264" s="65" t="s">
        <v>996</v>
      </c>
    </row>
    <row r="265" spans="1:77">
      <c r="A265" s="713" t="s">
        <v>996</v>
      </c>
      <c r="B265" s="714"/>
      <c r="C265" s="714"/>
      <c r="D265" s="714"/>
      <c r="E265" s="661" t="s">
        <v>996</v>
      </c>
      <c r="F265" s="648"/>
      <c r="G265" s="648"/>
      <c r="H265" s="648"/>
      <c r="I265" s="648"/>
      <c r="J265" s="648"/>
      <c r="K265" s="648"/>
      <c r="L265" s="648"/>
      <c r="M265" s="648"/>
      <c r="N265" s="649"/>
      <c r="O265" s="661" t="s">
        <v>996</v>
      </c>
      <c r="P265" s="648"/>
      <c r="Q265" s="648"/>
      <c r="R265" s="648"/>
      <c r="S265" s="648"/>
      <c r="T265" s="649"/>
      <c r="U265" s="661" t="s">
        <v>996</v>
      </c>
      <c r="V265" s="648"/>
      <c r="W265" s="648"/>
      <c r="X265" s="649"/>
      <c r="Y265" s="661" t="s">
        <v>996</v>
      </c>
      <c r="Z265" s="648"/>
      <c r="AA265" s="648"/>
      <c r="AB265" s="648"/>
      <c r="AC265" s="648"/>
      <c r="AD265" s="648"/>
      <c r="AE265" s="648"/>
      <c r="AF265" s="649"/>
      <c r="AG265" s="661" t="s">
        <v>996</v>
      </c>
      <c r="AH265" s="648"/>
      <c r="AI265" s="648"/>
      <c r="AJ265" s="648"/>
      <c r="AK265" s="648"/>
      <c r="AL265" s="648"/>
      <c r="AM265" s="648"/>
      <c r="AN265" s="649"/>
      <c r="AO265" s="714" t="s">
        <v>996</v>
      </c>
      <c r="AP265" s="714"/>
      <c r="AQ265" s="714"/>
      <c r="AR265" s="714"/>
      <c r="AS265" s="714"/>
      <c r="AT265" s="714"/>
      <c r="AU265" s="714"/>
      <c r="AV265" s="714" t="s">
        <v>996</v>
      </c>
      <c r="AW265" s="714"/>
      <c r="AX265" s="714"/>
      <c r="AY265" s="714"/>
      <c r="AZ265" s="714"/>
      <c r="BA265" s="714"/>
      <c r="BB265" s="648" t="s">
        <v>996</v>
      </c>
      <c r="BC265" s="648"/>
      <c r="BD265" s="648"/>
      <c r="BE265" s="648"/>
      <c r="BF265" s="648"/>
      <c r="BG265" s="649"/>
      <c r="BH265" s="714" t="s">
        <v>996</v>
      </c>
      <c r="BI265" s="714"/>
      <c r="BJ265" s="714"/>
      <c r="BK265" s="714"/>
      <c r="BL265" s="714"/>
      <c r="BM265" s="714"/>
      <c r="BN265" s="661" t="s">
        <v>996</v>
      </c>
      <c r="BO265" s="648"/>
      <c r="BP265" s="648"/>
      <c r="BQ265" s="648"/>
      <c r="BR265" s="648"/>
      <c r="BS265" s="649"/>
      <c r="BT265" s="661" t="s">
        <v>996</v>
      </c>
      <c r="BU265" s="648"/>
      <c r="BV265" s="648"/>
      <c r="BW265" s="648"/>
      <c r="BX265" s="648"/>
      <c r="BY265" s="667"/>
    </row>
    <row r="266" spans="1:77" ht="13.5" thickBot="1">
      <c r="A266" s="720" t="s">
        <v>996</v>
      </c>
      <c r="B266" s="709"/>
      <c r="C266" s="709"/>
      <c r="D266" s="709"/>
      <c r="E266" s="715" t="s">
        <v>996</v>
      </c>
      <c r="F266" s="716"/>
      <c r="G266" s="716"/>
      <c r="H266" s="716"/>
      <c r="I266" s="716"/>
      <c r="J266" s="716"/>
      <c r="K266" s="716"/>
      <c r="L266" s="716"/>
      <c r="M266" s="716"/>
      <c r="N266" s="721"/>
      <c r="O266" s="661" t="s">
        <v>996</v>
      </c>
      <c r="P266" s="648"/>
      <c r="Q266" s="648"/>
      <c r="R266" s="648"/>
      <c r="S266" s="648"/>
      <c r="T266" s="649"/>
      <c r="U266" s="710" t="s">
        <v>996</v>
      </c>
      <c r="V266" s="711"/>
      <c r="W266" s="711"/>
      <c r="X266" s="712"/>
      <c r="Y266" s="710" t="s">
        <v>996</v>
      </c>
      <c r="Z266" s="711"/>
      <c r="AA266" s="711"/>
      <c r="AB266" s="711"/>
      <c r="AC266" s="711"/>
      <c r="AD266" s="711"/>
      <c r="AE266" s="711"/>
      <c r="AF266" s="712"/>
      <c r="AG266" s="710" t="s">
        <v>996</v>
      </c>
      <c r="AH266" s="711"/>
      <c r="AI266" s="711"/>
      <c r="AJ266" s="711"/>
      <c r="AK266" s="711"/>
      <c r="AL266" s="711"/>
      <c r="AM266" s="711"/>
      <c r="AN266" s="712"/>
      <c r="AO266" s="709" t="s">
        <v>996</v>
      </c>
      <c r="AP266" s="709"/>
      <c r="AQ266" s="709"/>
      <c r="AR266" s="709"/>
      <c r="AS266" s="709"/>
      <c r="AT266" s="709"/>
      <c r="AU266" s="709"/>
      <c r="AV266" s="709" t="s">
        <v>996</v>
      </c>
      <c r="AW266" s="709"/>
      <c r="AX266" s="709"/>
      <c r="AY266" s="709"/>
      <c r="AZ266" s="709"/>
      <c r="BA266" s="709"/>
      <c r="BB266" s="711" t="s">
        <v>996</v>
      </c>
      <c r="BC266" s="711"/>
      <c r="BD266" s="711"/>
      <c r="BE266" s="711"/>
      <c r="BF266" s="711"/>
      <c r="BG266" s="712"/>
      <c r="BH266" s="709" t="s">
        <v>996</v>
      </c>
      <c r="BI266" s="709"/>
      <c r="BJ266" s="709"/>
      <c r="BK266" s="709"/>
      <c r="BL266" s="709"/>
      <c r="BM266" s="709"/>
      <c r="BN266" s="710" t="s">
        <v>996</v>
      </c>
      <c r="BO266" s="711"/>
      <c r="BP266" s="711"/>
      <c r="BQ266" s="711"/>
      <c r="BR266" s="711"/>
      <c r="BS266" s="712"/>
      <c r="BT266" s="710" t="s">
        <v>996</v>
      </c>
      <c r="BU266" s="711"/>
      <c r="BV266" s="711"/>
      <c r="BW266" s="711"/>
      <c r="BX266" s="711"/>
      <c r="BY266" s="726"/>
    </row>
    <row r="267" spans="1:77" ht="15.75" thickBot="1">
      <c r="A267" s="691" t="s">
        <v>1263</v>
      </c>
      <c r="B267" s="692"/>
      <c r="C267" s="692"/>
      <c r="D267" s="692"/>
      <c r="E267" s="692"/>
      <c r="F267" s="692"/>
      <c r="G267" s="692"/>
      <c r="H267" s="692"/>
      <c r="I267" s="692"/>
      <c r="J267" s="692"/>
      <c r="K267" s="692"/>
      <c r="L267" s="692"/>
      <c r="M267" s="692"/>
      <c r="N267" s="692"/>
      <c r="O267" s="692"/>
      <c r="P267" s="692"/>
      <c r="Q267" s="692"/>
      <c r="R267" s="692"/>
      <c r="S267" s="692"/>
      <c r="T267" s="692"/>
      <c r="U267" s="692"/>
      <c r="V267" s="692"/>
      <c r="W267" s="692"/>
      <c r="X267" s="692"/>
      <c r="Y267" s="692"/>
      <c r="Z267" s="692"/>
      <c r="AA267" s="692"/>
      <c r="AB267" s="692"/>
      <c r="AC267" s="692"/>
      <c r="AD267" s="692"/>
      <c r="AE267" s="692"/>
      <c r="AF267" s="692"/>
      <c r="AG267" s="692"/>
      <c r="AH267" s="692"/>
      <c r="AI267" s="692"/>
      <c r="AJ267" s="692"/>
      <c r="AK267" s="692"/>
      <c r="AL267" s="692"/>
      <c r="AM267" s="692"/>
      <c r="AN267" s="692"/>
      <c r="AO267" s="692"/>
      <c r="AP267" s="692"/>
      <c r="AQ267" s="692"/>
      <c r="AR267" s="692"/>
      <c r="AS267" s="692"/>
      <c r="AT267" s="692"/>
      <c r="AU267" s="692"/>
      <c r="AV267" s="692"/>
      <c r="AW267" s="692"/>
      <c r="AX267" s="692"/>
      <c r="AY267" s="692"/>
      <c r="AZ267" s="692"/>
      <c r="BA267" s="692"/>
      <c r="BB267" s="692"/>
      <c r="BC267" s="692"/>
      <c r="BD267" s="692"/>
      <c r="BE267" s="692"/>
      <c r="BF267" s="692"/>
      <c r="BG267" s="692"/>
      <c r="BH267" s="692"/>
      <c r="BI267" s="692"/>
      <c r="BJ267" s="692"/>
      <c r="BK267" s="692"/>
      <c r="BL267" s="692"/>
      <c r="BM267" s="692"/>
      <c r="BN267" s="789" t="s">
        <v>996</v>
      </c>
      <c r="BO267" s="790"/>
      <c r="BP267" s="790"/>
      <c r="BQ267" s="790"/>
      <c r="BR267" s="790"/>
      <c r="BS267" s="792"/>
      <c r="BT267" s="789" t="s">
        <v>996</v>
      </c>
      <c r="BU267" s="790"/>
      <c r="BV267" s="790"/>
      <c r="BW267" s="790"/>
      <c r="BX267" s="790"/>
      <c r="BY267" s="791"/>
    </row>
    <row r="268" spans="1:77">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c r="AQ268" s="81"/>
      <c r="AR268" s="81"/>
      <c r="AS268" s="81"/>
      <c r="AT268" s="81"/>
      <c r="AU268" s="81"/>
      <c r="AV268" s="81"/>
      <c r="AW268" s="81"/>
      <c r="AX268" s="81"/>
      <c r="AY268" s="81"/>
      <c r="AZ268" s="81"/>
      <c r="BA268" s="81"/>
      <c r="BB268" s="81"/>
      <c r="BC268" s="81"/>
      <c r="BD268" s="81"/>
      <c r="BE268" s="81"/>
      <c r="BF268" s="81"/>
      <c r="BG268" s="81"/>
      <c r="BH268" s="81"/>
      <c r="BI268" s="81"/>
      <c r="BJ268" s="81"/>
      <c r="BK268" s="81"/>
      <c r="BL268" s="81"/>
      <c r="BM268" s="81"/>
      <c r="BN268" s="81"/>
      <c r="BO268" s="81"/>
      <c r="BP268" s="81"/>
      <c r="BQ268" s="81"/>
      <c r="BR268" s="81"/>
      <c r="BS268" s="81"/>
    </row>
    <row r="269" spans="1:77" ht="13.5" thickBot="1">
      <c r="A269" s="672" t="s">
        <v>135</v>
      </c>
      <c r="B269" s="672"/>
      <c r="C269" s="672"/>
      <c r="D269" s="672"/>
      <c r="E269" s="672"/>
      <c r="F269" s="672"/>
      <c r="G269" s="672"/>
      <c r="H269" s="672"/>
      <c r="I269" s="672"/>
      <c r="J269" s="672"/>
      <c r="K269" s="672"/>
      <c r="L269" s="672"/>
      <c r="M269" s="672"/>
      <c r="N269" s="672"/>
      <c r="O269" s="672"/>
      <c r="P269" s="672"/>
      <c r="Q269" s="672"/>
      <c r="R269" s="672"/>
      <c r="S269" s="672"/>
      <c r="T269" s="672"/>
      <c r="U269" s="672"/>
      <c r="V269" s="672"/>
      <c r="W269" s="672"/>
      <c r="X269" s="672"/>
      <c r="Y269" s="672"/>
      <c r="Z269" s="672"/>
      <c r="AA269" s="672"/>
      <c r="AB269" s="672"/>
      <c r="AC269" s="672"/>
      <c r="AD269" s="672"/>
      <c r="AE269" s="672"/>
      <c r="AF269" s="672"/>
      <c r="AG269" s="672"/>
      <c r="AH269" s="672"/>
      <c r="AI269" s="672"/>
      <c r="AJ269" s="672"/>
      <c r="AK269" s="672"/>
      <c r="AL269" s="672"/>
      <c r="AM269" s="672"/>
      <c r="AN269" s="672"/>
      <c r="AO269" s="672"/>
      <c r="AP269" s="672"/>
      <c r="AQ269" s="672"/>
      <c r="AR269" s="672"/>
      <c r="AS269" s="672"/>
      <c r="AT269" s="672"/>
      <c r="AU269" s="672"/>
      <c r="AV269" s="672"/>
      <c r="AW269" s="672"/>
      <c r="AX269" s="672"/>
      <c r="AY269" s="672"/>
      <c r="AZ269" s="672"/>
      <c r="BA269" s="672"/>
      <c r="BB269" s="672"/>
      <c r="BC269" s="672"/>
      <c r="BD269" s="672"/>
      <c r="BE269" s="672"/>
      <c r="BF269" s="672"/>
      <c r="BG269" s="672"/>
      <c r="BH269" s="672"/>
      <c r="BI269" s="672"/>
      <c r="BJ269" s="672"/>
      <c r="BK269" s="672"/>
      <c r="BL269" s="672"/>
      <c r="BM269" s="672"/>
      <c r="BN269" s="672"/>
      <c r="BO269" s="672"/>
      <c r="BP269" s="672"/>
      <c r="BQ269" s="672"/>
      <c r="BR269" s="672"/>
      <c r="BS269" s="672"/>
      <c r="BT269" s="672"/>
      <c r="BU269" s="672"/>
      <c r="BV269" s="672"/>
      <c r="BW269" s="672"/>
      <c r="BX269" s="672"/>
      <c r="BY269" s="672"/>
    </row>
    <row r="270" spans="1:77" ht="74.25" customHeight="1" thickBot="1">
      <c r="A270" s="728" t="s">
        <v>433</v>
      </c>
      <c r="B270" s="646"/>
      <c r="C270" s="646"/>
      <c r="D270" s="646"/>
      <c r="E270" s="643" t="s">
        <v>896</v>
      </c>
      <c r="F270" s="644"/>
      <c r="G270" s="644"/>
      <c r="H270" s="644"/>
      <c r="I270" s="644"/>
      <c r="J270" s="644"/>
      <c r="K270" s="644"/>
      <c r="L270" s="644"/>
      <c r="M270" s="644"/>
      <c r="N270" s="644"/>
      <c r="O270" s="646" t="s">
        <v>183</v>
      </c>
      <c r="P270" s="646"/>
      <c r="Q270" s="646"/>
      <c r="R270" s="646"/>
      <c r="S270" s="646"/>
      <c r="T270" s="646"/>
      <c r="U270" s="643" t="s">
        <v>779</v>
      </c>
      <c r="V270" s="644"/>
      <c r="W270" s="644"/>
      <c r="X270" s="645"/>
      <c r="Y270" s="643" t="s">
        <v>422</v>
      </c>
      <c r="Z270" s="644"/>
      <c r="AA270" s="644"/>
      <c r="AB270" s="644"/>
      <c r="AC270" s="644"/>
      <c r="AD270" s="644"/>
      <c r="AE270" s="644"/>
      <c r="AF270" s="645"/>
      <c r="AG270" s="643" t="s">
        <v>786</v>
      </c>
      <c r="AH270" s="644"/>
      <c r="AI270" s="644"/>
      <c r="AJ270" s="644"/>
      <c r="AK270" s="644"/>
      <c r="AL270" s="644"/>
      <c r="AM270" s="644"/>
      <c r="AN270" s="645"/>
      <c r="AO270" s="646" t="s">
        <v>184</v>
      </c>
      <c r="AP270" s="646"/>
      <c r="AQ270" s="646"/>
      <c r="AR270" s="646"/>
      <c r="AS270" s="646"/>
      <c r="AT270" s="646"/>
      <c r="AU270" s="646"/>
      <c r="AV270" s="646" t="s">
        <v>199</v>
      </c>
      <c r="AW270" s="646"/>
      <c r="AX270" s="646"/>
      <c r="AY270" s="646"/>
      <c r="AZ270" s="646"/>
      <c r="BA270" s="646"/>
      <c r="BB270" s="644" t="s">
        <v>426</v>
      </c>
      <c r="BC270" s="644"/>
      <c r="BD270" s="644"/>
      <c r="BE270" s="644"/>
      <c r="BF270" s="644"/>
      <c r="BG270" s="645"/>
      <c r="BH270" s="646" t="s">
        <v>427</v>
      </c>
      <c r="BI270" s="646"/>
      <c r="BJ270" s="646"/>
      <c r="BK270" s="646"/>
      <c r="BL270" s="646"/>
      <c r="BM270" s="646"/>
      <c r="BN270" s="643" t="s">
        <v>671</v>
      </c>
      <c r="BO270" s="644"/>
      <c r="BP270" s="644"/>
      <c r="BQ270" s="644"/>
      <c r="BR270" s="644"/>
      <c r="BS270" s="645"/>
      <c r="BT270" s="643" t="s">
        <v>785</v>
      </c>
      <c r="BU270" s="683"/>
      <c r="BV270" s="683"/>
      <c r="BW270" s="683"/>
      <c r="BX270" s="683"/>
      <c r="BY270" s="684"/>
    </row>
    <row r="271" spans="1:77">
      <c r="A271" s="727" t="s">
        <v>996</v>
      </c>
      <c r="B271" s="722"/>
      <c r="C271" s="722"/>
      <c r="D271" s="722"/>
      <c r="E271" s="663" t="s">
        <v>996</v>
      </c>
      <c r="F271" s="664"/>
      <c r="G271" s="664"/>
      <c r="H271" s="664"/>
      <c r="I271" s="664"/>
      <c r="J271" s="664"/>
      <c r="K271" s="664"/>
      <c r="L271" s="664"/>
      <c r="M271" s="664"/>
      <c r="N271" s="665"/>
      <c r="O271" s="715" t="s">
        <v>996</v>
      </c>
      <c r="P271" s="716"/>
      <c r="Q271" s="716"/>
      <c r="R271" s="716"/>
      <c r="S271" s="716"/>
      <c r="T271" s="721"/>
      <c r="U271" s="715" t="s">
        <v>996</v>
      </c>
      <c r="V271" s="716"/>
      <c r="W271" s="716"/>
      <c r="X271" s="721"/>
      <c r="Y271" s="715" t="s">
        <v>996</v>
      </c>
      <c r="Z271" s="716"/>
      <c r="AA271" s="716"/>
      <c r="AB271" s="716"/>
      <c r="AC271" s="716"/>
      <c r="AD271" s="716"/>
      <c r="AE271" s="716"/>
      <c r="AF271" s="721"/>
      <c r="AG271" s="715" t="s">
        <v>996</v>
      </c>
      <c r="AH271" s="716"/>
      <c r="AI271" s="716"/>
      <c r="AJ271" s="716"/>
      <c r="AK271" s="716"/>
      <c r="AL271" s="716"/>
      <c r="AM271" s="716"/>
      <c r="AN271" s="721"/>
      <c r="AO271" s="722" t="s">
        <v>996</v>
      </c>
      <c r="AP271" s="722"/>
      <c r="AQ271" s="722"/>
      <c r="AR271" s="722"/>
      <c r="AS271" s="722"/>
      <c r="AT271" s="722"/>
      <c r="AU271" s="722"/>
      <c r="AV271" s="722" t="s">
        <v>996</v>
      </c>
      <c r="AW271" s="722"/>
      <c r="AX271" s="722"/>
      <c r="AY271" s="722"/>
      <c r="AZ271" s="722"/>
      <c r="BA271" s="722"/>
      <c r="BB271" s="716" t="s">
        <v>996</v>
      </c>
      <c r="BC271" s="716"/>
      <c r="BD271" s="716"/>
      <c r="BE271" s="716"/>
      <c r="BF271" s="716"/>
      <c r="BG271" s="721"/>
      <c r="BH271" s="722" t="s">
        <v>996</v>
      </c>
      <c r="BI271" s="722"/>
      <c r="BJ271" s="722"/>
      <c r="BK271" s="722"/>
      <c r="BL271" s="722"/>
      <c r="BM271" s="722"/>
      <c r="BN271" s="715" t="s">
        <v>996</v>
      </c>
      <c r="BO271" s="716"/>
      <c r="BP271" s="716"/>
      <c r="BQ271" s="716"/>
      <c r="BR271" s="716"/>
      <c r="BS271" s="721"/>
      <c r="BT271" s="715" t="s">
        <v>996</v>
      </c>
      <c r="BU271" s="716"/>
      <c r="BV271" s="716"/>
      <c r="BW271" s="716"/>
      <c r="BX271" s="716"/>
      <c r="BY271" s="717"/>
    </row>
    <row r="272" spans="1:77">
      <c r="A272" s="647" t="s">
        <v>996</v>
      </c>
      <c r="B272" s="648"/>
      <c r="C272" s="648"/>
      <c r="D272" s="649"/>
      <c r="E272" s="715" t="s">
        <v>996</v>
      </c>
      <c r="F272" s="716"/>
      <c r="G272" s="716"/>
      <c r="H272" s="716"/>
      <c r="I272" s="716"/>
      <c r="J272" s="716"/>
      <c r="K272" s="716"/>
      <c r="L272" s="716"/>
      <c r="M272" s="716"/>
      <c r="N272" s="721"/>
      <c r="O272" s="62" t="s">
        <v>996</v>
      </c>
      <c r="P272" s="63" t="s">
        <v>996</v>
      </c>
      <c r="Q272" s="63" t="s">
        <v>996</v>
      </c>
      <c r="R272" s="63" t="s">
        <v>996</v>
      </c>
      <c r="S272" s="63" t="s">
        <v>996</v>
      </c>
      <c r="T272" s="64" t="s">
        <v>996</v>
      </c>
      <c r="U272" s="62" t="s">
        <v>996</v>
      </c>
      <c r="V272" s="63" t="s">
        <v>996</v>
      </c>
      <c r="W272" s="63" t="s">
        <v>996</v>
      </c>
      <c r="X272" s="64" t="s">
        <v>996</v>
      </c>
      <c r="Y272" s="62" t="s">
        <v>996</v>
      </c>
      <c r="Z272" s="63" t="s">
        <v>996</v>
      </c>
      <c r="AA272" s="63" t="s">
        <v>996</v>
      </c>
      <c r="AB272" s="63" t="s">
        <v>996</v>
      </c>
      <c r="AC272" s="63" t="s">
        <v>996</v>
      </c>
      <c r="AD272" s="63" t="s">
        <v>996</v>
      </c>
      <c r="AE272" s="63" t="s">
        <v>996</v>
      </c>
      <c r="AF272" s="64" t="s">
        <v>996</v>
      </c>
      <c r="AG272" s="62" t="s">
        <v>996</v>
      </c>
      <c r="AH272" s="63" t="s">
        <v>996</v>
      </c>
      <c r="AI272" s="63" t="s">
        <v>996</v>
      </c>
      <c r="AJ272" s="63" t="s">
        <v>996</v>
      </c>
      <c r="AK272" s="63" t="s">
        <v>996</v>
      </c>
      <c r="AL272" s="63" t="s">
        <v>996</v>
      </c>
      <c r="AM272" s="63" t="s">
        <v>996</v>
      </c>
      <c r="AN272" s="64" t="s">
        <v>996</v>
      </c>
      <c r="AO272" s="661" t="s">
        <v>996</v>
      </c>
      <c r="AP272" s="648"/>
      <c r="AQ272" s="648"/>
      <c r="AR272" s="648"/>
      <c r="AS272" s="648"/>
      <c r="AT272" s="648"/>
      <c r="AU272" s="649"/>
      <c r="AV272" s="723" t="s">
        <v>996</v>
      </c>
      <c r="AW272" s="724"/>
      <c r="AX272" s="724"/>
      <c r="AY272" s="724"/>
      <c r="AZ272" s="724"/>
      <c r="BA272" s="725"/>
      <c r="BB272" s="63" t="s">
        <v>996</v>
      </c>
      <c r="BC272" s="63" t="s">
        <v>996</v>
      </c>
      <c r="BD272" s="63" t="s">
        <v>996</v>
      </c>
      <c r="BE272" s="63" t="s">
        <v>996</v>
      </c>
      <c r="BF272" s="63" t="s">
        <v>996</v>
      </c>
      <c r="BG272" s="64" t="s">
        <v>996</v>
      </c>
      <c r="BH272" s="661" t="s">
        <v>996</v>
      </c>
      <c r="BI272" s="648"/>
      <c r="BJ272" s="648"/>
      <c r="BK272" s="648"/>
      <c r="BL272" s="648"/>
      <c r="BM272" s="649"/>
      <c r="BN272" s="62" t="s">
        <v>996</v>
      </c>
      <c r="BO272" s="63" t="s">
        <v>996</v>
      </c>
      <c r="BP272" s="63" t="s">
        <v>996</v>
      </c>
      <c r="BQ272" s="63" t="s">
        <v>996</v>
      </c>
      <c r="BR272" s="63" t="s">
        <v>996</v>
      </c>
      <c r="BS272" s="64" t="s">
        <v>996</v>
      </c>
      <c r="BT272" s="62" t="s">
        <v>996</v>
      </c>
      <c r="BU272" s="63" t="s">
        <v>996</v>
      </c>
      <c r="BV272" s="63" t="s">
        <v>996</v>
      </c>
      <c r="BW272" s="63" t="s">
        <v>996</v>
      </c>
      <c r="BX272" s="63" t="s">
        <v>996</v>
      </c>
      <c r="BY272" s="65" t="s">
        <v>996</v>
      </c>
    </row>
    <row r="273" spans="1:77">
      <c r="A273" s="713" t="s">
        <v>996</v>
      </c>
      <c r="B273" s="714"/>
      <c r="C273" s="714"/>
      <c r="D273" s="714"/>
      <c r="E273" s="661" t="s">
        <v>996</v>
      </c>
      <c r="F273" s="648"/>
      <c r="G273" s="648"/>
      <c r="H273" s="648"/>
      <c r="I273" s="648"/>
      <c r="J273" s="648"/>
      <c r="K273" s="648"/>
      <c r="L273" s="648"/>
      <c r="M273" s="648"/>
      <c r="N273" s="649"/>
      <c r="O273" s="661" t="s">
        <v>996</v>
      </c>
      <c r="P273" s="648"/>
      <c r="Q273" s="648"/>
      <c r="R273" s="648"/>
      <c r="S273" s="648"/>
      <c r="T273" s="649"/>
      <c r="U273" s="661" t="s">
        <v>996</v>
      </c>
      <c r="V273" s="648"/>
      <c r="W273" s="648"/>
      <c r="X273" s="649"/>
      <c r="Y273" s="661" t="s">
        <v>996</v>
      </c>
      <c r="Z273" s="648"/>
      <c r="AA273" s="648"/>
      <c r="AB273" s="648"/>
      <c r="AC273" s="648"/>
      <c r="AD273" s="648"/>
      <c r="AE273" s="648"/>
      <c r="AF273" s="649"/>
      <c r="AG273" s="661" t="s">
        <v>996</v>
      </c>
      <c r="AH273" s="648"/>
      <c r="AI273" s="648"/>
      <c r="AJ273" s="648"/>
      <c r="AK273" s="648"/>
      <c r="AL273" s="648"/>
      <c r="AM273" s="648"/>
      <c r="AN273" s="649"/>
      <c r="AO273" s="714" t="s">
        <v>996</v>
      </c>
      <c r="AP273" s="714"/>
      <c r="AQ273" s="714"/>
      <c r="AR273" s="714"/>
      <c r="AS273" s="714"/>
      <c r="AT273" s="714"/>
      <c r="AU273" s="714"/>
      <c r="AV273" s="714" t="s">
        <v>996</v>
      </c>
      <c r="AW273" s="714"/>
      <c r="AX273" s="714"/>
      <c r="AY273" s="714"/>
      <c r="AZ273" s="714"/>
      <c r="BA273" s="714"/>
      <c r="BB273" s="648" t="s">
        <v>996</v>
      </c>
      <c r="BC273" s="648"/>
      <c r="BD273" s="648"/>
      <c r="BE273" s="648"/>
      <c r="BF273" s="648"/>
      <c r="BG273" s="649"/>
      <c r="BH273" s="714" t="s">
        <v>996</v>
      </c>
      <c r="BI273" s="714"/>
      <c r="BJ273" s="714"/>
      <c r="BK273" s="714"/>
      <c r="BL273" s="714"/>
      <c r="BM273" s="714"/>
      <c r="BN273" s="661" t="s">
        <v>996</v>
      </c>
      <c r="BO273" s="648"/>
      <c r="BP273" s="648"/>
      <c r="BQ273" s="648"/>
      <c r="BR273" s="648"/>
      <c r="BS273" s="649"/>
      <c r="BT273" s="661" t="s">
        <v>996</v>
      </c>
      <c r="BU273" s="648"/>
      <c r="BV273" s="648"/>
      <c r="BW273" s="648"/>
      <c r="BX273" s="648"/>
      <c r="BY273" s="667"/>
    </row>
    <row r="274" spans="1:77" ht="13.5" thickBot="1">
      <c r="A274" s="720" t="s">
        <v>996</v>
      </c>
      <c r="B274" s="709"/>
      <c r="C274" s="709"/>
      <c r="D274" s="709"/>
      <c r="E274" s="715" t="s">
        <v>996</v>
      </c>
      <c r="F274" s="716"/>
      <c r="G274" s="716"/>
      <c r="H274" s="716"/>
      <c r="I274" s="716"/>
      <c r="J274" s="716"/>
      <c r="K274" s="716"/>
      <c r="L274" s="716"/>
      <c r="M274" s="716"/>
      <c r="N274" s="721"/>
      <c r="O274" s="661" t="s">
        <v>996</v>
      </c>
      <c r="P274" s="648"/>
      <c r="Q274" s="648"/>
      <c r="R274" s="648"/>
      <c r="S274" s="648"/>
      <c r="T274" s="649"/>
      <c r="U274" s="710" t="s">
        <v>996</v>
      </c>
      <c r="V274" s="711"/>
      <c r="W274" s="711"/>
      <c r="X274" s="712"/>
      <c r="Y274" s="710" t="s">
        <v>996</v>
      </c>
      <c r="Z274" s="711"/>
      <c r="AA274" s="711"/>
      <c r="AB274" s="711"/>
      <c r="AC274" s="711"/>
      <c r="AD274" s="711"/>
      <c r="AE274" s="711"/>
      <c r="AF274" s="712"/>
      <c r="AG274" s="710" t="s">
        <v>996</v>
      </c>
      <c r="AH274" s="711"/>
      <c r="AI274" s="711"/>
      <c r="AJ274" s="711"/>
      <c r="AK274" s="711"/>
      <c r="AL274" s="711"/>
      <c r="AM274" s="711"/>
      <c r="AN274" s="712"/>
      <c r="AO274" s="709" t="s">
        <v>996</v>
      </c>
      <c r="AP274" s="709"/>
      <c r="AQ274" s="709"/>
      <c r="AR274" s="709"/>
      <c r="AS274" s="709"/>
      <c r="AT274" s="709"/>
      <c r="AU274" s="709"/>
      <c r="AV274" s="709" t="s">
        <v>996</v>
      </c>
      <c r="AW274" s="709"/>
      <c r="AX274" s="709"/>
      <c r="AY274" s="709"/>
      <c r="AZ274" s="709"/>
      <c r="BA274" s="709"/>
      <c r="BB274" s="711" t="s">
        <v>996</v>
      </c>
      <c r="BC274" s="711"/>
      <c r="BD274" s="711"/>
      <c r="BE274" s="711"/>
      <c r="BF274" s="711"/>
      <c r="BG274" s="712"/>
      <c r="BH274" s="709" t="s">
        <v>996</v>
      </c>
      <c r="BI274" s="709"/>
      <c r="BJ274" s="709"/>
      <c r="BK274" s="709"/>
      <c r="BL274" s="709"/>
      <c r="BM274" s="709"/>
      <c r="BN274" s="710" t="s">
        <v>996</v>
      </c>
      <c r="BO274" s="711"/>
      <c r="BP274" s="711"/>
      <c r="BQ274" s="711"/>
      <c r="BR274" s="711"/>
      <c r="BS274" s="712"/>
      <c r="BT274" s="710" t="s">
        <v>996</v>
      </c>
      <c r="BU274" s="711"/>
      <c r="BV274" s="711"/>
      <c r="BW274" s="711"/>
      <c r="BX274" s="711"/>
      <c r="BY274" s="726"/>
    </row>
    <row r="275" spans="1:77" ht="15.75" thickBot="1">
      <c r="A275" s="691" t="s">
        <v>1263</v>
      </c>
      <c r="B275" s="692"/>
      <c r="C275" s="692"/>
      <c r="D275" s="692"/>
      <c r="E275" s="692"/>
      <c r="F275" s="692"/>
      <c r="G275" s="692"/>
      <c r="H275" s="692"/>
      <c r="I275" s="692"/>
      <c r="J275" s="692"/>
      <c r="K275" s="692"/>
      <c r="L275" s="692"/>
      <c r="M275" s="692"/>
      <c r="N275" s="692"/>
      <c r="O275" s="692"/>
      <c r="P275" s="692"/>
      <c r="Q275" s="692"/>
      <c r="R275" s="692"/>
      <c r="S275" s="692"/>
      <c r="T275" s="692"/>
      <c r="U275" s="692"/>
      <c r="V275" s="692"/>
      <c r="W275" s="692"/>
      <c r="X275" s="692"/>
      <c r="Y275" s="692"/>
      <c r="Z275" s="692"/>
      <c r="AA275" s="692"/>
      <c r="AB275" s="692"/>
      <c r="AC275" s="692"/>
      <c r="AD275" s="692"/>
      <c r="AE275" s="692"/>
      <c r="AF275" s="692"/>
      <c r="AG275" s="692"/>
      <c r="AH275" s="692"/>
      <c r="AI275" s="692"/>
      <c r="AJ275" s="692"/>
      <c r="AK275" s="692"/>
      <c r="AL275" s="692"/>
      <c r="AM275" s="692"/>
      <c r="AN275" s="692"/>
      <c r="AO275" s="692"/>
      <c r="AP275" s="692"/>
      <c r="AQ275" s="692"/>
      <c r="AR275" s="692"/>
      <c r="AS275" s="692"/>
      <c r="AT275" s="692"/>
      <c r="AU275" s="692"/>
      <c r="AV275" s="692"/>
      <c r="AW275" s="692"/>
      <c r="AX275" s="692"/>
      <c r="AY275" s="692"/>
      <c r="AZ275" s="692"/>
      <c r="BA275" s="692"/>
      <c r="BB275" s="692"/>
      <c r="BC275" s="692"/>
      <c r="BD275" s="692"/>
      <c r="BE275" s="692"/>
      <c r="BF275" s="692"/>
      <c r="BG275" s="692"/>
      <c r="BH275" s="692"/>
      <c r="BI275" s="692"/>
      <c r="BJ275" s="692"/>
      <c r="BK275" s="692"/>
      <c r="BL275" s="692"/>
      <c r="BM275" s="692"/>
      <c r="BN275" s="707" t="s">
        <v>996</v>
      </c>
      <c r="BO275" s="683"/>
      <c r="BP275" s="683"/>
      <c r="BQ275" s="683"/>
      <c r="BR275" s="683"/>
      <c r="BS275" s="708"/>
      <c r="BT275" s="707" t="s">
        <v>996</v>
      </c>
      <c r="BU275" s="683"/>
      <c r="BV275" s="683"/>
      <c r="BW275" s="683"/>
      <c r="BX275" s="683"/>
      <c r="BY275" s="684"/>
    </row>
    <row r="276" spans="1:77">
      <c r="A276" s="956" t="s">
        <v>899</v>
      </c>
      <c r="B276" s="956"/>
      <c r="C276" s="956"/>
      <c r="D276" s="956"/>
      <c r="E276" s="956"/>
      <c r="F276" s="956"/>
      <c r="G276" s="956"/>
      <c r="H276" s="956"/>
      <c r="I276" s="956"/>
      <c r="J276" s="956"/>
      <c r="K276" s="956"/>
      <c r="L276" s="956"/>
      <c r="M276" s="956"/>
      <c r="N276" s="956"/>
      <c r="O276" s="956"/>
      <c r="P276" s="956"/>
      <c r="Q276" s="956"/>
      <c r="R276" s="956"/>
      <c r="S276" s="956"/>
      <c r="T276" s="956"/>
      <c r="U276" s="956"/>
      <c r="V276" s="956"/>
      <c r="W276" s="956"/>
      <c r="X276" s="956"/>
      <c r="Y276" s="956"/>
      <c r="Z276" s="956"/>
      <c r="AA276" s="956"/>
      <c r="AB276" s="956"/>
      <c r="AC276" s="956"/>
      <c r="AD276" s="956"/>
      <c r="AE276" s="956"/>
      <c r="AF276" s="956"/>
      <c r="AG276" s="956"/>
      <c r="AH276" s="956"/>
      <c r="AI276" s="956"/>
      <c r="AJ276" s="956"/>
      <c r="AK276" s="956"/>
      <c r="AL276" s="956"/>
      <c r="AM276" s="956"/>
      <c r="AN276" s="956"/>
      <c r="AO276" s="956"/>
      <c r="AP276" s="956"/>
      <c r="AQ276" s="956"/>
      <c r="AR276" s="956"/>
      <c r="AS276" s="956"/>
      <c r="AT276" s="956"/>
      <c r="AU276" s="956"/>
      <c r="AV276" s="956"/>
      <c r="AW276" s="956"/>
      <c r="AX276" s="956"/>
      <c r="AY276" s="956"/>
      <c r="AZ276" s="956"/>
      <c r="BA276" s="956"/>
      <c r="BB276" s="956"/>
      <c r="BC276" s="956"/>
      <c r="BD276" s="956"/>
      <c r="BE276" s="956"/>
      <c r="BF276" s="956"/>
      <c r="BG276" s="956"/>
      <c r="BH276" s="956"/>
      <c r="BI276" s="956"/>
      <c r="BJ276" s="956"/>
      <c r="BK276" s="956"/>
      <c r="BL276" s="956"/>
      <c r="BM276" s="956"/>
      <c r="BN276" s="956"/>
      <c r="BO276" s="956"/>
      <c r="BP276" s="956"/>
      <c r="BQ276" s="956"/>
      <c r="BR276" s="956"/>
      <c r="BS276" s="956"/>
      <c r="BT276" s="956"/>
      <c r="BU276" s="956"/>
      <c r="BV276" s="956"/>
      <c r="BW276" s="956"/>
      <c r="BX276" s="956"/>
      <c r="BY276" s="956"/>
    </row>
    <row r="277" spans="1:77" ht="13.5" thickBot="1">
      <c r="A277" s="758" t="s">
        <v>862</v>
      </c>
      <c r="B277" s="758"/>
      <c r="C277" s="758"/>
      <c r="D277" s="758"/>
      <c r="E277" s="758"/>
      <c r="F277" s="758"/>
      <c r="G277" s="758"/>
      <c r="H277" s="758"/>
      <c r="I277" s="758"/>
      <c r="J277" s="758"/>
      <c r="K277" s="758"/>
      <c r="L277" s="758"/>
      <c r="M277" s="758"/>
      <c r="N277" s="758"/>
      <c r="O277" s="758"/>
      <c r="P277" s="758"/>
      <c r="Q277" s="758"/>
      <c r="R277" s="758"/>
      <c r="S277" s="758"/>
      <c r="T277" s="758"/>
      <c r="U277" s="758"/>
      <c r="V277" s="758"/>
      <c r="W277" s="758"/>
      <c r="X277" s="758"/>
      <c r="Y277" s="758"/>
      <c r="Z277" s="758"/>
      <c r="AA277" s="758"/>
      <c r="AB277" s="758"/>
      <c r="AC277" s="758"/>
      <c r="AD277" s="758"/>
      <c r="AE277" s="758"/>
      <c r="AF277" s="758"/>
      <c r="AG277" s="758"/>
      <c r="AH277" s="758"/>
      <c r="AI277" s="758"/>
      <c r="AJ277" s="758"/>
      <c r="AK277" s="758"/>
      <c r="AL277" s="758"/>
      <c r="AM277" s="758"/>
      <c r="AN277" s="758"/>
      <c r="AO277" s="758"/>
      <c r="AP277" s="758"/>
      <c r="AQ277" s="758"/>
      <c r="AR277" s="758"/>
      <c r="AS277" s="758"/>
      <c r="AT277" s="758"/>
      <c r="AU277" s="758"/>
      <c r="AV277" s="758"/>
      <c r="AW277" s="758"/>
      <c r="AX277" s="758"/>
      <c r="AY277" s="758"/>
      <c r="AZ277" s="758"/>
      <c r="BA277" s="758"/>
      <c r="BB277" s="758"/>
      <c r="BC277" s="758"/>
      <c r="BD277" s="758"/>
      <c r="BE277" s="758"/>
      <c r="BF277" s="758"/>
      <c r="BG277" s="758"/>
      <c r="BH277" s="758"/>
      <c r="BI277" s="758"/>
      <c r="BJ277" s="758"/>
      <c r="BK277" s="758"/>
      <c r="BL277" s="758"/>
      <c r="BM277" s="758"/>
      <c r="BN277" s="758"/>
      <c r="BO277" s="758"/>
      <c r="BP277" s="758"/>
      <c r="BQ277" s="758"/>
      <c r="BR277" s="758"/>
      <c r="BS277" s="758"/>
      <c r="BT277" s="758"/>
      <c r="BU277" s="758"/>
      <c r="BV277" s="758"/>
      <c r="BW277" s="758"/>
      <c r="BX277" s="758"/>
      <c r="BY277" s="758"/>
    </row>
    <row r="278" spans="1:77" ht="64.5" customHeight="1" thickBot="1">
      <c r="A278" s="650" t="s">
        <v>122</v>
      </c>
      <c r="B278" s="644"/>
      <c r="C278" s="644"/>
      <c r="D278" s="645"/>
      <c r="E278" s="646" t="s">
        <v>980</v>
      </c>
      <c r="F278" s="646"/>
      <c r="G278" s="646"/>
      <c r="H278" s="646"/>
      <c r="I278" s="646"/>
      <c r="J278" s="646"/>
      <c r="K278" s="643" t="s">
        <v>504</v>
      </c>
      <c r="L278" s="644"/>
      <c r="M278" s="644"/>
      <c r="N278" s="644"/>
      <c r="O278" s="644"/>
      <c r="P278" s="644"/>
      <c r="Q278" s="644"/>
      <c r="R278" s="645"/>
      <c r="S278" s="643" t="s">
        <v>901</v>
      </c>
      <c r="T278" s="644"/>
      <c r="U278" s="644"/>
      <c r="V278" s="645"/>
      <c r="W278" s="643" t="s">
        <v>900</v>
      </c>
      <c r="X278" s="644"/>
      <c r="Y278" s="644"/>
      <c r="Z278" s="644"/>
      <c r="AA278" s="644"/>
      <c r="AB278" s="644"/>
      <c r="AC278" s="644"/>
      <c r="AD278" s="645"/>
      <c r="AE278" s="646" t="s">
        <v>792</v>
      </c>
      <c r="AF278" s="646"/>
      <c r="AG278" s="646"/>
      <c r="AH278" s="646"/>
      <c r="AI278" s="646"/>
      <c r="AJ278" s="646"/>
      <c r="AK278" s="646"/>
      <c r="AL278" s="646"/>
      <c r="AM278" s="646" t="s">
        <v>717</v>
      </c>
      <c r="AN278" s="646"/>
      <c r="AO278" s="646"/>
      <c r="AP278" s="646"/>
      <c r="AQ278" s="646"/>
      <c r="AR278" s="646"/>
      <c r="AS278" s="646"/>
      <c r="AT278" s="646"/>
      <c r="AU278" s="646"/>
      <c r="AV278" s="646" t="s">
        <v>1218</v>
      </c>
      <c r="AW278" s="646"/>
      <c r="AX278" s="646"/>
      <c r="AY278" s="646"/>
      <c r="AZ278" s="646"/>
      <c r="BA278" s="646"/>
      <c r="BB278" s="646"/>
      <c r="BC278" s="646"/>
      <c r="BD278" s="643" t="s">
        <v>505</v>
      </c>
      <c r="BE278" s="644"/>
      <c r="BF278" s="644"/>
      <c r="BG278" s="644"/>
      <c r="BH278" s="644"/>
      <c r="BI278" s="644"/>
      <c r="BJ278" s="644"/>
      <c r="BK278" s="644"/>
      <c r="BL278" s="644"/>
      <c r="BM278" s="644"/>
      <c r="BN278" s="644"/>
      <c r="BO278" s="645"/>
      <c r="BP278" s="643" t="s">
        <v>793</v>
      </c>
      <c r="BQ278" s="644"/>
      <c r="BR278" s="644"/>
      <c r="BS278" s="644"/>
      <c r="BT278" s="644"/>
      <c r="BU278" s="644"/>
      <c r="BV278" s="644"/>
      <c r="BW278" s="644"/>
      <c r="BX278" s="644"/>
      <c r="BY278" s="655"/>
    </row>
    <row r="279" spans="1:77">
      <c r="A279" s="740" t="s">
        <v>188</v>
      </c>
      <c r="B279" s="741"/>
      <c r="C279" s="741"/>
      <c r="D279" s="741"/>
      <c r="E279" s="961" t="s">
        <v>996</v>
      </c>
      <c r="F279" s="771"/>
      <c r="G279" s="771"/>
      <c r="H279" s="771"/>
      <c r="I279" s="771"/>
      <c r="J279" s="771"/>
      <c r="K279" s="773" t="s">
        <v>996</v>
      </c>
      <c r="L279" s="774"/>
      <c r="M279" s="774"/>
      <c r="N279" s="774"/>
      <c r="O279" s="774"/>
      <c r="P279" s="774"/>
      <c r="Q279" s="774"/>
      <c r="R279" s="775"/>
      <c r="S279" s="773" t="s">
        <v>996</v>
      </c>
      <c r="T279" s="774"/>
      <c r="U279" s="774"/>
      <c r="V279" s="775"/>
      <c r="W279" s="771" t="s">
        <v>996</v>
      </c>
      <c r="X279" s="771"/>
      <c r="Y279" s="771"/>
      <c r="Z279" s="771"/>
      <c r="AA279" s="771"/>
      <c r="AB279" s="771"/>
      <c r="AC279" s="771"/>
      <c r="AD279" s="771"/>
      <c r="AE279" s="771" t="s">
        <v>996</v>
      </c>
      <c r="AF279" s="771"/>
      <c r="AG279" s="771"/>
      <c r="AH279" s="771"/>
      <c r="AI279" s="771"/>
      <c r="AJ279" s="771"/>
      <c r="AK279" s="771"/>
      <c r="AL279" s="771"/>
      <c r="AM279" s="771" t="s">
        <v>996</v>
      </c>
      <c r="AN279" s="771"/>
      <c r="AO279" s="771"/>
      <c r="AP279" s="771"/>
      <c r="AQ279" s="771"/>
      <c r="AR279" s="771"/>
      <c r="AS279" s="771"/>
      <c r="AT279" s="771"/>
      <c r="AU279" s="771"/>
      <c r="AV279" s="771" t="s">
        <v>996</v>
      </c>
      <c r="AW279" s="771"/>
      <c r="AX279" s="771"/>
      <c r="AY279" s="771"/>
      <c r="AZ279" s="771"/>
      <c r="BA279" s="771"/>
      <c r="BB279" s="771"/>
      <c r="BC279" s="771"/>
      <c r="BD279" s="773" t="s">
        <v>996</v>
      </c>
      <c r="BE279" s="774"/>
      <c r="BF279" s="774"/>
      <c r="BG279" s="774"/>
      <c r="BH279" s="774"/>
      <c r="BI279" s="774"/>
      <c r="BJ279" s="774"/>
      <c r="BK279" s="774"/>
      <c r="BL279" s="774"/>
      <c r="BM279" s="774"/>
      <c r="BN279" s="774"/>
      <c r="BO279" s="775"/>
      <c r="BP279" s="773" t="s">
        <v>996</v>
      </c>
      <c r="BQ279" s="774"/>
      <c r="BR279" s="774"/>
      <c r="BS279" s="774"/>
      <c r="BT279" s="774"/>
      <c r="BU279" s="774"/>
      <c r="BV279" s="774"/>
      <c r="BW279" s="774"/>
      <c r="BX279" s="774"/>
      <c r="BY279" s="779"/>
    </row>
    <row r="280" spans="1:77">
      <c r="A280" s="743"/>
      <c r="B280" s="744"/>
      <c r="C280" s="744"/>
      <c r="D280" s="744"/>
      <c r="E280" s="784" t="s">
        <v>996</v>
      </c>
      <c r="F280" s="772"/>
      <c r="G280" s="772"/>
      <c r="H280" s="772"/>
      <c r="I280" s="772"/>
      <c r="J280" s="772"/>
      <c r="K280" s="761" t="s">
        <v>996</v>
      </c>
      <c r="L280" s="762"/>
      <c r="M280" s="762"/>
      <c r="N280" s="762"/>
      <c r="O280" s="762"/>
      <c r="P280" s="762"/>
      <c r="Q280" s="762"/>
      <c r="R280" s="764"/>
      <c r="S280" s="761" t="s">
        <v>996</v>
      </c>
      <c r="T280" s="762"/>
      <c r="U280" s="762"/>
      <c r="V280" s="764"/>
      <c r="W280" s="772" t="s">
        <v>996</v>
      </c>
      <c r="X280" s="772"/>
      <c r="Y280" s="772"/>
      <c r="Z280" s="772"/>
      <c r="AA280" s="772"/>
      <c r="AB280" s="772"/>
      <c r="AC280" s="772"/>
      <c r="AD280" s="772"/>
      <c r="AE280" s="772" t="s">
        <v>996</v>
      </c>
      <c r="AF280" s="772"/>
      <c r="AG280" s="772"/>
      <c r="AH280" s="772"/>
      <c r="AI280" s="772"/>
      <c r="AJ280" s="772"/>
      <c r="AK280" s="772"/>
      <c r="AL280" s="772"/>
      <c r="AM280" s="772" t="s">
        <v>996</v>
      </c>
      <c r="AN280" s="772"/>
      <c r="AO280" s="772"/>
      <c r="AP280" s="772"/>
      <c r="AQ280" s="772"/>
      <c r="AR280" s="772"/>
      <c r="AS280" s="772"/>
      <c r="AT280" s="772"/>
      <c r="AU280" s="772"/>
      <c r="AV280" s="772" t="s">
        <v>996</v>
      </c>
      <c r="AW280" s="772"/>
      <c r="AX280" s="772"/>
      <c r="AY280" s="772"/>
      <c r="AZ280" s="772"/>
      <c r="BA280" s="772"/>
      <c r="BB280" s="772"/>
      <c r="BC280" s="772"/>
      <c r="BD280" s="761" t="s">
        <v>996</v>
      </c>
      <c r="BE280" s="762"/>
      <c r="BF280" s="762"/>
      <c r="BG280" s="762"/>
      <c r="BH280" s="762"/>
      <c r="BI280" s="762"/>
      <c r="BJ280" s="762"/>
      <c r="BK280" s="762"/>
      <c r="BL280" s="762"/>
      <c r="BM280" s="762"/>
      <c r="BN280" s="762"/>
      <c r="BO280" s="764"/>
      <c r="BP280" s="761" t="s">
        <v>996</v>
      </c>
      <c r="BQ280" s="762"/>
      <c r="BR280" s="762"/>
      <c r="BS280" s="762"/>
      <c r="BT280" s="762"/>
      <c r="BU280" s="762"/>
      <c r="BV280" s="762"/>
      <c r="BW280" s="762"/>
      <c r="BX280" s="762"/>
      <c r="BY280" s="763"/>
    </row>
    <row r="281" spans="1:77">
      <c r="A281" s="743"/>
      <c r="B281" s="744"/>
      <c r="C281" s="744"/>
      <c r="D281" s="744"/>
      <c r="E281" s="693" t="s">
        <v>996</v>
      </c>
      <c r="F281" s="694"/>
      <c r="G281" s="694"/>
      <c r="H281" s="694"/>
      <c r="I281" s="694"/>
      <c r="J281" s="694"/>
      <c r="K281" s="761" t="s">
        <v>996</v>
      </c>
      <c r="L281" s="762"/>
      <c r="M281" s="762"/>
      <c r="N281" s="762"/>
      <c r="O281" s="762"/>
      <c r="P281" s="762"/>
      <c r="Q281" s="762"/>
      <c r="R281" s="764"/>
      <c r="S281" s="761" t="s">
        <v>996</v>
      </c>
      <c r="T281" s="762"/>
      <c r="U281" s="762"/>
      <c r="V281" s="764"/>
      <c r="W281" s="694" t="s">
        <v>996</v>
      </c>
      <c r="X281" s="694"/>
      <c r="Y281" s="694"/>
      <c r="Z281" s="694"/>
      <c r="AA281" s="694"/>
      <c r="AB281" s="694"/>
      <c r="AC281" s="694"/>
      <c r="AD281" s="694"/>
      <c r="AE281" s="694" t="s">
        <v>996</v>
      </c>
      <c r="AF281" s="694"/>
      <c r="AG281" s="694"/>
      <c r="AH281" s="694"/>
      <c r="AI281" s="694"/>
      <c r="AJ281" s="694"/>
      <c r="AK281" s="694"/>
      <c r="AL281" s="694"/>
      <c r="AM281" s="694" t="s">
        <v>996</v>
      </c>
      <c r="AN281" s="694"/>
      <c r="AO281" s="694"/>
      <c r="AP281" s="694"/>
      <c r="AQ281" s="694"/>
      <c r="AR281" s="694"/>
      <c r="AS281" s="694"/>
      <c r="AT281" s="694"/>
      <c r="AU281" s="694"/>
      <c r="AV281" s="694" t="s">
        <v>996</v>
      </c>
      <c r="AW281" s="694"/>
      <c r="AX281" s="694"/>
      <c r="AY281" s="694"/>
      <c r="AZ281" s="694"/>
      <c r="BA281" s="694"/>
      <c r="BB281" s="694"/>
      <c r="BC281" s="694"/>
      <c r="BD281" s="761" t="s">
        <v>996</v>
      </c>
      <c r="BE281" s="762"/>
      <c r="BF281" s="762"/>
      <c r="BG281" s="762"/>
      <c r="BH281" s="762"/>
      <c r="BI281" s="762"/>
      <c r="BJ281" s="762"/>
      <c r="BK281" s="762"/>
      <c r="BL281" s="762"/>
      <c r="BM281" s="762"/>
      <c r="BN281" s="762"/>
      <c r="BO281" s="764"/>
      <c r="BP281" s="761" t="s">
        <v>996</v>
      </c>
      <c r="BQ281" s="762"/>
      <c r="BR281" s="762"/>
      <c r="BS281" s="762"/>
      <c r="BT281" s="762"/>
      <c r="BU281" s="762"/>
      <c r="BV281" s="762"/>
      <c r="BW281" s="762"/>
      <c r="BX281" s="762"/>
      <c r="BY281" s="763"/>
    </row>
    <row r="282" spans="1:77">
      <c r="A282" s="743"/>
      <c r="B282" s="744"/>
      <c r="C282" s="744"/>
      <c r="D282" s="744"/>
      <c r="E282" s="693" t="s">
        <v>996</v>
      </c>
      <c r="F282" s="694"/>
      <c r="G282" s="694"/>
      <c r="H282" s="694"/>
      <c r="I282" s="694"/>
      <c r="J282" s="694"/>
      <c r="K282" s="761" t="s">
        <v>996</v>
      </c>
      <c r="L282" s="762"/>
      <c r="M282" s="762"/>
      <c r="N282" s="762"/>
      <c r="O282" s="762"/>
      <c r="P282" s="762"/>
      <c r="Q282" s="762"/>
      <c r="R282" s="764"/>
      <c r="S282" s="761" t="s">
        <v>996</v>
      </c>
      <c r="T282" s="762"/>
      <c r="U282" s="762"/>
      <c r="V282" s="764"/>
      <c r="W282" s="694" t="s">
        <v>996</v>
      </c>
      <c r="X282" s="694"/>
      <c r="Y282" s="694"/>
      <c r="Z282" s="694"/>
      <c r="AA282" s="694"/>
      <c r="AB282" s="694"/>
      <c r="AC282" s="694"/>
      <c r="AD282" s="694"/>
      <c r="AE282" s="694" t="s">
        <v>996</v>
      </c>
      <c r="AF282" s="694"/>
      <c r="AG282" s="694"/>
      <c r="AH282" s="694"/>
      <c r="AI282" s="694"/>
      <c r="AJ282" s="694"/>
      <c r="AK282" s="694"/>
      <c r="AL282" s="694"/>
      <c r="AM282" s="694" t="s">
        <v>996</v>
      </c>
      <c r="AN282" s="694"/>
      <c r="AO282" s="694"/>
      <c r="AP282" s="694"/>
      <c r="AQ282" s="694"/>
      <c r="AR282" s="694"/>
      <c r="AS282" s="694"/>
      <c r="AT282" s="694"/>
      <c r="AU282" s="694"/>
      <c r="AV282" s="694" t="s">
        <v>996</v>
      </c>
      <c r="AW282" s="694"/>
      <c r="AX282" s="694"/>
      <c r="AY282" s="694"/>
      <c r="AZ282" s="694"/>
      <c r="BA282" s="694"/>
      <c r="BB282" s="694"/>
      <c r="BC282" s="694"/>
      <c r="BD282" s="761" t="s">
        <v>996</v>
      </c>
      <c r="BE282" s="762"/>
      <c r="BF282" s="762"/>
      <c r="BG282" s="762"/>
      <c r="BH282" s="762"/>
      <c r="BI282" s="762"/>
      <c r="BJ282" s="762"/>
      <c r="BK282" s="762"/>
      <c r="BL282" s="762"/>
      <c r="BM282" s="762"/>
      <c r="BN282" s="762"/>
      <c r="BO282" s="764"/>
      <c r="BP282" s="761" t="s">
        <v>996</v>
      </c>
      <c r="BQ282" s="762"/>
      <c r="BR282" s="762"/>
      <c r="BS282" s="762"/>
      <c r="BT282" s="762"/>
      <c r="BU282" s="762"/>
      <c r="BV282" s="762"/>
      <c r="BW282" s="762"/>
      <c r="BX282" s="762"/>
      <c r="BY282" s="763"/>
    </row>
    <row r="283" spans="1:77" ht="60.75" customHeight="1" thickBot="1">
      <c r="A283" s="746"/>
      <c r="B283" s="747"/>
      <c r="C283" s="747"/>
      <c r="D283" s="747"/>
      <c r="E283" s="696" t="s">
        <v>996</v>
      </c>
      <c r="F283" s="697"/>
      <c r="G283" s="697"/>
      <c r="H283" s="697"/>
      <c r="I283" s="697"/>
      <c r="J283" s="697"/>
      <c r="K283" s="776" t="s">
        <v>996</v>
      </c>
      <c r="L283" s="777"/>
      <c r="M283" s="777"/>
      <c r="N283" s="777"/>
      <c r="O283" s="777"/>
      <c r="P283" s="777"/>
      <c r="Q283" s="777"/>
      <c r="R283" s="780"/>
      <c r="S283" s="776" t="s">
        <v>996</v>
      </c>
      <c r="T283" s="777"/>
      <c r="U283" s="777"/>
      <c r="V283" s="780"/>
      <c r="W283" s="697" t="s">
        <v>996</v>
      </c>
      <c r="X283" s="697"/>
      <c r="Y283" s="697"/>
      <c r="Z283" s="697"/>
      <c r="AA283" s="697"/>
      <c r="AB283" s="697"/>
      <c r="AC283" s="697"/>
      <c r="AD283" s="697"/>
      <c r="AE283" s="697" t="s">
        <v>996</v>
      </c>
      <c r="AF283" s="697"/>
      <c r="AG283" s="697"/>
      <c r="AH283" s="697"/>
      <c r="AI283" s="697"/>
      <c r="AJ283" s="697"/>
      <c r="AK283" s="697"/>
      <c r="AL283" s="697"/>
      <c r="AM283" s="697" t="s">
        <v>996</v>
      </c>
      <c r="AN283" s="697"/>
      <c r="AO283" s="697"/>
      <c r="AP283" s="697"/>
      <c r="AQ283" s="697"/>
      <c r="AR283" s="697"/>
      <c r="AS283" s="697"/>
      <c r="AT283" s="697"/>
      <c r="AU283" s="697"/>
      <c r="AV283" s="697" t="s">
        <v>996</v>
      </c>
      <c r="AW283" s="697"/>
      <c r="AX283" s="697"/>
      <c r="AY283" s="697"/>
      <c r="AZ283" s="697"/>
      <c r="BA283" s="697"/>
      <c r="BB283" s="697"/>
      <c r="BC283" s="697"/>
      <c r="BD283" s="776" t="s">
        <v>996</v>
      </c>
      <c r="BE283" s="777"/>
      <c r="BF283" s="777"/>
      <c r="BG283" s="777"/>
      <c r="BH283" s="777"/>
      <c r="BI283" s="777"/>
      <c r="BJ283" s="777"/>
      <c r="BK283" s="777"/>
      <c r="BL283" s="777"/>
      <c r="BM283" s="777"/>
      <c r="BN283" s="777"/>
      <c r="BO283" s="780"/>
      <c r="BP283" s="776" t="s">
        <v>996</v>
      </c>
      <c r="BQ283" s="777"/>
      <c r="BR283" s="777"/>
      <c r="BS283" s="777"/>
      <c r="BT283" s="777"/>
      <c r="BU283" s="777"/>
      <c r="BV283" s="777"/>
      <c r="BW283" s="777"/>
      <c r="BX283" s="777"/>
      <c r="BY283" s="778"/>
    </row>
    <row r="284" spans="1:77">
      <c r="A284" s="749" t="s">
        <v>902</v>
      </c>
      <c r="B284" s="750"/>
      <c r="C284" s="750"/>
      <c r="D284" s="785"/>
      <c r="E284" s="784" t="s">
        <v>996</v>
      </c>
      <c r="F284" s="772"/>
      <c r="G284" s="772"/>
      <c r="H284" s="772"/>
      <c r="I284" s="772"/>
      <c r="J284" s="772"/>
      <c r="K284" s="781" t="s">
        <v>996</v>
      </c>
      <c r="L284" s="782"/>
      <c r="M284" s="782"/>
      <c r="N284" s="782"/>
      <c r="O284" s="782"/>
      <c r="P284" s="782"/>
      <c r="Q284" s="782"/>
      <c r="R284" s="783"/>
      <c r="S284" s="781" t="s">
        <v>996</v>
      </c>
      <c r="T284" s="782"/>
      <c r="U284" s="782"/>
      <c r="V284" s="783"/>
      <c r="W284" s="772" t="s">
        <v>996</v>
      </c>
      <c r="X284" s="772"/>
      <c r="Y284" s="772"/>
      <c r="Z284" s="772"/>
      <c r="AA284" s="772"/>
      <c r="AB284" s="772"/>
      <c r="AC284" s="772"/>
      <c r="AD284" s="772"/>
      <c r="AE284" s="772" t="s">
        <v>996</v>
      </c>
      <c r="AF284" s="772"/>
      <c r="AG284" s="772"/>
      <c r="AH284" s="772"/>
      <c r="AI284" s="772"/>
      <c r="AJ284" s="772"/>
      <c r="AK284" s="772"/>
      <c r="AL284" s="772"/>
      <c r="AM284" s="772" t="s">
        <v>996</v>
      </c>
      <c r="AN284" s="772"/>
      <c r="AO284" s="772"/>
      <c r="AP284" s="772"/>
      <c r="AQ284" s="772"/>
      <c r="AR284" s="772"/>
      <c r="AS284" s="772"/>
      <c r="AT284" s="772"/>
      <c r="AU284" s="772"/>
      <c r="AV284" s="772" t="s">
        <v>996</v>
      </c>
      <c r="AW284" s="772"/>
      <c r="AX284" s="772"/>
      <c r="AY284" s="772"/>
      <c r="AZ284" s="772"/>
      <c r="BA284" s="772"/>
      <c r="BB284" s="772"/>
      <c r="BC284" s="772"/>
      <c r="BD284" s="781" t="s">
        <v>996</v>
      </c>
      <c r="BE284" s="782"/>
      <c r="BF284" s="782"/>
      <c r="BG284" s="782"/>
      <c r="BH284" s="782"/>
      <c r="BI284" s="782"/>
      <c r="BJ284" s="782"/>
      <c r="BK284" s="782"/>
      <c r="BL284" s="782"/>
      <c r="BM284" s="782"/>
      <c r="BN284" s="782"/>
      <c r="BO284" s="783"/>
      <c r="BP284" s="781" t="s">
        <v>996</v>
      </c>
      <c r="BQ284" s="782"/>
      <c r="BR284" s="782"/>
      <c r="BS284" s="782"/>
      <c r="BT284" s="782"/>
      <c r="BU284" s="782"/>
      <c r="BV284" s="782"/>
      <c r="BW284" s="782"/>
      <c r="BX284" s="782"/>
      <c r="BY284" s="788"/>
    </row>
    <row r="285" spans="1:77">
      <c r="A285" s="752"/>
      <c r="B285" s="753"/>
      <c r="C285" s="753"/>
      <c r="D285" s="786"/>
      <c r="E285" s="784" t="s">
        <v>996</v>
      </c>
      <c r="F285" s="772"/>
      <c r="G285" s="772"/>
      <c r="H285" s="772"/>
      <c r="I285" s="772"/>
      <c r="J285" s="772"/>
      <c r="K285" s="761" t="s">
        <v>996</v>
      </c>
      <c r="L285" s="762"/>
      <c r="M285" s="762"/>
      <c r="N285" s="762"/>
      <c r="O285" s="762"/>
      <c r="P285" s="762"/>
      <c r="Q285" s="762"/>
      <c r="R285" s="764"/>
      <c r="S285" s="761" t="s">
        <v>996</v>
      </c>
      <c r="T285" s="762"/>
      <c r="U285" s="762"/>
      <c r="V285" s="764"/>
      <c r="W285" s="772" t="s">
        <v>996</v>
      </c>
      <c r="X285" s="772"/>
      <c r="Y285" s="772"/>
      <c r="Z285" s="772"/>
      <c r="AA285" s="772"/>
      <c r="AB285" s="772"/>
      <c r="AC285" s="772"/>
      <c r="AD285" s="772"/>
      <c r="AE285" s="772" t="s">
        <v>996</v>
      </c>
      <c r="AF285" s="772"/>
      <c r="AG285" s="772"/>
      <c r="AH285" s="772"/>
      <c r="AI285" s="772"/>
      <c r="AJ285" s="772"/>
      <c r="AK285" s="772"/>
      <c r="AL285" s="772"/>
      <c r="AM285" s="772" t="s">
        <v>996</v>
      </c>
      <c r="AN285" s="772"/>
      <c r="AO285" s="772"/>
      <c r="AP285" s="772"/>
      <c r="AQ285" s="772"/>
      <c r="AR285" s="772"/>
      <c r="AS285" s="772"/>
      <c r="AT285" s="772"/>
      <c r="AU285" s="772"/>
      <c r="AV285" s="772" t="s">
        <v>996</v>
      </c>
      <c r="AW285" s="772"/>
      <c r="AX285" s="772"/>
      <c r="AY285" s="772"/>
      <c r="AZ285" s="772"/>
      <c r="BA285" s="772"/>
      <c r="BB285" s="772"/>
      <c r="BC285" s="772"/>
      <c r="BD285" s="761" t="s">
        <v>996</v>
      </c>
      <c r="BE285" s="762"/>
      <c r="BF285" s="762"/>
      <c r="BG285" s="762"/>
      <c r="BH285" s="762"/>
      <c r="BI285" s="762"/>
      <c r="BJ285" s="762"/>
      <c r="BK285" s="762"/>
      <c r="BL285" s="762"/>
      <c r="BM285" s="762"/>
      <c r="BN285" s="762"/>
      <c r="BO285" s="764"/>
      <c r="BP285" s="761" t="s">
        <v>996</v>
      </c>
      <c r="BQ285" s="762"/>
      <c r="BR285" s="762"/>
      <c r="BS285" s="762"/>
      <c r="BT285" s="762"/>
      <c r="BU285" s="762"/>
      <c r="BV285" s="762"/>
      <c r="BW285" s="762"/>
      <c r="BX285" s="762"/>
      <c r="BY285" s="763"/>
    </row>
    <row r="286" spans="1:77">
      <c r="A286" s="752"/>
      <c r="B286" s="753"/>
      <c r="C286" s="753"/>
      <c r="D286" s="786"/>
      <c r="E286" s="693" t="s">
        <v>996</v>
      </c>
      <c r="F286" s="694"/>
      <c r="G286" s="694"/>
      <c r="H286" s="694"/>
      <c r="I286" s="694"/>
      <c r="J286" s="694"/>
      <c r="K286" s="761" t="s">
        <v>996</v>
      </c>
      <c r="L286" s="762"/>
      <c r="M286" s="762"/>
      <c r="N286" s="762"/>
      <c r="O286" s="762"/>
      <c r="P286" s="762"/>
      <c r="Q286" s="762"/>
      <c r="R286" s="764"/>
      <c r="S286" s="761" t="s">
        <v>996</v>
      </c>
      <c r="T286" s="762"/>
      <c r="U286" s="762"/>
      <c r="V286" s="764"/>
      <c r="W286" s="694" t="s">
        <v>996</v>
      </c>
      <c r="X286" s="694"/>
      <c r="Y286" s="694"/>
      <c r="Z286" s="694"/>
      <c r="AA286" s="694"/>
      <c r="AB286" s="694"/>
      <c r="AC286" s="694"/>
      <c r="AD286" s="694"/>
      <c r="AE286" s="694" t="s">
        <v>996</v>
      </c>
      <c r="AF286" s="694"/>
      <c r="AG286" s="694"/>
      <c r="AH286" s="694"/>
      <c r="AI286" s="694"/>
      <c r="AJ286" s="694"/>
      <c r="AK286" s="694"/>
      <c r="AL286" s="694"/>
      <c r="AM286" s="694" t="s">
        <v>996</v>
      </c>
      <c r="AN286" s="694"/>
      <c r="AO286" s="694"/>
      <c r="AP286" s="694"/>
      <c r="AQ286" s="694"/>
      <c r="AR286" s="694"/>
      <c r="AS286" s="694"/>
      <c r="AT286" s="694"/>
      <c r="AU286" s="694"/>
      <c r="AV286" s="694" t="s">
        <v>996</v>
      </c>
      <c r="AW286" s="694"/>
      <c r="AX286" s="694"/>
      <c r="AY286" s="694"/>
      <c r="AZ286" s="694"/>
      <c r="BA286" s="694"/>
      <c r="BB286" s="694"/>
      <c r="BC286" s="694"/>
      <c r="BD286" s="761" t="s">
        <v>996</v>
      </c>
      <c r="BE286" s="762"/>
      <c r="BF286" s="762"/>
      <c r="BG286" s="762"/>
      <c r="BH286" s="762"/>
      <c r="BI286" s="762"/>
      <c r="BJ286" s="762"/>
      <c r="BK286" s="762"/>
      <c r="BL286" s="762"/>
      <c r="BM286" s="762"/>
      <c r="BN286" s="762"/>
      <c r="BO286" s="764"/>
      <c r="BP286" s="761" t="s">
        <v>996</v>
      </c>
      <c r="BQ286" s="762"/>
      <c r="BR286" s="762"/>
      <c r="BS286" s="762"/>
      <c r="BT286" s="762"/>
      <c r="BU286" s="762"/>
      <c r="BV286" s="762"/>
      <c r="BW286" s="762"/>
      <c r="BX286" s="762"/>
      <c r="BY286" s="763"/>
    </row>
    <row r="287" spans="1:77">
      <c r="A287" s="752"/>
      <c r="B287" s="753"/>
      <c r="C287" s="753"/>
      <c r="D287" s="786"/>
      <c r="E287" s="693" t="s">
        <v>996</v>
      </c>
      <c r="F287" s="694"/>
      <c r="G287" s="694"/>
      <c r="H287" s="694"/>
      <c r="I287" s="694"/>
      <c r="J287" s="694"/>
      <c r="K287" s="761" t="s">
        <v>996</v>
      </c>
      <c r="L287" s="762"/>
      <c r="M287" s="762"/>
      <c r="N287" s="762"/>
      <c r="O287" s="762"/>
      <c r="P287" s="762"/>
      <c r="Q287" s="762"/>
      <c r="R287" s="764"/>
      <c r="S287" s="761" t="s">
        <v>996</v>
      </c>
      <c r="T287" s="762"/>
      <c r="U287" s="762"/>
      <c r="V287" s="764"/>
      <c r="W287" s="694" t="s">
        <v>996</v>
      </c>
      <c r="X287" s="694"/>
      <c r="Y287" s="694"/>
      <c r="Z287" s="694"/>
      <c r="AA287" s="694"/>
      <c r="AB287" s="694"/>
      <c r="AC287" s="694"/>
      <c r="AD287" s="694"/>
      <c r="AE287" s="694" t="s">
        <v>996</v>
      </c>
      <c r="AF287" s="694"/>
      <c r="AG287" s="694"/>
      <c r="AH287" s="694"/>
      <c r="AI287" s="694"/>
      <c r="AJ287" s="694"/>
      <c r="AK287" s="694"/>
      <c r="AL287" s="694"/>
      <c r="AM287" s="694" t="s">
        <v>996</v>
      </c>
      <c r="AN287" s="694"/>
      <c r="AO287" s="694"/>
      <c r="AP287" s="694"/>
      <c r="AQ287" s="694"/>
      <c r="AR287" s="694"/>
      <c r="AS287" s="694"/>
      <c r="AT287" s="694"/>
      <c r="AU287" s="694"/>
      <c r="AV287" s="694" t="s">
        <v>996</v>
      </c>
      <c r="AW287" s="694"/>
      <c r="AX287" s="694"/>
      <c r="AY287" s="694"/>
      <c r="AZ287" s="694"/>
      <c r="BA287" s="694"/>
      <c r="BB287" s="694"/>
      <c r="BC287" s="694"/>
      <c r="BD287" s="761" t="s">
        <v>996</v>
      </c>
      <c r="BE287" s="762"/>
      <c r="BF287" s="762"/>
      <c r="BG287" s="762"/>
      <c r="BH287" s="762"/>
      <c r="BI287" s="762"/>
      <c r="BJ287" s="762"/>
      <c r="BK287" s="762"/>
      <c r="BL287" s="762"/>
      <c r="BM287" s="762"/>
      <c r="BN287" s="762"/>
      <c r="BO287" s="764"/>
      <c r="BP287" s="761" t="s">
        <v>996</v>
      </c>
      <c r="BQ287" s="762"/>
      <c r="BR287" s="762"/>
      <c r="BS287" s="762"/>
      <c r="BT287" s="762"/>
      <c r="BU287" s="762"/>
      <c r="BV287" s="762"/>
      <c r="BW287" s="762"/>
      <c r="BX287" s="762"/>
      <c r="BY287" s="763"/>
    </row>
    <row r="288" spans="1:77" ht="24" customHeight="1" thickBot="1">
      <c r="A288" s="755"/>
      <c r="B288" s="756"/>
      <c r="C288" s="756"/>
      <c r="D288" s="787"/>
      <c r="E288" s="696" t="s">
        <v>996</v>
      </c>
      <c r="F288" s="697"/>
      <c r="G288" s="697"/>
      <c r="H288" s="697"/>
      <c r="I288" s="697"/>
      <c r="J288" s="697"/>
      <c r="K288" s="776" t="s">
        <v>996</v>
      </c>
      <c r="L288" s="777"/>
      <c r="M288" s="777"/>
      <c r="N288" s="777"/>
      <c r="O288" s="777"/>
      <c r="P288" s="777"/>
      <c r="Q288" s="777"/>
      <c r="R288" s="780"/>
      <c r="S288" s="776" t="s">
        <v>996</v>
      </c>
      <c r="T288" s="777"/>
      <c r="U288" s="777"/>
      <c r="V288" s="780"/>
      <c r="W288" s="697" t="s">
        <v>996</v>
      </c>
      <c r="X288" s="697"/>
      <c r="Y288" s="697"/>
      <c r="Z288" s="697"/>
      <c r="AA288" s="697"/>
      <c r="AB288" s="697"/>
      <c r="AC288" s="697"/>
      <c r="AD288" s="697"/>
      <c r="AE288" s="697" t="s">
        <v>996</v>
      </c>
      <c r="AF288" s="697"/>
      <c r="AG288" s="697"/>
      <c r="AH288" s="697"/>
      <c r="AI288" s="697"/>
      <c r="AJ288" s="697"/>
      <c r="AK288" s="697"/>
      <c r="AL288" s="697"/>
      <c r="AM288" s="697" t="s">
        <v>996</v>
      </c>
      <c r="AN288" s="697"/>
      <c r="AO288" s="697"/>
      <c r="AP288" s="697"/>
      <c r="AQ288" s="697"/>
      <c r="AR288" s="697"/>
      <c r="AS288" s="697"/>
      <c r="AT288" s="697"/>
      <c r="AU288" s="697"/>
      <c r="AV288" s="697" t="s">
        <v>996</v>
      </c>
      <c r="AW288" s="697"/>
      <c r="AX288" s="697"/>
      <c r="AY288" s="697"/>
      <c r="AZ288" s="697"/>
      <c r="BA288" s="697"/>
      <c r="BB288" s="697"/>
      <c r="BC288" s="697"/>
      <c r="BD288" s="776" t="s">
        <v>996</v>
      </c>
      <c r="BE288" s="777"/>
      <c r="BF288" s="777"/>
      <c r="BG288" s="777"/>
      <c r="BH288" s="777"/>
      <c r="BI288" s="777"/>
      <c r="BJ288" s="777"/>
      <c r="BK288" s="777"/>
      <c r="BL288" s="777"/>
      <c r="BM288" s="777"/>
      <c r="BN288" s="777"/>
      <c r="BO288" s="780"/>
      <c r="BP288" s="776" t="s">
        <v>996</v>
      </c>
      <c r="BQ288" s="777"/>
      <c r="BR288" s="777"/>
      <c r="BS288" s="777"/>
      <c r="BT288" s="777"/>
      <c r="BU288" s="777"/>
      <c r="BV288" s="777"/>
      <c r="BW288" s="777"/>
      <c r="BX288" s="777"/>
      <c r="BY288" s="778"/>
    </row>
    <row r="289" spans="1:77">
      <c r="A289" s="740" t="s">
        <v>903</v>
      </c>
      <c r="B289" s="741"/>
      <c r="C289" s="741"/>
      <c r="D289" s="742"/>
      <c r="E289" s="771" t="s">
        <v>996</v>
      </c>
      <c r="F289" s="771"/>
      <c r="G289" s="771"/>
      <c r="H289" s="771"/>
      <c r="I289" s="771"/>
      <c r="J289" s="771"/>
      <c r="K289" s="773" t="s">
        <v>996</v>
      </c>
      <c r="L289" s="774"/>
      <c r="M289" s="774"/>
      <c r="N289" s="774"/>
      <c r="O289" s="774"/>
      <c r="P289" s="774"/>
      <c r="Q289" s="774"/>
      <c r="R289" s="775"/>
      <c r="S289" s="773" t="s">
        <v>996</v>
      </c>
      <c r="T289" s="774"/>
      <c r="U289" s="774"/>
      <c r="V289" s="775"/>
      <c r="W289" s="771" t="s">
        <v>996</v>
      </c>
      <c r="X289" s="771"/>
      <c r="Y289" s="771"/>
      <c r="Z289" s="771"/>
      <c r="AA289" s="771"/>
      <c r="AB289" s="771"/>
      <c r="AC289" s="771"/>
      <c r="AD289" s="771"/>
      <c r="AE289" s="771" t="s">
        <v>996</v>
      </c>
      <c r="AF289" s="771"/>
      <c r="AG289" s="771"/>
      <c r="AH289" s="771"/>
      <c r="AI289" s="771"/>
      <c r="AJ289" s="771"/>
      <c r="AK289" s="771"/>
      <c r="AL289" s="771"/>
      <c r="AM289" s="771" t="s">
        <v>996</v>
      </c>
      <c r="AN289" s="771"/>
      <c r="AO289" s="771"/>
      <c r="AP289" s="771"/>
      <c r="AQ289" s="771"/>
      <c r="AR289" s="771"/>
      <c r="AS289" s="771"/>
      <c r="AT289" s="771"/>
      <c r="AU289" s="771"/>
      <c r="AV289" s="771" t="s">
        <v>996</v>
      </c>
      <c r="AW289" s="771"/>
      <c r="AX289" s="771"/>
      <c r="AY289" s="771"/>
      <c r="AZ289" s="771"/>
      <c r="BA289" s="771"/>
      <c r="BB289" s="771"/>
      <c r="BC289" s="771"/>
      <c r="BD289" s="773" t="s">
        <v>996</v>
      </c>
      <c r="BE289" s="774"/>
      <c r="BF289" s="774"/>
      <c r="BG289" s="774"/>
      <c r="BH289" s="774"/>
      <c r="BI289" s="774"/>
      <c r="BJ289" s="774"/>
      <c r="BK289" s="774"/>
      <c r="BL289" s="774"/>
      <c r="BM289" s="774"/>
      <c r="BN289" s="774"/>
      <c r="BO289" s="775"/>
      <c r="BP289" s="773" t="s">
        <v>996</v>
      </c>
      <c r="BQ289" s="774"/>
      <c r="BR289" s="774"/>
      <c r="BS289" s="774"/>
      <c r="BT289" s="774"/>
      <c r="BU289" s="774"/>
      <c r="BV289" s="774"/>
      <c r="BW289" s="774"/>
      <c r="BX289" s="774"/>
      <c r="BY289" s="779"/>
    </row>
    <row r="290" spans="1:77">
      <c r="A290" s="743"/>
      <c r="B290" s="744"/>
      <c r="C290" s="744"/>
      <c r="D290" s="745"/>
      <c r="E290" s="772" t="s">
        <v>996</v>
      </c>
      <c r="F290" s="772"/>
      <c r="G290" s="772"/>
      <c r="H290" s="772"/>
      <c r="I290" s="772"/>
      <c r="J290" s="772"/>
      <c r="K290" s="761" t="s">
        <v>996</v>
      </c>
      <c r="L290" s="762"/>
      <c r="M290" s="762"/>
      <c r="N290" s="762"/>
      <c r="O290" s="762"/>
      <c r="P290" s="762"/>
      <c r="Q290" s="762"/>
      <c r="R290" s="764"/>
      <c r="S290" s="761" t="s">
        <v>996</v>
      </c>
      <c r="T290" s="762"/>
      <c r="U290" s="762"/>
      <c r="V290" s="764"/>
      <c r="W290" s="772" t="s">
        <v>996</v>
      </c>
      <c r="X290" s="772"/>
      <c r="Y290" s="772"/>
      <c r="Z290" s="772"/>
      <c r="AA290" s="772"/>
      <c r="AB290" s="772"/>
      <c r="AC290" s="772"/>
      <c r="AD290" s="772"/>
      <c r="AE290" s="772" t="s">
        <v>996</v>
      </c>
      <c r="AF290" s="772"/>
      <c r="AG290" s="772"/>
      <c r="AH290" s="772"/>
      <c r="AI290" s="772"/>
      <c r="AJ290" s="772"/>
      <c r="AK290" s="772"/>
      <c r="AL290" s="772"/>
      <c r="AM290" s="772" t="s">
        <v>996</v>
      </c>
      <c r="AN290" s="772"/>
      <c r="AO290" s="772"/>
      <c r="AP290" s="772"/>
      <c r="AQ290" s="772"/>
      <c r="AR290" s="772"/>
      <c r="AS290" s="772"/>
      <c r="AT290" s="772"/>
      <c r="AU290" s="772"/>
      <c r="AV290" s="772" t="s">
        <v>996</v>
      </c>
      <c r="AW290" s="772"/>
      <c r="AX290" s="772"/>
      <c r="AY290" s="772"/>
      <c r="AZ290" s="772"/>
      <c r="BA290" s="772"/>
      <c r="BB290" s="772"/>
      <c r="BC290" s="772"/>
      <c r="BD290" s="761" t="s">
        <v>996</v>
      </c>
      <c r="BE290" s="762"/>
      <c r="BF290" s="762"/>
      <c r="BG290" s="762"/>
      <c r="BH290" s="762"/>
      <c r="BI290" s="762"/>
      <c r="BJ290" s="762"/>
      <c r="BK290" s="762"/>
      <c r="BL290" s="762"/>
      <c r="BM290" s="762"/>
      <c r="BN290" s="762"/>
      <c r="BO290" s="764"/>
      <c r="BP290" s="761" t="s">
        <v>996</v>
      </c>
      <c r="BQ290" s="762"/>
      <c r="BR290" s="762"/>
      <c r="BS290" s="762"/>
      <c r="BT290" s="762"/>
      <c r="BU290" s="762"/>
      <c r="BV290" s="762"/>
      <c r="BW290" s="762"/>
      <c r="BX290" s="762"/>
      <c r="BY290" s="763"/>
    </row>
    <row r="291" spans="1:77">
      <c r="A291" s="743"/>
      <c r="B291" s="744"/>
      <c r="C291" s="744"/>
      <c r="D291" s="745"/>
      <c r="E291" s="694" t="s">
        <v>996</v>
      </c>
      <c r="F291" s="694"/>
      <c r="G291" s="694"/>
      <c r="H291" s="694"/>
      <c r="I291" s="694"/>
      <c r="J291" s="694"/>
      <c r="K291" s="761" t="s">
        <v>996</v>
      </c>
      <c r="L291" s="762"/>
      <c r="M291" s="762"/>
      <c r="N291" s="762"/>
      <c r="O291" s="762"/>
      <c r="P291" s="762"/>
      <c r="Q291" s="762"/>
      <c r="R291" s="764"/>
      <c r="S291" s="761" t="s">
        <v>996</v>
      </c>
      <c r="T291" s="762"/>
      <c r="U291" s="762"/>
      <c r="V291" s="764"/>
      <c r="W291" s="694" t="s">
        <v>996</v>
      </c>
      <c r="X291" s="694"/>
      <c r="Y291" s="694"/>
      <c r="Z291" s="694"/>
      <c r="AA291" s="694"/>
      <c r="AB291" s="694"/>
      <c r="AC291" s="694"/>
      <c r="AD291" s="694"/>
      <c r="AE291" s="694" t="s">
        <v>996</v>
      </c>
      <c r="AF291" s="694"/>
      <c r="AG291" s="694"/>
      <c r="AH291" s="694"/>
      <c r="AI291" s="694"/>
      <c r="AJ291" s="694"/>
      <c r="AK291" s="694"/>
      <c r="AL291" s="694"/>
      <c r="AM291" s="694" t="s">
        <v>996</v>
      </c>
      <c r="AN291" s="694"/>
      <c r="AO291" s="694"/>
      <c r="AP291" s="694"/>
      <c r="AQ291" s="694"/>
      <c r="AR291" s="694"/>
      <c r="AS291" s="694"/>
      <c r="AT291" s="694"/>
      <c r="AU291" s="694"/>
      <c r="AV291" s="694" t="s">
        <v>996</v>
      </c>
      <c r="AW291" s="694"/>
      <c r="AX291" s="694"/>
      <c r="AY291" s="694"/>
      <c r="AZ291" s="694"/>
      <c r="BA291" s="694"/>
      <c r="BB291" s="694"/>
      <c r="BC291" s="694"/>
      <c r="BD291" s="761" t="s">
        <v>996</v>
      </c>
      <c r="BE291" s="762"/>
      <c r="BF291" s="762"/>
      <c r="BG291" s="762"/>
      <c r="BH291" s="762"/>
      <c r="BI291" s="762"/>
      <c r="BJ291" s="762"/>
      <c r="BK291" s="762"/>
      <c r="BL291" s="762"/>
      <c r="BM291" s="762"/>
      <c r="BN291" s="762"/>
      <c r="BO291" s="764"/>
      <c r="BP291" s="761" t="s">
        <v>996</v>
      </c>
      <c r="BQ291" s="762"/>
      <c r="BR291" s="762"/>
      <c r="BS291" s="762"/>
      <c r="BT291" s="762"/>
      <c r="BU291" s="762"/>
      <c r="BV291" s="762"/>
      <c r="BW291" s="762"/>
      <c r="BX291" s="762"/>
      <c r="BY291" s="763"/>
    </row>
    <row r="292" spans="1:77">
      <c r="A292" s="743"/>
      <c r="B292" s="744"/>
      <c r="C292" s="744"/>
      <c r="D292" s="745"/>
      <c r="E292" s="694" t="s">
        <v>996</v>
      </c>
      <c r="F292" s="694"/>
      <c r="G292" s="694"/>
      <c r="H292" s="694"/>
      <c r="I292" s="694"/>
      <c r="J292" s="694"/>
      <c r="K292" s="761" t="s">
        <v>996</v>
      </c>
      <c r="L292" s="762"/>
      <c r="M292" s="762"/>
      <c r="N292" s="762"/>
      <c r="O292" s="762"/>
      <c r="P292" s="762"/>
      <c r="Q292" s="762"/>
      <c r="R292" s="764"/>
      <c r="S292" s="761" t="s">
        <v>996</v>
      </c>
      <c r="T292" s="762"/>
      <c r="U292" s="762"/>
      <c r="V292" s="764"/>
      <c r="W292" s="694" t="s">
        <v>996</v>
      </c>
      <c r="X292" s="694"/>
      <c r="Y292" s="694"/>
      <c r="Z292" s="694"/>
      <c r="AA292" s="694"/>
      <c r="AB292" s="694"/>
      <c r="AC292" s="694"/>
      <c r="AD292" s="694"/>
      <c r="AE292" s="694" t="s">
        <v>996</v>
      </c>
      <c r="AF292" s="694"/>
      <c r="AG292" s="694"/>
      <c r="AH292" s="694"/>
      <c r="AI292" s="694"/>
      <c r="AJ292" s="694"/>
      <c r="AK292" s="694"/>
      <c r="AL292" s="694"/>
      <c r="AM292" s="694" t="s">
        <v>996</v>
      </c>
      <c r="AN292" s="694"/>
      <c r="AO292" s="694"/>
      <c r="AP292" s="694"/>
      <c r="AQ292" s="694"/>
      <c r="AR292" s="694"/>
      <c r="AS292" s="694"/>
      <c r="AT292" s="694"/>
      <c r="AU292" s="694"/>
      <c r="AV292" s="694" t="s">
        <v>996</v>
      </c>
      <c r="AW292" s="694"/>
      <c r="AX292" s="694"/>
      <c r="AY292" s="694"/>
      <c r="AZ292" s="694"/>
      <c r="BA292" s="694"/>
      <c r="BB292" s="694"/>
      <c r="BC292" s="694"/>
      <c r="BD292" s="761" t="s">
        <v>996</v>
      </c>
      <c r="BE292" s="762"/>
      <c r="BF292" s="762"/>
      <c r="BG292" s="762"/>
      <c r="BH292" s="762"/>
      <c r="BI292" s="762"/>
      <c r="BJ292" s="762"/>
      <c r="BK292" s="762"/>
      <c r="BL292" s="762"/>
      <c r="BM292" s="762"/>
      <c r="BN292" s="762"/>
      <c r="BO292" s="764"/>
      <c r="BP292" s="761" t="s">
        <v>996</v>
      </c>
      <c r="BQ292" s="762"/>
      <c r="BR292" s="762"/>
      <c r="BS292" s="762"/>
      <c r="BT292" s="762"/>
      <c r="BU292" s="762"/>
      <c r="BV292" s="762"/>
      <c r="BW292" s="762"/>
      <c r="BX292" s="762"/>
      <c r="BY292" s="763"/>
    </row>
    <row r="293" spans="1:77" ht="66.75" customHeight="1" thickBot="1">
      <c r="A293" s="746"/>
      <c r="B293" s="747"/>
      <c r="C293" s="747"/>
      <c r="D293" s="748"/>
      <c r="E293" s="697" t="s">
        <v>996</v>
      </c>
      <c r="F293" s="697"/>
      <c r="G293" s="697"/>
      <c r="H293" s="697"/>
      <c r="I293" s="697"/>
      <c r="J293" s="697"/>
      <c r="K293" s="776" t="s">
        <v>996</v>
      </c>
      <c r="L293" s="777"/>
      <c r="M293" s="777"/>
      <c r="N293" s="777"/>
      <c r="O293" s="777"/>
      <c r="P293" s="777"/>
      <c r="Q293" s="777"/>
      <c r="R293" s="780"/>
      <c r="S293" s="776" t="s">
        <v>996</v>
      </c>
      <c r="T293" s="777"/>
      <c r="U293" s="777"/>
      <c r="V293" s="780"/>
      <c r="W293" s="697" t="s">
        <v>996</v>
      </c>
      <c r="X293" s="697"/>
      <c r="Y293" s="697"/>
      <c r="Z293" s="697"/>
      <c r="AA293" s="697"/>
      <c r="AB293" s="697"/>
      <c r="AC293" s="697"/>
      <c r="AD293" s="697"/>
      <c r="AE293" s="697" t="s">
        <v>996</v>
      </c>
      <c r="AF293" s="697"/>
      <c r="AG293" s="697"/>
      <c r="AH293" s="697"/>
      <c r="AI293" s="697"/>
      <c r="AJ293" s="697"/>
      <c r="AK293" s="697"/>
      <c r="AL293" s="697"/>
      <c r="AM293" s="697" t="s">
        <v>996</v>
      </c>
      <c r="AN293" s="697"/>
      <c r="AO293" s="697"/>
      <c r="AP293" s="697"/>
      <c r="AQ293" s="697"/>
      <c r="AR293" s="697"/>
      <c r="AS293" s="697"/>
      <c r="AT293" s="697"/>
      <c r="AU293" s="697"/>
      <c r="AV293" s="697" t="s">
        <v>996</v>
      </c>
      <c r="AW293" s="697"/>
      <c r="AX293" s="697"/>
      <c r="AY293" s="697"/>
      <c r="AZ293" s="697"/>
      <c r="BA293" s="697"/>
      <c r="BB293" s="697"/>
      <c r="BC293" s="697"/>
      <c r="BD293" s="776" t="s">
        <v>996</v>
      </c>
      <c r="BE293" s="777"/>
      <c r="BF293" s="777"/>
      <c r="BG293" s="777"/>
      <c r="BH293" s="777"/>
      <c r="BI293" s="777"/>
      <c r="BJ293" s="777"/>
      <c r="BK293" s="777"/>
      <c r="BL293" s="777"/>
      <c r="BM293" s="777"/>
      <c r="BN293" s="777"/>
      <c r="BO293" s="780"/>
      <c r="BP293" s="776" t="s">
        <v>996</v>
      </c>
      <c r="BQ293" s="777"/>
      <c r="BR293" s="777"/>
      <c r="BS293" s="777"/>
      <c r="BT293" s="777"/>
      <c r="BU293" s="777"/>
      <c r="BV293" s="777"/>
      <c r="BW293" s="777"/>
      <c r="BX293" s="777"/>
      <c r="BY293" s="778"/>
    </row>
    <row r="294" spans="1:77">
      <c r="A294" s="740" t="s">
        <v>904</v>
      </c>
      <c r="B294" s="741"/>
      <c r="C294" s="741"/>
      <c r="D294" s="742"/>
      <c r="E294" s="771" t="s">
        <v>996</v>
      </c>
      <c r="F294" s="771"/>
      <c r="G294" s="771"/>
      <c r="H294" s="771"/>
      <c r="I294" s="771"/>
      <c r="J294" s="771"/>
      <c r="K294" s="773" t="s">
        <v>996</v>
      </c>
      <c r="L294" s="774"/>
      <c r="M294" s="774"/>
      <c r="N294" s="774"/>
      <c r="O294" s="774"/>
      <c r="P294" s="774"/>
      <c r="Q294" s="774"/>
      <c r="R294" s="775"/>
      <c r="S294" s="773" t="s">
        <v>996</v>
      </c>
      <c r="T294" s="774"/>
      <c r="U294" s="774"/>
      <c r="V294" s="775"/>
      <c r="W294" s="771" t="s">
        <v>996</v>
      </c>
      <c r="X294" s="771"/>
      <c r="Y294" s="771"/>
      <c r="Z294" s="771"/>
      <c r="AA294" s="771"/>
      <c r="AB294" s="771"/>
      <c r="AC294" s="771"/>
      <c r="AD294" s="771"/>
      <c r="AE294" s="771" t="s">
        <v>996</v>
      </c>
      <c r="AF294" s="771"/>
      <c r="AG294" s="771"/>
      <c r="AH294" s="771"/>
      <c r="AI294" s="771"/>
      <c r="AJ294" s="771"/>
      <c r="AK294" s="771"/>
      <c r="AL294" s="771"/>
      <c r="AM294" s="771" t="s">
        <v>996</v>
      </c>
      <c r="AN294" s="771"/>
      <c r="AO294" s="771"/>
      <c r="AP294" s="771"/>
      <c r="AQ294" s="771"/>
      <c r="AR294" s="771"/>
      <c r="AS294" s="771"/>
      <c r="AT294" s="771"/>
      <c r="AU294" s="771"/>
      <c r="AV294" s="771" t="s">
        <v>996</v>
      </c>
      <c r="AW294" s="771"/>
      <c r="AX294" s="771"/>
      <c r="AY294" s="771"/>
      <c r="AZ294" s="771"/>
      <c r="BA294" s="771"/>
      <c r="BB294" s="771"/>
      <c r="BC294" s="771"/>
      <c r="BD294" s="773" t="s">
        <v>996</v>
      </c>
      <c r="BE294" s="774"/>
      <c r="BF294" s="774"/>
      <c r="BG294" s="774"/>
      <c r="BH294" s="774"/>
      <c r="BI294" s="774"/>
      <c r="BJ294" s="774"/>
      <c r="BK294" s="774"/>
      <c r="BL294" s="774"/>
      <c r="BM294" s="774"/>
      <c r="BN294" s="774"/>
      <c r="BO294" s="775"/>
      <c r="BP294" s="773" t="s">
        <v>996</v>
      </c>
      <c r="BQ294" s="774"/>
      <c r="BR294" s="774"/>
      <c r="BS294" s="774"/>
      <c r="BT294" s="774"/>
      <c r="BU294" s="774"/>
      <c r="BV294" s="774"/>
      <c r="BW294" s="774"/>
      <c r="BX294" s="774"/>
      <c r="BY294" s="779"/>
    </row>
    <row r="295" spans="1:77">
      <c r="A295" s="743"/>
      <c r="B295" s="744"/>
      <c r="C295" s="744"/>
      <c r="D295" s="745"/>
      <c r="E295" s="772" t="s">
        <v>996</v>
      </c>
      <c r="F295" s="772"/>
      <c r="G295" s="772"/>
      <c r="H295" s="772"/>
      <c r="I295" s="772"/>
      <c r="J295" s="772"/>
      <c r="K295" s="761" t="s">
        <v>996</v>
      </c>
      <c r="L295" s="762"/>
      <c r="M295" s="762"/>
      <c r="N295" s="762"/>
      <c r="O295" s="762"/>
      <c r="P295" s="762"/>
      <c r="Q295" s="762"/>
      <c r="R295" s="764"/>
      <c r="S295" s="761" t="s">
        <v>996</v>
      </c>
      <c r="T295" s="762"/>
      <c r="U295" s="762"/>
      <c r="V295" s="764"/>
      <c r="W295" s="772" t="s">
        <v>996</v>
      </c>
      <c r="X295" s="772"/>
      <c r="Y295" s="772"/>
      <c r="Z295" s="772"/>
      <c r="AA295" s="772"/>
      <c r="AB295" s="772"/>
      <c r="AC295" s="772"/>
      <c r="AD295" s="772"/>
      <c r="AE295" s="772" t="s">
        <v>996</v>
      </c>
      <c r="AF295" s="772"/>
      <c r="AG295" s="772"/>
      <c r="AH295" s="772"/>
      <c r="AI295" s="772"/>
      <c r="AJ295" s="772"/>
      <c r="AK295" s="772"/>
      <c r="AL295" s="772"/>
      <c r="AM295" s="772" t="s">
        <v>996</v>
      </c>
      <c r="AN295" s="772"/>
      <c r="AO295" s="772"/>
      <c r="AP295" s="772"/>
      <c r="AQ295" s="772"/>
      <c r="AR295" s="772"/>
      <c r="AS295" s="772"/>
      <c r="AT295" s="772"/>
      <c r="AU295" s="772"/>
      <c r="AV295" s="772" t="s">
        <v>996</v>
      </c>
      <c r="AW295" s="772"/>
      <c r="AX295" s="772"/>
      <c r="AY295" s="772"/>
      <c r="AZ295" s="772"/>
      <c r="BA295" s="772"/>
      <c r="BB295" s="772"/>
      <c r="BC295" s="772"/>
      <c r="BD295" s="761" t="s">
        <v>996</v>
      </c>
      <c r="BE295" s="762"/>
      <c r="BF295" s="762"/>
      <c r="BG295" s="762"/>
      <c r="BH295" s="762"/>
      <c r="BI295" s="762"/>
      <c r="BJ295" s="762"/>
      <c r="BK295" s="762"/>
      <c r="BL295" s="762"/>
      <c r="BM295" s="762"/>
      <c r="BN295" s="762"/>
      <c r="BO295" s="764"/>
      <c r="BP295" s="761" t="s">
        <v>996</v>
      </c>
      <c r="BQ295" s="762"/>
      <c r="BR295" s="762"/>
      <c r="BS295" s="762"/>
      <c r="BT295" s="762"/>
      <c r="BU295" s="762"/>
      <c r="BV295" s="762"/>
      <c r="BW295" s="762"/>
      <c r="BX295" s="762"/>
      <c r="BY295" s="763"/>
    </row>
    <row r="296" spans="1:77">
      <c r="A296" s="743"/>
      <c r="B296" s="744"/>
      <c r="C296" s="744"/>
      <c r="D296" s="745"/>
      <c r="E296" s="694" t="s">
        <v>996</v>
      </c>
      <c r="F296" s="694"/>
      <c r="G296" s="694"/>
      <c r="H296" s="694"/>
      <c r="I296" s="694"/>
      <c r="J296" s="694"/>
      <c r="K296" s="761" t="s">
        <v>996</v>
      </c>
      <c r="L296" s="762"/>
      <c r="M296" s="762"/>
      <c r="N296" s="762"/>
      <c r="O296" s="762"/>
      <c r="P296" s="762"/>
      <c r="Q296" s="762"/>
      <c r="R296" s="764"/>
      <c r="S296" s="761" t="s">
        <v>996</v>
      </c>
      <c r="T296" s="762"/>
      <c r="U296" s="762"/>
      <c r="V296" s="764"/>
      <c r="W296" s="694" t="s">
        <v>996</v>
      </c>
      <c r="X296" s="694"/>
      <c r="Y296" s="694"/>
      <c r="Z296" s="694"/>
      <c r="AA296" s="694"/>
      <c r="AB296" s="694"/>
      <c r="AC296" s="694"/>
      <c r="AD296" s="694"/>
      <c r="AE296" s="694" t="s">
        <v>996</v>
      </c>
      <c r="AF296" s="694"/>
      <c r="AG296" s="694"/>
      <c r="AH296" s="694"/>
      <c r="AI296" s="694"/>
      <c r="AJ296" s="694"/>
      <c r="AK296" s="694"/>
      <c r="AL296" s="694"/>
      <c r="AM296" s="694" t="s">
        <v>996</v>
      </c>
      <c r="AN296" s="694"/>
      <c r="AO296" s="694"/>
      <c r="AP296" s="694"/>
      <c r="AQ296" s="694"/>
      <c r="AR296" s="694"/>
      <c r="AS296" s="694"/>
      <c r="AT296" s="694"/>
      <c r="AU296" s="694"/>
      <c r="AV296" s="694" t="s">
        <v>996</v>
      </c>
      <c r="AW296" s="694"/>
      <c r="AX296" s="694"/>
      <c r="AY296" s="694"/>
      <c r="AZ296" s="694"/>
      <c r="BA296" s="694"/>
      <c r="BB296" s="694"/>
      <c r="BC296" s="694"/>
      <c r="BD296" s="761" t="s">
        <v>996</v>
      </c>
      <c r="BE296" s="762"/>
      <c r="BF296" s="762"/>
      <c r="BG296" s="762"/>
      <c r="BH296" s="762"/>
      <c r="BI296" s="762"/>
      <c r="BJ296" s="762"/>
      <c r="BK296" s="762"/>
      <c r="BL296" s="762"/>
      <c r="BM296" s="762"/>
      <c r="BN296" s="762"/>
      <c r="BO296" s="764"/>
      <c r="BP296" s="761" t="s">
        <v>996</v>
      </c>
      <c r="BQ296" s="762"/>
      <c r="BR296" s="762"/>
      <c r="BS296" s="762"/>
      <c r="BT296" s="762"/>
      <c r="BU296" s="762"/>
      <c r="BV296" s="762"/>
      <c r="BW296" s="762"/>
      <c r="BX296" s="762"/>
      <c r="BY296" s="763"/>
    </row>
    <row r="297" spans="1:77">
      <c r="A297" s="743"/>
      <c r="B297" s="744"/>
      <c r="C297" s="744"/>
      <c r="D297" s="745"/>
      <c r="E297" s="694" t="s">
        <v>996</v>
      </c>
      <c r="F297" s="694"/>
      <c r="G297" s="694"/>
      <c r="H297" s="694"/>
      <c r="I297" s="694"/>
      <c r="J297" s="694"/>
      <c r="K297" s="761" t="s">
        <v>996</v>
      </c>
      <c r="L297" s="762"/>
      <c r="M297" s="762"/>
      <c r="N297" s="762"/>
      <c r="O297" s="762"/>
      <c r="P297" s="762"/>
      <c r="Q297" s="762"/>
      <c r="R297" s="764"/>
      <c r="S297" s="761" t="s">
        <v>996</v>
      </c>
      <c r="T297" s="762"/>
      <c r="U297" s="762"/>
      <c r="V297" s="764"/>
      <c r="W297" s="694" t="s">
        <v>996</v>
      </c>
      <c r="X297" s="694"/>
      <c r="Y297" s="694"/>
      <c r="Z297" s="694"/>
      <c r="AA297" s="694"/>
      <c r="AB297" s="694"/>
      <c r="AC297" s="694"/>
      <c r="AD297" s="694"/>
      <c r="AE297" s="694" t="s">
        <v>996</v>
      </c>
      <c r="AF297" s="694"/>
      <c r="AG297" s="694"/>
      <c r="AH297" s="694"/>
      <c r="AI297" s="694"/>
      <c r="AJ297" s="694"/>
      <c r="AK297" s="694"/>
      <c r="AL297" s="694"/>
      <c r="AM297" s="694" t="s">
        <v>996</v>
      </c>
      <c r="AN297" s="694"/>
      <c r="AO297" s="694"/>
      <c r="AP297" s="694"/>
      <c r="AQ297" s="694"/>
      <c r="AR297" s="694"/>
      <c r="AS297" s="694"/>
      <c r="AT297" s="694"/>
      <c r="AU297" s="694"/>
      <c r="AV297" s="694" t="s">
        <v>996</v>
      </c>
      <c r="AW297" s="694"/>
      <c r="AX297" s="694"/>
      <c r="AY297" s="694"/>
      <c r="AZ297" s="694"/>
      <c r="BA297" s="694"/>
      <c r="BB297" s="694"/>
      <c r="BC297" s="694"/>
      <c r="BD297" s="761" t="s">
        <v>996</v>
      </c>
      <c r="BE297" s="762"/>
      <c r="BF297" s="762"/>
      <c r="BG297" s="762"/>
      <c r="BH297" s="762"/>
      <c r="BI297" s="762"/>
      <c r="BJ297" s="762"/>
      <c r="BK297" s="762"/>
      <c r="BL297" s="762"/>
      <c r="BM297" s="762"/>
      <c r="BN297" s="762"/>
      <c r="BO297" s="764"/>
      <c r="BP297" s="761" t="s">
        <v>996</v>
      </c>
      <c r="BQ297" s="762"/>
      <c r="BR297" s="762"/>
      <c r="BS297" s="762"/>
      <c r="BT297" s="762"/>
      <c r="BU297" s="762"/>
      <c r="BV297" s="762"/>
      <c r="BW297" s="762"/>
      <c r="BX297" s="762"/>
      <c r="BY297" s="763"/>
    </row>
    <row r="298" spans="1:77" ht="73.5" customHeight="1" thickBot="1">
      <c r="A298" s="746"/>
      <c r="B298" s="747"/>
      <c r="C298" s="747"/>
      <c r="D298" s="748"/>
      <c r="E298" s="697" t="s">
        <v>996</v>
      </c>
      <c r="F298" s="697"/>
      <c r="G298" s="697"/>
      <c r="H298" s="697"/>
      <c r="I298" s="697"/>
      <c r="J298" s="697"/>
      <c r="K298" s="776" t="s">
        <v>996</v>
      </c>
      <c r="L298" s="777"/>
      <c r="M298" s="777"/>
      <c r="N298" s="777"/>
      <c r="O298" s="777"/>
      <c r="P298" s="777"/>
      <c r="Q298" s="777"/>
      <c r="R298" s="780"/>
      <c r="S298" s="776" t="s">
        <v>996</v>
      </c>
      <c r="T298" s="777"/>
      <c r="U298" s="777"/>
      <c r="V298" s="780"/>
      <c r="W298" s="697" t="s">
        <v>996</v>
      </c>
      <c r="X298" s="697"/>
      <c r="Y298" s="697"/>
      <c r="Z298" s="697"/>
      <c r="AA298" s="697"/>
      <c r="AB298" s="697"/>
      <c r="AC298" s="697"/>
      <c r="AD298" s="697"/>
      <c r="AE298" s="697" t="s">
        <v>996</v>
      </c>
      <c r="AF298" s="697"/>
      <c r="AG298" s="697"/>
      <c r="AH298" s="697"/>
      <c r="AI298" s="697"/>
      <c r="AJ298" s="697"/>
      <c r="AK298" s="697"/>
      <c r="AL298" s="697"/>
      <c r="AM298" s="697" t="s">
        <v>996</v>
      </c>
      <c r="AN298" s="697"/>
      <c r="AO298" s="697"/>
      <c r="AP298" s="697"/>
      <c r="AQ298" s="697"/>
      <c r="AR298" s="697"/>
      <c r="AS298" s="697"/>
      <c r="AT298" s="697"/>
      <c r="AU298" s="697"/>
      <c r="AV298" s="697" t="s">
        <v>996</v>
      </c>
      <c r="AW298" s="697"/>
      <c r="AX298" s="697"/>
      <c r="AY298" s="697"/>
      <c r="AZ298" s="697"/>
      <c r="BA298" s="697"/>
      <c r="BB298" s="697"/>
      <c r="BC298" s="697"/>
      <c r="BD298" s="776" t="s">
        <v>996</v>
      </c>
      <c r="BE298" s="777"/>
      <c r="BF298" s="777"/>
      <c r="BG298" s="777"/>
      <c r="BH298" s="777"/>
      <c r="BI298" s="777"/>
      <c r="BJ298" s="777"/>
      <c r="BK298" s="777"/>
      <c r="BL298" s="777"/>
      <c r="BM298" s="777"/>
      <c r="BN298" s="777"/>
      <c r="BO298" s="780"/>
      <c r="BP298" s="776" t="s">
        <v>996</v>
      </c>
      <c r="BQ298" s="777"/>
      <c r="BR298" s="777"/>
      <c r="BS298" s="777"/>
      <c r="BT298" s="777"/>
      <c r="BU298" s="777"/>
      <c r="BV298" s="777"/>
      <c r="BW298" s="777"/>
      <c r="BX298" s="777"/>
      <c r="BY298" s="778"/>
    </row>
    <row r="299" spans="1:77">
      <c r="A299" s="765" t="s">
        <v>905</v>
      </c>
      <c r="B299" s="766"/>
      <c r="C299" s="766"/>
      <c r="D299" s="767"/>
      <c r="E299" s="771" t="s">
        <v>996</v>
      </c>
      <c r="F299" s="771"/>
      <c r="G299" s="771"/>
      <c r="H299" s="771"/>
      <c r="I299" s="771"/>
      <c r="J299" s="771"/>
      <c r="K299" s="773" t="s">
        <v>996</v>
      </c>
      <c r="L299" s="774"/>
      <c r="M299" s="774"/>
      <c r="N299" s="774"/>
      <c r="O299" s="774"/>
      <c r="P299" s="774"/>
      <c r="Q299" s="774"/>
      <c r="R299" s="775"/>
      <c r="S299" s="773" t="s">
        <v>996</v>
      </c>
      <c r="T299" s="774"/>
      <c r="U299" s="774"/>
      <c r="V299" s="775"/>
      <c r="W299" s="771" t="s">
        <v>996</v>
      </c>
      <c r="X299" s="771"/>
      <c r="Y299" s="771"/>
      <c r="Z299" s="771"/>
      <c r="AA299" s="771"/>
      <c r="AB299" s="771"/>
      <c r="AC299" s="771"/>
      <c r="AD299" s="771"/>
      <c r="AE299" s="771" t="s">
        <v>996</v>
      </c>
      <c r="AF299" s="771"/>
      <c r="AG299" s="771"/>
      <c r="AH299" s="771"/>
      <c r="AI299" s="771"/>
      <c r="AJ299" s="771"/>
      <c r="AK299" s="771"/>
      <c r="AL299" s="771"/>
      <c r="AM299" s="771" t="s">
        <v>996</v>
      </c>
      <c r="AN299" s="771"/>
      <c r="AO299" s="771"/>
      <c r="AP299" s="771"/>
      <c r="AQ299" s="771"/>
      <c r="AR299" s="771"/>
      <c r="AS299" s="771"/>
      <c r="AT299" s="771"/>
      <c r="AU299" s="771"/>
      <c r="AV299" s="771" t="s">
        <v>996</v>
      </c>
      <c r="AW299" s="771"/>
      <c r="AX299" s="771"/>
      <c r="AY299" s="771"/>
      <c r="AZ299" s="771"/>
      <c r="BA299" s="771"/>
      <c r="BB299" s="771"/>
      <c r="BC299" s="771"/>
      <c r="BD299" s="773" t="s">
        <v>996</v>
      </c>
      <c r="BE299" s="774"/>
      <c r="BF299" s="774"/>
      <c r="BG299" s="774"/>
      <c r="BH299" s="774"/>
      <c r="BI299" s="774"/>
      <c r="BJ299" s="774"/>
      <c r="BK299" s="774"/>
      <c r="BL299" s="774"/>
      <c r="BM299" s="774"/>
      <c r="BN299" s="774"/>
      <c r="BO299" s="775"/>
      <c r="BP299" s="773" t="s">
        <v>996</v>
      </c>
      <c r="BQ299" s="774"/>
      <c r="BR299" s="774"/>
      <c r="BS299" s="774"/>
      <c r="BT299" s="774"/>
      <c r="BU299" s="774"/>
      <c r="BV299" s="774"/>
      <c r="BW299" s="774"/>
      <c r="BX299" s="774"/>
      <c r="BY299" s="779"/>
    </row>
    <row r="300" spans="1:77">
      <c r="A300" s="768"/>
      <c r="B300" s="769"/>
      <c r="C300" s="769"/>
      <c r="D300" s="770"/>
      <c r="E300" s="772" t="s">
        <v>996</v>
      </c>
      <c r="F300" s="772"/>
      <c r="G300" s="772"/>
      <c r="H300" s="772"/>
      <c r="I300" s="772"/>
      <c r="J300" s="772"/>
      <c r="K300" s="761" t="s">
        <v>996</v>
      </c>
      <c r="L300" s="762"/>
      <c r="M300" s="762"/>
      <c r="N300" s="762"/>
      <c r="O300" s="762"/>
      <c r="P300" s="762"/>
      <c r="Q300" s="762"/>
      <c r="R300" s="764"/>
      <c r="S300" s="761" t="s">
        <v>996</v>
      </c>
      <c r="T300" s="762"/>
      <c r="U300" s="762"/>
      <c r="V300" s="764"/>
      <c r="W300" s="772" t="s">
        <v>996</v>
      </c>
      <c r="X300" s="772"/>
      <c r="Y300" s="772"/>
      <c r="Z300" s="772"/>
      <c r="AA300" s="772"/>
      <c r="AB300" s="772"/>
      <c r="AC300" s="772"/>
      <c r="AD300" s="772"/>
      <c r="AE300" s="772" t="s">
        <v>996</v>
      </c>
      <c r="AF300" s="772"/>
      <c r="AG300" s="772"/>
      <c r="AH300" s="772"/>
      <c r="AI300" s="772"/>
      <c r="AJ300" s="772"/>
      <c r="AK300" s="772"/>
      <c r="AL300" s="772"/>
      <c r="AM300" s="772" t="s">
        <v>996</v>
      </c>
      <c r="AN300" s="772"/>
      <c r="AO300" s="772"/>
      <c r="AP300" s="772"/>
      <c r="AQ300" s="772"/>
      <c r="AR300" s="772"/>
      <c r="AS300" s="772"/>
      <c r="AT300" s="772"/>
      <c r="AU300" s="772"/>
      <c r="AV300" s="772" t="s">
        <v>996</v>
      </c>
      <c r="AW300" s="772"/>
      <c r="AX300" s="772"/>
      <c r="AY300" s="772"/>
      <c r="AZ300" s="772"/>
      <c r="BA300" s="772"/>
      <c r="BB300" s="772"/>
      <c r="BC300" s="772"/>
      <c r="BD300" s="761" t="s">
        <v>996</v>
      </c>
      <c r="BE300" s="762"/>
      <c r="BF300" s="762"/>
      <c r="BG300" s="762"/>
      <c r="BH300" s="762"/>
      <c r="BI300" s="762"/>
      <c r="BJ300" s="762"/>
      <c r="BK300" s="762"/>
      <c r="BL300" s="762"/>
      <c r="BM300" s="762"/>
      <c r="BN300" s="762"/>
      <c r="BO300" s="764"/>
      <c r="BP300" s="761" t="s">
        <v>996</v>
      </c>
      <c r="BQ300" s="762"/>
      <c r="BR300" s="762"/>
      <c r="BS300" s="762"/>
      <c r="BT300" s="762"/>
      <c r="BU300" s="762"/>
      <c r="BV300" s="762"/>
      <c r="BW300" s="762"/>
      <c r="BX300" s="762"/>
      <c r="BY300" s="763"/>
    </row>
    <row r="301" spans="1:77">
      <c r="A301" s="768"/>
      <c r="B301" s="769"/>
      <c r="C301" s="769"/>
      <c r="D301" s="770"/>
      <c r="E301" s="694" t="s">
        <v>996</v>
      </c>
      <c r="F301" s="694"/>
      <c r="G301" s="694"/>
      <c r="H301" s="694"/>
      <c r="I301" s="694"/>
      <c r="J301" s="694"/>
      <c r="K301" s="761" t="s">
        <v>996</v>
      </c>
      <c r="L301" s="762"/>
      <c r="M301" s="762"/>
      <c r="N301" s="762"/>
      <c r="O301" s="762"/>
      <c r="P301" s="762"/>
      <c r="Q301" s="762"/>
      <c r="R301" s="764"/>
      <c r="S301" s="761" t="s">
        <v>996</v>
      </c>
      <c r="T301" s="762"/>
      <c r="U301" s="762"/>
      <c r="V301" s="764"/>
      <c r="W301" s="694" t="s">
        <v>996</v>
      </c>
      <c r="X301" s="694"/>
      <c r="Y301" s="694"/>
      <c r="Z301" s="694"/>
      <c r="AA301" s="694"/>
      <c r="AB301" s="694"/>
      <c r="AC301" s="694"/>
      <c r="AD301" s="694"/>
      <c r="AE301" s="694" t="s">
        <v>996</v>
      </c>
      <c r="AF301" s="694"/>
      <c r="AG301" s="694"/>
      <c r="AH301" s="694"/>
      <c r="AI301" s="694"/>
      <c r="AJ301" s="694"/>
      <c r="AK301" s="694"/>
      <c r="AL301" s="694"/>
      <c r="AM301" s="694" t="s">
        <v>996</v>
      </c>
      <c r="AN301" s="694"/>
      <c r="AO301" s="694"/>
      <c r="AP301" s="694"/>
      <c r="AQ301" s="694"/>
      <c r="AR301" s="694"/>
      <c r="AS301" s="694"/>
      <c r="AT301" s="694"/>
      <c r="AU301" s="694"/>
      <c r="AV301" s="694" t="s">
        <v>996</v>
      </c>
      <c r="AW301" s="694"/>
      <c r="AX301" s="694"/>
      <c r="AY301" s="694"/>
      <c r="AZ301" s="694"/>
      <c r="BA301" s="694"/>
      <c r="BB301" s="694"/>
      <c r="BC301" s="694"/>
      <c r="BD301" s="761" t="s">
        <v>996</v>
      </c>
      <c r="BE301" s="762"/>
      <c r="BF301" s="762"/>
      <c r="BG301" s="762"/>
      <c r="BH301" s="762"/>
      <c r="BI301" s="762"/>
      <c r="BJ301" s="762"/>
      <c r="BK301" s="762"/>
      <c r="BL301" s="762"/>
      <c r="BM301" s="762"/>
      <c r="BN301" s="762"/>
      <c r="BO301" s="764"/>
      <c r="BP301" s="761" t="s">
        <v>996</v>
      </c>
      <c r="BQ301" s="762"/>
      <c r="BR301" s="762"/>
      <c r="BS301" s="762"/>
      <c r="BT301" s="762"/>
      <c r="BU301" s="762"/>
      <c r="BV301" s="762"/>
      <c r="BW301" s="762"/>
      <c r="BX301" s="762"/>
      <c r="BY301" s="763"/>
    </row>
    <row r="302" spans="1:77">
      <c r="A302" s="768"/>
      <c r="B302" s="769"/>
      <c r="C302" s="769"/>
      <c r="D302" s="770"/>
      <c r="E302" s="694" t="s">
        <v>996</v>
      </c>
      <c r="F302" s="694"/>
      <c r="G302" s="694"/>
      <c r="H302" s="694"/>
      <c r="I302" s="694"/>
      <c r="J302" s="694"/>
      <c r="K302" s="761" t="s">
        <v>996</v>
      </c>
      <c r="L302" s="762"/>
      <c r="M302" s="762"/>
      <c r="N302" s="762"/>
      <c r="O302" s="762"/>
      <c r="P302" s="762"/>
      <c r="Q302" s="762"/>
      <c r="R302" s="764"/>
      <c r="S302" s="761" t="s">
        <v>996</v>
      </c>
      <c r="T302" s="762"/>
      <c r="U302" s="762"/>
      <c r="V302" s="764"/>
      <c r="W302" s="694" t="s">
        <v>996</v>
      </c>
      <c r="X302" s="694"/>
      <c r="Y302" s="694"/>
      <c r="Z302" s="694"/>
      <c r="AA302" s="694"/>
      <c r="AB302" s="694"/>
      <c r="AC302" s="694"/>
      <c r="AD302" s="694"/>
      <c r="AE302" s="694" t="s">
        <v>996</v>
      </c>
      <c r="AF302" s="694"/>
      <c r="AG302" s="694"/>
      <c r="AH302" s="694"/>
      <c r="AI302" s="694"/>
      <c r="AJ302" s="694"/>
      <c r="AK302" s="694"/>
      <c r="AL302" s="694"/>
      <c r="AM302" s="694" t="s">
        <v>996</v>
      </c>
      <c r="AN302" s="694"/>
      <c r="AO302" s="694"/>
      <c r="AP302" s="694"/>
      <c r="AQ302" s="694"/>
      <c r="AR302" s="694"/>
      <c r="AS302" s="694"/>
      <c r="AT302" s="694"/>
      <c r="AU302" s="694"/>
      <c r="AV302" s="694" t="s">
        <v>996</v>
      </c>
      <c r="AW302" s="694"/>
      <c r="AX302" s="694"/>
      <c r="AY302" s="694"/>
      <c r="AZ302" s="694"/>
      <c r="BA302" s="694"/>
      <c r="BB302" s="694"/>
      <c r="BC302" s="694"/>
      <c r="BD302" s="761" t="s">
        <v>996</v>
      </c>
      <c r="BE302" s="762"/>
      <c r="BF302" s="762"/>
      <c r="BG302" s="762"/>
      <c r="BH302" s="762"/>
      <c r="BI302" s="762"/>
      <c r="BJ302" s="762"/>
      <c r="BK302" s="762"/>
      <c r="BL302" s="762"/>
      <c r="BM302" s="762"/>
      <c r="BN302" s="762"/>
      <c r="BO302" s="764"/>
      <c r="BP302" s="761" t="s">
        <v>996</v>
      </c>
      <c r="BQ302" s="762"/>
      <c r="BR302" s="762"/>
      <c r="BS302" s="762"/>
      <c r="BT302" s="762"/>
      <c r="BU302" s="762"/>
      <c r="BV302" s="762"/>
      <c r="BW302" s="762"/>
      <c r="BX302" s="762"/>
      <c r="BY302" s="763"/>
    </row>
    <row r="303" spans="1:77" ht="88.5" customHeight="1" thickBot="1">
      <c r="A303" s="768"/>
      <c r="B303" s="769"/>
      <c r="C303" s="769"/>
      <c r="D303" s="770"/>
      <c r="E303" s="759" t="s">
        <v>996</v>
      </c>
      <c r="F303" s="735"/>
      <c r="G303" s="735"/>
      <c r="H303" s="735"/>
      <c r="I303" s="735"/>
      <c r="J303" s="735"/>
      <c r="K303" s="760" t="s">
        <v>996</v>
      </c>
      <c r="L303" s="733"/>
      <c r="M303" s="733"/>
      <c r="N303" s="733"/>
      <c r="O303" s="733"/>
      <c r="P303" s="733"/>
      <c r="Q303" s="733"/>
      <c r="R303" s="734"/>
      <c r="S303" s="760" t="s">
        <v>996</v>
      </c>
      <c r="T303" s="733"/>
      <c r="U303" s="733"/>
      <c r="V303" s="734"/>
      <c r="W303" s="759" t="s">
        <v>996</v>
      </c>
      <c r="X303" s="735"/>
      <c r="Y303" s="735"/>
      <c r="Z303" s="735"/>
      <c r="AA303" s="735"/>
      <c r="AB303" s="735"/>
      <c r="AC303" s="735"/>
      <c r="AD303" s="735"/>
      <c r="AE303" s="759" t="s">
        <v>996</v>
      </c>
      <c r="AF303" s="735"/>
      <c r="AG303" s="735"/>
      <c r="AH303" s="735"/>
      <c r="AI303" s="735"/>
      <c r="AJ303" s="735"/>
      <c r="AK303" s="735"/>
      <c r="AL303" s="735"/>
      <c r="AM303" s="759" t="s">
        <v>996</v>
      </c>
      <c r="AN303" s="735"/>
      <c r="AO303" s="735"/>
      <c r="AP303" s="735"/>
      <c r="AQ303" s="735"/>
      <c r="AR303" s="735"/>
      <c r="AS303" s="735"/>
      <c r="AT303" s="735"/>
      <c r="AU303" s="735"/>
      <c r="AV303" s="759" t="s">
        <v>996</v>
      </c>
      <c r="AW303" s="735"/>
      <c r="AX303" s="735"/>
      <c r="AY303" s="735"/>
      <c r="AZ303" s="735"/>
      <c r="BA303" s="735"/>
      <c r="BB303" s="735"/>
      <c r="BC303" s="735"/>
      <c r="BD303" s="760" t="s">
        <v>996</v>
      </c>
      <c r="BE303" s="733"/>
      <c r="BF303" s="733"/>
      <c r="BG303" s="733"/>
      <c r="BH303" s="733"/>
      <c r="BI303" s="733"/>
      <c r="BJ303" s="733"/>
      <c r="BK303" s="733"/>
      <c r="BL303" s="733"/>
      <c r="BM303" s="733"/>
      <c r="BN303" s="733"/>
      <c r="BO303" s="734"/>
      <c r="BP303" s="760" t="s">
        <v>996</v>
      </c>
      <c r="BQ303" s="733"/>
      <c r="BR303" s="733"/>
      <c r="BS303" s="733"/>
      <c r="BT303" s="733"/>
      <c r="BU303" s="733"/>
      <c r="BV303" s="733"/>
      <c r="BW303" s="733"/>
      <c r="BX303" s="733"/>
      <c r="BY303" s="739"/>
    </row>
    <row r="304" spans="1:77" ht="13.5" thickBot="1">
      <c r="A304" s="736" t="s">
        <v>879</v>
      </c>
      <c r="B304" s="737"/>
      <c r="C304" s="737"/>
      <c r="D304" s="737"/>
      <c r="E304" s="737"/>
      <c r="F304" s="737"/>
      <c r="G304" s="737"/>
      <c r="H304" s="737"/>
      <c r="I304" s="737"/>
      <c r="J304" s="737"/>
      <c r="K304" s="737"/>
      <c r="L304" s="737"/>
      <c r="M304" s="737"/>
      <c r="N304" s="737"/>
      <c r="O304" s="737"/>
      <c r="P304" s="737"/>
      <c r="Q304" s="737"/>
      <c r="R304" s="737"/>
      <c r="S304" s="737"/>
      <c r="T304" s="737"/>
      <c r="U304" s="737"/>
      <c r="V304" s="737"/>
      <c r="W304" s="737"/>
      <c r="X304" s="737"/>
      <c r="Y304" s="737"/>
      <c r="Z304" s="737"/>
      <c r="AA304" s="737"/>
      <c r="AB304" s="737"/>
      <c r="AC304" s="737"/>
      <c r="AD304" s="737"/>
      <c r="AE304" s="737"/>
      <c r="AF304" s="737"/>
      <c r="AG304" s="737"/>
      <c r="AH304" s="737"/>
      <c r="AI304" s="737"/>
      <c r="AJ304" s="737"/>
      <c r="AK304" s="737"/>
      <c r="AL304" s="737"/>
      <c r="AM304" s="737"/>
      <c r="AN304" s="737"/>
      <c r="AO304" s="737"/>
      <c r="AP304" s="737"/>
      <c r="AQ304" s="737"/>
      <c r="AR304" s="737"/>
      <c r="AS304" s="737"/>
      <c r="AT304" s="737"/>
      <c r="AU304" s="737"/>
      <c r="AV304" s="737"/>
      <c r="AW304" s="737"/>
      <c r="AX304" s="737"/>
      <c r="AY304" s="737"/>
      <c r="AZ304" s="737"/>
      <c r="BA304" s="737"/>
      <c r="BB304" s="737"/>
      <c r="BC304" s="737"/>
      <c r="BD304" s="737"/>
      <c r="BE304" s="737"/>
      <c r="BF304" s="737"/>
      <c r="BG304" s="737"/>
      <c r="BH304" s="737"/>
      <c r="BI304" s="737"/>
      <c r="BJ304" s="737"/>
      <c r="BK304" s="737"/>
      <c r="BL304" s="737"/>
      <c r="BM304" s="737"/>
      <c r="BN304" s="737"/>
      <c r="BO304" s="738"/>
      <c r="BP304" s="729" t="s">
        <v>996</v>
      </c>
      <c r="BQ304" s="730"/>
      <c r="BR304" s="730"/>
      <c r="BS304" s="730"/>
      <c r="BT304" s="730"/>
      <c r="BU304" s="730"/>
      <c r="BV304" s="730"/>
      <c r="BW304" s="730"/>
      <c r="BX304" s="730"/>
      <c r="BY304" s="731"/>
    </row>
    <row r="306" spans="1:77" ht="13.5" thickBot="1">
      <c r="A306" s="758" t="s">
        <v>135</v>
      </c>
      <c r="B306" s="758"/>
      <c r="C306" s="758"/>
      <c r="D306" s="758"/>
      <c r="E306" s="758"/>
      <c r="F306" s="758"/>
      <c r="G306" s="758"/>
      <c r="H306" s="758"/>
      <c r="I306" s="758"/>
      <c r="J306" s="758"/>
      <c r="K306" s="758"/>
      <c r="L306" s="758"/>
      <c r="M306" s="758"/>
      <c r="N306" s="758"/>
      <c r="O306" s="758"/>
      <c r="P306" s="758"/>
      <c r="Q306" s="758"/>
      <c r="R306" s="758"/>
      <c r="S306" s="758"/>
      <c r="T306" s="758"/>
      <c r="U306" s="758"/>
      <c r="V306" s="758"/>
      <c r="W306" s="758"/>
      <c r="X306" s="758"/>
      <c r="Y306" s="758"/>
      <c r="Z306" s="758"/>
      <c r="AA306" s="758"/>
      <c r="AB306" s="758"/>
      <c r="AC306" s="758"/>
      <c r="AD306" s="758"/>
      <c r="AE306" s="758"/>
      <c r="AF306" s="758"/>
      <c r="AG306" s="758"/>
      <c r="AH306" s="758"/>
      <c r="AI306" s="758"/>
      <c r="AJ306" s="758"/>
      <c r="AK306" s="758"/>
      <c r="AL306" s="758"/>
      <c r="AM306" s="758"/>
      <c r="AN306" s="758"/>
      <c r="AO306" s="758"/>
      <c r="AP306" s="758"/>
      <c r="AQ306" s="758"/>
      <c r="AR306" s="758"/>
      <c r="AS306" s="758"/>
      <c r="AT306" s="758"/>
      <c r="AU306" s="758"/>
      <c r="AV306" s="758"/>
      <c r="AW306" s="758"/>
      <c r="AX306" s="758"/>
      <c r="AY306" s="758"/>
      <c r="AZ306" s="758"/>
      <c r="BA306" s="758"/>
      <c r="BB306" s="758"/>
      <c r="BC306" s="758"/>
      <c r="BD306" s="758"/>
      <c r="BE306" s="758"/>
      <c r="BF306" s="758"/>
      <c r="BG306" s="758"/>
      <c r="BH306" s="758"/>
      <c r="BI306" s="758"/>
      <c r="BJ306" s="758"/>
      <c r="BK306" s="758"/>
      <c r="BL306" s="758"/>
      <c r="BM306" s="758"/>
      <c r="BN306" s="758"/>
      <c r="BO306" s="758"/>
      <c r="BP306" s="758"/>
      <c r="BQ306" s="758"/>
      <c r="BR306" s="758"/>
      <c r="BS306" s="758"/>
      <c r="BT306" s="758"/>
      <c r="BU306" s="758"/>
      <c r="BV306" s="758"/>
      <c r="BW306" s="758"/>
      <c r="BX306" s="758"/>
      <c r="BY306" s="758"/>
    </row>
    <row r="307" spans="1:77" ht="64.5" customHeight="1" thickBot="1">
      <c r="A307" s="650" t="s">
        <v>122</v>
      </c>
      <c r="B307" s="644"/>
      <c r="C307" s="644"/>
      <c r="D307" s="645"/>
      <c r="E307" s="646" t="s">
        <v>980</v>
      </c>
      <c r="F307" s="646"/>
      <c r="G307" s="646"/>
      <c r="H307" s="646"/>
      <c r="I307" s="646"/>
      <c r="J307" s="646"/>
      <c r="K307" s="643" t="s">
        <v>506</v>
      </c>
      <c r="L307" s="644"/>
      <c r="M307" s="644"/>
      <c r="N307" s="644"/>
      <c r="O307" s="644"/>
      <c r="P307" s="644"/>
      <c r="Q307" s="644"/>
      <c r="R307" s="645"/>
      <c r="S307" s="643" t="s">
        <v>901</v>
      </c>
      <c r="T307" s="644"/>
      <c r="U307" s="644"/>
      <c r="V307" s="645"/>
      <c r="W307" s="643" t="s">
        <v>900</v>
      </c>
      <c r="X307" s="644"/>
      <c r="Y307" s="644"/>
      <c r="Z307" s="644"/>
      <c r="AA307" s="644"/>
      <c r="AB307" s="644"/>
      <c r="AC307" s="644"/>
      <c r="AD307" s="645"/>
      <c r="AE307" s="646" t="s">
        <v>792</v>
      </c>
      <c r="AF307" s="646"/>
      <c r="AG307" s="646"/>
      <c r="AH307" s="646"/>
      <c r="AI307" s="646"/>
      <c r="AJ307" s="646"/>
      <c r="AK307" s="646"/>
      <c r="AL307" s="646"/>
      <c r="AM307" s="646" t="s">
        <v>459</v>
      </c>
      <c r="AN307" s="646"/>
      <c r="AO307" s="646"/>
      <c r="AP307" s="646"/>
      <c r="AQ307" s="646"/>
      <c r="AR307" s="646"/>
      <c r="AS307" s="646"/>
      <c r="AT307" s="646"/>
      <c r="AU307" s="646"/>
      <c r="AV307" s="646" t="s">
        <v>786</v>
      </c>
      <c r="AW307" s="646"/>
      <c r="AX307" s="646"/>
      <c r="AY307" s="646"/>
      <c r="AZ307" s="646"/>
      <c r="BA307" s="646"/>
      <c r="BB307" s="646"/>
      <c r="BC307" s="646"/>
      <c r="BD307" s="643" t="s">
        <v>430</v>
      </c>
      <c r="BE307" s="644"/>
      <c r="BF307" s="644"/>
      <c r="BG307" s="644"/>
      <c r="BH307" s="644"/>
      <c r="BI307" s="644"/>
      <c r="BJ307" s="644"/>
      <c r="BK307" s="644"/>
      <c r="BL307" s="644"/>
      <c r="BM307" s="644"/>
      <c r="BN307" s="644"/>
      <c r="BO307" s="645"/>
      <c r="BP307" s="643" t="s">
        <v>793</v>
      </c>
      <c r="BQ307" s="644"/>
      <c r="BR307" s="644"/>
      <c r="BS307" s="644"/>
      <c r="BT307" s="644"/>
      <c r="BU307" s="644"/>
      <c r="BV307" s="644"/>
      <c r="BW307" s="644"/>
      <c r="BX307" s="644"/>
      <c r="BY307" s="655"/>
    </row>
    <row r="308" spans="1:77">
      <c r="A308" s="740" t="s">
        <v>188</v>
      </c>
      <c r="B308" s="741"/>
      <c r="C308" s="741"/>
      <c r="D308" s="742"/>
      <c r="E308" s="686" t="s">
        <v>996</v>
      </c>
      <c r="F308" s="686"/>
      <c r="G308" s="686"/>
      <c r="H308" s="686"/>
      <c r="I308" s="686"/>
      <c r="J308" s="686"/>
      <c r="K308" s="687" t="s">
        <v>996</v>
      </c>
      <c r="L308" s="688"/>
      <c r="M308" s="688"/>
      <c r="N308" s="688"/>
      <c r="O308" s="688"/>
      <c r="P308" s="688"/>
      <c r="Q308" s="688"/>
      <c r="R308" s="689"/>
      <c r="S308" s="687" t="s">
        <v>996</v>
      </c>
      <c r="T308" s="688"/>
      <c r="U308" s="688"/>
      <c r="V308" s="689"/>
      <c r="W308" s="686" t="s">
        <v>996</v>
      </c>
      <c r="X308" s="686"/>
      <c r="Y308" s="686"/>
      <c r="Z308" s="686"/>
      <c r="AA308" s="686"/>
      <c r="AB308" s="686"/>
      <c r="AC308" s="686"/>
      <c r="AD308" s="686"/>
      <c r="AE308" s="686" t="s">
        <v>996</v>
      </c>
      <c r="AF308" s="686"/>
      <c r="AG308" s="686"/>
      <c r="AH308" s="686"/>
      <c r="AI308" s="686"/>
      <c r="AJ308" s="686"/>
      <c r="AK308" s="686"/>
      <c r="AL308" s="686"/>
      <c r="AM308" s="686" t="s">
        <v>996</v>
      </c>
      <c r="AN308" s="686"/>
      <c r="AO308" s="686"/>
      <c r="AP308" s="686"/>
      <c r="AQ308" s="686"/>
      <c r="AR308" s="686"/>
      <c r="AS308" s="686"/>
      <c r="AT308" s="686"/>
      <c r="AU308" s="686"/>
      <c r="AV308" s="686" t="s">
        <v>996</v>
      </c>
      <c r="AW308" s="686"/>
      <c r="AX308" s="686"/>
      <c r="AY308" s="686"/>
      <c r="AZ308" s="686"/>
      <c r="BA308" s="686"/>
      <c r="BB308" s="686"/>
      <c r="BC308" s="686"/>
      <c r="BD308" s="687" t="s">
        <v>996</v>
      </c>
      <c r="BE308" s="688"/>
      <c r="BF308" s="688"/>
      <c r="BG308" s="688"/>
      <c r="BH308" s="688"/>
      <c r="BI308" s="688"/>
      <c r="BJ308" s="688"/>
      <c r="BK308" s="688"/>
      <c r="BL308" s="688"/>
      <c r="BM308" s="688"/>
      <c r="BN308" s="688"/>
      <c r="BO308" s="689"/>
      <c r="BP308" s="687" t="s">
        <v>996</v>
      </c>
      <c r="BQ308" s="688"/>
      <c r="BR308" s="688"/>
      <c r="BS308" s="688"/>
      <c r="BT308" s="688"/>
      <c r="BU308" s="688"/>
      <c r="BV308" s="688"/>
      <c r="BW308" s="688"/>
      <c r="BX308" s="688"/>
      <c r="BY308" s="706"/>
    </row>
    <row r="309" spans="1:77">
      <c r="A309" s="743"/>
      <c r="B309" s="744"/>
      <c r="C309" s="744"/>
      <c r="D309" s="745"/>
      <c r="E309" s="690" t="s">
        <v>996</v>
      </c>
      <c r="F309" s="690"/>
      <c r="G309" s="690"/>
      <c r="H309" s="690"/>
      <c r="I309" s="690"/>
      <c r="J309" s="690"/>
      <c r="K309" s="673" t="s">
        <v>996</v>
      </c>
      <c r="L309" s="674"/>
      <c r="M309" s="674"/>
      <c r="N309" s="674"/>
      <c r="O309" s="674"/>
      <c r="P309" s="674"/>
      <c r="Q309" s="674"/>
      <c r="R309" s="675"/>
      <c r="S309" s="673" t="s">
        <v>996</v>
      </c>
      <c r="T309" s="674"/>
      <c r="U309" s="674"/>
      <c r="V309" s="675"/>
      <c r="W309" s="690" t="s">
        <v>996</v>
      </c>
      <c r="X309" s="690"/>
      <c r="Y309" s="690"/>
      <c r="Z309" s="690"/>
      <c r="AA309" s="690"/>
      <c r="AB309" s="690"/>
      <c r="AC309" s="690"/>
      <c r="AD309" s="690"/>
      <c r="AE309" s="690" t="s">
        <v>996</v>
      </c>
      <c r="AF309" s="690"/>
      <c r="AG309" s="690"/>
      <c r="AH309" s="690"/>
      <c r="AI309" s="690"/>
      <c r="AJ309" s="690"/>
      <c r="AK309" s="690"/>
      <c r="AL309" s="690"/>
      <c r="AM309" s="690" t="s">
        <v>996</v>
      </c>
      <c r="AN309" s="690"/>
      <c r="AO309" s="690"/>
      <c r="AP309" s="690"/>
      <c r="AQ309" s="690"/>
      <c r="AR309" s="690"/>
      <c r="AS309" s="690"/>
      <c r="AT309" s="690"/>
      <c r="AU309" s="690"/>
      <c r="AV309" s="690" t="s">
        <v>996</v>
      </c>
      <c r="AW309" s="690"/>
      <c r="AX309" s="690"/>
      <c r="AY309" s="690"/>
      <c r="AZ309" s="690"/>
      <c r="BA309" s="690"/>
      <c r="BB309" s="690"/>
      <c r="BC309" s="690"/>
      <c r="BD309" s="673" t="s">
        <v>996</v>
      </c>
      <c r="BE309" s="674"/>
      <c r="BF309" s="674"/>
      <c r="BG309" s="674"/>
      <c r="BH309" s="674"/>
      <c r="BI309" s="674"/>
      <c r="BJ309" s="674"/>
      <c r="BK309" s="674"/>
      <c r="BL309" s="674"/>
      <c r="BM309" s="674"/>
      <c r="BN309" s="674"/>
      <c r="BO309" s="675"/>
      <c r="BP309" s="673" t="s">
        <v>996</v>
      </c>
      <c r="BQ309" s="674"/>
      <c r="BR309" s="674"/>
      <c r="BS309" s="674"/>
      <c r="BT309" s="674"/>
      <c r="BU309" s="674"/>
      <c r="BV309" s="674"/>
      <c r="BW309" s="674"/>
      <c r="BX309" s="674"/>
      <c r="BY309" s="677"/>
    </row>
    <row r="310" spans="1:77">
      <c r="A310" s="743"/>
      <c r="B310" s="744"/>
      <c r="C310" s="744"/>
      <c r="D310" s="745"/>
      <c r="E310" s="682" t="s">
        <v>996</v>
      </c>
      <c r="F310" s="682"/>
      <c r="G310" s="682"/>
      <c r="H310" s="682"/>
      <c r="I310" s="682"/>
      <c r="J310" s="682"/>
      <c r="K310" s="673" t="s">
        <v>996</v>
      </c>
      <c r="L310" s="674"/>
      <c r="M310" s="674"/>
      <c r="N310" s="674"/>
      <c r="O310" s="674"/>
      <c r="P310" s="674"/>
      <c r="Q310" s="674"/>
      <c r="R310" s="675"/>
      <c r="S310" s="673" t="s">
        <v>996</v>
      </c>
      <c r="T310" s="674"/>
      <c r="U310" s="674"/>
      <c r="V310" s="675"/>
      <c r="W310" s="682" t="s">
        <v>996</v>
      </c>
      <c r="X310" s="682"/>
      <c r="Y310" s="682"/>
      <c r="Z310" s="682"/>
      <c r="AA310" s="682"/>
      <c r="AB310" s="682"/>
      <c r="AC310" s="682"/>
      <c r="AD310" s="682"/>
      <c r="AE310" s="682" t="s">
        <v>996</v>
      </c>
      <c r="AF310" s="682"/>
      <c r="AG310" s="682"/>
      <c r="AH310" s="682"/>
      <c r="AI310" s="682"/>
      <c r="AJ310" s="682"/>
      <c r="AK310" s="682"/>
      <c r="AL310" s="682"/>
      <c r="AM310" s="682" t="s">
        <v>996</v>
      </c>
      <c r="AN310" s="682"/>
      <c r="AO310" s="682"/>
      <c r="AP310" s="682"/>
      <c r="AQ310" s="682"/>
      <c r="AR310" s="682"/>
      <c r="AS310" s="682"/>
      <c r="AT310" s="682"/>
      <c r="AU310" s="682"/>
      <c r="AV310" s="682" t="s">
        <v>996</v>
      </c>
      <c r="AW310" s="682"/>
      <c r="AX310" s="682"/>
      <c r="AY310" s="682"/>
      <c r="AZ310" s="682"/>
      <c r="BA310" s="682"/>
      <c r="BB310" s="682"/>
      <c r="BC310" s="682"/>
      <c r="BD310" s="673" t="s">
        <v>996</v>
      </c>
      <c r="BE310" s="674"/>
      <c r="BF310" s="674"/>
      <c r="BG310" s="674"/>
      <c r="BH310" s="674"/>
      <c r="BI310" s="674"/>
      <c r="BJ310" s="674"/>
      <c r="BK310" s="674"/>
      <c r="BL310" s="674"/>
      <c r="BM310" s="674"/>
      <c r="BN310" s="674"/>
      <c r="BO310" s="675"/>
      <c r="BP310" s="673" t="s">
        <v>996</v>
      </c>
      <c r="BQ310" s="674"/>
      <c r="BR310" s="674"/>
      <c r="BS310" s="674"/>
      <c r="BT310" s="674"/>
      <c r="BU310" s="674"/>
      <c r="BV310" s="674"/>
      <c r="BW310" s="674"/>
      <c r="BX310" s="674"/>
      <c r="BY310" s="677"/>
    </row>
    <row r="311" spans="1:77">
      <c r="A311" s="743"/>
      <c r="B311" s="744"/>
      <c r="C311" s="744"/>
      <c r="D311" s="745"/>
      <c r="E311" s="682" t="s">
        <v>996</v>
      </c>
      <c r="F311" s="682"/>
      <c r="G311" s="682"/>
      <c r="H311" s="682"/>
      <c r="I311" s="682"/>
      <c r="J311" s="682"/>
      <c r="K311" s="673" t="s">
        <v>996</v>
      </c>
      <c r="L311" s="674"/>
      <c r="M311" s="674"/>
      <c r="N311" s="674"/>
      <c r="O311" s="674"/>
      <c r="P311" s="674"/>
      <c r="Q311" s="674"/>
      <c r="R311" s="675"/>
      <c r="S311" s="673" t="s">
        <v>996</v>
      </c>
      <c r="T311" s="674"/>
      <c r="U311" s="674"/>
      <c r="V311" s="675"/>
      <c r="W311" s="682" t="s">
        <v>996</v>
      </c>
      <c r="X311" s="682"/>
      <c r="Y311" s="682"/>
      <c r="Z311" s="682"/>
      <c r="AA311" s="682"/>
      <c r="AB311" s="682"/>
      <c r="AC311" s="682"/>
      <c r="AD311" s="682"/>
      <c r="AE311" s="682" t="s">
        <v>996</v>
      </c>
      <c r="AF311" s="682"/>
      <c r="AG311" s="682"/>
      <c r="AH311" s="682"/>
      <c r="AI311" s="682"/>
      <c r="AJ311" s="682"/>
      <c r="AK311" s="682"/>
      <c r="AL311" s="682"/>
      <c r="AM311" s="682" t="s">
        <v>996</v>
      </c>
      <c r="AN311" s="682"/>
      <c r="AO311" s="682"/>
      <c r="AP311" s="682"/>
      <c r="AQ311" s="682"/>
      <c r="AR311" s="682"/>
      <c r="AS311" s="682"/>
      <c r="AT311" s="682"/>
      <c r="AU311" s="682"/>
      <c r="AV311" s="682" t="s">
        <v>996</v>
      </c>
      <c r="AW311" s="682"/>
      <c r="AX311" s="682"/>
      <c r="AY311" s="682"/>
      <c r="AZ311" s="682"/>
      <c r="BA311" s="682"/>
      <c r="BB311" s="682"/>
      <c r="BC311" s="682"/>
      <c r="BD311" s="673" t="s">
        <v>996</v>
      </c>
      <c r="BE311" s="674"/>
      <c r="BF311" s="674"/>
      <c r="BG311" s="674"/>
      <c r="BH311" s="674"/>
      <c r="BI311" s="674"/>
      <c r="BJ311" s="674"/>
      <c r="BK311" s="674"/>
      <c r="BL311" s="674"/>
      <c r="BM311" s="674"/>
      <c r="BN311" s="674"/>
      <c r="BO311" s="675"/>
      <c r="BP311" s="673" t="s">
        <v>996</v>
      </c>
      <c r="BQ311" s="674"/>
      <c r="BR311" s="674"/>
      <c r="BS311" s="674"/>
      <c r="BT311" s="674"/>
      <c r="BU311" s="674"/>
      <c r="BV311" s="674"/>
      <c r="BW311" s="674"/>
      <c r="BX311" s="674"/>
      <c r="BY311" s="677"/>
    </row>
    <row r="312" spans="1:77" ht="74.25" customHeight="1" thickBot="1">
      <c r="A312" s="746"/>
      <c r="B312" s="747"/>
      <c r="C312" s="747"/>
      <c r="D312" s="748"/>
      <c r="E312" s="676" t="s">
        <v>996</v>
      </c>
      <c r="F312" s="676"/>
      <c r="G312" s="676"/>
      <c r="H312" s="676"/>
      <c r="I312" s="676"/>
      <c r="J312" s="676"/>
      <c r="K312" s="679" t="s">
        <v>996</v>
      </c>
      <c r="L312" s="680"/>
      <c r="M312" s="680"/>
      <c r="N312" s="680"/>
      <c r="O312" s="680"/>
      <c r="P312" s="680"/>
      <c r="Q312" s="680"/>
      <c r="R312" s="681"/>
      <c r="S312" s="679" t="s">
        <v>996</v>
      </c>
      <c r="T312" s="680"/>
      <c r="U312" s="680"/>
      <c r="V312" s="681"/>
      <c r="W312" s="676" t="s">
        <v>996</v>
      </c>
      <c r="X312" s="676"/>
      <c r="Y312" s="676"/>
      <c r="Z312" s="676"/>
      <c r="AA312" s="676"/>
      <c r="AB312" s="676"/>
      <c r="AC312" s="676"/>
      <c r="AD312" s="676"/>
      <c r="AE312" s="676" t="s">
        <v>996</v>
      </c>
      <c r="AF312" s="676"/>
      <c r="AG312" s="676"/>
      <c r="AH312" s="676"/>
      <c r="AI312" s="676"/>
      <c r="AJ312" s="676"/>
      <c r="AK312" s="676"/>
      <c r="AL312" s="676"/>
      <c r="AM312" s="676" t="s">
        <v>996</v>
      </c>
      <c r="AN312" s="676"/>
      <c r="AO312" s="676"/>
      <c r="AP312" s="676"/>
      <c r="AQ312" s="676"/>
      <c r="AR312" s="676"/>
      <c r="AS312" s="676"/>
      <c r="AT312" s="676"/>
      <c r="AU312" s="676"/>
      <c r="AV312" s="676" t="s">
        <v>996</v>
      </c>
      <c r="AW312" s="676"/>
      <c r="AX312" s="676"/>
      <c r="AY312" s="676"/>
      <c r="AZ312" s="676"/>
      <c r="BA312" s="676"/>
      <c r="BB312" s="676"/>
      <c r="BC312" s="676"/>
      <c r="BD312" s="679" t="s">
        <v>996</v>
      </c>
      <c r="BE312" s="680"/>
      <c r="BF312" s="680"/>
      <c r="BG312" s="680"/>
      <c r="BH312" s="680"/>
      <c r="BI312" s="680"/>
      <c r="BJ312" s="680"/>
      <c r="BK312" s="680"/>
      <c r="BL312" s="680"/>
      <c r="BM312" s="680"/>
      <c r="BN312" s="680"/>
      <c r="BO312" s="681"/>
      <c r="BP312" s="679" t="s">
        <v>996</v>
      </c>
      <c r="BQ312" s="680"/>
      <c r="BR312" s="680"/>
      <c r="BS312" s="680"/>
      <c r="BT312" s="680"/>
      <c r="BU312" s="680"/>
      <c r="BV312" s="680"/>
      <c r="BW312" s="680"/>
      <c r="BX312" s="680"/>
      <c r="BY312" s="685"/>
    </row>
    <row r="313" spans="1:77">
      <c r="A313" s="749" t="s">
        <v>902</v>
      </c>
      <c r="B313" s="750"/>
      <c r="C313" s="750"/>
      <c r="D313" s="751"/>
      <c r="E313" s="686" t="s">
        <v>996</v>
      </c>
      <c r="F313" s="686"/>
      <c r="G313" s="686"/>
      <c r="H313" s="686"/>
      <c r="I313" s="686"/>
      <c r="J313" s="686"/>
      <c r="K313" s="687" t="s">
        <v>996</v>
      </c>
      <c r="L313" s="688"/>
      <c r="M313" s="688"/>
      <c r="N313" s="688"/>
      <c r="O313" s="688"/>
      <c r="P313" s="688"/>
      <c r="Q313" s="688"/>
      <c r="R313" s="689"/>
      <c r="S313" s="687" t="s">
        <v>996</v>
      </c>
      <c r="T313" s="688"/>
      <c r="U313" s="688"/>
      <c r="V313" s="689"/>
      <c r="W313" s="686" t="s">
        <v>996</v>
      </c>
      <c r="X313" s="686"/>
      <c r="Y313" s="686"/>
      <c r="Z313" s="686"/>
      <c r="AA313" s="686"/>
      <c r="AB313" s="686"/>
      <c r="AC313" s="686"/>
      <c r="AD313" s="686"/>
      <c r="AE313" s="686" t="s">
        <v>996</v>
      </c>
      <c r="AF313" s="686"/>
      <c r="AG313" s="686"/>
      <c r="AH313" s="686"/>
      <c r="AI313" s="686"/>
      <c r="AJ313" s="686"/>
      <c r="AK313" s="686"/>
      <c r="AL313" s="686"/>
      <c r="AM313" s="686" t="s">
        <v>996</v>
      </c>
      <c r="AN313" s="686"/>
      <c r="AO313" s="686"/>
      <c r="AP313" s="686"/>
      <c r="AQ313" s="686"/>
      <c r="AR313" s="686"/>
      <c r="AS313" s="686"/>
      <c r="AT313" s="686"/>
      <c r="AU313" s="686"/>
      <c r="AV313" s="686" t="s">
        <v>996</v>
      </c>
      <c r="AW313" s="686"/>
      <c r="AX313" s="686"/>
      <c r="AY313" s="686"/>
      <c r="AZ313" s="686"/>
      <c r="BA313" s="686"/>
      <c r="BB313" s="686"/>
      <c r="BC313" s="686"/>
      <c r="BD313" s="687" t="s">
        <v>996</v>
      </c>
      <c r="BE313" s="688"/>
      <c r="BF313" s="688"/>
      <c r="BG313" s="688"/>
      <c r="BH313" s="688"/>
      <c r="BI313" s="688"/>
      <c r="BJ313" s="688"/>
      <c r="BK313" s="688"/>
      <c r="BL313" s="688"/>
      <c r="BM313" s="688"/>
      <c r="BN313" s="688"/>
      <c r="BO313" s="689"/>
      <c r="BP313" s="687" t="s">
        <v>996</v>
      </c>
      <c r="BQ313" s="688"/>
      <c r="BR313" s="688"/>
      <c r="BS313" s="688"/>
      <c r="BT313" s="688"/>
      <c r="BU313" s="688"/>
      <c r="BV313" s="688"/>
      <c r="BW313" s="688"/>
      <c r="BX313" s="688"/>
      <c r="BY313" s="706"/>
    </row>
    <row r="314" spans="1:77">
      <c r="A314" s="752"/>
      <c r="B314" s="753"/>
      <c r="C314" s="753"/>
      <c r="D314" s="754"/>
      <c r="E314" s="690" t="s">
        <v>996</v>
      </c>
      <c r="F314" s="690"/>
      <c r="G314" s="690"/>
      <c r="H314" s="690"/>
      <c r="I314" s="690"/>
      <c r="J314" s="690"/>
      <c r="K314" s="673" t="s">
        <v>996</v>
      </c>
      <c r="L314" s="674"/>
      <c r="M314" s="674"/>
      <c r="N314" s="674"/>
      <c r="O314" s="674"/>
      <c r="P314" s="674"/>
      <c r="Q314" s="674"/>
      <c r="R314" s="675"/>
      <c r="S314" s="673" t="s">
        <v>996</v>
      </c>
      <c r="T314" s="674"/>
      <c r="U314" s="674"/>
      <c r="V314" s="675"/>
      <c r="W314" s="690" t="s">
        <v>996</v>
      </c>
      <c r="X314" s="690"/>
      <c r="Y314" s="690"/>
      <c r="Z314" s="690"/>
      <c r="AA314" s="690"/>
      <c r="AB314" s="690"/>
      <c r="AC314" s="690"/>
      <c r="AD314" s="690"/>
      <c r="AE314" s="690" t="s">
        <v>996</v>
      </c>
      <c r="AF314" s="690"/>
      <c r="AG314" s="690"/>
      <c r="AH314" s="690"/>
      <c r="AI314" s="690"/>
      <c r="AJ314" s="690"/>
      <c r="AK314" s="690"/>
      <c r="AL314" s="690"/>
      <c r="AM314" s="690" t="s">
        <v>996</v>
      </c>
      <c r="AN314" s="690"/>
      <c r="AO314" s="690"/>
      <c r="AP314" s="690"/>
      <c r="AQ314" s="690"/>
      <c r="AR314" s="690"/>
      <c r="AS314" s="690"/>
      <c r="AT314" s="690"/>
      <c r="AU314" s="690"/>
      <c r="AV314" s="690" t="s">
        <v>996</v>
      </c>
      <c r="AW314" s="690"/>
      <c r="AX314" s="690"/>
      <c r="AY314" s="690"/>
      <c r="AZ314" s="690"/>
      <c r="BA314" s="690"/>
      <c r="BB314" s="690"/>
      <c r="BC314" s="690"/>
      <c r="BD314" s="673" t="s">
        <v>996</v>
      </c>
      <c r="BE314" s="674"/>
      <c r="BF314" s="674"/>
      <c r="BG314" s="674"/>
      <c r="BH314" s="674"/>
      <c r="BI314" s="674"/>
      <c r="BJ314" s="674"/>
      <c r="BK314" s="674"/>
      <c r="BL314" s="674"/>
      <c r="BM314" s="674"/>
      <c r="BN314" s="674"/>
      <c r="BO314" s="675"/>
      <c r="BP314" s="673" t="s">
        <v>996</v>
      </c>
      <c r="BQ314" s="674"/>
      <c r="BR314" s="674"/>
      <c r="BS314" s="674"/>
      <c r="BT314" s="674"/>
      <c r="BU314" s="674"/>
      <c r="BV314" s="674"/>
      <c r="BW314" s="674"/>
      <c r="BX314" s="674"/>
      <c r="BY314" s="677"/>
    </row>
    <row r="315" spans="1:77">
      <c r="A315" s="752"/>
      <c r="B315" s="753"/>
      <c r="C315" s="753"/>
      <c r="D315" s="754"/>
      <c r="E315" s="682" t="s">
        <v>996</v>
      </c>
      <c r="F315" s="682"/>
      <c r="G315" s="682"/>
      <c r="H315" s="682"/>
      <c r="I315" s="682"/>
      <c r="J315" s="682"/>
      <c r="K315" s="673" t="s">
        <v>996</v>
      </c>
      <c r="L315" s="674"/>
      <c r="M315" s="674"/>
      <c r="N315" s="674"/>
      <c r="O315" s="674"/>
      <c r="P315" s="674"/>
      <c r="Q315" s="674"/>
      <c r="R315" s="675"/>
      <c r="S315" s="673" t="s">
        <v>996</v>
      </c>
      <c r="T315" s="674"/>
      <c r="U315" s="674"/>
      <c r="V315" s="675"/>
      <c r="W315" s="682" t="s">
        <v>996</v>
      </c>
      <c r="X315" s="682"/>
      <c r="Y315" s="682"/>
      <c r="Z315" s="682"/>
      <c r="AA315" s="682"/>
      <c r="AB315" s="682"/>
      <c r="AC315" s="682"/>
      <c r="AD315" s="682"/>
      <c r="AE315" s="682" t="s">
        <v>996</v>
      </c>
      <c r="AF315" s="682"/>
      <c r="AG315" s="682"/>
      <c r="AH315" s="682"/>
      <c r="AI315" s="682"/>
      <c r="AJ315" s="682"/>
      <c r="AK315" s="682"/>
      <c r="AL315" s="682"/>
      <c r="AM315" s="682" t="s">
        <v>996</v>
      </c>
      <c r="AN315" s="682"/>
      <c r="AO315" s="682"/>
      <c r="AP315" s="682"/>
      <c r="AQ315" s="682"/>
      <c r="AR315" s="682"/>
      <c r="AS315" s="682"/>
      <c r="AT315" s="682"/>
      <c r="AU315" s="682"/>
      <c r="AV315" s="682" t="s">
        <v>996</v>
      </c>
      <c r="AW315" s="682"/>
      <c r="AX315" s="682"/>
      <c r="AY315" s="682"/>
      <c r="AZ315" s="682"/>
      <c r="BA315" s="682"/>
      <c r="BB315" s="682"/>
      <c r="BC315" s="682"/>
      <c r="BD315" s="673" t="s">
        <v>996</v>
      </c>
      <c r="BE315" s="674"/>
      <c r="BF315" s="674"/>
      <c r="BG315" s="674"/>
      <c r="BH315" s="674"/>
      <c r="BI315" s="674"/>
      <c r="BJ315" s="674"/>
      <c r="BK315" s="674"/>
      <c r="BL315" s="674"/>
      <c r="BM315" s="674"/>
      <c r="BN315" s="674"/>
      <c r="BO315" s="675"/>
      <c r="BP315" s="673" t="s">
        <v>996</v>
      </c>
      <c r="BQ315" s="674"/>
      <c r="BR315" s="674"/>
      <c r="BS315" s="674"/>
      <c r="BT315" s="674"/>
      <c r="BU315" s="674"/>
      <c r="BV315" s="674"/>
      <c r="BW315" s="674"/>
      <c r="BX315" s="674"/>
      <c r="BY315" s="677"/>
    </row>
    <row r="316" spans="1:77">
      <c r="A316" s="752"/>
      <c r="B316" s="753"/>
      <c r="C316" s="753"/>
      <c r="D316" s="754"/>
      <c r="E316" s="682" t="s">
        <v>996</v>
      </c>
      <c r="F316" s="682"/>
      <c r="G316" s="682"/>
      <c r="H316" s="682"/>
      <c r="I316" s="682"/>
      <c r="J316" s="682"/>
      <c r="K316" s="673" t="s">
        <v>996</v>
      </c>
      <c r="L316" s="674"/>
      <c r="M316" s="674"/>
      <c r="N316" s="674"/>
      <c r="O316" s="674"/>
      <c r="P316" s="674"/>
      <c r="Q316" s="674"/>
      <c r="R316" s="675"/>
      <c r="S316" s="673" t="s">
        <v>996</v>
      </c>
      <c r="T316" s="674"/>
      <c r="U316" s="674"/>
      <c r="V316" s="675"/>
      <c r="W316" s="682" t="s">
        <v>996</v>
      </c>
      <c r="X316" s="682"/>
      <c r="Y316" s="682"/>
      <c r="Z316" s="682"/>
      <c r="AA316" s="682"/>
      <c r="AB316" s="682"/>
      <c r="AC316" s="682"/>
      <c r="AD316" s="682"/>
      <c r="AE316" s="682" t="s">
        <v>996</v>
      </c>
      <c r="AF316" s="682"/>
      <c r="AG316" s="682"/>
      <c r="AH316" s="682"/>
      <c r="AI316" s="682"/>
      <c r="AJ316" s="682"/>
      <c r="AK316" s="682"/>
      <c r="AL316" s="682"/>
      <c r="AM316" s="682" t="s">
        <v>996</v>
      </c>
      <c r="AN316" s="682"/>
      <c r="AO316" s="682"/>
      <c r="AP316" s="682"/>
      <c r="AQ316" s="682"/>
      <c r="AR316" s="682"/>
      <c r="AS316" s="682"/>
      <c r="AT316" s="682"/>
      <c r="AU316" s="682"/>
      <c r="AV316" s="682" t="s">
        <v>996</v>
      </c>
      <c r="AW316" s="682"/>
      <c r="AX316" s="682"/>
      <c r="AY316" s="682"/>
      <c r="AZ316" s="682"/>
      <c r="BA316" s="682"/>
      <c r="BB316" s="682"/>
      <c r="BC316" s="682"/>
      <c r="BD316" s="673" t="s">
        <v>996</v>
      </c>
      <c r="BE316" s="674"/>
      <c r="BF316" s="674"/>
      <c r="BG316" s="674"/>
      <c r="BH316" s="674"/>
      <c r="BI316" s="674"/>
      <c r="BJ316" s="674"/>
      <c r="BK316" s="674"/>
      <c r="BL316" s="674"/>
      <c r="BM316" s="674"/>
      <c r="BN316" s="674"/>
      <c r="BO316" s="675"/>
      <c r="BP316" s="673" t="s">
        <v>996</v>
      </c>
      <c r="BQ316" s="674"/>
      <c r="BR316" s="674"/>
      <c r="BS316" s="674"/>
      <c r="BT316" s="674"/>
      <c r="BU316" s="674"/>
      <c r="BV316" s="674"/>
      <c r="BW316" s="674"/>
      <c r="BX316" s="674"/>
      <c r="BY316" s="677"/>
    </row>
    <row r="317" spans="1:77" ht="36" customHeight="1" thickBot="1">
      <c r="A317" s="755"/>
      <c r="B317" s="756"/>
      <c r="C317" s="756"/>
      <c r="D317" s="757"/>
      <c r="E317" s="676" t="s">
        <v>996</v>
      </c>
      <c r="F317" s="676"/>
      <c r="G317" s="676"/>
      <c r="H317" s="676"/>
      <c r="I317" s="676"/>
      <c r="J317" s="676"/>
      <c r="K317" s="679" t="s">
        <v>996</v>
      </c>
      <c r="L317" s="680"/>
      <c r="M317" s="680"/>
      <c r="N317" s="680"/>
      <c r="O317" s="680"/>
      <c r="P317" s="680"/>
      <c r="Q317" s="680"/>
      <c r="R317" s="681"/>
      <c r="S317" s="679" t="s">
        <v>996</v>
      </c>
      <c r="T317" s="680"/>
      <c r="U317" s="680"/>
      <c r="V317" s="681"/>
      <c r="W317" s="676" t="s">
        <v>996</v>
      </c>
      <c r="X317" s="676"/>
      <c r="Y317" s="676"/>
      <c r="Z317" s="676"/>
      <c r="AA317" s="676"/>
      <c r="AB317" s="676"/>
      <c r="AC317" s="676"/>
      <c r="AD317" s="676"/>
      <c r="AE317" s="676" t="s">
        <v>996</v>
      </c>
      <c r="AF317" s="676"/>
      <c r="AG317" s="676"/>
      <c r="AH317" s="676"/>
      <c r="AI317" s="676"/>
      <c r="AJ317" s="676"/>
      <c r="AK317" s="676"/>
      <c r="AL317" s="676"/>
      <c r="AM317" s="676" t="s">
        <v>996</v>
      </c>
      <c r="AN317" s="676"/>
      <c r="AO317" s="676"/>
      <c r="AP317" s="676"/>
      <c r="AQ317" s="676"/>
      <c r="AR317" s="676"/>
      <c r="AS317" s="676"/>
      <c r="AT317" s="676"/>
      <c r="AU317" s="676"/>
      <c r="AV317" s="676" t="s">
        <v>996</v>
      </c>
      <c r="AW317" s="676"/>
      <c r="AX317" s="676"/>
      <c r="AY317" s="676"/>
      <c r="AZ317" s="676"/>
      <c r="BA317" s="676"/>
      <c r="BB317" s="676"/>
      <c r="BC317" s="676"/>
      <c r="BD317" s="679" t="s">
        <v>996</v>
      </c>
      <c r="BE317" s="680"/>
      <c r="BF317" s="680"/>
      <c r="BG317" s="680"/>
      <c r="BH317" s="680"/>
      <c r="BI317" s="680"/>
      <c r="BJ317" s="680"/>
      <c r="BK317" s="680"/>
      <c r="BL317" s="680"/>
      <c r="BM317" s="680"/>
      <c r="BN317" s="680"/>
      <c r="BO317" s="681"/>
      <c r="BP317" s="679" t="s">
        <v>996</v>
      </c>
      <c r="BQ317" s="680"/>
      <c r="BR317" s="680"/>
      <c r="BS317" s="680"/>
      <c r="BT317" s="680"/>
      <c r="BU317" s="680"/>
      <c r="BV317" s="680"/>
      <c r="BW317" s="680"/>
      <c r="BX317" s="680"/>
      <c r="BY317" s="685"/>
    </row>
    <row r="318" spans="1:77">
      <c r="A318" s="740" t="s">
        <v>903</v>
      </c>
      <c r="B318" s="741"/>
      <c r="C318" s="741"/>
      <c r="D318" s="742"/>
      <c r="E318" s="686" t="s">
        <v>996</v>
      </c>
      <c r="F318" s="686"/>
      <c r="G318" s="686"/>
      <c r="H318" s="686"/>
      <c r="I318" s="686"/>
      <c r="J318" s="686"/>
      <c r="K318" s="687" t="s">
        <v>996</v>
      </c>
      <c r="L318" s="688"/>
      <c r="M318" s="688"/>
      <c r="N318" s="688"/>
      <c r="O318" s="688"/>
      <c r="P318" s="688"/>
      <c r="Q318" s="688"/>
      <c r="R318" s="689"/>
      <c r="S318" s="687" t="s">
        <v>996</v>
      </c>
      <c r="T318" s="688"/>
      <c r="U318" s="688"/>
      <c r="V318" s="689"/>
      <c r="W318" s="686" t="s">
        <v>996</v>
      </c>
      <c r="X318" s="686"/>
      <c r="Y318" s="686"/>
      <c r="Z318" s="686"/>
      <c r="AA318" s="686"/>
      <c r="AB318" s="686"/>
      <c r="AC318" s="686"/>
      <c r="AD318" s="686"/>
      <c r="AE318" s="686" t="s">
        <v>996</v>
      </c>
      <c r="AF318" s="686"/>
      <c r="AG318" s="686"/>
      <c r="AH318" s="686"/>
      <c r="AI318" s="686"/>
      <c r="AJ318" s="686"/>
      <c r="AK318" s="686"/>
      <c r="AL318" s="686"/>
      <c r="AM318" s="686" t="s">
        <v>996</v>
      </c>
      <c r="AN318" s="686"/>
      <c r="AO318" s="686"/>
      <c r="AP318" s="686"/>
      <c r="AQ318" s="686"/>
      <c r="AR318" s="686"/>
      <c r="AS318" s="686"/>
      <c r="AT318" s="686"/>
      <c r="AU318" s="686"/>
      <c r="AV318" s="686" t="s">
        <v>996</v>
      </c>
      <c r="AW318" s="686"/>
      <c r="AX318" s="686"/>
      <c r="AY318" s="686"/>
      <c r="AZ318" s="686"/>
      <c r="BA318" s="686"/>
      <c r="BB318" s="686"/>
      <c r="BC318" s="686"/>
      <c r="BD318" s="687" t="s">
        <v>996</v>
      </c>
      <c r="BE318" s="688"/>
      <c r="BF318" s="688"/>
      <c r="BG318" s="688"/>
      <c r="BH318" s="688"/>
      <c r="BI318" s="688"/>
      <c r="BJ318" s="688"/>
      <c r="BK318" s="688"/>
      <c r="BL318" s="688"/>
      <c r="BM318" s="688"/>
      <c r="BN318" s="688"/>
      <c r="BO318" s="689"/>
      <c r="BP318" s="687" t="s">
        <v>996</v>
      </c>
      <c r="BQ318" s="688"/>
      <c r="BR318" s="688"/>
      <c r="BS318" s="688"/>
      <c r="BT318" s="688"/>
      <c r="BU318" s="688"/>
      <c r="BV318" s="688"/>
      <c r="BW318" s="688"/>
      <c r="BX318" s="688"/>
      <c r="BY318" s="706"/>
    </row>
    <row r="319" spans="1:77">
      <c r="A319" s="743"/>
      <c r="B319" s="744"/>
      <c r="C319" s="744"/>
      <c r="D319" s="745"/>
      <c r="E319" s="690" t="s">
        <v>996</v>
      </c>
      <c r="F319" s="690"/>
      <c r="G319" s="690"/>
      <c r="H319" s="690"/>
      <c r="I319" s="690"/>
      <c r="J319" s="690"/>
      <c r="K319" s="673" t="s">
        <v>996</v>
      </c>
      <c r="L319" s="674"/>
      <c r="M319" s="674"/>
      <c r="N319" s="674"/>
      <c r="O319" s="674"/>
      <c r="P319" s="674"/>
      <c r="Q319" s="674"/>
      <c r="R319" s="675"/>
      <c r="S319" s="673" t="s">
        <v>996</v>
      </c>
      <c r="T319" s="674"/>
      <c r="U319" s="674"/>
      <c r="V319" s="675"/>
      <c r="W319" s="690" t="s">
        <v>996</v>
      </c>
      <c r="X319" s="690"/>
      <c r="Y319" s="690"/>
      <c r="Z319" s="690"/>
      <c r="AA319" s="690"/>
      <c r="AB319" s="690"/>
      <c r="AC319" s="690"/>
      <c r="AD319" s="690"/>
      <c r="AE319" s="690" t="s">
        <v>996</v>
      </c>
      <c r="AF319" s="690"/>
      <c r="AG319" s="690"/>
      <c r="AH319" s="690"/>
      <c r="AI319" s="690"/>
      <c r="AJ319" s="690"/>
      <c r="AK319" s="690"/>
      <c r="AL319" s="690"/>
      <c r="AM319" s="690" t="s">
        <v>996</v>
      </c>
      <c r="AN319" s="690"/>
      <c r="AO319" s="690"/>
      <c r="AP319" s="690"/>
      <c r="AQ319" s="690"/>
      <c r="AR319" s="690"/>
      <c r="AS319" s="690"/>
      <c r="AT319" s="690"/>
      <c r="AU319" s="690"/>
      <c r="AV319" s="690" t="s">
        <v>996</v>
      </c>
      <c r="AW319" s="690"/>
      <c r="AX319" s="690"/>
      <c r="AY319" s="690"/>
      <c r="AZ319" s="690"/>
      <c r="BA319" s="690"/>
      <c r="BB319" s="690"/>
      <c r="BC319" s="690"/>
      <c r="BD319" s="673" t="s">
        <v>996</v>
      </c>
      <c r="BE319" s="674"/>
      <c r="BF319" s="674"/>
      <c r="BG319" s="674"/>
      <c r="BH319" s="674"/>
      <c r="BI319" s="674"/>
      <c r="BJ319" s="674"/>
      <c r="BK319" s="674"/>
      <c r="BL319" s="674"/>
      <c r="BM319" s="674"/>
      <c r="BN319" s="674"/>
      <c r="BO319" s="675"/>
      <c r="BP319" s="673" t="s">
        <v>996</v>
      </c>
      <c r="BQ319" s="674"/>
      <c r="BR319" s="674"/>
      <c r="BS319" s="674"/>
      <c r="BT319" s="674"/>
      <c r="BU319" s="674"/>
      <c r="BV319" s="674"/>
      <c r="BW319" s="674"/>
      <c r="BX319" s="674"/>
      <c r="BY319" s="677"/>
    </row>
    <row r="320" spans="1:77">
      <c r="A320" s="743"/>
      <c r="B320" s="744"/>
      <c r="C320" s="744"/>
      <c r="D320" s="745"/>
      <c r="E320" s="682" t="s">
        <v>996</v>
      </c>
      <c r="F320" s="682"/>
      <c r="G320" s="682"/>
      <c r="H320" s="682"/>
      <c r="I320" s="682"/>
      <c r="J320" s="682"/>
      <c r="K320" s="673" t="s">
        <v>996</v>
      </c>
      <c r="L320" s="674"/>
      <c r="M320" s="674"/>
      <c r="N320" s="674"/>
      <c r="O320" s="674"/>
      <c r="P320" s="674"/>
      <c r="Q320" s="674"/>
      <c r="R320" s="675"/>
      <c r="S320" s="673" t="s">
        <v>996</v>
      </c>
      <c r="T320" s="674"/>
      <c r="U320" s="674"/>
      <c r="V320" s="675"/>
      <c r="W320" s="682" t="s">
        <v>996</v>
      </c>
      <c r="X320" s="682"/>
      <c r="Y320" s="682"/>
      <c r="Z320" s="682"/>
      <c r="AA320" s="682"/>
      <c r="AB320" s="682"/>
      <c r="AC320" s="682"/>
      <c r="AD320" s="682"/>
      <c r="AE320" s="682" t="s">
        <v>996</v>
      </c>
      <c r="AF320" s="682"/>
      <c r="AG320" s="682"/>
      <c r="AH320" s="682"/>
      <c r="AI320" s="682"/>
      <c r="AJ320" s="682"/>
      <c r="AK320" s="682"/>
      <c r="AL320" s="682"/>
      <c r="AM320" s="682" t="s">
        <v>996</v>
      </c>
      <c r="AN320" s="682"/>
      <c r="AO320" s="682"/>
      <c r="AP320" s="682"/>
      <c r="AQ320" s="682"/>
      <c r="AR320" s="682"/>
      <c r="AS320" s="682"/>
      <c r="AT320" s="682"/>
      <c r="AU320" s="682"/>
      <c r="AV320" s="682" t="s">
        <v>996</v>
      </c>
      <c r="AW320" s="682"/>
      <c r="AX320" s="682"/>
      <c r="AY320" s="682"/>
      <c r="AZ320" s="682"/>
      <c r="BA320" s="682"/>
      <c r="BB320" s="682"/>
      <c r="BC320" s="682"/>
      <c r="BD320" s="673" t="s">
        <v>996</v>
      </c>
      <c r="BE320" s="674"/>
      <c r="BF320" s="674"/>
      <c r="BG320" s="674"/>
      <c r="BH320" s="674"/>
      <c r="BI320" s="674"/>
      <c r="BJ320" s="674"/>
      <c r="BK320" s="674"/>
      <c r="BL320" s="674"/>
      <c r="BM320" s="674"/>
      <c r="BN320" s="674"/>
      <c r="BO320" s="675"/>
      <c r="BP320" s="673" t="s">
        <v>996</v>
      </c>
      <c r="BQ320" s="674"/>
      <c r="BR320" s="674"/>
      <c r="BS320" s="674"/>
      <c r="BT320" s="674"/>
      <c r="BU320" s="674"/>
      <c r="BV320" s="674"/>
      <c r="BW320" s="674"/>
      <c r="BX320" s="674"/>
      <c r="BY320" s="677"/>
    </row>
    <row r="321" spans="1:77">
      <c r="A321" s="743"/>
      <c r="B321" s="744"/>
      <c r="C321" s="744"/>
      <c r="D321" s="745"/>
      <c r="E321" s="682" t="s">
        <v>996</v>
      </c>
      <c r="F321" s="682"/>
      <c r="G321" s="682"/>
      <c r="H321" s="682"/>
      <c r="I321" s="682"/>
      <c r="J321" s="682"/>
      <c r="K321" s="673" t="s">
        <v>996</v>
      </c>
      <c r="L321" s="674"/>
      <c r="M321" s="674"/>
      <c r="N321" s="674"/>
      <c r="O321" s="674"/>
      <c r="P321" s="674"/>
      <c r="Q321" s="674"/>
      <c r="R321" s="675"/>
      <c r="S321" s="673" t="s">
        <v>996</v>
      </c>
      <c r="T321" s="674"/>
      <c r="U321" s="674"/>
      <c r="V321" s="675"/>
      <c r="W321" s="682" t="s">
        <v>996</v>
      </c>
      <c r="X321" s="682"/>
      <c r="Y321" s="682"/>
      <c r="Z321" s="682"/>
      <c r="AA321" s="682"/>
      <c r="AB321" s="682"/>
      <c r="AC321" s="682"/>
      <c r="AD321" s="682"/>
      <c r="AE321" s="682" t="s">
        <v>996</v>
      </c>
      <c r="AF321" s="682"/>
      <c r="AG321" s="682"/>
      <c r="AH321" s="682"/>
      <c r="AI321" s="682"/>
      <c r="AJ321" s="682"/>
      <c r="AK321" s="682"/>
      <c r="AL321" s="682"/>
      <c r="AM321" s="682" t="s">
        <v>996</v>
      </c>
      <c r="AN321" s="682"/>
      <c r="AO321" s="682"/>
      <c r="AP321" s="682"/>
      <c r="AQ321" s="682"/>
      <c r="AR321" s="682"/>
      <c r="AS321" s="682"/>
      <c r="AT321" s="682"/>
      <c r="AU321" s="682"/>
      <c r="AV321" s="682" t="s">
        <v>996</v>
      </c>
      <c r="AW321" s="682"/>
      <c r="AX321" s="682"/>
      <c r="AY321" s="682"/>
      <c r="AZ321" s="682"/>
      <c r="BA321" s="682"/>
      <c r="BB321" s="682"/>
      <c r="BC321" s="682"/>
      <c r="BD321" s="673" t="s">
        <v>996</v>
      </c>
      <c r="BE321" s="674"/>
      <c r="BF321" s="674"/>
      <c r="BG321" s="674"/>
      <c r="BH321" s="674"/>
      <c r="BI321" s="674"/>
      <c r="BJ321" s="674"/>
      <c r="BK321" s="674"/>
      <c r="BL321" s="674"/>
      <c r="BM321" s="674"/>
      <c r="BN321" s="674"/>
      <c r="BO321" s="675"/>
      <c r="BP321" s="673" t="s">
        <v>996</v>
      </c>
      <c r="BQ321" s="674"/>
      <c r="BR321" s="674"/>
      <c r="BS321" s="674"/>
      <c r="BT321" s="674"/>
      <c r="BU321" s="674"/>
      <c r="BV321" s="674"/>
      <c r="BW321" s="674"/>
      <c r="BX321" s="674"/>
      <c r="BY321" s="677"/>
    </row>
    <row r="322" spans="1:77" ht="62.25" customHeight="1" thickBot="1">
      <c r="A322" s="746"/>
      <c r="B322" s="747"/>
      <c r="C322" s="747"/>
      <c r="D322" s="748"/>
      <c r="E322" s="676" t="s">
        <v>996</v>
      </c>
      <c r="F322" s="676"/>
      <c r="G322" s="676"/>
      <c r="H322" s="676"/>
      <c r="I322" s="676"/>
      <c r="J322" s="676"/>
      <c r="K322" s="679" t="s">
        <v>996</v>
      </c>
      <c r="L322" s="680"/>
      <c r="M322" s="680"/>
      <c r="N322" s="680"/>
      <c r="O322" s="680"/>
      <c r="P322" s="680"/>
      <c r="Q322" s="680"/>
      <c r="R322" s="681"/>
      <c r="S322" s="679" t="s">
        <v>996</v>
      </c>
      <c r="T322" s="680"/>
      <c r="U322" s="680"/>
      <c r="V322" s="681"/>
      <c r="W322" s="676" t="s">
        <v>996</v>
      </c>
      <c r="X322" s="676"/>
      <c r="Y322" s="676"/>
      <c r="Z322" s="676"/>
      <c r="AA322" s="676"/>
      <c r="AB322" s="676"/>
      <c r="AC322" s="676"/>
      <c r="AD322" s="676"/>
      <c r="AE322" s="676" t="s">
        <v>996</v>
      </c>
      <c r="AF322" s="676"/>
      <c r="AG322" s="676"/>
      <c r="AH322" s="676"/>
      <c r="AI322" s="676"/>
      <c r="AJ322" s="676"/>
      <c r="AK322" s="676"/>
      <c r="AL322" s="676"/>
      <c r="AM322" s="676" t="s">
        <v>996</v>
      </c>
      <c r="AN322" s="676"/>
      <c r="AO322" s="676"/>
      <c r="AP322" s="676"/>
      <c r="AQ322" s="676"/>
      <c r="AR322" s="676"/>
      <c r="AS322" s="676"/>
      <c r="AT322" s="676"/>
      <c r="AU322" s="676"/>
      <c r="AV322" s="676" t="s">
        <v>996</v>
      </c>
      <c r="AW322" s="676"/>
      <c r="AX322" s="676"/>
      <c r="AY322" s="676"/>
      <c r="AZ322" s="676"/>
      <c r="BA322" s="676"/>
      <c r="BB322" s="676"/>
      <c r="BC322" s="676"/>
      <c r="BD322" s="679" t="s">
        <v>996</v>
      </c>
      <c r="BE322" s="680"/>
      <c r="BF322" s="680"/>
      <c r="BG322" s="680"/>
      <c r="BH322" s="680"/>
      <c r="BI322" s="680"/>
      <c r="BJ322" s="680"/>
      <c r="BK322" s="680"/>
      <c r="BL322" s="680"/>
      <c r="BM322" s="680"/>
      <c r="BN322" s="680"/>
      <c r="BO322" s="681"/>
      <c r="BP322" s="679" t="s">
        <v>996</v>
      </c>
      <c r="BQ322" s="680"/>
      <c r="BR322" s="680"/>
      <c r="BS322" s="680"/>
      <c r="BT322" s="680"/>
      <c r="BU322" s="680"/>
      <c r="BV322" s="680"/>
      <c r="BW322" s="680"/>
      <c r="BX322" s="680"/>
      <c r="BY322" s="685"/>
    </row>
    <row r="323" spans="1:77">
      <c r="A323" s="740" t="s">
        <v>904</v>
      </c>
      <c r="B323" s="741"/>
      <c r="C323" s="741"/>
      <c r="D323" s="742"/>
      <c r="E323" s="686" t="s">
        <v>996</v>
      </c>
      <c r="F323" s="686"/>
      <c r="G323" s="686"/>
      <c r="H323" s="686"/>
      <c r="I323" s="686"/>
      <c r="J323" s="686"/>
      <c r="K323" s="687" t="s">
        <v>996</v>
      </c>
      <c r="L323" s="688"/>
      <c r="M323" s="688"/>
      <c r="N323" s="688"/>
      <c r="O323" s="688"/>
      <c r="P323" s="688"/>
      <c r="Q323" s="688"/>
      <c r="R323" s="689"/>
      <c r="S323" s="687" t="s">
        <v>996</v>
      </c>
      <c r="T323" s="688"/>
      <c r="U323" s="688"/>
      <c r="V323" s="689"/>
      <c r="W323" s="686" t="s">
        <v>996</v>
      </c>
      <c r="X323" s="686"/>
      <c r="Y323" s="686"/>
      <c r="Z323" s="686"/>
      <c r="AA323" s="686"/>
      <c r="AB323" s="686"/>
      <c r="AC323" s="686"/>
      <c r="AD323" s="686"/>
      <c r="AE323" s="686" t="s">
        <v>996</v>
      </c>
      <c r="AF323" s="686"/>
      <c r="AG323" s="686"/>
      <c r="AH323" s="686"/>
      <c r="AI323" s="686"/>
      <c r="AJ323" s="686"/>
      <c r="AK323" s="686"/>
      <c r="AL323" s="686"/>
      <c r="AM323" s="686" t="s">
        <v>996</v>
      </c>
      <c r="AN323" s="686"/>
      <c r="AO323" s="686"/>
      <c r="AP323" s="686"/>
      <c r="AQ323" s="686"/>
      <c r="AR323" s="686"/>
      <c r="AS323" s="686"/>
      <c r="AT323" s="686"/>
      <c r="AU323" s="686"/>
      <c r="AV323" s="686" t="s">
        <v>996</v>
      </c>
      <c r="AW323" s="686"/>
      <c r="AX323" s="686"/>
      <c r="AY323" s="686"/>
      <c r="AZ323" s="686"/>
      <c r="BA323" s="686"/>
      <c r="BB323" s="686"/>
      <c r="BC323" s="686"/>
      <c r="BD323" s="687" t="s">
        <v>996</v>
      </c>
      <c r="BE323" s="688"/>
      <c r="BF323" s="688"/>
      <c r="BG323" s="688"/>
      <c r="BH323" s="688"/>
      <c r="BI323" s="688"/>
      <c r="BJ323" s="688"/>
      <c r="BK323" s="688"/>
      <c r="BL323" s="688"/>
      <c r="BM323" s="688"/>
      <c r="BN323" s="688"/>
      <c r="BO323" s="689"/>
      <c r="BP323" s="687" t="s">
        <v>996</v>
      </c>
      <c r="BQ323" s="688"/>
      <c r="BR323" s="688"/>
      <c r="BS323" s="688"/>
      <c r="BT323" s="688"/>
      <c r="BU323" s="688"/>
      <c r="BV323" s="688"/>
      <c r="BW323" s="688"/>
      <c r="BX323" s="688"/>
      <c r="BY323" s="706"/>
    </row>
    <row r="324" spans="1:77">
      <c r="A324" s="743"/>
      <c r="B324" s="744"/>
      <c r="C324" s="744"/>
      <c r="D324" s="745"/>
      <c r="E324" s="690" t="s">
        <v>996</v>
      </c>
      <c r="F324" s="690"/>
      <c r="G324" s="690"/>
      <c r="H324" s="690"/>
      <c r="I324" s="690"/>
      <c r="J324" s="690"/>
      <c r="K324" s="673" t="s">
        <v>996</v>
      </c>
      <c r="L324" s="674"/>
      <c r="M324" s="674"/>
      <c r="N324" s="674"/>
      <c r="O324" s="674"/>
      <c r="P324" s="674"/>
      <c r="Q324" s="674"/>
      <c r="R324" s="675"/>
      <c r="S324" s="673" t="s">
        <v>996</v>
      </c>
      <c r="T324" s="674"/>
      <c r="U324" s="674"/>
      <c r="V324" s="675"/>
      <c r="W324" s="690" t="s">
        <v>996</v>
      </c>
      <c r="X324" s="690"/>
      <c r="Y324" s="690"/>
      <c r="Z324" s="690"/>
      <c r="AA324" s="690"/>
      <c r="AB324" s="690"/>
      <c r="AC324" s="690"/>
      <c r="AD324" s="690"/>
      <c r="AE324" s="690" t="s">
        <v>996</v>
      </c>
      <c r="AF324" s="690"/>
      <c r="AG324" s="690"/>
      <c r="AH324" s="690"/>
      <c r="AI324" s="690"/>
      <c r="AJ324" s="690"/>
      <c r="AK324" s="690"/>
      <c r="AL324" s="690"/>
      <c r="AM324" s="690" t="s">
        <v>996</v>
      </c>
      <c r="AN324" s="690"/>
      <c r="AO324" s="690"/>
      <c r="AP324" s="690"/>
      <c r="AQ324" s="690"/>
      <c r="AR324" s="690"/>
      <c r="AS324" s="690"/>
      <c r="AT324" s="690"/>
      <c r="AU324" s="690"/>
      <c r="AV324" s="690" t="s">
        <v>996</v>
      </c>
      <c r="AW324" s="690"/>
      <c r="AX324" s="690"/>
      <c r="AY324" s="690"/>
      <c r="AZ324" s="690"/>
      <c r="BA324" s="690"/>
      <c r="BB324" s="690"/>
      <c r="BC324" s="690"/>
      <c r="BD324" s="673" t="s">
        <v>996</v>
      </c>
      <c r="BE324" s="674"/>
      <c r="BF324" s="674"/>
      <c r="BG324" s="674"/>
      <c r="BH324" s="674"/>
      <c r="BI324" s="674"/>
      <c r="BJ324" s="674"/>
      <c r="BK324" s="674"/>
      <c r="BL324" s="674"/>
      <c r="BM324" s="674"/>
      <c r="BN324" s="674"/>
      <c r="BO324" s="675"/>
      <c r="BP324" s="673" t="s">
        <v>996</v>
      </c>
      <c r="BQ324" s="674"/>
      <c r="BR324" s="674"/>
      <c r="BS324" s="674"/>
      <c r="BT324" s="674"/>
      <c r="BU324" s="674"/>
      <c r="BV324" s="674"/>
      <c r="BW324" s="674"/>
      <c r="BX324" s="674"/>
      <c r="BY324" s="677"/>
    </row>
    <row r="325" spans="1:77">
      <c r="A325" s="743"/>
      <c r="B325" s="744"/>
      <c r="C325" s="744"/>
      <c r="D325" s="745"/>
      <c r="E325" s="682" t="s">
        <v>996</v>
      </c>
      <c r="F325" s="682"/>
      <c r="G325" s="682"/>
      <c r="H325" s="682"/>
      <c r="I325" s="682"/>
      <c r="J325" s="682"/>
      <c r="K325" s="673" t="s">
        <v>996</v>
      </c>
      <c r="L325" s="674"/>
      <c r="M325" s="674"/>
      <c r="N325" s="674"/>
      <c r="O325" s="674"/>
      <c r="P325" s="674"/>
      <c r="Q325" s="674"/>
      <c r="R325" s="675"/>
      <c r="S325" s="673" t="s">
        <v>996</v>
      </c>
      <c r="T325" s="674"/>
      <c r="U325" s="674"/>
      <c r="V325" s="675"/>
      <c r="W325" s="682" t="s">
        <v>996</v>
      </c>
      <c r="X325" s="682"/>
      <c r="Y325" s="682"/>
      <c r="Z325" s="682"/>
      <c r="AA325" s="682"/>
      <c r="AB325" s="682"/>
      <c r="AC325" s="682"/>
      <c r="AD325" s="682"/>
      <c r="AE325" s="682" t="s">
        <v>996</v>
      </c>
      <c r="AF325" s="682"/>
      <c r="AG325" s="682"/>
      <c r="AH325" s="682"/>
      <c r="AI325" s="682"/>
      <c r="AJ325" s="682"/>
      <c r="AK325" s="682"/>
      <c r="AL325" s="682"/>
      <c r="AM325" s="682" t="s">
        <v>996</v>
      </c>
      <c r="AN325" s="682"/>
      <c r="AO325" s="682"/>
      <c r="AP325" s="682"/>
      <c r="AQ325" s="682"/>
      <c r="AR325" s="682"/>
      <c r="AS325" s="682"/>
      <c r="AT325" s="682"/>
      <c r="AU325" s="682"/>
      <c r="AV325" s="682" t="s">
        <v>996</v>
      </c>
      <c r="AW325" s="682"/>
      <c r="AX325" s="682"/>
      <c r="AY325" s="682"/>
      <c r="AZ325" s="682"/>
      <c r="BA325" s="682"/>
      <c r="BB325" s="682"/>
      <c r="BC325" s="682"/>
      <c r="BD325" s="673" t="s">
        <v>996</v>
      </c>
      <c r="BE325" s="674"/>
      <c r="BF325" s="674"/>
      <c r="BG325" s="674"/>
      <c r="BH325" s="674"/>
      <c r="BI325" s="674"/>
      <c r="BJ325" s="674"/>
      <c r="BK325" s="674"/>
      <c r="BL325" s="674"/>
      <c r="BM325" s="674"/>
      <c r="BN325" s="674"/>
      <c r="BO325" s="675"/>
      <c r="BP325" s="673" t="s">
        <v>996</v>
      </c>
      <c r="BQ325" s="674"/>
      <c r="BR325" s="674"/>
      <c r="BS325" s="674"/>
      <c r="BT325" s="674"/>
      <c r="BU325" s="674"/>
      <c r="BV325" s="674"/>
      <c r="BW325" s="674"/>
      <c r="BX325" s="674"/>
      <c r="BY325" s="677"/>
    </row>
    <row r="326" spans="1:77">
      <c r="A326" s="743"/>
      <c r="B326" s="744"/>
      <c r="C326" s="744"/>
      <c r="D326" s="745"/>
      <c r="E326" s="682" t="s">
        <v>996</v>
      </c>
      <c r="F326" s="682"/>
      <c r="G326" s="682"/>
      <c r="H326" s="682"/>
      <c r="I326" s="682"/>
      <c r="J326" s="682"/>
      <c r="K326" s="673" t="s">
        <v>996</v>
      </c>
      <c r="L326" s="674"/>
      <c r="M326" s="674"/>
      <c r="N326" s="674"/>
      <c r="O326" s="674"/>
      <c r="P326" s="674"/>
      <c r="Q326" s="674"/>
      <c r="R326" s="675"/>
      <c r="S326" s="673" t="s">
        <v>996</v>
      </c>
      <c r="T326" s="674"/>
      <c r="U326" s="674"/>
      <c r="V326" s="675"/>
      <c r="W326" s="682" t="s">
        <v>996</v>
      </c>
      <c r="X326" s="682"/>
      <c r="Y326" s="682"/>
      <c r="Z326" s="682"/>
      <c r="AA326" s="682"/>
      <c r="AB326" s="682"/>
      <c r="AC326" s="682"/>
      <c r="AD326" s="682"/>
      <c r="AE326" s="682" t="s">
        <v>996</v>
      </c>
      <c r="AF326" s="682"/>
      <c r="AG326" s="682"/>
      <c r="AH326" s="682"/>
      <c r="AI326" s="682"/>
      <c r="AJ326" s="682"/>
      <c r="AK326" s="682"/>
      <c r="AL326" s="682"/>
      <c r="AM326" s="682" t="s">
        <v>996</v>
      </c>
      <c r="AN326" s="682"/>
      <c r="AO326" s="682"/>
      <c r="AP326" s="682"/>
      <c r="AQ326" s="682"/>
      <c r="AR326" s="682"/>
      <c r="AS326" s="682"/>
      <c r="AT326" s="682"/>
      <c r="AU326" s="682"/>
      <c r="AV326" s="682" t="s">
        <v>996</v>
      </c>
      <c r="AW326" s="682"/>
      <c r="AX326" s="682"/>
      <c r="AY326" s="682"/>
      <c r="AZ326" s="682"/>
      <c r="BA326" s="682"/>
      <c r="BB326" s="682"/>
      <c r="BC326" s="682"/>
      <c r="BD326" s="673" t="s">
        <v>996</v>
      </c>
      <c r="BE326" s="674"/>
      <c r="BF326" s="674"/>
      <c r="BG326" s="674"/>
      <c r="BH326" s="674"/>
      <c r="BI326" s="674"/>
      <c r="BJ326" s="674"/>
      <c r="BK326" s="674"/>
      <c r="BL326" s="674"/>
      <c r="BM326" s="674"/>
      <c r="BN326" s="674"/>
      <c r="BO326" s="675"/>
      <c r="BP326" s="673" t="s">
        <v>996</v>
      </c>
      <c r="BQ326" s="674"/>
      <c r="BR326" s="674"/>
      <c r="BS326" s="674"/>
      <c r="BT326" s="674"/>
      <c r="BU326" s="674"/>
      <c r="BV326" s="674"/>
      <c r="BW326" s="674"/>
      <c r="BX326" s="674"/>
      <c r="BY326" s="677"/>
    </row>
    <row r="327" spans="1:77" ht="76.5" customHeight="1" thickBot="1">
      <c r="A327" s="746"/>
      <c r="B327" s="747"/>
      <c r="C327" s="747"/>
      <c r="D327" s="748"/>
      <c r="E327" s="676" t="s">
        <v>996</v>
      </c>
      <c r="F327" s="676"/>
      <c r="G327" s="676"/>
      <c r="H327" s="676"/>
      <c r="I327" s="676"/>
      <c r="J327" s="676"/>
      <c r="K327" s="679" t="s">
        <v>996</v>
      </c>
      <c r="L327" s="680"/>
      <c r="M327" s="680"/>
      <c r="N327" s="680"/>
      <c r="O327" s="680"/>
      <c r="P327" s="680"/>
      <c r="Q327" s="680"/>
      <c r="R327" s="681"/>
      <c r="S327" s="679" t="s">
        <v>996</v>
      </c>
      <c r="T327" s="680"/>
      <c r="U327" s="680"/>
      <c r="V327" s="681"/>
      <c r="W327" s="676" t="s">
        <v>996</v>
      </c>
      <c r="X327" s="676"/>
      <c r="Y327" s="676"/>
      <c r="Z327" s="676"/>
      <c r="AA327" s="676"/>
      <c r="AB327" s="676"/>
      <c r="AC327" s="676"/>
      <c r="AD327" s="676"/>
      <c r="AE327" s="676" t="s">
        <v>996</v>
      </c>
      <c r="AF327" s="676"/>
      <c r="AG327" s="676"/>
      <c r="AH327" s="676"/>
      <c r="AI327" s="676"/>
      <c r="AJ327" s="676"/>
      <c r="AK327" s="676"/>
      <c r="AL327" s="676"/>
      <c r="AM327" s="676" t="s">
        <v>996</v>
      </c>
      <c r="AN327" s="676"/>
      <c r="AO327" s="676"/>
      <c r="AP327" s="676"/>
      <c r="AQ327" s="676"/>
      <c r="AR327" s="676"/>
      <c r="AS327" s="676"/>
      <c r="AT327" s="676"/>
      <c r="AU327" s="676"/>
      <c r="AV327" s="676" t="s">
        <v>996</v>
      </c>
      <c r="AW327" s="676"/>
      <c r="AX327" s="676"/>
      <c r="AY327" s="676"/>
      <c r="AZ327" s="676"/>
      <c r="BA327" s="676"/>
      <c r="BB327" s="676"/>
      <c r="BC327" s="676"/>
      <c r="BD327" s="679" t="s">
        <v>996</v>
      </c>
      <c r="BE327" s="680"/>
      <c r="BF327" s="680"/>
      <c r="BG327" s="680"/>
      <c r="BH327" s="680"/>
      <c r="BI327" s="680"/>
      <c r="BJ327" s="680"/>
      <c r="BK327" s="680"/>
      <c r="BL327" s="680"/>
      <c r="BM327" s="680"/>
      <c r="BN327" s="680"/>
      <c r="BO327" s="681"/>
      <c r="BP327" s="679" t="s">
        <v>996</v>
      </c>
      <c r="BQ327" s="680"/>
      <c r="BR327" s="680"/>
      <c r="BS327" s="680"/>
      <c r="BT327" s="680"/>
      <c r="BU327" s="680"/>
      <c r="BV327" s="680"/>
      <c r="BW327" s="680"/>
      <c r="BX327" s="680"/>
      <c r="BY327" s="685"/>
    </row>
    <row r="328" spans="1:77">
      <c r="A328" s="740" t="s">
        <v>905</v>
      </c>
      <c r="B328" s="741"/>
      <c r="C328" s="741"/>
      <c r="D328" s="742"/>
      <c r="E328" s="686" t="s">
        <v>996</v>
      </c>
      <c r="F328" s="686"/>
      <c r="G328" s="686"/>
      <c r="H328" s="686"/>
      <c r="I328" s="686"/>
      <c r="J328" s="686"/>
      <c r="K328" s="687" t="s">
        <v>996</v>
      </c>
      <c r="L328" s="688"/>
      <c r="M328" s="688"/>
      <c r="N328" s="688"/>
      <c r="O328" s="688"/>
      <c r="P328" s="688"/>
      <c r="Q328" s="688"/>
      <c r="R328" s="689"/>
      <c r="S328" s="687" t="s">
        <v>996</v>
      </c>
      <c r="T328" s="688"/>
      <c r="U328" s="688"/>
      <c r="V328" s="689"/>
      <c r="W328" s="686" t="s">
        <v>996</v>
      </c>
      <c r="X328" s="686"/>
      <c r="Y328" s="686"/>
      <c r="Z328" s="686"/>
      <c r="AA328" s="686"/>
      <c r="AB328" s="686"/>
      <c r="AC328" s="686"/>
      <c r="AD328" s="686"/>
      <c r="AE328" s="686" t="s">
        <v>996</v>
      </c>
      <c r="AF328" s="686"/>
      <c r="AG328" s="686"/>
      <c r="AH328" s="686"/>
      <c r="AI328" s="686"/>
      <c r="AJ328" s="686"/>
      <c r="AK328" s="686"/>
      <c r="AL328" s="686"/>
      <c r="AM328" s="686" t="s">
        <v>996</v>
      </c>
      <c r="AN328" s="686"/>
      <c r="AO328" s="686"/>
      <c r="AP328" s="686"/>
      <c r="AQ328" s="686"/>
      <c r="AR328" s="686"/>
      <c r="AS328" s="686"/>
      <c r="AT328" s="686"/>
      <c r="AU328" s="686"/>
      <c r="AV328" s="686" t="s">
        <v>996</v>
      </c>
      <c r="AW328" s="686"/>
      <c r="AX328" s="686"/>
      <c r="AY328" s="686"/>
      <c r="AZ328" s="686"/>
      <c r="BA328" s="686"/>
      <c r="BB328" s="686"/>
      <c r="BC328" s="686"/>
      <c r="BD328" s="687" t="s">
        <v>996</v>
      </c>
      <c r="BE328" s="688"/>
      <c r="BF328" s="688"/>
      <c r="BG328" s="688"/>
      <c r="BH328" s="688"/>
      <c r="BI328" s="688"/>
      <c r="BJ328" s="688"/>
      <c r="BK328" s="688"/>
      <c r="BL328" s="688"/>
      <c r="BM328" s="688"/>
      <c r="BN328" s="688"/>
      <c r="BO328" s="689"/>
      <c r="BP328" s="687" t="s">
        <v>996</v>
      </c>
      <c r="BQ328" s="688"/>
      <c r="BR328" s="688"/>
      <c r="BS328" s="688"/>
      <c r="BT328" s="688"/>
      <c r="BU328" s="688"/>
      <c r="BV328" s="688"/>
      <c r="BW328" s="688"/>
      <c r="BX328" s="688"/>
      <c r="BY328" s="706"/>
    </row>
    <row r="329" spans="1:77" ht="18.75" customHeight="1">
      <c r="A329" s="743"/>
      <c r="B329" s="744"/>
      <c r="C329" s="744"/>
      <c r="D329" s="745"/>
      <c r="E329" s="690" t="s">
        <v>996</v>
      </c>
      <c r="F329" s="690"/>
      <c r="G329" s="690"/>
      <c r="H329" s="690"/>
      <c r="I329" s="690"/>
      <c r="J329" s="690"/>
      <c r="K329" s="673" t="s">
        <v>996</v>
      </c>
      <c r="L329" s="674"/>
      <c r="M329" s="674"/>
      <c r="N329" s="674"/>
      <c r="O329" s="674"/>
      <c r="P329" s="674"/>
      <c r="Q329" s="674"/>
      <c r="R329" s="675"/>
      <c r="S329" s="673" t="s">
        <v>996</v>
      </c>
      <c r="T329" s="674"/>
      <c r="U329" s="674"/>
      <c r="V329" s="675"/>
      <c r="W329" s="690" t="s">
        <v>996</v>
      </c>
      <c r="X329" s="690"/>
      <c r="Y329" s="690"/>
      <c r="Z329" s="690"/>
      <c r="AA329" s="690"/>
      <c r="AB329" s="690"/>
      <c r="AC329" s="690"/>
      <c r="AD329" s="690"/>
      <c r="AE329" s="690" t="s">
        <v>996</v>
      </c>
      <c r="AF329" s="690"/>
      <c r="AG329" s="690"/>
      <c r="AH329" s="690"/>
      <c r="AI329" s="690"/>
      <c r="AJ329" s="690"/>
      <c r="AK329" s="690"/>
      <c r="AL329" s="690"/>
      <c r="AM329" s="690" t="s">
        <v>996</v>
      </c>
      <c r="AN329" s="690"/>
      <c r="AO329" s="690"/>
      <c r="AP329" s="690"/>
      <c r="AQ329" s="690"/>
      <c r="AR329" s="690"/>
      <c r="AS329" s="690"/>
      <c r="AT329" s="690"/>
      <c r="AU329" s="690"/>
      <c r="AV329" s="690" t="s">
        <v>996</v>
      </c>
      <c r="AW329" s="690"/>
      <c r="AX329" s="690"/>
      <c r="AY329" s="690"/>
      <c r="AZ329" s="690"/>
      <c r="BA329" s="690"/>
      <c r="BB329" s="690"/>
      <c r="BC329" s="690"/>
      <c r="BD329" s="673" t="s">
        <v>996</v>
      </c>
      <c r="BE329" s="674"/>
      <c r="BF329" s="674"/>
      <c r="BG329" s="674"/>
      <c r="BH329" s="674"/>
      <c r="BI329" s="674"/>
      <c r="BJ329" s="674"/>
      <c r="BK329" s="674"/>
      <c r="BL329" s="674"/>
      <c r="BM329" s="674"/>
      <c r="BN329" s="674"/>
      <c r="BO329" s="675"/>
      <c r="BP329" s="673" t="s">
        <v>996</v>
      </c>
      <c r="BQ329" s="674"/>
      <c r="BR329" s="674"/>
      <c r="BS329" s="674"/>
      <c r="BT329" s="674"/>
      <c r="BU329" s="674"/>
      <c r="BV329" s="674"/>
      <c r="BW329" s="674"/>
      <c r="BX329" s="674"/>
      <c r="BY329" s="677"/>
    </row>
    <row r="330" spans="1:77">
      <c r="A330" s="743"/>
      <c r="B330" s="744"/>
      <c r="C330" s="744"/>
      <c r="D330" s="745"/>
      <c r="E330" s="682" t="s">
        <v>996</v>
      </c>
      <c r="F330" s="682"/>
      <c r="G330" s="682"/>
      <c r="H330" s="682"/>
      <c r="I330" s="682"/>
      <c r="J330" s="682"/>
      <c r="K330" s="673" t="s">
        <v>996</v>
      </c>
      <c r="L330" s="674"/>
      <c r="M330" s="674"/>
      <c r="N330" s="674"/>
      <c r="O330" s="674"/>
      <c r="P330" s="674"/>
      <c r="Q330" s="674"/>
      <c r="R330" s="675"/>
      <c r="S330" s="673" t="s">
        <v>996</v>
      </c>
      <c r="T330" s="674"/>
      <c r="U330" s="674"/>
      <c r="V330" s="675"/>
      <c r="W330" s="682" t="s">
        <v>996</v>
      </c>
      <c r="X330" s="682"/>
      <c r="Y330" s="682"/>
      <c r="Z330" s="682"/>
      <c r="AA330" s="682"/>
      <c r="AB330" s="682"/>
      <c r="AC330" s="682"/>
      <c r="AD330" s="682"/>
      <c r="AE330" s="682" t="s">
        <v>996</v>
      </c>
      <c r="AF330" s="682"/>
      <c r="AG330" s="682"/>
      <c r="AH330" s="682"/>
      <c r="AI330" s="682"/>
      <c r="AJ330" s="682"/>
      <c r="AK330" s="682"/>
      <c r="AL330" s="682"/>
      <c r="AM330" s="682" t="s">
        <v>996</v>
      </c>
      <c r="AN330" s="682"/>
      <c r="AO330" s="682"/>
      <c r="AP330" s="682"/>
      <c r="AQ330" s="682"/>
      <c r="AR330" s="682"/>
      <c r="AS330" s="682"/>
      <c r="AT330" s="682"/>
      <c r="AU330" s="682"/>
      <c r="AV330" s="682" t="s">
        <v>996</v>
      </c>
      <c r="AW330" s="682"/>
      <c r="AX330" s="682"/>
      <c r="AY330" s="682"/>
      <c r="AZ330" s="682"/>
      <c r="BA330" s="682"/>
      <c r="BB330" s="682"/>
      <c r="BC330" s="682"/>
      <c r="BD330" s="673" t="s">
        <v>996</v>
      </c>
      <c r="BE330" s="674"/>
      <c r="BF330" s="674"/>
      <c r="BG330" s="674"/>
      <c r="BH330" s="674"/>
      <c r="BI330" s="674"/>
      <c r="BJ330" s="674"/>
      <c r="BK330" s="674"/>
      <c r="BL330" s="674"/>
      <c r="BM330" s="674"/>
      <c r="BN330" s="674"/>
      <c r="BO330" s="675"/>
      <c r="BP330" s="673" t="s">
        <v>996</v>
      </c>
      <c r="BQ330" s="674"/>
      <c r="BR330" s="674"/>
      <c r="BS330" s="674"/>
      <c r="BT330" s="674"/>
      <c r="BU330" s="674"/>
      <c r="BV330" s="674"/>
      <c r="BW330" s="674"/>
      <c r="BX330" s="674"/>
      <c r="BY330" s="677"/>
    </row>
    <row r="331" spans="1:77" ht="18.75" customHeight="1">
      <c r="A331" s="743"/>
      <c r="B331" s="744"/>
      <c r="C331" s="744"/>
      <c r="D331" s="745"/>
      <c r="E331" s="682" t="s">
        <v>996</v>
      </c>
      <c r="F331" s="682"/>
      <c r="G331" s="682"/>
      <c r="H331" s="682"/>
      <c r="I331" s="682"/>
      <c r="J331" s="682"/>
      <c r="K331" s="673" t="s">
        <v>996</v>
      </c>
      <c r="L331" s="674"/>
      <c r="M331" s="674"/>
      <c r="N331" s="674"/>
      <c r="O331" s="674"/>
      <c r="P331" s="674"/>
      <c r="Q331" s="674"/>
      <c r="R331" s="675"/>
      <c r="S331" s="673" t="s">
        <v>996</v>
      </c>
      <c r="T331" s="674"/>
      <c r="U331" s="674"/>
      <c r="V331" s="675"/>
      <c r="W331" s="682" t="s">
        <v>996</v>
      </c>
      <c r="X331" s="682"/>
      <c r="Y331" s="682"/>
      <c r="Z331" s="682"/>
      <c r="AA331" s="682"/>
      <c r="AB331" s="682"/>
      <c r="AC331" s="682"/>
      <c r="AD331" s="682"/>
      <c r="AE331" s="682" t="s">
        <v>996</v>
      </c>
      <c r="AF331" s="682"/>
      <c r="AG331" s="682"/>
      <c r="AH331" s="682"/>
      <c r="AI331" s="682"/>
      <c r="AJ331" s="682"/>
      <c r="AK331" s="682"/>
      <c r="AL331" s="682"/>
      <c r="AM331" s="682" t="s">
        <v>996</v>
      </c>
      <c r="AN331" s="682"/>
      <c r="AO331" s="682"/>
      <c r="AP331" s="682"/>
      <c r="AQ331" s="682"/>
      <c r="AR331" s="682"/>
      <c r="AS331" s="682"/>
      <c r="AT331" s="682"/>
      <c r="AU331" s="682"/>
      <c r="AV331" s="682" t="s">
        <v>996</v>
      </c>
      <c r="AW331" s="682"/>
      <c r="AX331" s="682"/>
      <c r="AY331" s="682"/>
      <c r="AZ331" s="682"/>
      <c r="BA331" s="682"/>
      <c r="BB331" s="682"/>
      <c r="BC331" s="682"/>
      <c r="BD331" s="673" t="s">
        <v>996</v>
      </c>
      <c r="BE331" s="674"/>
      <c r="BF331" s="674"/>
      <c r="BG331" s="674"/>
      <c r="BH331" s="674"/>
      <c r="BI331" s="674"/>
      <c r="BJ331" s="674"/>
      <c r="BK331" s="674"/>
      <c r="BL331" s="674"/>
      <c r="BM331" s="674"/>
      <c r="BN331" s="674"/>
      <c r="BO331" s="675"/>
      <c r="BP331" s="673" t="s">
        <v>996</v>
      </c>
      <c r="BQ331" s="674"/>
      <c r="BR331" s="674"/>
      <c r="BS331" s="674"/>
      <c r="BT331" s="674"/>
      <c r="BU331" s="674"/>
      <c r="BV331" s="674"/>
      <c r="BW331" s="674"/>
      <c r="BX331" s="674"/>
      <c r="BY331" s="677"/>
    </row>
    <row r="332" spans="1:77" ht="87.75" customHeight="1" thickBot="1">
      <c r="A332" s="743"/>
      <c r="B332" s="744"/>
      <c r="C332" s="744"/>
      <c r="D332" s="745"/>
      <c r="E332" s="735" t="s">
        <v>996</v>
      </c>
      <c r="F332" s="735"/>
      <c r="G332" s="735"/>
      <c r="H332" s="735"/>
      <c r="I332" s="735"/>
      <c r="J332" s="735"/>
      <c r="K332" s="732" t="s">
        <v>996</v>
      </c>
      <c r="L332" s="733"/>
      <c r="M332" s="733"/>
      <c r="N332" s="733"/>
      <c r="O332" s="733"/>
      <c r="P332" s="733"/>
      <c r="Q332" s="733"/>
      <c r="R332" s="734"/>
      <c r="S332" s="732" t="s">
        <v>996</v>
      </c>
      <c r="T332" s="733"/>
      <c r="U332" s="733"/>
      <c r="V332" s="734"/>
      <c r="W332" s="735" t="s">
        <v>996</v>
      </c>
      <c r="X332" s="735"/>
      <c r="Y332" s="735"/>
      <c r="Z332" s="735"/>
      <c r="AA332" s="735"/>
      <c r="AB332" s="735"/>
      <c r="AC332" s="735"/>
      <c r="AD332" s="735"/>
      <c r="AE332" s="735" t="s">
        <v>996</v>
      </c>
      <c r="AF332" s="735"/>
      <c r="AG332" s="735"/>
      <c r="AH332" s="735"/>
      <c r="AI332" s="735"/>
      <c r="AJ332" s="735"/>
      <c r="AK332" s="735"/>
      <c r="AL332" s="735"/>
      <c r="AM332" s="735" t="s">
        <v>996</v>
      </c>
      <c r="AN332" s="735"/>
      <c r="AO332" s="735"/>
      <c r="AP332" s="735"/>
      <c r="AQ332" s="735"/>
      <c r="AR332" s="735"/>
      <c r="AS332" s="735"/>
      <c r="AT332" s="735"/>
      <c r="AU332" s="735"/>
      <c r="AV332" s="735" t="s">
        <v>996</v>
      </c>
      <c r="AW332" s="735"/>
      <c r="AX332" s="735"/>
      <c r="AY332" s="735"/>
      <c r="AZ332" s="735"/>
      <c r="BA332" s="735"/>
      <c r="BB332" s="735"/>
      <c r="BC332" s="735"/>
      <c r="BD332" s="732" t="s">
        <v>996</v>
      </c>
      <c r="BE332" s="733"/>
      <c r="BF332" s="733"/>
      <c r="BG332" s="733"/>
      <c r="BH332" s="733"/>
      <c r="BI332" s="733"/>
      <c r="BJ332" s="733"/>
      <c r="BK332" s="733"/>
      <c r="BL332" s="733"/>
      <c r="BM332" s="733"/>
      <c r="BN332" s="733"/>
      <c r="BO332" s="734"/>
      <c r="BP332" s="732" t="s">
        <v>996</v>
      </c>
      <c r="BQ332" s="733"/>
      <c r="BR332" s="733"/>
      <c r="BS332" s="733"/>
      <c r="BT332" s="733"/>
      <c r="BU332" s="733"/>
      <c r="BV332" s="733"/>
      <c r="BW332" s="733"/>
      <c r="BX332" s="733"/>
      <c r="BY332" s="739"/>
    </row>
    <row r="333" spans="1:77" ht="13.5" thickBot="1">
      <c r="A333" s="736" t="s">
        <v>879</v>
      </c>
      <c r="B333" s="737"/>
      <c r="C333" s="737"/>
      <c r="D333" s="737"/>
      <c r="E333" s="737"/>
      <c r="F333" s="737"/>
      <c r="G333" s="737"/>
      <c r="H333" s="737"/>
      <c r="I333" s="737"/>
      <c r="J333" s="737"/>
      <c r="K333" s="737"/>
      <c r="L333" s="737"/>
      <c r="M333" s="737"/>
      <c r="N333" s="737"/>
      <c r="O333" s="737"/>
      <c r="P333" s="737"/>
      <c r="Q333" s="737"/>
      <c r="R333" s="737"/>
      <c r="S333" s="737"/>
      <c r="T333" s="737"/>
      <c r="U333" s="737"/>
      <c r="V333" s="737"/>
      <c r="W333" s="737"/>
      <c r="X333" s="737"/>
      <c r="Y333" s="737"/>
      <c r="Z333" s="737"/>
      <c r="AA333" s="737"/>
      <c r="AB333" s="737"/>
      <c r="AC333" s="737"/>
      <c r="AD333" s="737"/>
      <c r="AE333" s="737"/>
      <c r="AF333" s="737"/>
      <c r="AG333" s="737"/>
      <c r="AH333" s="737"/>
      <c r="AI333" s="737"/>
      <c r="AJ333" s="737"/>
      <c r="AK333" s="737"/>
      <c r="AL333" s="737"/>
      <c r="AM333" s="737"/>
      <c r="AN333" s="737"/>
      <c r="AO333" s="737"/>
      <c r="AP333" s="737"/>
      <c r="AQ333" s="737"/>
      <c r="AR333" s="737"/>
      <c r="AS333" s="737"/>
      <c r="AT333" s="737"/>
      <c r="AU333" s="737"/>
      <c r="AV333" s="737"/>
      <c r="AW333" s="737"/>
      <c r="AX333" s="737"/>
      <c r="AY333" s="737"/>
      <c r="AZ333" s="737"/>
      <c r="BA333" s="737"/>
      <c r="BB333" s="737"/>
      <c r="BC333" s="737"/>
      <c r="BD333" s="737"/>
      <c r="BE333" s="737"/>
      <c r="BF333" s="737"/>
      <c r="BG333" s="737"/>
      <c r="BH333" s="737"/>
      <c r="BI333" s="737"/>
      <c r="BJ333" s="737"/>
      <c r="BK333" s="737"/>
      <c r="BL333" s="737"/>
      <c r="BM333" s="737"/>
      <c r="BN333" s="737"/>
      <c r="BO333" s="738"/>
      <c r="BP333" s="729" t="s">
        <v>996</v>
      </c>
      <c r="BQ333" s="730"/>
      <c r="BR333" s="730"/>
      <c r="BS333" s="730"/>
      <c r="BT333" s="730"/>
      <c r="BU333" s="730"/>
      <c r="BV333" s="730"/>
      <c r="BW333" s="730"/>
      <c r="BX333" s="730"/>
      <c r="BY333" s="731"/>
    </row>
    <row r="334" spans="1:77">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c r="AO334" s="81"/>
      <c r="AP334" s="81"/>
      <c r="AQ334" s="81"/>
      <c r="AR334" s="81"/>
      <c r="AS334" s="81"/>
      <c r="AT334" s="81"/>
      <c r="AU334" s="81"/>
      <c r="AV334" s="81"/>
      <c r="AW334" s="81"/>
      <c r="AX334" s="81"/>
      <c r="AY334" s="81"/>
      <c r="AZ334" s="81"/>
      <c r="BA334" s="81"/>
      <c r="BB334" s="81"/>
      <c r="BC334" s="81"/>
      <c r="BD334" s="81"/>
      <c r="BE334" s="81"/>
      <c r="BF334" s="81"/>
      <c r="BG334" s="81"/>
      <c r="BH334" s="81"/>
      <c r="BI334" s="81"/>
      <c r="BJ334" s="81"/>
      <c r="BK334" s="81"/>
      <c r="BL334" s="81"/>
      <c r="BM334" s="81"/>
      <c r="BN334" s="81"/>
      <c r="BO334" s="81"/>
    </row>
    <row r="335" spans="1:77">
      <c r="A335" s="672" t="s">
        <v>906</v>
      </c>
      <c r="B335" s="672"/>
      <c r="C335" s="672"/>
      <c r="D335" s="672"/>
      <c r="E335" s="672"/>
      <c r="F335" s="672"/>
      <c r="G335" s="672"/>
      <c r="H335" s="672"/>
      <c r="I335" s="672"/>
      <c r="J335" s="672"/>
      <c r="K335" s="672"/>
      <c r="L335" s="672"/>
      <c r="M335" s="672"/>
      <c r="N335" s="672"/>
      <c r="O335" s="672"/>
      <c r="P335" s="672"/>
      <c r="Q335" s="672"/>
      <c r="R335" s="672"/>
      <c r="S335" s="672"/>
      <c r="T335" s="672"/>
      <c r="U335" s="672"/>
      <c r="V335" s="672"/>
      <c r="W335" s="672"/>
      <c r="X335" s="672"/>
      <c r="Y335" s="672"/>
      <c r="Z335" s="672"/>
      <c r="AA335" s="672"/>
      <c r="AB335" s="672"/>
      <c r="AC335" s="672"/>
      <c r="AD335" s="672"/>
      <c r="AE335" s="672"/>
      <c r="AF335" s="672"/>
      <c r="AG335" s="672"/>
      <c r="AH335" s="672"/>
      <c r="AI335" s="672"/>
      <c r="AJ335" s="672"/>
      <c r="AK335" s="672"/>
      <c r="AL335" s="672"/>
      <c r="AM335" s="672"/>
      <c r="AN335" s="672"/>
      <c r="AO335" s="672"/>
      <c r="AP335" s="672"/>
      <c r="AQ335" s="672"/>
      <c r="AR335" s="672"/>
      <c r="AS335" s="672"/>
      <c r="AT335" s="672"/>
      <c r="AU335" s="672"/>
      <c r="AV335" s="672"/>
      <c r="AW335" s="672"/>
      <c r="AX335" s="672"/>
      <c r="AY335" s="672"/>
      <c r="AZ335" s="672"/>
      <c r="BA335" s="672"/>
      <c r="BB335" s="672"/>
      <c r="BC335" s="672"/>
      <c r="BD335" s="672"/>
      <c r="BE335" s="672"/>
      <c r="BF335" s="672"/>
      <c r="BG335" s="672"/>
      <c r="BH335" s="672"/>
      <c r="BI335" s="672"/>
      <c r="BJ335" s="672"/>
      <c r="BK335" s="672"/>
      <c r="BL335" s="672"/>
      <c r="BM335" s="672"/>
      <c r="BN335" s="672"/>
      <c r="BO335" s="672"/>
      <c r="BP335" s="672"/>
      <c r="BQ335" s="672"/>
      <c r="BR335" s="672"/>
      <c r="BS335" s="672"/>
      <c r="BT335" s="672"/>
      <c r="BU335" s="672"/>
      <c r="BV335" s="672"/>
      <c r="BW335" s="672"/>
      <c r="BX335" s="672"/>
      <c r="BY335" s="672"/>
    </row>
    <row r="336" spans="1:77" ht="13.5" thickBot="1">
      <c r="A336" s="672" t="s">
        <v>862</v>
      </c>
      <c r="B336" s="672"/>
      <c r="C336" s="672"/>
      <c r="D336" s="672"/>
      <c r="E336" s="672"/>
      <c r="F336" s="672"/>
      <c r="G336" s="672"/>
      <c r="H336" s="672"/>
      <c r="I336" s="672"/>
      <c r="J336" s="672"/>
      <c r="K336" s="672"/>
      <c r="L336" s="672"/>
      <c r="M336" s="672"/>
      <c r="N336" s="672"/>
      <c r="O336" s="672"/>
      <c r="P336" s="672"/>
      <c r="Q336" s="672"/>
      <c r="R336" s="672"/>
      <c r="S336" s="672"/>
      <c r="T336" s="672"/>
      <c r="U336" s="672"/>
      <c r="V336" s="672"/>
      <c r="W336" s="672"/>
      <c r="X336" s="672"/>
      <c r="Y336" s="672"/>
      <c r="Z336" s="672"/>
      <c r="AA336" s="672"/>
      <c r="AB336" s="672"/>
      <c r="AC336" s="672"/>
      <c r="AD336" s="672"/>
      <c r="AE336" s="672"/>
      <c r="AF336" s="672"/>
      <c r="AG336" s="672"/>
      <c r="AH336" s="672"/>
      <c r="AI336" s="672"/>
      <c r="AJ336" s="672"/>
      <c r="AK336" s="672"/>
      <c r="AL336" s="672"/>
      <c r="AM336" s="672"/>
      <c r="AN336" s="672"/>
      <c r="AO336" s="672"/>
      <c r="AP336" s="672"/>
      <c r="AQ336" s="672"/>
      <c r="AR336" s="672"/>
      <c r="AS336" s="672"/>
      <c r="AT336" s="672"/>
      <c r="AU336" s="672"/>
      <c r="AV336" s="672"/>
      <c r="AW336" s="672"/>
      <c r="AX336" s="672"/>
      <c r="AY336" s="672"/>
      <c r="AZ336" s="672"/>
      <c r="BA336" s="672"/>
      <c r="BB336" s="672"/>
      <c r="BC336" s="672"/>
      <c r="BD336" s="672"/>
      <c r="BE336" s="672"/>
      <c r="BF336" s="672"/>
      <c r="BG336" s="672"/>
      <c r="BH336" s="672"/>
      <c r="BI336" s="672"/>
      <c r="BJ336" s="672"/>
      <c r="BK336" s="672"/>
      <c r="BL336" s="672"/>
      <c r="BM336" s="672"/>
      <c r="BN336" s="672"/>
      <c r="BO336" s="672"/>
      <c r="BP336" s="672"/>
      <c r="BQ336" s="672"/>
      <c r="BR336" s="672"/>
      <c r="BS336" s="672"/>
      <c r="BT336" s="672"/>
      <c r="BU336" s="672"/>
      <c r="BV336" s="672"/>
      <c r="BW336" s="672"/>
      <c r="BX336" s="672"/>
      <c r="BY336" s="672"/>
    </row>
    <row r="337" spans="1:77" ht="73.5" customHeight="1" thickBot="1">
      <c r="A337" s="728" t="s">
        <v>908</v>
      </c>
      <c r="B337" s="646"/>
      <c r="C337" s="646"/>
      <c r="D337" s="646"/>
      <c r="E337" s="643" t="s">
        <v>907</v>
      </c>
      <c r="F337" s="644"/>
      <c r="G337" s="644"/>
      <c r="H337" s="644"/>
      <c r="I337" s="644"/>
      <c r="J337" s="644"/>
      <c r="K337" s="644"/>
      <c r="L337" s="644"/>
      <c r="M337" s="644"/>
      <c r="N337" s="644"/>
      <c r="O337" s="646" t="s">
        <v>507</v>
      </c>
      <c r="P337" s="646"/>
      <c r="Q337" s="646"/>
      <c r="R337" s="646"/>
      <c r="S337" s="646"/>
      <c r="T337" s="646"/>
      <c r="U337" s="643" t="s">
        <v>508</v>
      </c>
      <c r="V337" s="644"/>
      <c r="W337" s="644"/>
      <c r="X337" s="645"/>
      <c r="Y337" s="643" t="s">
        <v>780</v>
      </c>
      <c r="Z337" s="644"/>
      <c r="AA337" s="644"/>
      <c r="AB337" s="644"/>
      <c r="AC337" s="644"/>
      <c r="AD337" s="644"/>
      <c r="AE337" s="644"/>
      <c r="AF337" s="645"/>
      <c r="AG337" s="643" t="s">
        <v>1218</v>
      </c>
      <c r="AH337" s="644"/>
      <c r="AI337" s="644"/>
      <c r="AJ337" s="644"/>
      <c r="AK337" s="644"/>
      <c r="AL337" s="644"/>
      <c r="AM337" s="644"/>
      <c r="AN337" s="645"/>
      <c r="AO337" s="646" t="s">
        <v>783</v>
      </c>
      <c r="AP337" s="646"/>
      <c r="AQ337" s="646"/>
      <c r="AR337" s="646"/>
      <c r="AS337" s="646"/>
      <c r="AT337" s="646"/>
      <c r="AU337" s="646"/>
      <c r="AV337" s="646" t="s">
        <v>199</v>
      </c>
      <c r="AW337" s="646"/>
      <c r="AX337" s="646"/>
      <c r="AY337" s="646"/>
      <c r="AZ337" s="646"/>
      <c r="BA337" s="646"/>
      <c r="BB337" s="644" t="s">
        <v>426</v>
      </c>
      <c r="BC337" s="644"/>
      <c r="BD337" s="644"/>
      <c r="BE337" s="644"/>
      <c r="BF337" s="644"/>
      <c r="BG337" s="645"/>
      <c r="BH337" s="646" t="s">
        <v>427</v>
      </c>
      <c r="BI337" s="646"/>
      <c r="BJ337" s="646"/>
      <c r="BK337" s="646"/>
      <c r="BL337" s="646"/>
      <c r="BM337" s="646"/>
      <c r="BN337" s="643" t="s">
        <v>671</v>
      </c>
      <c r="BO337" s="644"/>
      <c r="BP337" s="644"/>
      <c r="BQ337" s="644"/>
      <c r="BR337" s="644"/>
      <c r="BS337" s="645"/>
      <c r="BT337" s="643" t="s">
        <v>785</v>
      </c>
      <c r="BU337" s="644"/>
      <c r="BV337" s="644"/>
      <c r="BW337" s="644"/>
      <c r="BX337" s="644"/>
      <c r="BY337" s="655"/>
    </row>
    <row r="338" spans="1:77">
      <c r="A338" s="727" t="s">
        <v>996</v>
      </c>
      <c r="B338" s="722"/>
      <c r="C338" s="722"/>
      <c r="D338" s="722"/>
      <c r="E338" s="663" t="s">
        <v>996</v>
      </c>
      <c r="F338" s="664"/>
      <c r="G338" s="664"/>
      <c r="H338" s="664"/>
      <c r="I338" s="664"/>
      <c r="J338" s="664"/>
      <c r="K338" s="664"/>
      <c r="L338" s="664"/>
      <c r="M338" s="664"/>
      <c r="N338" s="665"/>
      <c r="O338" s="715" t="s">
        <v>996</v>
      </c>
      <c r="P338" s="716"/>
      <c r="Q338" s="716"/>
      <c r="R338" s="716"/>
      <c r="S338" s="716"/>
      <c r="T338" s="721"/>
      <c r="U338" s="715" t="s">
        <v>996</v>
      </c>
      <c r="V338" s="716"/>
      <c r="W338" s="716"/>
      <c r="X338" s="721"/>
      <c r="Y338" s="715" t="s">
        <v>996</v>
      </c>
      <c r="Z338" s="716"/>
      <c r="AA338" s="716"/>
      <c r="AB338" s="716"/>
      <c r="AC338" s="716"/>
      <c r="AD338" s="716"/>
      <c r="AE338" s="716"/>
      <c r="AF338" s="721"/>
      <c r="AG338" s="715" t="s">
        <v>996</v>
      </c>
      <c r="AH338" s="716"/>
      <c r="AI338" s="716"/>
      <c r="AJ338" s="716"/>
      <c r="AK338" s="716"/>
      <c r="AL338" s="716"/>
      <c r="AM338" s="716"/>
      <c r="AN338" s="721"/>
      <c r="AO338" s="722" t="s">
        <v>996</v>
      </c>
      <c r="AP338" s="722"/>
      <c r="AQ338" s="722"/>
      <c r="AR338" s="722"/>
      <c r="AS338" s="722"/>
      <c r="AT338" s="722"/>
      <c r="AU338" s="722"/>
      <c r="AV338" s="722" t="s">
        <v>996</v>
      </c>
      <c r="AW338" s="722"/>
      <c r="AX338" s="722"/>
      <c r="AY338" s="722"/>
      <c r="AZ338" s="722"/>
      <c r="BA338" s="722"/>
      <c r="BB338" s="716" t="s">
        <v>996</v>
      </c>
      <c r="BC338" s="716"/>
      <c r="BD338" s="716"/>
      <c r="BE338" s="716"/>
      <c r="BF338" s="716"/>
      <c r="BG338" s="721"/>
      <c r="BH338" s="722" t="s">
        <v>996</v>
      </c>
      <c r="BI338" s="722"/>
      <c r="BJ338" s="722"/>
      <c r="BK338" s="722"/>
      <c r="BL338" s="722"/>
      <c r="BM338" s="722"/>
      <c r="BN338" s="715" t="s">
        <v>996</v>
      </c>
      <c r="BO338" s="716"/>
      <c r="BP338" s="716"/>
      <c r="BQ338" s="716"/>
      <c r="BR338" s="716"/>
      <c r="BS338" s="721"/>
      <c r="BT338" s="715" t="s">
        <v>996</v>
      </c>
      <c r="BU338" s="716"/>
      <c r="BV338" s="716"/>
      <c r="BW338" s="716"/>
      <c r="BX338" s="716"/>
      <c r="BY338" s="717"/>
    </row>
    <row r="339" spans="1:77">
      <c r="A339" s="647" t="s">
        <v>996</v>
      </c>
      <c r="B339" s="648"/>
      <c r="C339" s="648"/>
      <c r="D339" s="649"/>
      <c r="E339" s="715" t="s">
        <v>996</v>
      </c>
      <c r="F339" s="716"/>
      <c r="G339" s="716"/>
      <c r="H339" s="716"/>
      <c r="I339" s="716"/>
      <c r="J339" s="716"/>
      <c r="K339" s="716"/>
      <c r="L339" s="716"/>
      <c r="M339" s="716"/>
      <c r="N339" s="721"/>
      <c r="O339" s="62" t="s">
        <v>996</v>
      </c>
      <c r="P339" s="63" t="s">
        <v>996</v>
      </c>
      <c r="Q339" s="63" t="s">
        <v>996</v>
      </c>
      <c r="R339" s="63" t="s">
        <v>996</v>
      </c>
      <c r="S339" s="63" t="s">
        <v>996</v>
      </c>
      <c r="T339" s="64" t="s">
        <v>996</v>
      </c>
      <c r="U339" s="62" t="s">
        <v>996</v>
      </c>
      <c r="V339" s="63" t="s">
        <v>996</v>
      </c>
      <c r="W339" s="63" t="s">
        <v>996</v>
      </c>
      <c r="X339" s="64" t="s">
        <v>996</v>
      </c>
      <c r="Y339" s="62" t="s">
        <v>996</v>
      </c>
      <c r="Z339" s="63" t="s">
        <v>996</v>
      </c>
      <c r="AA339" s="63" t="s">
        <v>996</v>
      </c>
      <c r="AB339" s="63" t="s">
        <v>996</v>
      </c>
      <c r="AC339" s="63" t="s">
        <v>996</v>
      </c>
      <c r="AD339" s="63" t="s">
        <v>996</v>
      </c>
      <c r="AE339" s="63" t="s">
        <v>996</v>
      </c>
      <c r="AF339" s="64" t="s">
        <v>996</v>
      </c>
      <c r="AG339" s="62" t="s">
        <v>996</v>
      </c>
      <c r="AH339" s="63" t="s">
        <v>996</v>
      </c>
      <c r="AI339" s="63" t="s">
        <v>996</v>
      </c>
      <c r="AJ339" s="63" t="s">
        <v>996</v>
      </c>
      <c r="AK339" s="63" t="s">
        <v>996</v>
      </c>
      <c r="AL339" s="63" t="s">
        <v>996</v>
      </c>
      <c r="AM339" s="63" t="s">
        <v>996</v>
      </c>
      <c r="AN339" s="64" t="s">
        <v>996</v>
      </c>
      <c r="AO339" s="661" t="s">
        <v>996</v>
      </c>
      <c r="AP339" s="648"/>
      <c r="AQ339" s="648"/>
      <c r="AR339" s="648"/>
      <c r="AS339" s="648"/>
      <c r="AT339" s="648"/>
      <c r="AU339" s="649"/>
      <c r="AV339" s="723" t="s">
        <v>996</v>
      </c>
      <c r="AW339" s="724"/>
      <c r="AX339" s="724"/>
      <c r="AY339" s="724"/>
      <c r="AZ339" s="724"/>
      <c r="BA339" s="725"/>
      <c r="BB339" s="63" t="s">
        <v>996</v>
      </c>
      <c r="BC339" s="63" t="s">
        <v>996</v>
      </c>
      <c r="BD339" s="63" t="s">
        <v>996</v>
      </c>
      <c r="BE339" s="63" t="s">
        <v>996</v>
      </c>
      <c r="BF339" s="63" t="s">
        <v>996</v>
      </c>
      <c r="BG339" s="64" t="s">
        <v>996</v>
      </c>
      <c r="BH339" s="661" t="s">
        <v>996</v>
      </c>
      <c r="BI339" s="648"/>
      <c r="BJ339" s="648"/>
      <c r="BK339" s="648"/>
      <c r="BL339" s="648"/>
      <c r="BM339" s="649"/>
      <c r="BN339" s="62" t="s">
        <v>996</v>
      </c>
      <c r="BO339" s="63" t="s">
        <v>996</v>
      </c>
      <c r="BP339" s="63" t="s">
        <v>996</v>
      </c>
      <c r="BQ339" s="63" t="s">
        <v>996</v>
      </c>
      <c r="BR339" s="63" t="s">
        <v>996</v>
      </c>
      <c r="BS339" s="64" t="s">
        <v>996</v>
      </c>
      <c r="BT339" s="62" t="s">
        <v>996</v>
      </c>
      <c r="BU339" s="63" t="s">
        <v>996</v>
      </c>
      <c r="BV339" s="63" t="s">
        <v>996</v>
      </c>
      <c r="BW339" s="63" t="s">
        <v>996</v>
      </c>
      <c r="BX339" s="63" t="s">
        <v>996</v>
      </c>
      <c r="BY339" s="65" t="s">
        <v>996</v>
      </c>
    </row>
    <row r="340" spans="1:77">
      <c r="A340" s="713" t="s">
        <v>996</v>
      </c>
      <c r="B340" s="714"/>
      <c r="C340" s="714"/>
      <c r="D340" s="714"/>
      <c r="E340" s="661" t="s">
        <v>996</v>
      </c>
      <c r="F340" s="648"/>
      <c r="G340" s="648"/>
      <c r="H340" s="648"/>
      <c r="I340" s="648"/>
      <c r="J340" s="648"/>
      <c r="K340" s="648"/>
      <c r="L340" s="648"/>
      <c r="M340" s="648"/>
      <c r="N340" s="649"/>
      <c r="O340" s="661" t="s">
        <v>996</v>
      </c>
      <c r="P340" s="648"/>
      <c r="Q340" s="648"/>
      <c r="R340" s="648"/>
      <c r="S340" s="648"/>
      <c r="T340" s="649"/>
      <c r="U340" s="661" t="s">
        <v>996</v>
      </c>
      <c r="V340" s="648"/>
      <c r="W340" s="648"/>
      <c r="X340" s="649"/>
      <c r="Y340" s="661" t="s">
        <v>996</v>
      </c>
      <c r="Z340" s="648"/>
      <c r="AA340" s="648"/>
      <c r="AB340" s="648"/>
      <c r="AC340" s="648"/>
      <c r="AD340" s="648"/>
      <c r="AE340" s="648"/>
      <c r="AF340" s="649"/>
      <c r="AG340" s="661" t="s">
        <v>996</v>
      </c>
      <c r="AH340" s="648"/>
      <c r="AI340" s="648"/>
      <c r="AJ340" s="648"/>
      <c r="AK340" s="648"/>
      <c r="AL340" s="648"/>
      <c r="AM340" s="648"/>
      <c r="AN340" s="649"/>
      <c r="AO340" s="714" t="s">
        <v>996</v>
      </c>
      <c r="AP340" s="714"/>
      <c r="AQ340" s="714"/>
      <c r="AR340" s="714"/>
      <c r="AS340" s="714"/>
      <c r="AT340" s="714"/>
      <c r="AU340" s="714"/>
      <c r="AV340" s="714" t="s">
        <v>996</v>
      </c>
      <c r="AW340" s="714"/>
      <c r="AX340" s="714"/>
      <c r="AY340" s="714"/>
      <c r="AZ340" s="714"/>
      <c r="BA340" s="714"/>
      <c r="BB340" s="648" t="s">
        <v>996</v>
      </c>
      <c r="BC340" s="648"/>
      <c r="BD340" s="648"/>
      <c r="BE340" s="648"/>
      <c r="BF340" s="648"/>
      <c r="BG340" s="649"/>
      <c r="BH340" s="714" t="s">
        <v>996</v>
      </c>
      <c r="BI340" s="714"/>
      <c r="BJ340" s="714"/>
      <c r="BK340" s="714"/>
      <c r="BL340" s="714"/>
      <c r="BM340" s="714"/>
      <c r="BN340" s="661" t="s">
        <v>996</v>
      </c>
      <c r="BO340" s="648"/>
      <c r="BP340" s="648"/>
      <c r="BQ340" s="648"/>
      <c r="BR340" s="648"/>
      <c r="BS340" s="649"/>
      <c r="BT340" s="661" t="s">
        <v>996</v>
      </c>
      <c r="BU340" s="648"/>
      <c r="BV340" s="648"/>
      <c r="BW340" s="648"/>
      <c r="BX340" s="648"/>
      <c r="BY340" s="667"/>
    </row>
    <row r="341" spans="1:77" ht="13.5" thickBot="1">
      <c r="A341" s="720" t="s">
        <v>996</v>
      </c>
      <c r="B341" s="709"/>
      <c r="C341" s="709"/>
      <c r="D341" s="709"/>
      <c r="E341" s="715" t="s">
        <v>996</v>
      </c>
      <c r="F341" s="716"/>
      <c r="G341" s="716"/>
      <c r="H341" s="716"/>
      <c r="I341" s="716"/>
      <c r="J341" s="716"/>
      <c r="K341" s="716"/>
      <c r="L341" s="716"/>
      <c r="M341" s="716"/>
      <c r="N341" s="721"/>
      <c r="O341" s="661" t="s">
        <v>996</v>
      </c>
      <c r="P341" s="648"/>
      <c r="Q341" s="648"/>
      <c r="R341" s="648"/>
      <c r="S341" s="648"/>
      <c r="T341" s="649"/>
      <c r="U341" s="710" t="s">
        <v>996</v>
      </c>
      <c r="V341" s="711"/>
      <c r="W341" s="711"/>
      <c r="X341" s="712"/>
      <c r="Y341" s="710" t="s">
        <v>996</v>
      </c>
      <c r="Z341" s="711"/>
      <c r="AA341" s="711"/>
      <c r="AB341" s="711"/>
      <c r="AC341" s="711"/>
      <c r="AD341" s="711"/>
      <c r="AE341" s="711"/>
      <c r="AF341" s="712"/>
      <c r="AG341" s="710" t="s">
        <v>996</v>
      </c>
      <c r="AH341" s="711"/>
      <c r="AI341" s="711"/>
      <c r="AJ341" s="711"/>
      <c r="AK341" s="711"/>
      <c r="AL341" s="711"/>
      <c r="AM341" s="711"/>
      <c r="AN341" s="712"/>
      <c r="AO341" s="709" t="s">
        <v>996</v>
      </c>
      <c r="AP341" s="709"/>
      <c r="AQ341" s="709"/>
      <c r="AR341" s="709"/>
      <c r="AS341" s="709"/>
      <c r="AT341" s="709"/>
      <c r="AU341" s="709"/>
      <c r="AV341" s="709" t="s">
        <v>996</v>
      </c>
      <c r="AW341" s="709"/>
      <c r="AX341" s="709"/>
      <c r="AY341" s="709"/>
      <c r="AZ341" s="709"/>
      <c r="BA341" s="709"/>
      <c r="BB341" s="711" t="s">
        <v>996</v>
      </c>
      <c r="BC341" s="711"/>
      <c r="BD341" s="711"/>
      <c r="BE341" s="711"/>
      <c r="BF341" s="711"/>
      <c r="BG341" s="712"/>
      <c r="BH341" s="709" t="s">
        <v>996</v>
      </c>
      <c r="BI341" s="709"/>
      <c r="BJ341" s="709"/>
      <c r="BK341" s="709"/>
      <c r="BL341" s="709"/>
      <c r="BM341" s="709"/>
      <c r="BN341" s="710" t="s">
        <v>996</v>
      </c>
      <c r="BO341" s="711"/>
      <c r="BP341" s="711"/>
      <c r="BQ341" s="711"/>
      <c r="BR341" s="711"/>
      <c r="BS341" s="712"/>
      <c r="BT341" s="710" t="s">
        <v>996</v>
      </c>
      <c r="BU341" s="711"/>
      <c r="BV341" s="711"/>
      <c r="BW341" s="711"/>
      <c r="BX341" s="711"/>
      <c r="BY341" s="726"/>
    </row>
    <row r="342" spans="1:77" ht="15.75" thickBot="1">
      <c r="A342" s="691" t="s">
        <v>1263</v>
      </c>
      <c r="B342" s="692"/>
      <c r="C342" s="692"/>
      <c r="D342" s="692"/>
      <c r="E342" s="692"/>
      <c r="F342" s="692"/>
      <c r="G342" s="692"/>
      <c r="H342" s="692"/>
      <c r="I342" s="692"/>
      <c r="J342" s="692"/>
      <c r="K342" s="692"/>
      <c r="L342" s="692"/>
      <c r="M342" s="692"/>
      <c r="N342" s="692"/>
      <c r="O342" s="692"/>
      <c r="P342" s="692"/>
      <c r="Q342" s="692"/>
      <c r="R342" s="692"/>
      <c r="S342" s="692"/>
      <c r="T342" s="692"/>
      <c r="U342" s="692"/>
      <c r="V342" s="692"/>
      <c r="W342" s="692"/>
      <c r="X342" s="692"/>
      <c r="Y342" s="692"/>
      <c r="Z342" s="692"/>
      <c r="AA342" s="692"/>
      <c r="AB342" s="692"/>
      <c r="AC342" s="692"/>
      <c r="AD342" s="692"/>
      <c r="AE342" s="692"/>
      <c r="AF342" s="692"/>
      <c r="AG342" s="692"/>
      <c r="AH342" s="692"/>
      <c r="AI342" s="692"/>
      <c r="AJ342" s="692"/>
      <c r="AK342" s="692"/>
      <c r="AL342" s="692"/>
      <c r="AM342" s="692"/>
      <c r="AN342" s="692"/>
      <c r="AO342" s="692"/>
      <c r="AP342" s="692"/>
      <c r="AQ342" s="692"/>
      <c r="AR342" s="692"/>
      <c r="AS342" s="692"/>
      <c r="AT342" s="692"/>
      <c r="AU342" s="692"/>
      <c r="AV342" s="692"/>
      <c r="AW342" s="692"/>
      <c r="AX342" s="692"/>
      <c r="AY342" s="692"/>
      <c r="AZ342" s="692"/>
      <c r="BA342" s="692"/>
      <c r="BB342" s="692"/>
      <c r="BC342" s="692"/>
      <c r="BD342" s="692"/>
      <c r="BE342" s="692"/>
      <c r="BF342" s="692"/>
      <c r="BG342" s="692"/>
      <c r="BH342" s="692"/>
      <c r="BI342" s="692"/>
      <c r="BJ342" s="692"/>
      <c r="BK342" s="692"/>
      <c r="BL342" s="692"/>
      <c r="BM342" s="692"/>
      <c r="BN342" s="707" t="s">
        <v>996</v>
      </c>
      <c r="BO342" s="683"/>
      <c r="BP342" s="683"/>
      <c r="BQ342" s="683"/>
      <c r="BR342" s="683"/>
      <c r="BS342" s="708"/>
      <c r="BT342" s="707" t="s">
        <v>996</v>
      </c>
      <c r="BU342" s="683"/>
      <c r="BV342" s="683"/>
      <c r="BW342" s="683"/>
      <c r="BX342" s="683"/>
      <c r="BY342" s="684"/>
    </row>
    <row r="344" spans="1:77" ht="13.5" thickBot="1">
      <c r="A344" s="672" t="s">
        <v>135</v>
      </c>
      <c r="B344" s="672"/>
      <c r="C344" s="672"/>
      <c r="D344" s="672"/>
      <c r="E344" s="672"/>
      <c r="F344" s="672"/>
      <c r="G344" s="672"/>
      <c r="H344" s="672"/>
      <c r="I344" s="672"/>
      <c r="J344" s="672"/>
      <c r="K344" s="672"/>
      <c r="L344" s="672"/>
      <c r="M344" s="672"/>
      <c r="N344" s="672"/>
      <c r="O344" s="672"/>
      <c r="P344" s="672"/>
      <c r="Q344" s="672"/>
      <c r="R344" s="672"/>
      <c r="S344" s="672"/>
      <c r="T344" s="672"/>
      <c r="U344" s="672"/>
      <c r="V344" s="672"/>
      <c r="W344" s="672"/>
      <c r="X344" s="672"/>
      <c r="Y344" s="672"/>
      <c r="Z344" s="672"/>
      <c r="AA344" s="672"/>
      <c r="AB344" s="672"/>
      <c r="AC344" s="672"/>
      <c r="AD344" s="672"/>
      <c r="AE344" s="672"/>
      <c r="AF344" s="672"/>
      <c r="AG344" s="672"/>
      <c r="AH344" s="672"/>
      <c r="AI344" s="672"/>
      <c r="AJ344" s="672"/>
      <c r="AK344" s="672"/>
      <c r="AL344" s="672"/>
      <c r="AM344" s="672"/>
      <c r="AN344" s="672"/>
      <c r="AO344" s="672"/>
      <c r="AP344" s="672"/>
      <c r="AQ344" s="672"/>
      <c r="AR344" s="672"/>
      <c r="AS344" s="672"/>
      <c r="AT344" s="672"/>
      <c r="AU344" s="672"/>
      <c r="AV344" s="672"/>
      <c r="AW344" s="672"/>
      <c r="AX344" s="672"/>
      <c r="AY344" s="672"/>
      <c r="AZ344" s="672"/>
      <c r="BA344" s="672"/>
      <c r="BB344" s="672"/>
      <c r="BC344" s="672"/>
      <c r="BD344" s="672"/>
      <c r="BE344" s="672"/>
      <c r="BF344" s="672"/>
      <c r="BG344" s="672"/>
      <c r="BH344" s="672"/>
      <c r="BI344" s="672"/>
      <c r="BJ344" s="672"/>
      <c r="BK344" s="672"/>
      <c r="BL344" s="672"/>
      <c r="BM344" s="672"/>
      <c r="BN344" s="672"/>
      <c r="BO344" s="672"/>
      <c r="BP344" s="672"/>
      <c r="BQ344" s="672"/>
      <c r="BR344" s="672"/>
      <c r="BS344" s="672"/>
      <c r="BT344" s="672"/>
      <c r="BU344" s="672"/>
      <c r="BV344" s="672"/>
      <c r="BW344" s="672"/>
      <c r="BX344" s="672"/>
      <c r="BY344" s="672"/>
    </row>
    <row r="345" spans="1:77" ht="77.25" customHeight="1" thickBot="1">
      <c r="A345" s="728" t="s">
        <v>908</v>
      </c>
      <c r="B345" s="646"/>
      <c r="C345" s="646"/>
      <c r="D345" s="646"/>
      <c r="E345" s="643" t="s">
        <v>907</v>
      </c>
      <c r="F345" s="644"/>
      <c r="G345" s="644"/>
      <c r="H345" s="644"/>
      <c r="I345" s="644"/>
      <c r="J345" s="644"/>
      <c r="K345" s="644"/>
      <c r="L345" s="644"/>
      <c r="M345" s="644"/>
      <c r="N345" s="644"/>
      <c r="O345" s="646" t="s">
        <v>509</v>
      </c>
      <c r="P345" s="646"/>
      <c r="Q345" s="646"/>
      <c r="R345" s="646"/>
      <c r="S345" s="646"/>
      <c r="T345" s="646"/>
      <c r="U345" s="643" t="s">
        <v>508</v>
      </c>
      <c r="V345" s="644"/>
      <c r="W345" s="644"/>
      <c r="X345" s="645"/>
      <c r="Y345" s="643" t="s">
        <v>1171</v>
      </c>
      <c r="Z345" s="644"/>
      <c r="AA345" s="644"/>
      <c r="AB345" s="644"/>
      <c r="AC345" s="644"/>
      <c r="AD345" s="644"/>
      <c r="AE345" s="644"/>
      <c r="AF345" s="645"/>
      <c r="AG345" s="643" t="s">
        <v>786</v>
      </c>
      <c r="AH345" s="644"/>
      <c r="AI345" s="644"/>
      <c r="AJ345" s="644"/>
      <c r="AK345" s="644"/>
      <c r="AL345" s="644"/>
      <c r="AM345" s="644"/>
      <c r="AN345" s="645"/>
      <c r="AO345" s="646" t="s">
        <v>897</v>
      </c>
      <c r="AP345" s="646"/>
      <c r="AQ345" s="646"/>
      <c r="AR345" s="646"/>
      <c r="AS345" s="646"/>
      <c r="AT345" s="646"/>
      <c r="AU345" s="646"/>
      <c r="AV345" s="646" t="s">
        <v>199</v>
      </c>
      <c r="AW345" s="646"/>
      <c r="AX345" s="646"/>
      <c r="AY345" s="646"/>
      <c r="AZ345" s="646"/>
      <c r="BA345" s="646"/>
      <c r="BB345" s="644" t="s">
        <v>426</v>
      </c>
      <c r="BC345" s="644"/>
      <c r="BD345" s="644"/>
      <c r="BE345" s="644"/>
      <c r="BF345" s="644"/>
      <c r="BG345" s="645"/>
      <c r="BH345" s="646" t="s">
        <v>427</v>
      </c>
      <c r="BI345" s="646"/>
      <c r="BJ345" s="646"/>
      <c r="BK345" s="646"/>
      <c r="BL345" s="646"/>
      <c r="BM345" s="646"/>
      <c r="BN345" s="643" t="s">
        <v>671</v>
      </c>
      <c r="BO345" s="644"/>
      <c r="BP345" s="644"/>
      <c r="BQ345" s="644"/>
      <c r="BR345" s="644"/>
      <c r="BS345" s="645"/>
      <c r="BT345" s="643" t="s">
        <v>785</v>
      </c>
      <c r="BU345" s="644"/>
      <c r="BV345" s="644"/>
      <c r="BW345" s="644"/>
      <c r="BX345" s="644"/>
      <c r="BY345" s="655"/>
    </row>
    <row r="346" spans="1:77">
      <c r="A346" s="727" t="s">
        <v>996</v>
      </c>
      <c r="B346" s="722"/>
      <c r="C346" s="722"/>
      <c r="D346" s="722"/>
      <c r="E346" s="663" t="s">
        <v>996</v>
      </c>
      <c r="F346" s="664"/>
      <c r="G346" s="664"/>
      <c r="H346" s="664"/>
      <c r="I346" s="664"/>
      <c r="J346" s="664"/>
      <c r="K346" s="664"/>
      <c r="L346" s="664"/>
      <c r="M346" s="664"/>
      <c r="N346" s="665"/>
      <c r="O346" s="715" t="s">
        <v>996</v>
      </c>
      <c r="P346" s="716"/>
      <c r="Q346" s="716"/>
      <c r="R346" s="716"/>
      <c r="S346" s="716"/>
      <c r="T346" s="721"/>
      <c r="U346" s="715" t="s">
        <v>996</v>
      </c>
      <c r="V346" s="716"/>
      <c r="W346" s="716"/>
      <c r="X346" s="721"/>
      <c r="Y346" s="715" t="s">
        <v>996</v>
      </c>
      <c r="Z346" s="716"/>
      <c r="AA346" s="716"/>
      <c r="AB346" s="716"/>
      <c r="AC346" s="716"/>
      <c r="AD346" s="716"/>
      <c r="AE346" s="716"/>
      <c r="AF346" s="721"/>
      <c r="AG346" s="715" t="s">
        <v>996</v>
      </c>
      <c r="AH346" s="716"/>
      <c r="AI346" s="716"/>
      <c r="AJ346" s="716"/>
      <c r="AK346" s="716"/>
      <c r="AL346" s="716"/>
      <c r="AM346" s="716"/>
      <c r="AN346" s="721"/>
      <c r="AO346" s="722" t="s">
        <v>996</v>
      </c>
      <c r="AP346" s="722"/>
      <c r="AQ346" s="722"/>
      <c r="AR346" s="722"/>
      <c r="AS346" s="722"/>
      <c r="AT346" s="722"/>
      <c r="AU346" s="722"/>
      <c r="AV346" s="722" t="s">
        <v>996</v>
      </c>
      <c r="AW346" s="722"/>
      <c r="AX346" s="722"/>
      <c r="AY346" s="722"/>
      <c r="AZ346" s="722"/>
      <c r="BA346" s="722"/>
      <c r="BB346" s="716" t="s">
        <v>996</v>
      </c>
      <c r="BC346" s="716"/>
      <c r="BD346" s="716"/>
      <c r="BE346" s="716"/>
      <c r="BF346" s="716"/>
      <c r="BG346" s="721"/>
      <c r="BH346" s="722" t="s">
        <v>996</v>
      </c>
      <c r="BI346" s="722"/>
      <c r="BJ346" s="722"/>
      <c r="BK346" s="722"/>
      <c r="BL346" s="722"/>
      <c r="BM346" s="722"/>
      <c r="BN346" s="715" t="s">
        <v>996</v>
      </c>
      <c r="BO346" s="716"/>
      <c r="BP346" s="716"/>
      <c r="BQ346" s="716"/>
      <c r="BR346" s="716"/>
      <c r="BS346" s="721"/>
      <c r="BT346" s="715" t="s">
        <v>996</v>
      </c>
      <c r="BU346" s="716"/>
      <c r="BV346" s="716"/>
      <c r="BW346" s="716"/>
      <c r="BX346" s="716"/>
      <c r="BY346" s="717"/>
    </row>
    <row r="347" spans="1:77">
      <c r="A347" s="647" t="s">
        <v>996</v>
      </c>
      <c r="B347" s="648"/>
      <c r="C347" s="648"/>
      <c r="D347" s="649"/>
      <c r="E347" s="715" t="s">
        <v>996</v>
      </c>
      <c r="F347" s="716"/>
      <c r="G347" s="716"/>
      <c r="H347" s="716"/>
      <c r="I347" s="716"/>
      <c r="J347" s="716"/>
      <c r="K347" s="716"/>
      <c r="L347" s="716"/>
      <c r="M347" s="716"/>
      <c r="N347" s="721"/>
      <c r="O347" s="62" t="s">
        <v>996</v>
      </c>
      <c r="P347" s="63" t="s">
        <v>996</v>
      </c>
      <c r="Q347" s="63" t="s">
        <v>996</v>
      </c>
      <c r="R347" s="63" t="s">
        <v>996</v>
      </c>
      <c r="S347" s="63" t="s">
        <v>996</v>
      </c>
      <c r="T347" s="64" t="s">
        <v>996</v>
      </c>
      <c r="U347" s="62" t="s">
        <v>996</v>
      </c>
      <c r="V347" s="63" t="s">
        <v>996</v>
      </c>
      <c r="W347" s="63" t="s">
        <v>996</v>
      </c>
      <c r="X347" s="64" t="s">
        <v>996</v>
      </c>
      <c r="Y347" s="62" t="s">
        <v>996</v>
      </c>
      <c r="Z347" s="63" t="s">
        <v>996</v>
      </c>
      <c r="AA347" s="63" t="s">
        <v>996</v>
      </c>
      <c r="AB347" s="63" t="s">
        <v>996</v>
      </c>
      <c r="AC347" s="63" t="s">
        <v>996</v>
      </c>
      <c r="AD347" s="63" t="s">
        <v>996</v>
      </c>
      <c r="AE347" s="63" t="s">
        <v>996</v>
      </c>
      <c r="AF347" s="64" t="s">
        <v>996</v>
      </c>
      <c r="AG347" s="62" t="s">
        <v>996</v>
      </c>
      <c r="AH347" s="63" t="s">
        <v>996</v>
      </c>
      <c r="AI347" s="63" t="s">
        <v>996</v>
      </c>
      <c r="AJ347" s="63" t="s">
        <v>996</v>
      </c>
      <c r="AK347" s="63" t="s">
        <v>996</v>
      </c>
      <c r="AL347" s="63" t="s">
        <v>996</v>
      </c>
      <c r="AM347" s="63" t="s">
        <v>996</v>
      </c>
      <c r="AN347" s="64" t="s">
        <v>996</v>
      </c>
      <c r="AO347" s="661" t="s">
        <v>996</v>
      </c>
      <c r="AP347" s="648"/>
      <c r="AQ347" s="648"/>
      <c r="AR347" s="648"/>
      <c r="AS347" s="648"/>
      <c r="AT347" s="648"/>
      <c r="AU347" s="649"/>
      <c r="AV347" s="723" t="s">
        <v>996</v>
      </c>
      <c r="AW347" s="724"/>
      <c r="AX347" s="724"/>
      <c r="AY347" s="724"/>
      <c r="AZ347" s="724"/>
      <c r="BA347" s="725"/>
      <c r="BB347" s="63" t="s">
        <v>996</v>
      </c>
      <c r="BC347" s="63" t="s">
        <v>996</v>
      </c>
      <c r="BD347" s="63" t="s">
        <v>996</v>
      </c>
      <c r="BE347" s="63" t="s">
        <v>996</v>
      </c>
      <c r="BF347" s="63" t="s">
        <v>996</v>
      </c>
      <c r="BG347" s="64" t="s">
        <v>996</v>
      </c>
      <c r="BH347" s="661" t="s">
        <v>996</v>
      </c>
      <c r="BI347" s="648"/>
      <c r="BJ347" s="648"/>
      <c r="BK347" s="648"/>
      <c r="BL347" s="648"/>
      <c r="BM347" s="649"/>
      <c r="BN347" s="62" t="s">
        <v>996</v>
      </c>
      <c r="BO347" s="63" t="s">
        <v>996</v>
      </c>
      <c r="BP347" s="63" t="s">
        <v>996</v>
      </c>
      <c r="BQ347" s="63" t="s">
        <v>996</v>
      </c>
      <c r="BR347" s="63" t="s">
        <v>996</v>
      </c>
      <c r="BS347" s="64" t="s">
        <v>996</v>
      </c>
      <c r="BT347" s="62" t="s">
        <v>996</v>
      </c>
      <c r="BU347" s="63" t="s">
        <v>996</v>
      </c>
      <c r="BV347" s="63" t="s">
        <v>996</v>
      </c>
      <c r="BW347" s="63" t="s">
        <v>996</v>
      </c>
      <c r="BX347" s="63" t="s">
        <v>996</v>
      </c>
      <c r="BY347" s="65" t="s">
        <v>996</v>
      </c>
    </row>
    <row r="348" spans="1:77">
      <c r="A348" s="713" t="s">
        <v>996</v>
      </c>
      <c r="B348" s="714"/>
      <c r="C348" s="714"/>
      <c r="D348" s="714"/>
      <c r="E348" s="661" t="s">
        <v>996</v>
      </c>
      <c r="F348" s="648"/>
      <c r="G348" s="648"/>
      <c r="H348" s="648"/>
      <c r="I348" s="648"/>
      <c r="J348" s="648"/>
      <c r="K348" s="648"/>
      <c r="L348" s="648"/>
      <c r="M348" s="648"/>
      <c r="N348" s="649"/>
      <c r="O348" s="661" t="s">
        <v>996</v>
      </c>
      <c r="P348" s="648"/>
      <c r="Q348" s="648"/>
      <c r="R348" s="648"/>
      <c r="S348" s="648"/>
      <c r="T348" s="649"/>
      <c r="U348" s="661" t="s">
        <v>996</v>
      </c>
      <c r="V348" s="648"/>
      <c r="W348" s="648"/>
      <c r="X348" s="649"/>
      <c r="Y348" s="661" t="s">
        <v>996</v>
      </c>
      <c r="Z348" s="648"/>
      <c r="AA348" s="648"/>
      <c r="AB348" s="648"/>
      <c r="AC348" s="648"/>
      <c r="AD348" s="648"/>
      <c r="AE348" s="648"/>
      <c r="AF348" s="649"/>
      <c r="AG348" s="661" t="s">
        <v>996</v>
      </c>
      <c r="AH348" s="648"/>
      <c r="AI348" s="648"/>
      <c r="AJ348" s="648"/>
      <c r="AK348" s="648"/>
      <c r="AL348" s="648"/>
      <c r="AM348" s="648"/>
      <c r="AN348" s="649"/>
      <c r="AO348" s="714" t="s">
        <v>996</v>
      </c>
      <c r="AP348" s="714"/>
      <c r="AQ348" s="714"/>
      <c r="AR348" s="714"/>
      <c r="AS348" s="714"/>
      <c r="AT348" s="714"/>
      <c r="AU348" s="714"/>
      <c r="AV348" s="714" t="s">
        <v>996</v>
      </c>
      <c r="AW348" s="714"/>
      <c r="AX348" s="714"/>
      <c r="AY348" s="714"/>
      <c r="AZ348" s="714"/>
      <c r="BA348" s="714"/>
      <c r="BB348" s="648" t="s">
        <v>996</v>
      </c>
      <c r="BC348" s="648"/>
      <c r="BD348" s="648"/>
      <c r="BE348" s="648"/>
      <c r="BF348" s="648"/>
      <c r="BG348" s="649"/>
      <c r="BH348" s="714" t="s">
        <v>996</v>
      </c>
      <c r="BI348" s="714"/>
      <c r="BJ348" s="714"/>
      <c r="BK348" s="714"/>
      <c r="BL348" s="714"/>
      <c r="BM348" s="714"/>
      <c r="BN348" s="661" t="s">
        <v>996</v>
      </c>
      <c r="BO348" s="648"/>
      <c r="BP348" s="648"/>
      <c r="BQ348" s="648"/>
      <c r="BR348" s="648"/>
      <c r="BS348" s="649"/>
      <c r="BT348" s="661" t="s">
        <v>996</v>
      </c>
      <c r="BU348" s="648"/>
      <c r="BV348" s="648"/>
      <c r="BW348" s="648"/>
      <c r="BX348" s="648"/>
      <c r="BY348" s="667"/>
    </row>
    <row r="349" spans="1:77" ht="13.5" thickBot="1">
      <c r="A349" s="720" t="s">
        <v>996</v>
      </c>
      <c r="B349" s="709"/>
      <c r="C349" s="709"/>
      <c r="D349" s="709"/>
      <c r="E349" s="715" t="s">
        <v>996</v>
      </c>
      <c r="F349" s="716"/>
      <c r="G349" s="716"/>
      <c r="H349" s="716"/>
      <c r="I349" s="716"/>
      <c r="J349" s="716"/>
      <c r="K349" s="716"/>
      <c r="L349" s="716"/>
      <c r="M349" s="716"/>
      <c r="N349" s="721"/>
      <c r="O349" s="661" t="s">
        <v>996</v>
      </c>
      <c r="P349" s="648"/>
      <c r="Q349" s="648"/>
      <c r="R349" s="648"/>
      <c r="S349" s="648"/>
      <c r="T349" s="649"/>
      <c r="U349" s="710" t="s">
        <v>996</v>
      </c>
      <c r="V349" s="711"/>
      <c r="W349" s="711"/>
      <c r="X349" s="712"/>
      <c r="Y349" s="710" t="s">
        <v>996</v>
      </c>
      <c r="Z349" s="711"/>
      <c r="AA349" s="711"/>
      <c r="AB349" s="711"/>
      <c r="AC349" s="711"/>
      <c r="AD349" s="711"/>
      <c r="AE349" s="711"/>
      <c r="AF349" s="712"/>
      <c r="AG349" s="710" t="s">
        <v>996</v>
      </c>
      <c r="AH349" s="711"/>
      <c r="AI349" s="711"/>
      <c r="AJ349" s="711"/>
      <c r="AK349" s="711"/>
      <c r="AL349" s="711"/>
      <c r="AM349" s="711"/>
      <c r="AN349" s="712"/>
      <c r="AO349" s="709" t="s">
        <v>996</v>
      </c>
      <c r="AP349" s="709"/>
      <c r="AQ349" s="709"/>
      <c r="AR349" s="709"/>
      <c r="AS349" s="709"/>
      <c r="AT349" s="709"/>
      <c r="AU349" s="709"/>
      <c r="AV349" s="709" t="s">
        <v>996</v>
      </c>
      <c r="AW349" s="709"/>
      <c r="AX349" s="709"/>
      <c r="AY349" s="709"/>
      <c r="AZ349" s="709"/>
      <c r="BA349" s="709"/>
      <c r="BB349" s="711" t="s">
        <v>996</v>
      </c>
      <c r="BC349" s="711"/>
      <c r="BD349" s="711"/>
      <c r="BE349" s="711"/>
      <c r="BF349" s="711"/>
      <c r="BG349" s="712"/>
      <c r="BH349" s="709" t="s">
        <v>996</v>
      </c>
      <c r="BI349" s="709"/>
      <c r="BJ349" s="709"/>
      <c r="BK349" s="709"/>
      <c r="BL349" s="709"/>
      <c r="BM349" s="709"/>
      <c r="BN349" s="710" t="s">
        <v>996</v>
      </c>
      <c r="BO349" s="711"/>
      <c r="BP349" s="711"/>
      <c r="BQ349" s="711"/>
      <c r="BR349" s="711"/>
      <c r="BS349" s="712"/>
      <c r="BT349" s="710" t="s">
        <v>996</v>
      </c>
      <c r="BU349" s="711"/>
      <c r="BV349" s="711"/>
      <c r="BW349" s="711"/>
      <c r="BX349" s="711"/>
      <c r="BY349" s="726"/>
    </row>
    <row r="350" spans="1:77" ht="15.75" thickBot="1">
      <c r="A350" s="691" t="s">
        <v>1263</v>
      </c>
      <c r="B350" s="692"/>
      <c r="C350" s="692"/>
      <c r="D350" s="692"/>
      <c r="E350" s="692"/>
      <c r="F350" s="692"/>
      <c r="G350" s="692"/>
      <c r="H350" s="692"/>
      <c r="I350" s="692"/>
      <c r="J350" s="692"/>
      <c r="K350" s="692"/>
      <c r="L350" s="692"/>
      <c r="M350" s="692"/>
      <c r="N350" s="692"/>
      <c r="O350" s="692"/>
      <c r="P350" s="692"/>
      <c r="Q350" s="692"/>
      <c r="R350" s="692"/>
      <c r="S350" s="692"/>
      <c r="T350" s="692"/>
      <c r="U350" s="692"/>
      <c r="V350" s="692"/>
      <c r="W350" s="692"/>
      <c r="X350" s="692"/>
      <c r="Y350" s="692"/>
      <c r="Z350" s="692"/>
      <c r="AA350" s="692"/>
      <c r="AB350" s="692"/>
      <c r="AC350" s="692"/>
      <c r="AD350" s="692"/>
      <c r="AE350" s="692"/>
      <c r="AF350" s="692"/>
      <c r="AG350" s="692"/>
      <c r="AH350" s="692"/>
      <c r="AI350" s="692"/>
      <c r="AJ350" s="692"/>
      <c r="AK350" s="692"/>
      <c r="AL350" s="692"/>
      <c r="AM350" s="692"/>
      <c r="AN350" s="692"/>
      <c r="AO350" s="692"/>
      <c r="AP350" s="692"/>
      <c r="AQ350" s="692"/>
      <c r="AR350" s="692"/>
      <c r="AS350" s="692"/>
      <c r="AT350" s="692"/>
      <c r="AU350" s="692"/>
      <c r="AV350" s="692"/>
      <c r="AW350" s="692"/>
      <c r="AX350" s="692"/>
      <c r="AY350" s="692"/>
      <c r="AZ350" s="692"/>
      <c r="BA350" s="692"/>
      <c r="BB350" s="692"/>
      <c r="BC350" s="692"/>
      <c r="BD350" s="692"/>
      <c r="BE350" s="692"/>
      <c r="BF350" s="692"/>
      <c r="BG350" s="692"/>
      <c r="BH350" s="692"/>
      <c r="BI350" s="692"/>
      <c r="BJ350" s="692"/>
      <c r="BK350" s="692"/>
      <c r="BL350" s="692"/>
      <c r="BM350" s="692"/>
      <c r="BN350" s="707" t="s">
        <v>996</v>
      </c>
      <c r="BO350" s="683"/>
      <c r="BP350" s="683"/>
      <c r="BQ350" s="683"/>
      <c r="BR350" s="683"/>
      <c r="BS350" s="708"/>
      <c r="BT350" s="707" t="s">
        <v>996</v>
      </c>
      <c r="BU350" s="683"/>
      <c r="BV350" s="683"/>
      <c r="BW350" s="683"/>
      <c r="BX350" s="683"/>
      <c r="BY350" s="684"/>
    </row>
    <row r="352" spans="1:77">
      <c r="A352" s="672" t="s">
        <v>16</v>
      </c>
      <c r="B352" s="672"/>
      <c r="C352" s="672"/>
      <c r="D352" s="672"/>
      <c r="E352" s="672"/>
      <c r="F352" s="672"/>
      <c r="G352" s="672"/>
      <c r="H352" s="672"/>
      <c r="I352" s="672"/>
      <c r="J352" s="672"/>
      <c r="K352" s="672"/>
      <c r="L352" s="672"/>
      <c r="M352" s="672"/>
      <c r="N352" s="672"/>
      <c r="O352" s="672"/>
      <c r="P352" s="672"/>
      <c r="Q352" s="672"/>
      <c r="R352" s="672"/>
      <c r="S352" s="672"/>
      <c r="T352" s="672"/>
      <c r="U352" s="672"/>
      <c r="V352" s="672"/>
      <c r="W352" s="672"/>
      <c r="X352" s="672"/>
      <c r="Y352" s="672"/>
      <c r="Z352" s="672"/>
      <c r="AA352" s="672"/>
      <c r="AB352" s="672"/>
      <c r="AC352" s="672"/>
      <c r="AD352" s="672"/>
      <c r="AE352" s="672"/>
      <c r="AF352" s="672"/>
      <c r="AG352" s="672"/>
      <c r="AH352" s="672"/>
      <c r="AI352" s="672"/>
      <c r="AJ352" s="672"/>
      <c r="AK352" s="672"/>
      <c r="AL352" s="672"/>
      <c r="AM352" s="672"/>
      <c r="AN352" s="672"/>
      <c r="AO352" s="672"/>
      <c r="AP352" s="672"/>
      <c r="AQ352" s="672"/>
      <c r="AR352" s="672"/>
      <c r="AS352" s="672"/>
      <c r="AT352" s="672"/>
      <c r="AU352" s="672"/>
      <c r="AV352" s="672"/>
      <c r="AW352" s="672"/>
      <c r="AX352" s="672"/>
      <c r="AY352" s="672"/>
      <c r="AZ352" s="672"/>
      <c r="BA352" s="672"/>
      <c r="BB352" s="672"/>
      <c r="BC352" s="672"/>
      <c r="BD352" s="672"/>
      <c r="BE352" s="672"/>
      <c r="BF352" s="672"/>
      <c r="BG352" s="672"/>
      <c r="BH352" s="672"/>
      <c r="BI352" s="672"/>
      <c r="BJ352" s="672"/>
      <c r="BK352" s="672"/>
      <c r="BL352" s="672"/>
      <c r="BM352" s="672"/>
      <c r="BN352" s="672"/>
      <c r="BO352" s="672"/>
      <c r="BP352" s="672"/>
      <c r="BQ352" s="672"/>
      <c r="BR352" s="672"/>
      <c r="BS352" s="672"/>
      <c r="BT352" s="672"/>
      <c r="BU352" s="672"/>
      <c r="BV352" s="672"/>
      <c r="BW352" s="672"/>
      <c r="BX352" s="672"/>
      <c r="BY352" s="672"/>
    </row>
    <row r="353" spans="1:77" ht="13.5" thickBot="1">
      <c r="A353" s="672" t="s">
        <v>862</v>
      </c>
      <c r="B353" s="672"/>
      <c r="C353" s="672"/>
      <c r="D353" s="672"/>
      <c r="E353" s="672"/>
      <c r="F353" s="672"/>
      <c r="G353" s="672"/>
      <c r="H353" s="672"/>
      <c r="I353" s="672"/>
      <c r="J353" s="672"/>
      <c r="K353" s="672"/>
      <c r="L353" s="672"/>
      <c r="M353" s="672"/>
      <c r="N353" s="672"/>
      <c r="O353" s="672"/>
      <c r="P353" s="672"/>
      <c r="Q353" s="672"/>
      <c r="R353" s="672"/>
      <c r="S353" s="672"/>
      <c r="T353" s="672"/>
      <c r="U353" s="672"/>
      <c r="V353" s="672"/>
      <c r="W353" s="672"/>
      <c r="X353" s="672"/>
      <c r="Y353" s="672"/>
      <c r="Z353" s="672"/>
      <c r="AA353" s="672"/>
      <c r="AB353" s="672"/>
      <c r="AC353" s="672"/>
      <c r="AD353" s="672"/>
      <c r="AE353" s="672"/>
      <c r="AF353" s="672"/>
      <c r="AG353" s="672"/>
      <c r="AH353" s="672"/>
      <c r="AI353" s="672"/>
      <c r="AJ353" s="672"/>
      <c r="AK353" s="672"/>
      <c r="AL353" s="672"/>
      <c r="AM353" s="672"/>
      <c r="AN353" s="672"/>
      <c r="AO353" s="672"/>
      <c r="AP353" s="672"/>
      <c r="AQ353" s="672"/>
      <c r="AR353" s="672"/>
      <c r="AS353" s="672"/>
      <c r="AT353" s="672"/>
      <c r="AU353" s="672"/>
      <c r="AV353" s="672"/>
      <c r="AW353" s="672"/>
      <c r="AX353" s="672"/>
      <c r="AY353" s="672"/>
      <c r="AZ353" s="672"/>
      <c r="BA353" s="672"/>
      <c r="BB353" s="672"/>
      <c r="BC353" s="672"/>
      <c r="BD353" s="672"/>
      <c r="BE353" s="672"/>
      <c r="BF353" s="672"/>
      <c r="BG353" s="672"/>
      <c r="BH353" s="672"/>
      <c r="BI353" s="672"/>
      <c r="BJ353" s="672"/>
      <c r="BK353" s="672"/>
      <c r="BL353" s="672"/>
      <c r="BM353" s="672"/>
      <c r="BN353" s="672"/>
      <c r="BO353" s="672"/>
      <c r="BP353" s="672"/>
      <c r="BQ353" s="672"/>
      <c r="BR353" s="672"/>
      <c r="BS353" s="672"/>
      <c r="BT353" s="672"/>
      <c r="BU353" s="672"/>
      <c r="BV353" s="672"/>
      <c r="BW353" s="672"/>
      <c r="BX353" s="672"/>
      <c r="BY353" s="672"/>
    </row>
    <row r="354" spans="1:77" ht="73.5" customHeight="1" thickBot="1">
      <c r="A354" s="728" t="s">
        <v>908</v>
      </c>
      <c r="B354" s="646"/>
      <c r="C354" s="646"/>
      <c r="D354" s="646"/>
      <c r="E354" s="643" t="s">
        <v>907</v>
      </c>
      <c r="F354" s="644"/>
      <c r="G354" s="644"/>
      <c r="H354" s="644"/>
      <c r="I354" s="644"/>
      <c r="J354" s="644"/>
      <c r="K354" s="644"/>
      <c r="L354" s="644"/>
      <c r="M354" s="644"/>
      <c r="N354" s="644"/>
      <c r="O354" s="646" t="s">
        <v>1260</v>
      </c>
      <c r="P354" s="646"/>
      <c r="Q354" s="646"/>
      <c r="R354" s="646"/>
      <c r="S354" s="646"/>
      <c r="T354" s="646"/>
      <c r="U354" s="643" t="s">
        <v>508</v>
      </c>
      <c r="V354" s="644"/>
      <c r="W354" s="644"/>
      <c r="X354" s="645"/>
      <c r="Y354" s="643" t="s">
        <v>780</v>
      </c>
      <c r="Z354" s="644"/>
      <c r="AA354" s="644"/>
      <c r="AB354" s="644"/>
      <c r="AC354" s="644"/>
      <c r="AD354" s="644"/>
      <c r="AE354" s="644"/>
      <c r="AF354" s="645"/>
      <c r="AG354" s="643" t="s">
        <v>1218</v>
      </c>
      <c r="AH354" s="644"/>
      <c r="AI354" s="644"/>
      <c r="AJ354" s="644"/>
      <c r="AK354" s="644"/>
      <c r="AL354" s="644"/>
      <c r="AM354" s="644"/>
      <c r="AN354" s="645"/>
      <c r="AO354" s="646" t="s">
        <v>783</v>
      </c>
      <c r="AP354" s="646"/>
      <c r="AQ354" s="646"/>
      <c r="AR354" s="646"/>
      <c r="AS354" s="646"/>
      <c r="AT354" s="646"/>
      <c r="AU354" s="646"/>
      <c r="AV354" s="646" t="s">
        <v>199</v>
      </c>
      <c r="AW354" s="646"/>
      <c r="AX354" s="646"/>
      <c r="AY354" s="646"/>
      <c r="AZ354" s="646"/>
      <c r="BA354" s="646"/>
      <c r="BB354" s="644" t="s">
        <v>426</v>
      </c>
      <c r="BC354" s="644"/>
      <c r="BD354" s="644"/>
      <c r="BE354" s="644"/>
      <c r="BF354" s="644"/>
      <c r="BG354" s="645"/>
      <c r="BH354" s="646" t="s">
        <v>427</v>
      </c>
      <c r="BI354" s="646"/>
      <c r="BJ354" s="646"/>
      <c r="BK354" s="646"/>
      <c r="BL354" s="646"/>
      <c r="BM354" s="646"/>
      <c r="BN354" s="643" t="s">
        <v>671</v>
      </c>
      <c r="BO354" s="644"/>
      <c r="BP354" s="644"/>
      <c r="BQ354" s="644"/>
      <c r="BR354" s="644"/>
      <c r="BS354" s="645"/>
      <c r="BT354" s="643" t="s">
        <v>785</v>
      </c>
      <c r="BU354" s="644"/>
      <c r="BV354" s="644"/>
      <c r="BW354" s="644"/>
      <c r="BX354" s="644"/>
      <c r="BY354" s="655"/>
    </row>
    <row r="355" spans="1:77">
      <c r="A355" s="727" t="s">
        <v>996</v>
      </c>
      <c r="B355" s="722"/>
      <c r="C355" s="722"/>
      <c r="D355" s="722"/>
      <c r="E355" s="663" t="s">
        <v>996</v>
      </c>
      <c r="F355" s="664"/>
      <c r="G355" s="664"/>
      <c r="H355" s="664"/>
      <c r="I355" s="664"/>
      <c r="J355" s="664"/>
      <c r="K355" s="664"/>
      <c r="L355" s="664"/>
      <c r="M355" s="664"/>
      <c r="N355" s="665"/>
      <c r="O355" s="715" t="s">
        <v>996</v>
      </c>
      <c r="P355" s="716"/>
      <c r="Q355" s="716"/>
      <c r="R355" s="716"/>
      <c r="S355" s="716"/>
      <c r="T355" s="721"/>
      <c r="U355" s="715" t="s">
        <v>996</v>
      </c>
      <c r="V355" s="716"/>
      <c r="W355" s="716"/>
      <c r="X355" s="721"/>
      <c r="Y355" s="715" t="s">
        <v>996</v>
      </c>
      <c r="Z355" s="716"/>
      <c r="AA355" s="716"/>
      <c r="AB355" s="716"/>
      <c r="AC355" s="716"/>
      <c r="AD355" s="716"/>
      <c r="AE355" s="716"/>
      <c r="AF355" s="721"/>
      <c r="AG355" s="715" t="s">
        <v>996</v>
      </c>
      <c r="AH355" s="716"/>
      <c r="AI355" s="716"/>
      <c r="AJ355" s="716"/>
      <c r="AK355" s="716"/>
      <c r="AL355" s="716"/>
      <c r="AM355" s="716"/>
      <c r="AN355" s="721"/>
      <c r="AO355" s="722" t="s">
        <v>996</v>
      </c>
      <c r="AP355" s="722"/>
      <c r="AQ355" s="722"/>
      <c r="AR355" s="722"/>
      <c r="AS355" s="722"/>
      <c r="AT355" s="722"/>
      <c r="AU355" s="722"/>
      <c r="AV355" s="722" t="s">
        <v>996</v>
      </c>
      <c r="AW355" s="722"/>
      <c r="AX355" s="722"/>
      <c r="AY355" s="722"/>
      <c r="AZ355" s="722"/>
      <c r="BA355" s="722"/>
      <c r="BB355" s="716" t="s">
        <v>996</v>
      </c>
      <c r="BC355" s="716"/>
      <c r="BD355" s="716"/>
      <c r="BE355" s="716"/>
      <c r="BF355" s="716"/>
      <c r="BG355" s="721"/>
      <c r="BH355" s="722" t="s">
        <v>996</v>
      </c>
      <c r="BI355" s="722"/>
      <c r="BJ355" s="722"/>
      <c r="BK355" s="722"/>
      <c r="BL355" s="722"/>
      <c r="BM355" s="722"/>
      <c r="BN355" s="715" t="s">
        <v>996</v>
      </c>
      <c r="BO355" s="716"/>
      <c r="BP355" s="716"/>
      <c r="BQ355" s="716"/>
      <c r="BR355" s="716"/>
      <c r="BS355" s="721"/>
      <c r="BT355" s="715" t="s">
        <v>996</v>
      </c>
      <c r="BU355" s="716"/>
      <c r="BV355" s="716"/>
      <c r="BW355" s="716"/>
      <c r="BX355" s="716"/>
      <c r="BY355" s="717"/>
    </row>
    <row r="356" spans="1:77">
      <c r="A356" s="647" t="s">
        <v>996</v>
      </c>
      <c r="B356" s="648"/>
      <c r="C356" s="648"/>
      <c r="D356" s="649"/>
      <c r="E356" s="715" t="s">
        <v>996</v>
      </c>
      <c r="F356" s="716"/>
      <c r="G356" s="716"/>
      <c r="H356" s="716"/>
      <c r="I356" s="716"/>
      <c r="J356" s="716"/>
      <c r="K356" s="716"/>
      <c r="L356" s="716"/>
      <c r="M356" s="716"/>
      <c r="N356" s="721"/>
      <c r="O356" s="62" t="s">
        <v>996</v>
      </c>
      <c r="P356" s="63" t="s">
        <v>996</v>
      </c>
      <c r="Q356" s="63" t="s">
        <v>996</v>
      </c>
      <c r="R356" s="63" t="s">
        <v>996</v>
      </c>
      <c r="S356" s="63" t="s">
        <v>996</v>
      </c>
      <c r="T356" s="64" t="s">
        <v>996</v>
      </c>
      <c r="U356" s="62" t="s">
        <v>996</v>
      </c>
      <c r="V356" s="63" t="s">
        <v>996</v>
      </c>
      <c r="W356" s="63" t="s">
        <v>996</v>
      </c>
      <c r="X356" s="64" t="s">
        <v>996</v>
      </c>
      <c r="Y356" s="62" t="s">
        <v>996</v>
      </c>
      <c r="Z356" s="63" t="s">
        <v>996</v>
      </c>
      <c r="AA356" s="63" t="s">
        <v>996</v>
      </c>
      <c r="AB356" s="63" t="s">
        <v>996</v>
      </c>
      <c r="AC356" s="63" t="s">
        <v>996</v>
      </c>
      <c r="AD356" s="63" t="s">
        <v>996</v>
      </c>
      <c r="AE356" s="63" t="s">
        <v>996</v>
      </c>
      <c r="AF356" s="64" t="s">
        <v>996</v>
      </c>
      <c r="AG356" s="62" t="s">
        <v>996</v>
      </c>
      <c r="AH356" s="63" t="s">
        <v>996</v>
      </c>
      <c r="AI356" s="63" t="s">
        <v>996</v>
      </c>
      <c r="AJ356" s="63" t="s">
        <v>996</v>
      </c>
      <c r="AK356" s="63" t="s">
        <v>996</v>
      </c>
      <c r="AL356" s="63" t="s">
        <v>996</v>
      </c>
      <c r="AM356" s="63" t="s">
        <v>996</v>
      </c>
      <c r="AN356" s="64" t="s">
        <v>996</v>
      </c>
      <c r="AO356" s="661" t="s">
        <v>996</v>
      </c>
      <c r="AP356" s="648"/>
      <c r="AQ356" s="648"/>
      <c r="AR356" s="648"/>
      <c r="AS356" s="648"/>
      <c r="AT356" s="648"/>
      <c r="AU356" s="649"/>
      <c r="AV356" s="723" t="s">
        <v>996</v>
      </c>
      <c r="AW356" s="724"/>
      <c r="AX356" s="724"/>
      <c r="AY356" s="724"/>
      <c r="AZ356" s="724"/>
      <c r="BA356" s="725"/>
      <c r="BB356" s="63" t="s">
        <v>996</v>
      </c>
      <c r="BC356" s="63" t="s">
        <v>996</v>
      </c>
      <c r="BD356" s="63" t="s">
        <v>996</v>
      </c>
      <c r="BE356" s="63" t="s">
        <v>996</v>
      </c>
      <c r="BF356" s="63" t="s">
        <v>996</v>
      </c>
      <c r="BG356" s="64" t="s">
        <v>996</v>
      </c>
      <c r="BH356" s="661" t="s">
        <v>996</v>
      </c>
      <c r="BI356" s="648"/>
      <c r="BJ356" s="648"/>
      <c r="BK356" s="648"/>
      <c r="BL356" s="648"/>
      <c r="BM356" s="649"/>
      <c r="BN356" s="62" t="s">
        <v>996</v>
      </c>
      <c r="BO356" s="63" t="s">
        <v>996</v>
      </c>
      <c r="BP356" s="63" t="s">
        <v>996</v>
      </c>
      <c r="BQ356" s="63" t="s">
        <v>996</v>
      </c>
      <c r="BR356" s="63" t="s">
        <v>996</v>
      </c>
      <c r="BS356" s="64" t="s">
        <v>996</v>
      </c>
      <c r="BT356" s="62" t="s">
        <v>996</v>
      </c>
      <c r="BU356" s="63" t="s">
        <v>996</v>
      </c>
      <c r="BV356" s="63" t="s">
        <v>996</v>
      </c>
      <c r="BW356" s="63" t="s">
        <v>996</v>
      </c>
      <c r="BX356" s="63" t="s">
        <v>996</v>
      </c>
      <c r="BY356" s="65" t="s">
        <v>996</v>
      </c>
    </row>
    <row r="357" spans="1:77">
      <c r="A357" s="713" t="s">
        <v>996</v>
      </c>
      <c r="B357" s="714"/>
      <c r="C357" s="714"/>
      <c r="D357" s="714"/>
      <c r="E357" s="661" t="s">
        <v>996</v>
      </c>
      <c r="F357" s="648"/>
      <c r="G357" s="648"/>
      <c r="H357" s="648"/>
      <c r="I357" s="648"/>
      <c r="J357" s="648"/>
      <c r="K357" s="648"/>
      <c r="L357" s="648"/>
      <c r="M357" s="648"/>
      <c r="N357" s="649"/>
      <c r="O357" s="661" t="s">
        <v>996</v>
      </c>
      <c r="P357" s="648"/>
      <c r="Q357" s="648"/>
      <c r="R357" s="648"/>
      <c r="S357" s="648"/>
      <c r="T357" s="649"/>
      <c r="U357" s="661" t="s">
        <v>996</v>
      </c>
      <c r="V357" s="648"/>
      <c r="W357" s="648"/>
      <c r="X357" s="649"/>
      <c r="Y357" s="661" t="s">
        <v>996</v>
      </c>
      <c r="Z357" s="648"/>
      <c r="AA357" s="648"/>
      <c r="AB357" s="648"/>
      <c r="AC357" s="648"/>
      <c r="AD357" s="648"/>
      <c r="AE357" s="648"/>
      <c r="AF357" s="649"/>
      <c r="AG357" s="661" t="s">
        <v>996</v>
      </c>
      <c r="AH357" s="648"/>
      <c r="AI357" s="648"/>
      <c r="AJ357" s="648"/>
      <c r="AK357" s="648"/>
      <c r="AL357" s="648"/>
      <c r="AM357" s="648"/>
      <c r="AN357" s="649"/>
      <c r="AO357" s="714" t="s">
        <v>996</v>
      </c>
      <c r="AP357" s="714"/>
      <c r="AQ357" s="714"/>
      <c r="AR357" s="714"/>
      <c r="AS357" s="714"/>
      <c r="AT357" s="714"/>
      <c r="AU357" s="714"/>
      <c r="AV357" s="714" t="s">
        <v>996</v>
      </c>
      <c r="AW357" s="714"/>
      <c r="AX357" s="714"/>
      <c r="AY357" s="714"/>
      <c r="AZ357" s="714"/>
      <c r="BA357" s="714"/>
      <c r="BB357" s="648" t="s">
        <v>996</v>
      </c>
      <c r="BC357" s="648"/>
      <c r="BD357" s="648"/>
      <c r="BE357" s="648"/>
      <c r="BF357" s="648"/>
      <c r="BG357" s="649"/>
      <c r="BH357" s="714" t="s">
        <v>996</v>
      </c>
      <c r="BI357" s="714"/>
      <c r="BJ357" s="714"/>
      <c r="BK357" s="714"/>
      <c r="BL357" s="714"/>
      <c r="BM357" s="714"/>
      <c r="BN357" s="661" t="s">
        <v>996</v>
      </c>
      <c r="BO357" s="648"/>
      <c r="BP357" s="648"/>
      <c r="BQ357" s="648"/>
      <c r="BR357" s="648"/>
      <c r="BS357" s="649"/>
      <c r="BT357" s="661" t="s">
        <v>996</v>
      </c>
      <c r="BU357" s="648"/>
      <c r="BV357" s="648"/>
      <c r="BW357" s="648"/>
      <c r="BX357" s="648"/>
      <c r="BY357" s="667"/>
    </row>
    <row r="358" spans="1:77" ht="13.5" thickBot="1">
      <c r="A358" s="720" t="s">
        <v>996</v>
      </c>
      <c r="B358" s="709"/>
      <c r="C358" s="709"/>
      <c r="D358" s="709"/>
      <c r="E358" s="715" t="s">
        <v>996</v>
      </c>
      <c r="F358" s="716"/>
      <c r="G358" s="716"/>
      <c r="H358" s="716"/>
      <c r="I358" s="716"/>
      <c r="J358" s="716"/>
      <c r="K358" s="716"/>
      <c r="L358" s="716"/>
      <c r="M358" s="716"/>
      <c r="N358" s="721"/>
      <c r="O358" s="661" t="s">
        <v>996</v>
      </c>
      <c r="P358" s="648"/>
      <c r="Q358" s="648"/>
      <c r="R358" s="648"/>
      <c r="S358" s="648"/>
      <c r="T358" s="649"/>
      <c r="U358" s="710" t="s">
        <v>996</v>
      </c>
      <c r="V358" s="711"/>
      <c r="W358" s="711"/>
      <c r="X358" s="712"/>
      <c r="Y358" s="710" t="s">
        <v>996</v>
      </c>
      <c r="Z358" s="711"/>
      <c r="AA358" s="711"/>
      <c r="AB358" s="711"/>
      <c r="AC358" s="711"/>
      <c r="AD358" s="711"/>
      <c r="AE358" s="711"/>
      <c r="AF358" s="712"/>
      <c r="AG358" s="710" t="s">
        <v>996</v>
      </c>
      <c r="AH358" s="711"/>
      <c r="AI358" s="711"/>
      <c r="AJ358" s="711"/>
      <c r="AK358" s="711"/>
      <c r="AL358" s="711"/>
      <c r="AM358" s="711"/>
      <c r="AN358" s="712"/>
      <c r="AO358" s="709" t="s">
        <v>996</v>
      </c>
      <c r="AP358" s="709"/>
      <c r="AQ358" s="709"/>
      <c r="AR358" s="709"/>
      <c r="AS358" s="709"/>
      <c r="AT358" s="709"/>
      <c r="AU358" s="709"/>
      <c r="AV358" s="709" t="s">
        <v>996</v>
      </c>
      <c r="AW358" s="709"/>
      <c r="AX358" s="709"/>
      <c r="AY358" s="709"/>
      <c r="AZ358" s="709"/>
      <c r="BA358" s="709"/>
      <c r="BB358" s="711" t="s">
        <v>996</v>
      </c>
      <c r="BC358" s="711"/>
      <c r="BD358" s="711"/>
      <c r="BE358" s="711"/>
      <c r="BF358" s="711"/>
      <c r="BG358" s="712"/>
      <c r="BH358" s="709" t="s">
        <v>996</v>
      </c>
      <c r="BI358" s="709"/>
      <c r="BJ358" s="709"/>
      <c r="BK358" s="709"/>
      <c r="BL358" s="709"/>
      <c r="BM358" s="709"/>
      <c r="BN358" s="710" t="s">
        <v>996</v>
      </c>
      <c r="BO358" s="711"/>
      <c r="BP358" s="711"/>
      <c r="BQ358" s="711"/>
      <c r="BR358" s="711"/>
      <c r="BS358" s="712"/>
      <c r="BT358" s="710" t="s">
        <v>996</v>
      </c>
      <c r="BU358" s="711"/>
      <c r="BV358" s="711"/>
      <c r="BW358" s="711"/>
      <c r="BX358" s="711"/>
      <c r="BY358" s="726"/>
    </row>
    <row r="359" spans="1:77" ht="15.75" thickBot="1">
      <c r="A359" s="691" t="s">
        <v>1263</v>
      </c>
      <c r="B359" s="692"/>
      <c r="C359" s="692"/>
      <c r="D359" s="692"/>
      <c r="E359" s="692"/>
      <c r="F359" s="692"/>
      <c r="G359" s="692"/>
      <c r="H359" s="692"/>
      <c r="I359" s="692"/>
      <c r="J359" s="692"/>
      <c r="K359" s="692"/>
      <c r="L359" s="692"/>
      <c r="M359" s="692"/>
      <c r="N359" s="692"/>
      <c r="O359" s="692"/>
      <c r="P359" s="692"/>
      <c r="Q359" s="692"/>
      <c r="R359" s="692"/>
      <c r="S359" s="692"/>
      <c r="T359" s="692"/>
      <c r="U359" s="692"/>
      <c r="V359" s="692"/>
      <c r="W359" s="692"/>
      <c r="X359" s="692"/>
      <c r="Y359" s="692"/>
      <c r="Z359" s="692"/>
      <c r="AA359" s="692"/>
      <c r="AB359" s="692"/>
      <c r="AC359" s="692"/>
      <c r="AD359" s="692"/>
      <c r="AE359" s="692"/>
      <c r="AF359" s="692"/>
      <c r="AG359" s="692"/>
      <c r="AH359" s="692"/>
      <c r="AI359" s="692"/>
      <c r="AJ359" s="692"/>
      <c r="AK359" s="692"/>
      <c r="AL359" s="692"/>
      <c r="AM359" s="692"/>
      <c r="AN359" s="692"/>
      <c r="AO359" s="692"/>
      <c r="AP359" s="692"/>
      <c r="AQ359" s="692"/>
      <c r="AR359" s="692"/>
      <c r="AS359" s="692"/>
      <c r="AT359" s="692"/>
      <c r="AU359" s="692"/>
      <c r="AV359" s="692"/>
      <c r="AW359" s="692"/>
      <c r="AX359" s="692"/>
      <c r="AY359" s="692"/>
      <c r="AZ359" s="692"/>
      <c r="BA359" s="692"/>
      <c r="BB359" s="692"/>
      <c r="BC359" s="692"/>
      <c r="BD359" s="692"/>
      <c r="BE359" s="692"/>
      <c r="BF359" s="692"/>
      <c r="BG359" s="692"/>
      <c r="BH359" s="692"/>
      <c r="BI359" s="692"/>
      <c r="BJ359" s="692"/>
      <c r="BK359" s="692"/>
      <c r="BL359" s="692"/>
      <c r="BM359" s="692"/>
      <c r="BN359" s="707" t="s">
        <v>996</v>
      </c>
      <c r="BO359" s="683"/>
      <c r="BP359" s="683"/>
      <c r="BQ359" s="683"/>
      <c r="BR359" s="683"/>
      <c r="BS359" s="708"/>
      <c r="BT359" s="707" t="s">
        <v>996</v>
      </c>
      <c r="BU359" s="683"/>
      <c r="BV359" s="683"/>
      <c r="BW359" s="683"/>
      <c r="BX359" s="683"/>
      <c r="BY359" s="684"/>
    </row>
    <row r="360" spans="1:77" ht="13.5" thickBot="1">
      <c r="A360" s="672" t="s">
        <v>135</v>
      </c>
      <c r="B360" s="672"/>
      <c r="C360" s="672"/>
      <c r="D360" s="672"/>
      <c r="E360" s="672"/>
      <c r="F360" s="672"/>
      <c r="G360" s="672"/>
      <c r="H360" s="672"/>
      <c r="I360" s="672"/>
      <c r="J360" s="672"/>
      <c r="K360" s="672"/>
      <c r="L360" s="672"/>
      <c r="M360" s="672"/>
      <c r="N360" s="672"/>
      <c r="O360" s="672"/>
      <c r="P360" s="672"/>
      <c r="Q360" s="672"/>
      <c r="R360" s="672"/>
      <c r="S360" s="672"/>
      <c r="T360" s="672"/>
      <c r="U360" s="672"/>
      <c r="V360" s="672"/>
      <c r="W360" s="672"/>
      <c r="X360" s="672"/>
      <c r="Y360" s="672"/>
      <c r="Z360" s="672"/>
      <c r="AA360" s="672"/>
      <c r="AB360" s="672"/>
      <c r="AC360" s="672"/>
      <c r="AD360" s="672"/>
      <c r="AE360" s="672"/>
      <c r="AF360" s="672"/>
      <c r="AG360" s="672"/>
      <c r="AH360" s="672"/>
      <c r="AI360" s="672"/>
      <c r="AJ360" s="672"/>
      <c r="AK360" s="672"/>
      <c r="AL360" s="672"/>
      <c r="AM360" s="672"/>
      <c r="AN360" s="672"/>
      <c r="AO360" s="672"/>
      <c r="AP360" s="672"/>
      <c r="AQ360" s="672"/>
      <c r="AR360" s="672"/>
      <c r="AS360" s="672"/>
      <c r="AT360" s="672"/>
      <c r="AU360" s="672"/>
      <c r="AV360" s="672"/>
      <c r="AW360" s="672"/>
      <c r="AX360" s="672"/>
      <c r="AY360" s="672"/>
      <c r="AZ360" s="672"/>
      <c r="BA360" s="672"/>
      <c r="BB360" s="672"/>
      <c r="BC360" s="672"/>
      <c r="BD360" s="672"/>
      <c r="BE360" s="672"/>
      <c r="BF360" s="672"/>
      <c r="BG360" s="672"/>
      <c r="BH360" s="672"/>
      <c r="BI360" s="672"/>
      <c r="BJ360" s="672"/>
      <c r="BK360" s="672"/>
      <c r="BL360" s="672"/>
      <c r="BM360" s="672"/>
      <c r="BN360" s="672"/>
      <c r="BO360" s="672"/>
      <c r="BP360" s="672"/>
      <c r="BQ360" s="672"/>
      <c r="BR360" s="672"/>
      <c r="BS360" s="672"/>
      <c r="BT360" s="672"/>
      <c r="BU360" s="672"/>
      <c r="BV360" s="672"/>
      <c r="BW360" s="672"/>
      <c r="BX360" s="672"/>
      <c r="BY360" s="672"/>
    </row>
    <row r="361" spans="1:77" ht="74.25" customHeight="1" thickBot="1">
      <c r="A361" s="728" t="s">
        <v>908</v>
      </c>
      <c r="B361" s="646"/>
      <c r="C361" s="646"/>
      <c r="D361" s="646"/>
      <c r="E361" s="643" t="s">
        <v>907</v>
      </c>
      <c r="F361" s="644"/>
      <c r="G361" s="644"/>
      <c r="H361" s="644"/>
      <c r="I361" s="644"/>
      <c r="J361" s="644"/>
      <c r="K361" s="644"/>
      <c r="L361" s="644"/>
      <c r="M361" s="644"/>
      <c r="N361" s="644"/>
      <c r="O361" s="646" t="s">
        <v>509</v>
      </c>
      <c r="P361" s="646"/>
      <c r="Q361" s="646"/>
      <c r="R361" s="646"/>
      <c r="S361" s="646"/>
      <c r="T361" s="646"/>
      <c r="U361" s="643" t="s">
        <v>508</v>
      </c>
      <c r="V361" s="644"/>
      <c r="W361" s="644"/>
      <c r="X361" s="645"/>
      <c r="Y361" s="643" t="s">
        <v>1171</v>
      </c>
      <c r="Z361" s="644"/>
      <c r="AA361" s="644"/>
      <c r="AB361" s="644"/>
      <c r="AC361" s="644"/>
      <c r="AD361" s="644"/>
      <c r="AE361" s="644"/>
      <c r="AF361" s="645"/>
      <c r="AG361" s="643" t="s">
        <v>786</v>
      </c>
      <c r="AH361" s="644"/>
      <c r="AI361" s="644"/>
      <c r="AJ361" s="644"/>
      <c r="AK361" s="644"/>
      <c r="AL361" s="644"/>
      <c r="AM361" s="644"/>
      <c r="AN361" s="645"/>
      <c r="AO361" s="646" t="s">
        <v>897</v>
      </c>
      <c r="AP361" s="646"/>
      <c r="AQ361" s="646"/>
      <c r="AR361" s="646"/>
      <c r="AS361" s="646"/>
      <c r="AT361" s="646"/>
      <c r="AU361" s="646"/>
      <c r="AV361" s="646" t="s">
        <v>199</v>
      </c>
      <c r="AW361" s="646"/>
      <c r="AX361" s="646"/>
      <c r="AY361" s="646"/>
      <c r="AZ361" s="646"/>
      <c r="BA361" s="646"/>
      <c r="BB361" s="644" t="s">
        <v>426</v>
      </c>
      <c r="BC361" s="644"/>
      <c r="BD361" s="644"/>
      <c r="BE361" s="644"/>
      <c r="BF361" s="644"/>
      <c r="BG361" s="645"/>
      <c r="BH361" s="646" t="s">
        <v>427</v>
      </c>
      <c r="BI361" s="646"/>
      <c r="BJ361" s="646"/>
      <c r="BK361" s="646"/>
      <c r="BL361" s="646"/>
      <c r="BM361" s="646"/>
      <c r="BN361" s="643" t="s">
        <v>671</v>
      </c>
      <c r="BO361" s="644"/>
      <c r="BP361" s="644"/>
      <c r="BQ361" s="644"/>
      <c r="BR361" s="644"/>
      <c r="BS361" s="645"/>
      <c r="BT361" s="643" t="s">
        <v>785</v>
      </c>
      <c r="BU361" s="683"/>
      <c r="BV361" s="683"/>
      <c r="BW361" s="683"/>
      <c r="BX361" s="683"/>
      <c r="BY361" s="684"/>
    </row>
    <row r="362" spans="1:77">
      <c r="A362" s="727" t="s">
        <v>996</v>
      </c>
      <c r="B362" s="722"/>
      <c r="C362" s="722"/>
      <c r="D362" s="722"/>
      <c r="E362" s="663" t="s">
        <v>996</v>
      </c>
      <c r="F362" s="664"/>
      <c r="G362" s="664"/>
      <c r="H362" s="664"/>
      <c r="I362" s="664"/>
      <c r="J362" s="664"/>
      <c r="K362" s="664"/>
      <c r="L362" s="664"/>
      <c r="M362" s="664"/>
      <c r="N362" s="665"/>
      <c r="O362" s="715" t="s">
        <v>996</v>
      </c>
      <c r="P362" s="716"/>
      <c r="Q362" s="716"/>
      <c r="R362" s="716"/>
      <c r="S362" s="716"/>
      <c r="T362" s="721"/>
      <c r="U362" s="715" t="s">
        <v>996</v>
      </c>
      <c r="V362" s="716"/>
      <c r="W362" s="716"/>
      <c r="X362" s="721"/>
      <c r="Y362" s="715" t="s">
        <v>996</v>
      </c>
      <c r="Z362" s="716"/>
      <c r="AA362" s="716"/>
      <c r="AB362" s="716"/>
      <c r="AC362" s="716"/>
      <c r="AD362" s="716"/>
      <c r="AE362" s="716"/>
      <c r="AF362" s="721"/>
      <c r="AG362" s="715" t="s">
        <v>996</v>
      </c>
      <c r="AH362" s="716"/>
      <c r="AI362" s="716"/>
      <c r="AJ362" s="716"/>
      <c r="AK362" s="716"/>
      <c r="AL362" s="716"/>
      <c r="AM362" s="716"/>
      <c r="AN362" s="721"/>
      <c r="AO362" s="722" t="s">
        <v>996</v>
      </c>
      <c r="AP362" s="722"/>
      <c r="AQ362" s="722"/>
      <c r="AR362" s="722"/>
      <c r="AS362" s="722"/>
      <c r="AT362" s="722"/>
      <c r="AU362" s="722"/>
      <c r="AV362" s="722" t="s">
        <v>996</v>
      </c>
      <c r="AW362" s="722"/>
      <c r="AX362" s="722"/>
      <c r="AY362" s="722"/>
      <c r="AZ362" s="722"/>
      <c r="BA362" s="722"/>
      <c r="BB362" s="716" t="s">
        <v>996</v>
      </c>
      <c r="BC362" s="716"/>
      <c r="BD362" s="716"/>
      <c r="BE362" s="716"/>
      <c r="BF362" s="716"/>
      <c r="BG362" s="721"/>
      <c r="BH362" s="722" t="s">
        <v>996</v>
      </c>
      <c r="BI362" s="722"/>
      <c r="BJ362" s="722"/>
      <c r="BK362" s="722"/>
      <c r="BL362" s="722"/>
      <c r="BM362" s="722"/>
      <c r="BN362" s="715" t="s">
        <v>996</v>
      </c>
      <c r="BO362" s="716"/>
      <c r="BP362" s="716"/>
      <c r="BQ362" s="716"/>
      <c r="BR362" s="716"/>
      <c r="BS362" s="721"/>
      <c r="BT362" s="715" t="s">
        <v>996</v>
      </c>
      <c r="BU362" s="716"/>
      <c r="BV362" s="716"/>
      <c r="BW362" s="716"/>
      <c r="BX362" s="716"/>
      <c r="BY362" s="717"/>
    </row>
    <row r="363" spans="1:77">
      <c r="A363" s="647" t="s">
        <v>996</v>
      </c>
      <c r="B363" s="648"/>
      <c r="C363" s="648"/>
      <c r="D363" s="649"/>
      <c r="E363" s="715" t="s">
        <v>996</v>
      </c>
      <c r="F363" s="716"/>
      <c r="G363" s="716"/>
      <c r="H363" s="716"/>
      <c r="I363" s="716"/>
      <c r="J363" s="716"/>
      <c r="K363" s="716"/>
      <c r="L363" s="716"/>
      <c r="M363" s="716"/>
      <c r="N363" s="721"/>
      <c r="O363" s="62" t="s">
        <v>996</v>
      </c>
      <c r="P363" s="63" t="s">
        <v>996</v>
      </c>
      <c r="Q363" s="63" t="s">
        <v>996</v>
      </c>
      <c r="R363" s="63" t="s">
        <v>996</v>
      </c>
      <c r="S363" s="63" t="s">
        <v>996</v>
      </c>
      <c r="T363" s="64" t="s">
        <v>996</v>
      </c>
      <c r="U363" s="62" t="s">
        <v>996</v>
      </c>
      <c r="V363" s="63" t="s">
        <v>996</v>
      </c>
      <c r="W363" s="63" t="s">
        <v>996</v>
      </c>
      <c r="X363" s="64" t="s">
        <v>996</v>
      </c>
      <c r="Y363" s="62" t="s">
        <v>996</v>
      </c>
      <c r="Z363" s="63" t="s">
        <v>996</v>
      </c>
      <c r="AA363" s="63" t="s">
        <v>996</v>
      </c>
      <c r="AB363" s="63" t="s">
        <v>996</v>
      </c>
      <c r="AC363" s="63" t="s">
        <v>996</v>
      </c>
      <c r="AD363" s="63" t="s">
        <v>996</v>
      </c>
      <c r="AE363" s="63" t="s">
        <v>996</v>
      </c>
      <c r="AF363" s="64" t="s">
        <v>996</v>
      </c>
      <c r="AG363" s="62" t="s">
        <v>996</v>
      </c>
      <c r="AH363" s="63" t="s">
        <v>996</v>
      </c>
      <c r="AI363" s="63" t="s">
        <v>996</v>
      </c>
      <c r="AJ363" s="63" t="s">
        <v>996</v>
      </c>
      <c r="AK363" s="63" t="s">
        <v>996</v>
      </c>
      <c r="AL363" s="63" t="s">
        <v>996</v>
      </c>
      <c r="AM363" s="63" t="s">
        <v>996</v>
      </c>
      <c r="AN363" s="64" t="s">
        <v>996</v>
      </c>
      <c r="AO363" s="661" t="s">
        <v>996</v>
      </c>
      <c r="AP363" s="648"/>
      <c r="AQ363" s="648"/>
      <c r="AR363" s="648"/>
      <c r="AS363" s="648"/>
      <c r="AT363" s="648"/>
      <c r="AU363" s="649"/>
      <c r="AV363" s="723" t="s">
        <v>996</v>
      </c>
      <c r="AW363" s="724"/>
      <c r="AX363" s="724"/>
      <c r="AY363" s="724"/>
      <c r="AZ363" s="724"/>
      <c r="BA363" s="725"/>
      <c r="BB363" s="63" t="s">
        <v>996</v>
      </c>
      <c r="BC363" s="63" t="s">
        <v>996</v>
      </c>
      <c r="BD363" s="63" t="s">
        <v>996</v>
      </c>
      <c r="BE363" s="63" t="s">
        <v>996</v>
      </c>
      <c r="BF363" s="63" t="s">
        <v>996</v>
      </c>
      <c r="BG363" s="64" t="s">
        <v>996</v>
      </c>
      <c r="BH363" s="661" t="s">
        <v>996</v>
      </c>
      <c r="BI363" s="648"/>
      <c r="BJ363" s="648"/>
      <c r="BK363" s="648"/>
      <c r="BL363" s="648"/>
      <c r="BM363" s="649"/>
      <c r="BN363" s="62" t="s">
        <v>996</v>
      </c>
      <c r="BO363" s="63" t="s">
        <v>996</v>
      </c>
      <c r="BP363" s="63" t="s">
        <v>996</v>
      </c>
      <c r="BQ363" s="63" t="s">
        <v>996</v>
      </c>
      <c r="BR363" s="63" t="s">
        <v>996</v>
      </c>
      <c r="BS363" s="64" t="s">
        <v>996</v>
      </c>
      <c r="BT363" s="62" t="s">
        <v>996</v>
      </c>
      <c r="BU363" s="63" t="s">
        <v>996</v>
      </c>
      <c r="BV363" s="63" t="s">
        <v>996</v>
      </c>
      <c r="BW363" s="63" t="s">
        <v>996</v>
      </c>
      <c r="BX363" s="63" t="s">
        <v>996</v>
      </c>
      <c r="BY363" s="65" t="s">
        <v>996</v>
      </c>
    </row>
    <row r="364" spans="1:77">
      <c r="A364" s="713" t="s">
        <v>996</v>
      </c>
      <c r="B364" s="714"/>
      <c r="C364" s="714"/>
      <c r="D364" s="714"/>
      <c r="E364" s="661" t="s">
        <v>996</v>
      </c>
      <c r="F364" s="648"/>
      <c r="G364" s="648"/>
      <c r="H364" s="648"/>
      <c r="I364" s="648"/>
      <c r="J364" s="648"/>
      <c r="K364" s="648"/>
      <c r="L364" s="648"/>
      <c r="M364" s="648"/>
      <c r="N364" s="649"/>
      <c r="O364" s="661" t="s">
        <v>996</v>
      </c>
      <c r="P364" s="648"/>
      <c r="Q364" s="648"/>
      <c r="R364" s="648"/>
      <c r="S364" s="648"/>
      <c r="T364" s="649"/>
      <c r="U364" s="661" t="s">
        <v>996</v>
      </c>
      <c r="V364" s="648"/>
      <c r="W364" s="648"/>
      <c r="X364" s="649"/>
      <c r="Y364" s="661" t="s">
        <v>996</v>
      </c>
      <c r="Z364" s="648"/>
      <c r="AA364" s="648"/>
      <c r="AB364" s="648"/>
      <c r="AC364" s="648"/>
      <c r="AD364" s="648"/>
      <c r="AE364" s="648"/>
      <c r="AF364" s="649"/>
      <c r="AG364" s="661" t="s">
        <v>996</v>
      </c>
      <c r="AH364" s="648"/>
      <c r="AI364" s="648"/>
      <c r="AJ364" s="648"/>
      <c r="AK364" s="648"/>
      <c r="AL364" s="648"/>
      <c r="AM364" s="648"/>
      <c r="AN364" s="649"/>
      <c r="AO364" s="714" t="s">
        <v>996</v>
      </c>
      <c r="AP364" s="714"/>
      <c r="AQ364" s="714"/>
      <c r="AR364" s="714"/>
      <c r="AS364" s="714"/>
      <c r="AT364" s="714"/>
      <c r="AU364" s="714"/>
      <c r="AV364" s="714" t="s">
        <v>996</v>
      </c>
      <c r="AW364" s="714"/>
      <c r="AX364" s="714"/>
      <c r="AY364" s="714"/>
      <c r="AZ364" s="714"/>
      <c r="BA364" s="714"/>
      <c r="BB364" s="648" t="s">
        <v>996</v>
      </c>
      <c r="BC364" s="648"/>
      <c r="BD364" s="648"/>
      <c r="BE364" s="648"/>
      <c r="BF364" s="648"/>
      <c r="BG364" s="649"/>
      <c r="BH364" s="714" t="s">
        <v>996</v>
      </c>
      <c r="BI364" s="714"/>
      <c r="BJ364" s="714"/>
      <c r="BK364" s="714"/>
      <c r="BL364" s="714"/>
      <c r="BM364" s="714"/>
      <c r="BN364" s="661" t="s">
        <v>996</v>
      </c>
      <c r="BO364" s="648"/>
      <c r="BP364" s="648"/>
      <c r="BQ364" s="648"/>
      <c r="BR364" s="648"/>
      <c r="BS364" s="649"/>
      <c r="BT364" s="661" t="s">
        <v>996</v>
      </c>
      <c r="BU364" s="648"/>
      <c r="BV364" s="648"/>
      <c r="BW364" s="648"/>
      <c r="BX364" s="648"/>
      <c r="BY364" s="667"/>
    </row>
    <row r="365" spans="1:77" ht="13.5" thickBot="1">
      <c r="A365" s="720" t="s">
        <v>996</v>
      </c>
      <c r="B365" s="709"/>
      <c r="C365" s="709"/>
      <c r="D365" s="709"/>
      <c r="E365" s="715" t="s">
        <v>996</v>
      </c>
      <c r="F365" s="716"/>
      <c r="G365" s="716"/>
      <c r="H365" s="716"/>
      <c r="I365" s="716"/>
      <c r="J365" s="716"/>
      <c r="K365" s="716"/>
      <c r="L365" s="716"/>
      <c r="M365" s="716"/>
      <c r="N365" s="721"/>
      <c r="O365" s="661" t="s">
        <v>996</v>
      </c>
      <c r="P365" s="648"/>
      <c r="Q365" s="648"/>
      <c r="R365" s="648"/>
      <c r="S365" s="648"/>
      <c r="T365" s="649"/>
      <c r="U365" s="710" t="s">
        <v>996</v>
      </c>
      <c r="V365" s="711"/>
      <c r="W365" s="711"/>
      <c r="X365" s="712"/>
      <c r="Y365" s="710" t="s">
        <v>996</v>
      </c>
      <c r="Z365" s="711"/>
      <c r="AA365" s="711"/>
      <c r="AB365" s="711"/>
      <c r="AC365" s="711"/>
      <c r="AD365" s="711"/>
      <c r="AE365" s="711"/>
      <c r="AF365" s="712"/>
      <c r="AG365" s="710" t="s">
        <v>996</v>
      </c>
      <c r="AH365" s="711"/>
      <c r="AI365" s="711"/>
      <c r="AJ365" s="711"/>
      <c r="AK365" s="711"/>
      <c r="AL365" s="711"/>
      <c r="AM365" s="711"/>
      <c r="AN365" s="712"/>
      <c r="AO365" s="709" t="s">
        <v>996</v>
      </c>
      <c r="AP365" s="709"/>
      <c r="AQ365" s="709"/>
      <c r="AR365" s="709"/>
      <c r="AS365" s="709"/>
      <c r="AT365" s="709"/>
      <c r="AU365" s="709"/>
      <c r="AV365" s="709" t="s">
        <v>996</v>
      </c>
      <c r="AW365" s="709"/>
      <c r="AX365" s="709"/>
      <c r="AY365" s="709"/>
      <c r="AZ365" s="709"/>
      <c r="BA365" s="709"/>
      <c r="BB365" s="711" t="s">
        <v>996</v>
      </c>
      <c r="BC365" s="711"/>
      <c r="BD365" s="711"/>
      <c r="BE365" s="711"/>
      <c r="BF365" s="711"/>
      <c r="BG365" s="712"/>
      <c r="BH365" s="709" t="s">
        <v>996</v>
      </c>
      <c r="BI365" s="709"/>
      <c r="BJ365" s="709"/>
      <c r="BK365" s="709"/>
      <c r="BL365" s="709"/>
      <c r="BM365" s="709"/>
      <c r="BN365" s="710" t="s">
        <v>996</v>
      </c>
      <c r="BO365" s="711"/>
      <c r="BP365" s="711"/>
      <c r="BQ365" s="711"/>
      <c r="BR365" s="711"/>
      <c r="BS365" s="712"/>
      <c r="BT365" s="710" t="s">
        <v>996</v>
      </c>
      <c r="BU365" s="711"/>
      <c r="BV365" s="711"/>
      <c r="BW365" s="711"/>
      <c r="BX365" s="711"/>
      <c r="BY365" s="726"/>
    </row>
    <row r="366" spans="1:77" ht="15.75" thickBot="1">
      <c r="A366" s="691" t="s">
        <v>1263</v>
      </c>
      <c r="B366" s="692"/>
      <c r="C366" s="692"/>
      <c r="D366" s="692"/>
      <c r="E366" s="692"/>
      <c r="F366" s="692"/>
      <c r="G366" s="692"/>
      <c r="H366" s="692"/>
      <c r="I366" s="692"/>
      <c r="J366" s="692"/>
      <c r="K366" s="692"/>
      <c r="L366" s="692"/>
      <c r="M366" s="692"/>
      <c r="N366" s="692"/>
      <c r="O366" s="692"/>
      <c r="P366" s="692"/>
      <c r="Q366" s="692"/>
      <c r="R366" s="692"/>
      <c r="S366" s="692"/>
      <c r="T366" s="692"/>
      <c r="U366" s="692"/>
      <c r="V366" s="692"/>
      <c r="W366" s="692"/>
      <c r="X366" s="692"/>
      <c r="Y366" s="692"/>
      <c r="Z366" s="692"/>
      <c r="AA366" s="692"/>
      <c r="AB366" s="692"/>
      <c r="AC366" s="692"/>
      <c r="AD366" s="692"/>
      <c r="AE366" s="692"/>
      <c r="AF366" s="692"/>
      <c r="AG366" s="692"/>
      <c r="AH366" s="692"/>
      <c r="AI366" s="692"/>
      <c r="AJ366" s="692"/>
      <c r="AK366" s="692"/>
      <c r="AL366" s="692"/>
      <c r="AM366" s="692"/>
      <c r="AN366" s="692"/>
      <c r="AO366" s="692"/>
      <c r="AP366" s="692"/>
      <c r="AQ366" s="692"/>
      <c r="AR366" s="692"/>
      <c r="AS366" s="692"/>
      <c r="AT366" s="692"/>
      <c r="AU366" s="692"/>
      <c r="AV366" s="692"/>
      <c r="AW366" s="692"/>
      <c r="AX366" s="692"/>
      <c r="AY366" s="692"/>
      <c r="AZ366" s="692"/>
      <c r="BA366" s="692"/>
      <c r="BB366" s="692"/>
      <c r="BC366" s="692"/>
      <c r="BD366" s="692"/>
      <c r="BE366" s="692"/>
      <c r="BF366" s="692"/>
      <c r="BG366" s="692"/>
      <c r="BH366" s="692"/>
      <c r="BI366" s="692"/>
      <c r="BJ366" s="692"/>
      <c r="BK366" s="692"/>
      <c r="BL366" s="692"/>
      <c r="BM366" s="692"/>
      <c r="BN366" s="707" t="s">
        <v>996</v>
      </c>
      <c r="BO366" s="683"/>
      <c r="BP366" s="683"/>
      <c r="BQ366" s="683"/>
      <c r="BR366" s="683"/>
      <c r="BS366" s="708"/>
      <c r="BT366" s="707" t="s">
        <v>996</v>
      </c>
      <c r="BU366" s="683"/>
      <c r="BV366" s="683"/>
      <c r="BW366" s="683"/>
      <c r="BX366" s="683"/>
      <c r="BY366" s="684"/>
    </row>
    <row r="367" spans="1:77">
      <c r="A367" s="672" t="s">
        <v>17</v>
      </c>
      <c r="B367" s="672"/>
      <c r="C367" s="672"/>
      <c r="D367" s="672"/>
      <c r="E367" s="672"/>
      <c r="F367" s="672"/>
      <c r="G367" s="672"/>
      <c r="H367" s="672"/>
      <c r="I367" s="672"/>
      <c r="J367" s="672"/>
      <c r="K367" s="672"/>
      <c r="L367" s="672"/>
      <c r="M367" s="672"/>
      <c r="N367" s="672"/>
      <c r="O367" s="672"/>
      <c r="P367" s="672"/>
      <c r="Q367" s="672"/>
      <c r="R367" s="672"/>
      <c r="S367" s="672"/>
      <c r="T367" s="672"/>
      <c r="U367" s="672"/>
      <c r="V367" s="672"/>
      <c r="W367" s="672"/>
      <c r="X367" s="672"/>
      <c r="Y367" s="672"/>
      <c r="Z367" s="672"/>
      <c r="AA367" s="672"/>
      <c r="AB367" s="672"/>
      <c r="AC367" s="672"/>
      <c r="AD367" s="672"/>
      <c r="AE367" s="672"/>
      <c r="AF367" s="672"/>
      <c r="AG367" s="672"/>
      <c r="AH367" s="672"/>
      <c r="AI367" s="672"/>
      <c r="AJ367" s="672"/>
      <c r="AK367" s="672"/>
      <c r="AL367" s="672"/>
      <c r="AM367" s="672"/>
      <c r="AN367" s="672"/>
      <c r="AO367" s="672"/>
      <c r="AP367" s="672"/>
      <c r="AQ367" s="672"/>
      <c r="AR367" s="672"/>
      <c r="AS367" s="672"/>
      <c r="AT367" s="672"/>
      <c r="AU367" s="672"/>
      <c r="AV367" s="672"/>
      <c r="AW367" s="672"/>
      <c r="AX367" s="672"/>
      <c r="AY367" s="672"/>
      <c r="AZ367" s="672"/>
      <c r="BA367" s="672"/>
      <c r="BB367" s="672"/>
      <c r="BC367" s="672"/>
      <c r="BD367" s="672"/>
      <c r="BE367" s="672"/>
      <c r="BF367" s="672"/>
      <c r="BG367" s="672"/>
      <c r="BH367" s="672"/>
      <c r="BI367" s="672"/>
      <c r="BJ367" s="672"/>
      <c r="BK367" s="672"/>
      <c r="BL367" s="672"/>
      <c r="BM367" s="672"/>
      <c r="BN367" s="672"/>
      <c r="BO367" s="672"/>
      <c r="BP367" s="672"/>
      <c r="BQ367" s="672"/>
      <c r="BR367" s="672"/>
      <c r="BS367" s="672"/>
      <c r="BT367" s="672"/>
      <c r="BU367" s="672"/>
      <c r="BV367" s="672"/>
      <c r="BW367" s="672"/>
      <c r="BX367" s="672"/>
      <c r="BY367" s="672"/>
    </row>
    <row r="368" spans="1:77" ht="13.5" thickBot="1">
      <c r="A368" s="672" t="s">
        <v>862</v>
      </c>
      <c r="B368" s="672"/>
      <c r="C368" s="672"/>
      <c r="D368" s="672"/>
      <c r="E368" s="672"/>
      <c r="F368" s="672"/>
      <c r="G368" s="672"/>
      <c r="H368" s="672"/>
      <c r="I368" s="672"/>
      <c r="J368" s="672"/>
      <c r="K368" s="672"/>
      <c r="L368" s="672"/>
      <c r="M368" s="672"/>
      <c r="N368" s="672"/>
      <c r="O368" s="672"/>
      <c r="P368" s="672"/>
      <c r="Q368" s="672"/>
      <c r="R368" s="672"/>
      <c r="S368" s="672"/>
      <c r="T368" s="672"/>
      <c r="U368" s="672"/>
      <c r="V368" s="672"/>
      <c r="W368" s="672"/>
      <c r="X368" s="672"/>
      <c r="Y368" s="672"/>
      <c r="Z368" s="672"/>
      <c r="AA368" s="672"/>
      <c r="AB368" s="672"/>
      <c r="AC368" s="672"/>
      <c r="AD368" s="672"/>
      <c r="AE368" s="672"/>
      <c r="AF368" s="672"/>
      <c r="AG368" s="672"/>
      <c r="AH368" s="672"/>
      <c r="AI368" s="672"/>
      <c r="AJ368" s="672"/>
      <c r="AK368" s="672"/>
      <c r="AL368" s="672"/>
      <c r="AM368" s="672"/>
      <c r="AN368" s="672"/>
      <c r="AO368" s="672"/>
      <c r="AP368" s="672"/>
      <c r="AQ368" s="672"/>
      <c r="AR368" s="672"/>
      <c r="AS368" s="672"/>
      <c r="AT368" s="672"/>
      <c r="AU368" s="672"/>
      <c r="AV368" s="672"/>
      <c r="AW368" s="672"/>
      <c r="AX368" s="672"/>
      <c r="AY368" s="672"/>
      <c r="AZ368" s="672"/>
      <c r="BA368" s="672"/>
      <c r="BB368" s="672"/>
      <c r="BC368" s="672"/>
      <c r="BD368" s="672"/>
      <c r="BE368" s="672"/>
      <c r="BF368" s="672"/>
      <c r="BG368" s="672"/>
      <c r="BH368" s="672"/>
      <c r="BI368" s="672"/>
      <c r="BJ368" s="672"/>
      <c r="BK368" s="672"/>
      <c r="BL368" s="672"/>
      <c r="BM368" s="672"/>
      <c r="BN368" s="672"/>
      <c r="BO368" s="672"/>
      <c r="BP368" s="672"/>
      <c r="BQ368" s="672"/>
      <c r="BR368" s="672"/>
      <c r="BS368" s="672"/>
      <c r="BT368" s="672"/>
      <c r="BU368" s="672"/>
      <c r="BV368" s="672"/>
      <c r="BW368" s="672"/>
      <c r="BX368" s="672"/>
      <c r="BY368" s="672"/>
    </row>
    <row r="369" spans="1:77" ht="56.25" customHeight="1" thickBot="1">
      <c r="A369" s="699" t="s">
        <v>18</v>
      </c>
      <c r="B369" s="700"/>
      <c r="C369" s="700"/>
      <c r="D369" s="701"/>
      <c r="E369" s="645" t="s">
        <v>1006</v>
      </c>
      <c r="F369" s="646"/>
      <c r="G369" s="646"/>
      <c r="H369" s="646"/>
      <c r="I369" s="646"/>
      <c r="J369" s="646"/>
      <c r="K369" s="643" t="s">
        <v>1007</v>
      </c>
      <c r="L369" s="644"/>
      <c r="M369" s="644"/>
      <c r="N369" s="644"/>
      <c r="O369" s="644"/>
      <c r="P369" s="644"/>
      <c r="Q369" s="644"/>
      <c r="R369" s="645"/>
      <c r="S369" s="643" t="s">
        <v>19</v>
      </c>
      <c r="T369" s="644"/>
      <c r="U369" s="644"/>
      <c r="V369" s="645"/>
      <c r="W369" s="643" t="s">
        <v>1254</v>
      </c>
      <c r="X369" s="644"/>
      <c r="Y369" s="644"/>
      <c r="Z369" s="644"/>
      <c r="AA369" s="644"/>
      <c r="AB369" s="644"/>
      <c r="AC369" s="644"/>
      <c r="AD369" s="645"/>
      <c r="AE369" s="646" t="s">
        <v>20</v>
      </c>
      <c r="AF369" s="646"/>
      <c r="AG369" s="646"/>
      <c r="AH369" s="646"/>
      <c r="AI369" s="646"/>
      <c r="AJ369" s="646"/>
      <c r="AK369" s="646"/>
      <c r="AL369" s="646"/>
      <c r="AM369" s="646" t="s">
        <v>1261</v>
      </c>
      <c r="AN369" s="646"/>
      <c r="AO369" s="646"/>
      <c r="AP369" s="646"/>
      <c r="AQ369" s="646"/>
      <c r="AR369" s="646"/>
      <c r="AS369" s="646"/>
      <c r="AT369" s="646"/>
      <c r="AU369" s="646"/>
      <c r="AV369" s="646" t="s">
        <v>1218</v>
      </c>
      <c r="AW369" s="646"/>
      <c r="AX369" s="646"/>
      <c r="AY369" s="646"/>
      <c r="AZ369" s="646"/>
      <c r="BA369" s="646"/>
      <c r="BB369" s="646"/>
      <c r="BC369" s="646"/>
      <c r="BD369" s="643" t="s">
        <v>782</v>
      </c>
      <c r="BE369" s="644"/>
      <c r="BF369" s="644"/>
      <c r="BG369" s="644"/>
      <c r="BH369" s="644"/>
      <c r="BI369" s="644"/>
      <c r="BJ369" s="644"/>
      <c r="BK369" s="644"/>
      <c r="BL369" s="644"/>
      <c r="BM369" s="644"/>
      <c r="BN369" s="644"/>
      <c r="BO369" s="645"/>
      <c r="BP369" s="643" t="s">
        <v>185</v>
      </c>
      <c r="BQ369" s="718"/>
      <c r="BR369" s="718"/>
      <c r="BS369" s="718"/>
      <c r="BT369" s="718"/>
      <c r="BU369" s="718"/>
      <c r="BV369" s="718"/>
      <c r="BW369" s="718"/>
      <c r="BX369" s="718"/>
      <c r="BY369" s="719"/>
    </row>
    <row r="370" spans="1:77">
      <c r="A370" s="702" t="s">
        <v>996</v>
      </c>
      <c r="B370" s="703"/>
      <c r="C370" s="703"/>
      <c r="D370" s="704"/>
      <c r="E370" s="689" t="s">
        <v>996</v>
      </c>
      <c r="F370" s="686"/>
      <c r="G370" s="686"/>
      <c r="H370" s="686"/>
      <c r="I370" s="686"/>
      <c r="J370" s="686"/>
      <c r="K370" s="687" t="s">
        <v>996</v>
      </c>
      <c r="L370" s="688"/>
      <c r="M370" s="688"/>
      <c r="N370" s="688"/>
      <c r="O370" s="688"/>
      <c r="P370" s="688"/>
      <c r="Q370" s="688"/>
      <c r="R370" s="689"/>
      <c r="S370" s="687" t="s">
        <v>996</v>
      </c>
      <c r="T370" s="688"/>
      <c r="U370" s="688"/>
      <c r="V370" s="689"/>
      <c r="W370" s="686" t="s">
        <v>996</v>
      </c>
      <c r="X370" s="686"/>
      <c r="Y370" s="686"/>
      <c r="Z370" s="686"/>
      <c r="AA370" s="686"/>
      <c r="AB370" s="686"/>
      <c r="AC370" s="686"/>
      <c r="AD370" s="686"/>
      <c r="AE370" s="686" t="s">
        <v>996</v>
      </c>
      <c r="AF370" s="686"/>
      <c r="AG370" s="686"/>
      <c r="AH370" s="686"/>
      <c r="AI370" s="686"/>
      <c r="AJ370" s="686"/>
      <c r="AK370" s="686"/>
      <c r="AL370" s="686"/>
      <c r="AM370" s="686" t="s">
        <v>996</v>
      </c>
      <c r="AN370" s="686"/>
      <c r="AO370" s="686"/>
      <c r="AP370" s="686"/>
      <c r="AQ370" s="686"/>
      <c r="AR370" s="686"/>
      <c r="AS370" s="686"/>
      <c r="AT370" s="686"/>
      <c r="AU370" s="686"/>
      <c r="AV370" s="686" t="s">
        <v>996</v>
      </c>
      <c r="AW370" s="686"/>
      <c r="AX370" s="686"/>
      <c r="AY370" s="686"/>
      <c r="AZ370" s="686"/>
      <c r="BA370" s="686"/>
      <c r="BB370" s="686"/>
      <c r="BC370" s="686"/>
      <c r="BD370" s="687" t="s">
        <v>996</v>
      </c>
      <c r="BE370" s="688"/>
      <c r="BF370" s="688"/>
      <c r="BG370" s="688"/>
      <c r="BH370" s="688"/>
      <c r="BI370" s="688"/>
      <c r="BJ370" s="688"/>
      <c r="BK370" s="688"/>
      <c r="BL370" s="688"/>
      <c r="BM370" s="688"/>
      <c r="BN370" s="688"/>
      <c r="BO370" s="689"/>
      <c r="BP370" s="687" t="s">
        <v>996</v>
      </c>
      <c r="BQ370" s="688"/>
      <c r="BR370" s="688"/>
      <c r="BS370" s="688"/>
      <c r="BT370" s="688"/>
      <c r="BU370" s="688"/>
      <c r="BV370" s="688"/>
      <c r="BW370" s="688"/>
      <c r="BX370" s="688"/>
      <c r="BY370" s="706"/>
    </row>
    <row r="371" spans="1:77">
      <c r="A371" s="693" t="s">
        <v>996</v>
      </c>
      <c r="B371" s="694"/>
      <c r="C371" s="694"/>
      <c r="D371" s="695"/>
      <c r="E371" s="705" t="s">
        <v>996</v>
      </c>
      <c r="F371" s="690"/>
      <c r="G371" s="690"/>
      <c r="H371" s="690"/>
      <c r="I371" s="690"/>
      <c r="J371" s="690"/>
      <c r="K371" s="673" t="s">
        <v>996</v>
      </c>
      <c r="L371" s="674"/>
      <c r="M371" s="674"/>
      <c r="N371" s="674"/>
      <c r="O371" s="674"/>
      <c r="P371" s="674"/>
      <c r="Q371" s="674"/>
      <c r="R371" s="675"/>
      <c r="S371" s="673" t="s">
        <v>996</v>
      </c>
      <c r="T371" s="674"/>
      <c r="U371" s="674"/>
      <c r="V371" s="675"/>
      <c r="W371" s="690" t="s">
        <v>996</v>
      </c>
      <c r="X371" s="690"/>
      <c r="Y371" s="690"/>
      <c r="Z371" s="690"/>
      <c r="AA371" s="690"/>
      <c r="AB371" s="690"/>
      <c r="AC371" s="690"/>
      <c r="AD371" s="690"/>
      <c r="AE371" s="690" t="s">
        <v>996</v>
      </c>
      <c r="AF371" s="690"/>
      <c r="AG371" s="690"/>
      <c r="AH371" s="690"/>
      <c r="AI371" s="690"/>
      <c r="AJ371" s="690"/>
      <c r="AK371" s="690"/>
      <c r="AL371" s="690"/>
      <c r="AM371" s="690" t="s">
        <v>996</v>
      </c>
      <c r="AN371" s="690"/>
      <c r="AO371" s="690"/>
      <c r="AP371" s="690"/>
      <c r="AQ371" s="690"/>
      <c r="AR371" s="690"/>
      <c r="AS371" s="690"/>
      <c r="AT371" s="690"/>
      <c r="AU371" s="690"/>
      <c r="AV371" s="690" t="s">
        <v>996</v>
      </c>
      <c r="AW371" s="690"/>
      <c r="AX371" s="690"/>
      <c r="AY371" s="690"/>
      <c r="AZ371" s="690"/>
      <c r="BA371" s="690"/>
      <c r="BB371" s="690"/>
      <c r="BC371" s="690"/>
      <c r="BD371" s="673" t="s">
        <v>996</v>
      </c>
      <c r="BE371" s="674"/>
      <c r="BF371" s="674"/>
      <c r="BG371" s="674"/>
      <c r="BH371" s="674"/>
      <c r="BI371" s="674"/>
      <c r="BJ371" s="674"/>
      <c r="BK371" s="674"/>
      <c r="BL371" s="674"/>
      <c r="BM371" s="674"/>
      <c r="BN371" s="674"/>
      <c r="BO371" s="675"/>
      <c r="BP371" s="673" t="s">
        <v>996</v>
      </c>
      <c r="BQ371" s="674"/>
      <c r="BR371" s="674"/>
      <c r="BS371" s="674"/>
      <c r="BT371" s="674"/>
      <c r="BU371" s="674"/>
      <c r="BV371" s="674"/>
      <c r="BW371" s="674"/>
      <c r="BX371" s="674"/>
      <c r="BY371" s="677"/>
    </row>
    <row r="372" spans="1:77">
      <c r="A372" s="693" t="s">
        <v>996</v>
      </c>
      <c r="B372" s="694"/>
      <c r="C372" s="694"/>
      <c r="D372" s="695"/>
      <c r="E372" s="675" t="s">
        <v>996</v>
      </c>
      <c r="F372" s="682"/>
      <c r="G372" s="682"/>
      <c r="H372" s="682"/>
      <c r="I372" s="682"/>
      <c r="J372" s="682"/>
      <c r="K372" s="673" t="s">
        <v>996</v>
      </c>
      <c r="L372" s="674"/>
      <c r="M372" s="674"/>
      <c r="N372" s="674"/>
      <c r="O372" s="674"/>
      <c r="P372" s="674"/>
      <c r="Q372" s="674"/>
      <c r="R372" s="675"/>
      <c r="S372" s="673" t="s">
        <v>996</v>
      </c>
      <c r="T372" s="674"/>
      <c r="U372" s="674"/>
      <c r="V372" s="675"/>
      <c r="W372" s="682" t="s">
        <v>996</v>
      </c>
      <c r="X372" s="682"/>
      <c r="Y372" s="682"/>
      <c r="Z372" s="682"/>
      <c r="AA372" s="682"/>
      <c r="AB372" s="682"/>
      <c r="AC372" s="682"/>
      <c r="AD372" s="682"/>
      <c r="AE372" s="682" t="s">
        <v>996</v>
      </c>
      <c r="AF372" s="682"/>
      <c r="AG372" s="682"/>
      <c r="AH372" s="682"/>
      <c r="AI372" s="682"/>
      <c r="AJ372" s="682"/>
      <c r="AK372" s="682"/>
      <c r="AL372" s="682"/>
      <c r="AM372" s="682" t="s">
        <v>996</v>
      </c>
      <c r="AN372" s="682"/>
      <c r="AO372" s="682"/>
      <c r="AP372" s="682"/>
      <c r="AQ372" s="682"/>
      <c r="AR372" s="682"/>
      <c r="AS372" s="682"/>
      <c r="AT372" s="682"/>
      <c r="AU372" s="682"/>
      <c r="AV372" s="682" t="s">
        <v>996</v>
      </c>
      <c r="AW372" s="682"/>
      <c r="AX372" s="682"/>
      <c r="AY372" s="682"/>
      <c r="AZ372" s="682"/>
      <c r="BA372" s="682"/>
      <c r="BB372" s="682"/>
      <c r="BC372" s="682"/>
      <c r="BD372" s="673" t="s">
        <v>996</v>
      </c>
      <c r="BE372" s="674"/>
      <c r="BF372" s="674"/>
      <c r="BG372" s="674"/>
      <c r="BH372" s="674"/>
      <c r="BI372" s="674"/>
      <c r="BJ372" s="674"/>
      <c r="BK372" s="674"/>
      <c r="BL372" s="674"/>
      <c r="BM372" s="674"/>
      <c r="BN372" s="674"/>
      <c r="BO372" s="675"/>
      <c r="BP372" s="673" t="s">
        <v>996</v>
      </c>
      <c r="BQ372" s="674"/>
      <c r="BR372" s="674"/>
      <c r="BS372" s="674"/>
      <c r="BT372" s="674"/>
      <c r="BU372" s="674"/>
      <c r="BV372" s="674"/>
      <c r="BW372" s="674"/>
      <c r="BX372" s="674"/>
      <c r="BY372" s="677"/>
    </row>
    <row r="373" spans="1:77">
      <c r="A373" s="693" t="s">
        <v>996</v>
      </c>
      <c r="B373" s="694"/>
      <c r="C373" s="694"/>
      <c r="D373" s="695"/>
      <c r="E373" s="675" t="s">
        <v>996</v>
      </c>
      <c r="F373" s="682"/>
      <c r="G373" s="682"/>
      <c r="H373" s="682"/>
      <c r="I373" s="682"/>
      <c r="J373" s="682"/>
      <c r="K373" s="673" t="s">
        <v>996</v>
      </c>
      <c r="L373" s="674"/>
      <c r="M373" s="674"/>
      <c r="N373" s="674"/>
      <c r="O373" s="674"/>
      <c r="P373" s="674"/>
      <c r="Q373" s="674"/>
      <c r="R373" s="675"/>
      <c r="S373" s="673" t="s">
        <v>996</v>
      </c>
      <c r="T373" s="674"/>
      <c r="U373" s="674"/>
      <c r="V373" s="675"/>
      <c r="W373" s="682" t="s">
        <v>996</v>
      </c>
      <c r="X373" s="682"/>
      <c r="Y373" s="682"/>
      <c r="Z373" s="682"/>
      <c r="AA373" s="682"/>
      <c r="AB373" s="682"/>
      <c r="AC373" s="682"/>
      <c r="AD373" s="682"/>
      <c r="AE373" s="682" t="s">
        <v>996</v>
      </c>
      <c r="AF373" s="682"/>
      <c r="AG373" s="682"/>
      <c r="AH373" s="682"/>
      <c r="AI373" s="682"/>
      <c r="AJ373" s="682"/>
      <c r="AK373" s="682"/>
      <c r="AL373" s="682"/>
      <c r="AM373" s="682" t="s">
        <v>996</v>
      </c>
      <c r="AN373" s="682"/>
      <c r="AO373" s="682"/>
      <c r="AP373" s="682"/>
      <c r="AQ373" s="682"/>
      <c r="AR373" s="682"/>
      <c r="AS373" s="682"/>
      <c r="AT373" s="682"/>
      <c r="AU373" s="682"/>
      <c r="AV373" s="682" t="s">
        <v>996</v>
      </c>
      <c r="AW373" s="682"/>
      <c r="AX373" s="682"/>
      <c r="AY373" s="682"/>
      <c r="AZ373" s="682"/>
      <c r="BA373" s="682"/>
      <c r="BB373" s="682"/>
      <c r="BC373" s="682"/>
      <c r="BD373" s="673" t="s">
        <v>996</v>
      </c>
      <c r="BE373" s="674"/>
      <c r="BF373" s="674"/>
      <c r="BG373" s="674"/>
      <c r="BH373" s="674"/>
      <c r="BI373" s="674"/>
      <c r="BJ373" s="674"/>
      <c r="BK373" s="674"/>
      <c r="BL373" s="674"/>
      <c r="BM373" s="674"/>
      <c r="BN373" s="674"/>
      <c r="BO373" s="675"/>
      <c r="BP373" s="673" t="s">
        <v>996</v>
      </c>
      <c r="BQ373" s="674"/>
      <c r="BR373" s="674"/>
      <c r="BS373" s="674"/>
      <c r="BT373" s="674"/>
      <c r="BU373" s="674"/>
      <c r="BV373" s="674"/>
      <c r="BW373" s="674"/>
      <c r="BX373" s="674"/>
      <c r="BY373" s="677"/>
    </row>
    <row r="374" spans="1:77" ht="13.5" thickBot="1">
      <c r="A374" s="696" t="s">
        <v>996</v>
      </c>
      <c r="B374" s="697"/>
      <c r="C374" s="697"/>
      <c r="D374" s="698"/>
      <c r="E374" s="681" t="s">
        <v>996</v>
      </c>
      <c r="F374" s="676"/>
      <c r="G374" s="676"/>
      <c r="H374" s="676"/>
      <c r="I374" s="676"/>
      <c r="J374" s="676"/>
      <c r="K374" s="679" t="s">
        <v>996</v>
      </c>
      <c r="L374" s="680"/>
      <c r="M374" s="680"/>
      <c r="N374" s="680"/>
      <c r="O374" s="680"/>
      <c r="P374" s="680"/>
      <c r="Q374" s="680"/>
      <c r="R374" s="681"/>
      <c r="S374" s="679" t="s">
        <v>996</v>
      </c>
      <c r="T374" s="680"/>
      <c r="U374" s="680"/>
      <c r="V374" s="681"/>
      <c r="W374" s="676" t="s">
        <v>996</v>
      </c>
      <c r="X374" s="676"/>
      <c r="Y374" s="676"/>
      <c r="Z374" s="676"/>
      <c r="AA374" s="676"/>
      <c r="AB374" s="676"/>
      <c r="AC374" s="676"/>
      <c r="AD374" s="676"/>
      <c r="AE374" s="676" t="s">
        <v>996</v>
      </c>
      <c r="AF374" s="676"/>
      <c r="AG374" s="676"/>
      <c r="AH374" s="676"/>
      <c r="AI374" s="676"/>
      <c r="AJ374" s="676"/>
      <c r="AK374" s="676"/>
      <c r="AL374" s="676"/>
      <c r="AM374" s="676" t="s">
        <v>996</v>
      </c>
      <c r="AN374" s="676"/>
      <c r="AO374" s="676"/>
      <c r="AP374" s="676"/>
      <c r="AQ374" s="676"/>
      <c r="AR374" s="676"/>
      <c r="AS374" s="676"/>
      <c r="AT374" s="676"/>
      <c r="AU374" s="676"/>
      <c r="AV374" s="676" t="s">
        <v>996</v>
      </c>
      <c r="AW374" s="676"/>
      <c r="AX374" s="676"/>
      <c r="AY374" s="676"/>
      <c r="AZ374" s="676"/>
      <c r="BA374" s="676"/>
      <c r="BB374" s="676"/>
      <c r="BC374" s="676"/>
      <c r="BD374" s="679" t="s">
        <v>996</v>
      </c>
      <c r="BE374" s="680"/>
      <c r="BF374" s="680"/>
      <c r="BG374" s="680"/>
      <c r="BH374" s="680"/>
      <c r="BI374" s="680"/>
      <c r="BJ374" s="680"/>
      <c r="BK374" s="680"/>
      <c r="BL374" s="680"/>
      <c r="BM374" s="680"/>
      <c r="BN374" s="680"/>
      <c r="BO374" s="681"/>
      <c r="BP374" s="679" t="s">
        <v>996</v>
      </c>
      <c r="BQ374" s="680"/>
      <c r="BR374" s="680"/>
      <c r="BS374" s="680"/>
      <c r="BT374" s="680"/>
      <c r="BU374" s="680"/>
      <c r="BV374" s="680"/>
      <c r="BW374" s="680"/>
      <c r="BX374" s="680"/>
      <c r="BY374" s="685"/>
    </row>
    <row r="375" spans="1:77" ht="15.75" thickBot="1">
      <c r="A375" s="691" t="s">
        <v>1011</v>
      </c>
      <c r="B375" s="692"/>
      <c r="C375" s="692"/>
      <c r="D375" s="692"/>
      <c r="E375" s="692"/>
      <c r="F375" s="692"/>
      <c r="G375" s="692"/>
      <c r="H375" s="692"/>
      <c r="I375" s="692"/>
      <c r="J375" s="692"/>
      <c r="K375" s="692"/>
      <c r="L375" s="692"/>
      <c r="M375" s="692"/>
      <c r="N375" s="692"/>
      <c r="O375" s="692"/>
      <c r="P375" s="692"/>
      <c r="Q375" s="692"/>
      <c r="R375" s="692"/>
      <c r="S375" s="692"/>
      <c r="T375" s="692"/>
      <c r="U375" s="692"/>
      <c r="V375" s="692"/>
      <c r="W375" s="692"/>
      <c r="X375" s="692"/>
      <c r="Y375" s="692"/>
      <c r="Z375" s="692"/>
      <c r="AA375" s="692"/>
      <c r="AB375" s="692"/>
      <c r="AC375" s="692"/>
      <c r="AD375" s="692"/>
      <c r="AE375" s="692"/>
      <c r="AF375" s="692"/>
      <c r="AG375" s="692"/>
      <c r="AH375" s="692"/>
      <c r="AI375" s="692"/>
      <c r="AJ375" s="692"/>
      <c r="AK375" s="692"/>
      <c r="AL375" s="692"/>
      <c r="AM375" s="692"/>
      <c r="AN375" s="692"/>
      <c r="AO375" s="692"/>
      <c r="AP375" s="692"/>
      <c r="AQ375" s="692"/>
      <c r="AR375" s="692"/>
      <c r="AS375" s="692"/>
      <c r="AT375" s="692"/>
      <c r="AU375" s="692"/>
      <c r="AV375" s="692"/>
      <c r="AW375" s="692"/>
      <c r="AX375" s="692"/>
      <c r="AY375" s="692"/>
      <c r="AZ375" s="692"/>
      <c r="BA375" s="692"/>
      <c r="BB375" s="692"/>
      <c r="BC375" s="692"/>
      <c r="BD375" s="692"/>
      <c r="BE375" s="692"/>
      <c r="BF375" s="692"/>
      <c r="BG375" s="692"/>
      <c r="BH375" s="692"/>
      <c r="BI375" s="692"/>
      <c r="BJ375" s="692"/>
      <c r="BK375" s="692"/>
      <c r="BL375" s="692"/>
      <c r="BM375" s="692"/>
      <c r="BN375" s="83"/>
      <c r="BO375" s="84"/>
      <c r="BP375" s="683" t="s">
        <v>996</v>
      </c>
      <c r="BQ375" s="683"/>
      <c r="BR375" s="683"/>
      <c r="BS375" s="683"/>
      <c r="BT375" s="683"/>
      <c r="BU375" s="683"/>
      <c r="BV375" s="683"/>
      <c r="BW375" s="683"/>
      <c r="BX375" s="683"/>
      <c r="BY375" s="684"/>
    </row>
    <row r="376" spans="1:77">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row>
    <row r="377" spans="1:77" ht="13.5" thickBot="1">
      <c r="A377" s="672" t="s">
        <v>135</v>
      </c>
      <c r="B377" s="672"/>
      <c r="C377" s="672"/>
      <c r="D377" s="672"/>
      <c r="E377" s="672"/>
      <c r="F377" s="672"/>
      <c r="G377" s="672"/>
      <c r="H377" s="672"/>
      <c r="I377" s="672"/>
      <c r="J377" s="672"/>
      <c r="K377" s="672"/>
      <c r="L377" s="672"/>
      <c r="M377" s="672"/>
      <c r="N377" s="672"/>
      <c r="O377" s="672"/>
      <c r="P377" s="672"/>
      <c r="Q377" s="672"/>
      <c r="R377" s="672"/>
      <c r="S377" s="672"/>
      <c r="T377" s="672"/>
      <c r="U377" s="672"/>
      <c r="V377" s="672"/>
      <c r="W377" s="672"/>
      <c r="X377" s="672"/>
      <c r="Y377" s="672"/>
      <c r="Z377" s="672"/>
      <c r="AA377" s="672"/>
      <c r="AB377" s="672"/>
      <c r="AC377" s="672"/>
      <c r="AD377" s="672"/>
      <c r="AE377" s="672"/>
      <c r="AF377" s="672"/>
      <c r="AG377" s="672"/>
      <c r="AH377" s="672"/>
      <c r="AI377" s="672"/>
      <c r="AJ377" s="672"/>
      <c r="AK377" s="672"/>
      <c r="AL377" s="672"/>
      <c r="AM377" s="672"/>
      <c r="AN377" s="672"/>
      <c r="AO377" s="672"/>
      <c r="AP377" s="672"/>
      <c r="AQ377" s="672"/>
      <c r="AR377" s="672"/>
      <c r="AS377" s="672"/>
      <c r="AT377" s="672"/>
      <c r="AU377" s="672"/>
      <c r="AV377" s="672"/>
      <c r="AW377" s="672"/>
      <c r="AX377" s="672"/>
      <c r="AY377" s="672"/>
      <c r="AZ377" s="672"/>
      <c r="BA377" s="672"/>
      <c r="BB377" s="672"/>
      <c r="BC377" s="672"/>
      <c r="BD377" s="672"/>
      <c r="BE377" s="672"/>
      <c r="BF377" s="672"/>
      <c r="BG377" s="672"/>
      <c r="BH377" s="672"/>
      <c r="BI377" s="672"/>
      <c r="BJ377" s="672"/>
      <c r="BK377" s="672"/>
      <c r="BL377" s="672"/>
      <c r="BM377" s="672"/>
      <c r="BN377" s="672"/>
      <c r="BO377" s="672"/>
      <c r="BP377" s="672"/>
      <c r="BQ377" s="672"/>
      <c r="BR377" s="672"/>
      <c r="BS377" s="672"/>
      <c r="BT377" s="672"/>
      <c r="BU377" s="672"/>
      <c r="BV377" s="672"/>
      <c r="BW377" s="672"/>
      <c r="BX377" s="672"/>
      <c r="BY377" s="672"/>
    </row>
    <row r="378" spans="1:77" ht="63.75" customHeight="1" thickBot="1">
      <c r="A378" s="699" t="s">
        <v>18</v>
      </c>
      <c r="B378" s="700"/>
      <c r="C378" s="700"/>
      <c r="D378" s="701"/>
      <c r="E378" s="645" t="s">
        <v>1006</v>
      </c>
      <c r="F378" s="646"/>
      <c r="G378" s="646"/>
      <c r="H378" s="646"/>
      <c r="I378" s="646"/>
      <c r="J378" s="646"/>
      <c r="K378" s="643" t="s">
        <v>1007</v>
      </c>
      <c r="L378" s="644"/>
      <c r="M378" s="644"/>
      <c r="N378" s="644"/>
      <c r="O378" s="644"/>
      <c r="P378" s="644"/>
      <c r="Q378" s="644"/>
      <c r="R378" s="645"/>
      <c r="S378" s="643" t="s">
        <v>19</v>
      </c>
      <c r="T378" s="644"/>
      <c r="U378" s="644"/>
      <c r="V378" s="645"/>
      <c r="W378" s="643" t="s">
        <v>1254</v>
      </c>
      <c r="X378" s="644"/>
      <c r="Y378" s="644"/>
      <c r="Z378" s="644"/>
      <c r="AA378" s="644"/>
      <c r="AB378" s="644"/>
      <c r="AC378" s="644"/>
      <c r="AD378" s="645"/>
      <c r="AE378" s="646" t="s">
        <v>20</v>
      </c>
      <c r="AF378" s="646"/>
      <c r="AG378" s="646"/>
      <c r="AH378" s="646"/>
      <c r="AI378" s="646"/>
      <c r="AJ378" s="646"/>
      <c r="AK378" s="646"/>
      <c r="AL378" s="646"/>
      <c r="AM378" s="646" t="s">
        <v>1171</v>
      </c>
      <c r="AN378" s="646"/>
      <c r="AO378" s="646"/>
      <c r="AP378" s="646"/>
      <c r="AQ378" s="646"/>
      <c r="AR378" s="646"/>
      <c r="AS378" s="646"/>
      <c r="AT378" s="646"/>
      <c r="AU378" s="646"/>
      <c r="AV378" s="643" t="s">
        <v>786</v>
      </c>
      <c r="AW378" s="644"/>
      <c r="AX378" s="644"/>
      <c r="AY378" s="644"/>
      <c r="AZ378" s="644"/>
      <c r="BA378" s="644"/>
      <c r="BB378" s="644"/>
      <c r="BC378" s="645"/>
      <c r="BD378" s="643" t="s">
        <v>187</v>
      </c>
      <c r="BE378" s="644"/>
      <c r="BF378" s="644"/>
      <c r="BG378" s="644"/>
      <c r="BH378" s="644"/>
      <c r="BI378" s="644"/>
      <c r="BJ378" s="644"/>
      <c r="BK378" s="644"/>
      <c r="BL378" s="644"/>
      <c r="BM378" s="644"/>
      <c r="BN378" s="644"/>
      <c r="BO378" s="645"/>
      <c r="BP378" s="643" t="s">
        <v>186</v>
      </c>
      <c r="BQ378" s="644"/>
      <c r="BR378" s="644"/>
      <c r="BS378" s="644"/>
      <c r="BT378" s="644"/>
      <c r="BU378" s="644"/>
      <c r="BV378" s="644"/>
      <c r="BW378" s="644"/>
      <c r="BX378" s="644"/>
      <c r="BY378" s="655"/>
    </row>
    <row r="379" spans="1:77">
      <c r="A379" s="702" t="s">
        <v>996</v>
      </c>
      <c r="B379" s="703"/>
      <c r="C379" s="703"/>
      <c r="D379" s="704"/>
      <c r="E379" s="689" t="s">
        <v>996</v>
      </c>
      <c r="F379" s="686"/>
      <c r="G379" s="686"/>
      <c r="H379" s="686"/>
      <c r="I379" s="686"/>
      <c r="J379" s="686"/>
      <c r="K379" s="687" t="s">
        <v>996</v>
      </c>
      <c r="L379" s="688"/>
      <c r="M379" s="688"/>
      <c r="N379" s="688"/>
      <c r="O379" s="688"/>
      <c r="P379" s="688"/>
      <c r="Q379" s="688"/>
      <c r="R379" s="689"/>
      <c r="S379" s="687" t="s">
        <v>996</v>
      </c>
      <c r="T379" s="688"/>
      <c r="U379" s="688"/>
      <c r="V379" s="689"/>
      <c r="W379" s="686" t="s">
        <v>996</v>
      </c>
      <c r="X379" s="686"/>
      <c r="Y379" s="686"/>
      <c r="Z379" s="686"/>
      <c r="AA379" s="686"/>
      <c r="AB379" s="686"/>
      <c r="AC379" s="686"/>
      <c r="AD379" s="686"/>
      <c r="AE379" s="686" t="s">
        <v>996</v>
      </c>
      <c r="AF379" s="686"/>
      <c r="AG379" s="686"/>
      <c r="AH379" s="686"/>
      <c r="AI379" s="686"/>
      <c r="AJ379" s="686"/>
      <c r="AK379" s="686"/>
      <c r="AL379" s="686"/>
      <c r="AM379" s="686" t="s">
        <v>996</v>
      </c>
      <c r="AN379" s="686"/>
      <c r="AO379" s="686"/>
      <c r="AP379" s="686"/>
      <c r="AQ379" s="686"/>
      <c r="AR379" s="686"/>
      <c r="AS379" s="686"/>
      <c r="AT379" s="686"/>
      <c r="AU379" s="686"/>
      <c r="AV379" s="686" t="s">
        <v>996</v>
      </c>
      <c r="AW379" s="686"/>
      <c r="AX379" s="686"/>
      <c r="AY379" s="686"/>
      <c r="AZ379" s="686"/>
      <c r="BA379" s="686"/>
      <c r="BB379" s="686"/>
      <c r="BC379" s="686"/>
      <c r="BD379" s="687" t="s">
        <v>996</v>
      </c>
      <c r="BE379" s="688"/>
      <c r="BF379" s="688"/>
      <c r="BG379" s="688"/>
      <c r="BH379" s="688"/>
      <c r="BI379" s="688"/>
      <c r="BJ379" s="688"/>
      <c r="BK379" s="688"/>
      <c r="BL379" s="688"/>
      <c r="BM379" s="688"/>
      <c r="BN379" s="688"/>
      <c r="BO379" s="689"/>
      <c r="BP379" s="687" t="s">
        <v>996</v>
      </c>
      <c r="BQ379" s="688"/>
      <c r="BR379" s="688"/>
      <c r="BS379" s="688"/>
      <c r="BT379" s="688"/>
      <c r="BU379" s="688"/>
      <c r="BV379" s="688"/>
      <c r="BW379" s="688"/>
      <c r="BX379" s="688"/>
      <c r="BY379" s="706"/>
    </row>
    <row r="380" spans="1:77">
      <c r="A380" s="693" t="s">
        <v>996</v>
      </c>
      <c r="B380" s="694"/>
      <c r="C380" s="694"/>
      <c r="D380" s="695"/>
      <c r="E380" s="705" t="s">
        <v>996</v>
      </c>
      <c r="F380" s="690"/>
      <c r="G380" s="690"/>
      <c r="H380" s="690"/>
      <c r="I380" s="690"/>
      <c r="J380" s="690"/>
      <c r="K380" s="673" t="s">
        <v>996</v>
      </c>
      <c r="L380" s="674"/>
      <c r="M380" s="674"/>
      <c r="N380" s="674"/>
      <c r="O380" s="674"/>
      <c r="P380" s="674"/>
      <c r="Q380" s="674"/>
      <c r="R380" s="675"/>
      <c r="S380" s="673" t="s">
        <v>996</v>
      </c>
      <c r="T380" s="674"/>
      <c r="U380" s="674"/>
      <c r="V380" s="675"/>
      <c r="W380" s="690" t="s">
        <v>996</v>
      </c>
      <c r="X380" s="690"/>
      <c r="Y380" s="690"/>
      <c r="Z380" s="690"/>
      <c r="AA380" s="690"/>
      <c r="AB380" s="690"/>
      <c r="AC380" s="690"/>
      <c r="AD380" s="690"/>
      <c r="AE380" s="690" t="s">
        <v>996</v>
      </c>
      <c r="AF380" s="690"/>
      <c r="AG380" s="690"/>
      <c r="AH380" s="690"/>
      <c r="AI380" s="690"/>
      <c r="AJ380" s="690"/>
      <c r="AK380" s="690"/>
      <c r="AL380" s="690"/>
      <c r="AM380" s="690" t="s">
        <v>996</v>
      </c>
      <c r="AN380" s="690"/>
      <c r="AO380" s="690"/>
      <c r="AP380" s="690"/>
      <c r="AQ380" s="690"/>
      <c r="AR380" s="690"/>
      <c r="AS380" s="690"/>
      <c r="AT380" s="690"/>
      <c r="AU380" s="690"/>
      <c r="AV380" s="690" t="s">
        <v>996</v>
      </c>
      <c r="AW380" s="690"/>
      <c r="AX380" s="690"/>
      <c r="AY380" s="690"/>
      <c r="AZ380" s="690"/>
      <c r="BA380" s="690"/>
      <c r="BB380" s="690"/>
      <c r="BC380" s="690"/>
      <c r="BD380" s="673" t="s">
        <v>996</v>
      </c>
      <c r="BE380" s="674"/>
      <c r="BF380" s="674"/>
      <c r="BG380" s="674"/>
      <c r="BH380" s="674"/>
      <c r="BI380" s="674"/>
      <c r="BJ380" s="674"/>
      <c r="BK380" s="674"/>
      <c r="BL380" s="674"/>
      <c r="BM380" s="674"/>
      <c r="BN380" s="674"/>
      <c r="BO380" s="675"/>
      <c r="BP380" s="673" t="s">
        <v>996</v>
      </c>
      <c r="BQ380" s="674"/>
      <c r="BR380" s="674"/>
      <c r="BS380" s="674"/>
      <c r="BT380" s="674"/>
      <c r="BU380" s="674"/>
      <c r="BV380" s="674"/>
      <c r="BW380" s="674"/>
      <c r="BX380" s="674"/>
      <c r="BY380" s="677"/>
    </row>
    <row r="381" spans="1:77">
      <c r="A381" s="693" t="s">
        <v>996</v>
      </c>
      <c r="B381" s="694"/>
      <c r="C381" s="694"/>
      <c r="D381" s="695"/>
      <c r="E381" s="675" t="s">
        <v>996</v>
      </c>
      <c r="F381" s="682"/>
      <c r="G381" s="682"/>
      <c r="H381" s="682"/>
      <c r="I381" s="682"/>
      <c r="J381" s="682"/>
      <c r="K381" s="673" t="s">
        <v>996</v>
      </c>
      <c r="L381" s="674"/>
      <c r="M381" s="674"/>
      <c r="N381" s="674"/>
      <c r="O381" s="674"/>
      <c r="P381" s="674"/>
      <c r="Q381" s="674"/>
      <c r="R381" s="675"/>
      <c r="S381" s="673" t="s">
        <v>996</v>
      </c>
      <c r="T381" s="674"/>
      <c r="U381" s="674"/>
      <c r="V381" s="675"/>
      <c r="W381" s="682" t="s">
        <v>996</v>
      </c>
      <c r="X381" s="682"/>
      <c r="Y381" s="682"/>
      <c r="Z381" s="682"/>
      <c r="AA381" s="682"/>
      <c r="AB381" s="682"/>
      <c r="AC381" s="682"/>
      <c r="AD381" s="682"/>
      <c r="AE381" s="682" t="s">
        <v>996</v>
      </c>
      <c r="AF381" s="682"/>
      <c r="AG381" s="682"/>
      <c r="AH381" s="682"/>
      <c r="AI381" s="682"/>
      <c r="AJ381" s="682"/>
      <c r="AK381" s="682"/>
      <c r="AL381" s="682"/>
      <c r="AM381" s="682" t="s">
        <v>996</v>
      </c>
      <c r="AN381" s="682"/>
      <c r="AO381" s="682"/>
      <c r="AP381" s="682"/>
      <c r="AQ381" s="682"/>
      <c r="AR381" s="682"/>
      <c r="AS381" s="682"/>
      <c r="AT381" s="682"/>
      <c r="AU381" s="682"/>
      <c r="AV381" s="682" t="s">
        <v>996</v>
      </c>
      <c r="AW381" s="682"/>
      <c r="AX381" s="682"/>
      <c r="AY381" s="682"/>
      <c r="AZ381" s="682"/>
      <c r="BA381" s="682"/>
      <c r="BB381" s="682"/>
      <c r="BC381" s="682"/>
      <c r="BD381" s="673" t="s">
        <v>996</v>
      </c>
      <c r="BE381" s="674"/>
      <c r="BF381" s="674"/>
      <c r="BG381" s="674"/>
      <c r="BH381" s="674"/>
      <c r="BI381" s="674"/>
      <c r="BJ381" s="674"/>
      <c r="BK381" s="674"/>
      <c r="BL381" s="674"/>
      <c r="BM381" s="674"/>
      <c r="BN381" s="674"/>
      <c r="BO381" s="675"/>
      <c r="BP381" s="673" t="s">
        <v>996</v>
      </c>
      <c r="BQ381" s="674"/>
      <c r="BR381" s="674"/>
      <c r="BS381" s="674"/>
      <c r="BT381" s="674"/>
      <c r="BU381" s="674"/>
      <c r="BV381" s="674"/>
      <c r="BW381" s="674"/>
      <c r="BX381" s="674"/>
      <c r="BY381" s="677"/>
    </row>
    <row r="382" spans="1:77">
      <c r="A382" s="693" t="s">
        <v>996</v>
      </c>
      <c r="B382" s="694"/>
      <c r="C382" s="694"/>
      <c r="D382" s="695"/>
      <c r="E382" s="675" t="s">
        <v>996</v>
      </c>
      <c r="F382" s="682"/>
      <c r="G382" s="682"/>
      <c r="H382" s="682"/>
      <c r="I382" s="682"/>
      <c r="J382" s="682"/>
      <c r="K382" s="673" t="s">
        <v>996</v>
      </c>
      <c r="L382" s="674"/>
      <c r="M382" s="674"/>
      <c r="N382" s="674"/>
      <c r="O382" s="674"/>
      <c r="P382" s="674"/>
      <c r="Q382" s="674"/>
      <c r="R382" s="675"/>
      <c r="S382" s="673" t="s">
        <v>996</v>
      </c>
      <c r="T382" s="674"/>
      <c r="U382" s="674"/>
      <c r="V382" s="675"/>
      <c r="W382" s="682" t="s">
        <v>996</v>
      </c>
      <c r="X382" s="682"/>
      <c r="Y382" s="682"/>
      <c r="Z382" s="682"/>
      <c r="AA382" s="682"/>
      <c r="AB382" s="682"/>
      <c r="AC382" s="682"/>
      <c r="AD382" s="682"/>
      <c r="AE382" s="682" t="s">
        <v>996</v>
      </c>
      <c r="AF382" s="682"/>
      <c r="AG382" s="682"/>
      <c r="AH382" s="682"/>
      <c r="AI382" s="682"/>
      <c r="AJ382" s="682"/>
      <c r="AK382" s="682"/>
      <c r="AL382" s="682"/>
      <c r="AM382" s="682" t="s">
        <v>996</v>
      </c>
      <c r="AN382" s="682"/>
      <c r="AO382" s="682"/>
      <c r="AP382" s="682"/>
      <c r="AQ382" s="682"/>
      <c r="AR382" s="682"/>
      <c r="AS382" s="682"/>
      <c r="AT382" s="682"/>
      <c r="AU382" s="682"/>
      <c r="AV382" s="682" t="s">
        <v>996</v>
      </c>
      <c r="AW382" s="682"/>
      <c r="AX382" s="682"/>
      <c r="AY382" s="682"/>
      <c r="AZ382" s="682"/>
      <c r="BA382" s="682"/>
      <c r="BB382" s="682"/>
      <c r="BC382" s="682"/>
      <c r="BD382" s="673" t="s">
        <v>996</v>
      </c>
      <c r="BE382" s="674"/>
      <c r="BF382" s="674"/>
      <c r="BG382" s="674"/>
      <c r="BH382" s="674"/>
      <c r="BI382" s="674"/>
      <c r="BJ382" s="674"/>
      <c r="BK382" s="674"/>
      <c r="BL382" s="674"/>
      <c r="BM382" s="674"/>
      <c r="BN382" s="674"/>
      <c r="BO382" s="675"/>
      <c r="BP382" s="673" t="s">
        <v>996</v>
      </c>
      <c r="BQ382" s="674"/>
      <c r="BR382" s="674"/>
      <c r="BS382" s="674"/>
      <c r="BT382" s="674"/>
      <c r="BU382" s="674"/>
      <c r="BV382" s="674"/>
      <c r="BW382" s="674"/>
      <c r="BX382" s="674"/>
      <c r="BY382" s="677"/>
    </row>
    <row r="383" spans="1:77" ht="13.5" thickBot="1">
      <c r="A383" s="696" t="s">
        <v>996</v>
      </c>
      <c r="B383" s="697"/>
      <c r="C383" s="697"/>
      <c r="D383" s="698"/>
      <c r="E383" s="681" t="s">
        <v>996</v>
      </c>
      <c r="F383" s="676"/>
      <c r="G383" s="676"/>
      <c r="H383" s="676"/>
      <c r="I383" s="676"/>
      <c r="J383" s="676"/>
      <c r="K383" s="679" t="s">
        <v>996</v>
      </c>
      <c r="L383" s="680"/>
      <c r="M383" s="680"/>
      <c r="N383" s="680"/>
      <c r="O383" s="680"/>
      <c r="P383" s="680"/>
      <c r="Q383" s="680"/>
      <c r="R383" s="681"/>
      <c r="S383" s="679" t="s">
        <v>996</v>
      </c>
      <c r="T383" s="680"/>
      <c r="U383" s="680"/>
      <c r="V383" s="681"/>
      <c r="W383" s="676" t="s">
        <v>996</v>
      </c>
      <c r="X383" s="676"/>
      <c r="Y383" s="676"/>
      <c r="Z383" s="676"/>
      <c r="AA383" s="676"/>
      <c r="AB383" s="676"/>
      <c r="AC383" s="676"/>
      <c r="AD383" s="676"/>
      <c r="AE383" s="676" t="s">
        <v>996</v>
      </c>
      <c r="AF383" s="676"/>
      <c r="AG383" s="676"/>
      <c r="AH383" s="676"/>
      <c r="AI383" s="676"/>
      <c r="AJ383" s="676"/>
      <c r="AK383" s="676"/>
      <c r="AL383" s="676"/>
      <c r="AM383" s="676" t="s">
        <v>996</v>
      </c>
      <c r="AN383" s="676"/>
      <c r="AO383" s="676"/>
      <c r="AP383" s="676"/>
      <c r="AQ383" s="676"/>
      <c r="AR383" s="676"/>
      <c r="AS383" s="676"/>
      <c r="AT383" s="676"/>
      <c r="AU383" s="676"/>
      <c r="AV383" s="676" t="s">
        <v>996</v>
      </c>
      <c r="AW383" s="676"/>
      <c r="AX383" s="676"/>
      <c r="AY383" s="676"/>
      <c r="AZ383" s="676"/>
      <c r="BA383" s="676"/>
      <c r="BB383" s="676"/>
      <c r="BC383" s="676"/>
      <c r="BD383" s="679" t="s">
        <v>996</v>
      </c>
      <c r="BE383" s="680"/>
      <c r="BF383" s="680"/>
      <c r="BG383" s="680"/>
      <c r="BH383" s="680"/>
      <c r="BI383" s="680"/>
      <c r="BJ383" s="680"/>
      <c r="BK383" s="680"/>
      <c r="BL383" s="680"/>
      <c r="BM383" s="680"/>
      <c r="BN383" s="680"/>
      <c r="BO383" s="681"/>
      <c r="BP383" s="679" t="s">
        <v>996</v>
      </c>
      <c r="BQ383" s="680"/>
      <c r="BR383" s="680"/>
      <c r="BS383" s="680"/>
      <c r="BT383" s="680"/>
      <c r="BU383" s="680"/>
      <c r="BV383" s="680"/>
      <c r="BW383" s="680"/>
      <c r="BX383" s="680"/>
      <c r="BY383" s="685"/>
    </row>
    <row r="384" spans="1:77" ht="15.75" thickBot="1">
      <c r="A384" s="691" t="s">
        <v>1011</v>
      </c>
      <c r="B384" s="692"/>
      <c r="C384" s="692"/>
      <c r="D384" s="692"/>
      <c r="E384" s="692"/>
      <c r="F384" s="692"/>
      <c r="G384" s="692"/>
      <c r="H384" s="692"/>
      <c r="I384" s="692"/>
      <c r="J384" s="692"/>
      <c r="K384" s="692"/>
      <c r="L384" s="692"/>
      <c r="M384" s="692"/>
      <c r="N384" s="692"/>
      <c r="O384" s="692"/>
      <c r="P384" s="692"/>
      <c r="Q384" s="692"/>
      <c r="R384" s="692"/>
      <c r="S384" s="692"/>
      <c r="T384" s="692"/>
      <c r="U384" s="692"/>
      <c r="V384" s="692"/>
      <c r="W384" s="692"/>
      <c r="X384" s="692"/>
      <c r="Y384" s="692"/>
      <c r="Z384" s="692"/>
      <c r="AA384" s="692"/>
      <c r="AB384" s="692"/>
      <c r="AC384" s="692"/>
      <c r="AD384" s="692"/>
      <c r="AE384" s="692"/>
      <c r="AF384" s="692"/>
      <c r="AG384" s="692"/>
      <c r="AH384" s="692"/>
      <c r="AI384" s="692"/>
      <c r="AJ384" s="692"/>
      <c r="AK384" s="692"/>
      <c r="AL384" s="692"/>
      <c r="AM384" s="692"/>
      <c r="AN384" s="692"/>
      <c r="AO384" s="692"/>
      <c r="AP384" s="692"/>
      <c r="AQ384" s="692"/>
      <c r="AR384" s="692"/>
      <c r="AS384" s="692"/>
      <c r="AT384" s="692"/>
      <c r="AU384" s="692"/>
      <c r="AV384" s="692"/>
      <c r="AW384" s="692"/>
      <c r="AX384" s="692"/>
      <c r="AY384" s="692"/>
      <c r="AZ384" s="692"/>
      <c r="BA384" s="692"/>
      <c r="BB384" s="692"/>
      <c r="BC384" s="692"/>
      <c r="BD384" s="692"/>
      <c r="BE384" s="692"/>
      <c r="BF384" s="692"/>
      <c r="BG384" s="692"/>
      <c r="BH384" s="692"/>
      <c r="BI384" s="692"/>
      <c r="BJ384" s="692"/>
      <c r="BK384" s="692"/>
      <c r="BL384" s="692"/>
      <c r="BM384" s="692"/>
      <c r="BN384" s="83"/>
      <c r="BO384" s="84"/>
      <c r="BP384" s="683" t="s">
        <v>996</v>
      </c>
      <c r="BQ384" s="683"/>
      <c r="BR384" s="683"/>
      <c r="BS384" s="683"/>
      <c r="BT384" s="683"/>
      <c r="BU384" s="683"/>
      <c r="BV384" s="683"/>
      <c r="BW384" s="683"/>
      <c r="BX384" s="683"/>
      <c r="BY384" s="684"/>
    </row>
    <row r="385" spans="1:77">
      <c r="A385" s="672" t="s">
        <v>21</v>
      </c>
      <c r="B385" s="672"/>
      <c r="C385" s="672"/>
      <c r="D385" s="672"/>
      <c r="E385" s="672"/>
      <c r="F385" s="672"/>
      <c r="G385" s="672"/>
      <c r="H385" s="672"/>
      <c r="I385" s="672"/>
      <c r="J385" s="672"/>
      <c r="K385" s="672"/>
      <c r="L385" s="672"/>
      <c r="M385" s="672"/>
      <c r="N385" s="672"/>
      <c r="O385" s="672"/>
      <c r="P385" s="672"/>
      <c r="Q385" s="672"/>
      <c r="R385" s="672"/>
      <c r="S385" s="672"/>
      <c r="T385" s="672"/>
      <c r="U385" s="672"/>
      <c r="V385" s="672"/>
      <c r="W385" s="672"/>
      <c r="X385" s="672"/>
      <c r="Y385" s="672"/>
      <c r="Z385" s="672"/>
      <c r="AA385" s="672"/>
      <c r="AB385" s="672"/>
      <c r="AC385" s="672"/>
      <c r="AD385" s="672"/>
      <c r="AE385" s="672"/>
      <c r="AF385" s="672"/>
      <c r="AG385" s="672"/>
      <c r="AH385" s="672"/>
      <c r="AI385" s="672"/>
      <c r="AJ385" s="672"/>
      <c r="AK385" s="672"/>
      <c r="AL385" s="672"/>
      <c r="AM385" s="672"/>
      <c r="AN385" s="672"/>
      <c r="AO385" s="672"/>
      <c r="AP385" s="672"/>
      <c r="AQ385" s="672"/>
      <c r="AR385" s="672"/>
      <c r="AS385" s="672"/>
      <c r="AT385" s="672"/>
      <c r="AU385" s="672"/>
      <c r="AV385" s="672"/>
      <c r="AW385" s="672"/>
      <c r="AX385" s="672"/>
      <c r="AY385" s="672"/>
      <c r="AZ385" s="672"/>
      <c r="BA385" s="672"/>
      <c r="BB385" s="672"/>
      <c r="BC385" s="672"/>
      <c r="BD385" s="672"/>
      <c r="BE385" s="672"/>
      <c r="BF385" s="672"/>
      <c r="BG385" s="672"/>
      <c r="BH385" s="672"/>
      <c r="BI385" s="672"/>
      <c r="BJ385" s="672"/>
      <c r="BK385" s="672"/>
      <c r="BL385" s="672"/>
      <c r="BM385" s="672"/>
      <c r="BN385" s="672"/>
      <c r="BO385" s="672"/>
      <c r="BP385" s="672"/>
      <c r="BQ385" s="672"/>
      <c r="BR385" s="672"/>
      <c r="BS385" s="672"/>
      <c r="BT385" s="672"/>
      <c r="BU385" s="672"/>
      <c r="BV385" s="672"/>
      <c r="BW385" s="672"/>
      <c r="BX385" s="672"/>
      <c r="BY385" s="672"/>
    </row>
    <row r="386" spans="1:77" ht="13.5" thickBot="1">
      <c r="A386" s="672" t="s">
        <v>862</v>
      </c>
      <c r="B386" s="672"/>
      <c r="C386" s="672"/>
      <c r="D386" s="672"/>
      <c r="E386" s="672"/>
      <c r="F386" s="672"/>
      <c r="G386" s="672"/>
      <c r="H386" s="672"/>
      <c r="I386" s="672"/>
      <c r="J386" s="672"/>
      <c r="K386" s="672"/>
      <c r="L386" s="672"/>
      <c r="M386" s="672"/>
      <c r="N386" s="672"/>
      <c r="O386" s="672"/>
      <c r="P386" s="672"/>
      <c r="Q386" s="672"/>
      <c r="R386" s="672"/>
      <c r="S386" s="672"/>
      <c r="T386" s="672"/>
      <c r="U386" s="672"/>
      <c r="V386" s="672"/>
      <c r="W386" s="672"/>
      <c r="X386" s="672"/>
      <c r="Y386" s="672"/>
      <c r="Z386" s="672"/>
      <c r="AA386" s="672"/>
      <c r="AB386" s="672"/>
      <c r="AC386" s="672"/>
      <c r="AD386" s="672"/>
      <c r="AE386" s="672"/>
      <c r="AF386" s="672"/>
      <c r="AG386" s="672"/>
      <c r="AH386" s="672"/>
      <c r="AI386" s="672"/>
      <c r="AJ386" s="672"/>
      <c r="AK386" s="672"/>
      <c r="AL386" s="672"/>
      <c r="AM386" s="672"/>
      <c r="AN386" s="672"/>
      <c r="AO386" s="672"/>
      <c r="AP386" s="672"/>
      <c r="AQ386" s="672"/>
      <c r="AR386" s="672"/>
      <c r="AS386" s="672"/>
      <c r="AT386" s="672"/>
      <c r="AU386" s="672"/>
      <c r="AV386" s="672"/>
      <c r="AW386" s="672"/>
      <c r="AX386" s="672"/>
      <c r="AY386" s="672"/>
      <c r="AZ386" s="672"/>
      <c r="BA386" s="672"/>
      <c r="BB386" s="672"/>
      <c r="BC386" s="672"/>
      <c r="BD386" s="672"/>
      <c r="BE386" s="672"/>
      <c r="BF386" s="672"/>
      <c r="BG386" s="672"/>
      <c r="BH386" s="672"/>
      <c r="BI386" s="672"/>
      <c r="BJ386" s="672"/>
      <c r="BK386" s="672"/>
      <c r="BL386" s="672"/>
      <c r="BM386" s="672"/>
      <c r="BN386" s="672"/>
      <c r="BO386" s="672"/>
      <c r="BP386" s="672"/>
      <c r="BQ386" s="672"/>
      <c r="BR386" s="672"/>
      <c r="BS386" s="672"/>
      <c r="BT386" s="672"/>
      <c r="BU386" s="672"/>
      <c r="BV386" s="672"/>
      <c r="BW386" s="672"/>
      <c r="BX386" s="672"/>
      <c r="BY386" s="672"/>
    </row>
    <row r="387" spans="1:77" ht="73.5" customHeight="1" thickBot="1">
      <c r="A387" s="650" t="s">
        <v>686</v>
      </c>
      <c r="B387" s="644"/>
      <c r="C387" s="644"/>
      <c r="D387" s="655"/>
      <c r="E387" s="650" t="s">
        <v>1006</v>
      </c>
      <c r="F387" s="644"/>
      <c r="G387" s="644"/>
      <c r="H387" s="645"/>
      <c r="I387" s="643" t="s">
        <v>1007</v>
      </c>
      <c r="J387" s="644"/>
      <c r="K387" s="644"/>
      <c r="L387" s="645"/>
      <c r="M387" s="643" t="s">
        <v>19</v>
      </c>
      <c r="N387" s="644"/>
      <c r="O387" s="644"/>
      <c r="P387" s="644"/>
      <c r="Q387" s="643" t="s">
        <v>1254</v>
      </c>
      <c r="R387" s="644"/>
      <c r="S387" s="644"/>
      <c r="T387" s="645"/>
      <c r="U387" s="643" t="s">
        <v>88</v>
      </c>
      <c r="V387" s="644"/>
      <c r="W387" s="644"/>
      <c r="X387" s="645"/>
      <c r="Y387" s="643" t="s">
        <v>780</v>
      </c>
      <c r="Z387" s="644"/>
      <c r="AA387" s="644"/>
      <c r="AB387" s="644"/>
      <c r="AC387" s="644"/>
      <c r="AD387" s="644"/>
      <c r="AE387" s="644"/>
      <c r="AF387" s="645"/>
      <c r="AG387" s="643" t="s">
        <v>1218</v>
      </c>
      <c r="AH387" s="644"/>
      <c r="AI387" s="644"/>
      <c r="AJ387" s="644"/>
      <c r="AK387" s="644"/>
      <c r="AL387" s="644"/>
      <c r="AM387" s="644"/>
      <c r="AN387" s="645"/>
      <c r="AO387" s="646" t="s">
        <v>783</v>
      </c>
      <c r="AP387" s="646"/>
      <c r="AQ387" s="646"/>
      <c r="AR387" s="646"/>
      <c r="AS387" s="646"/>
      <c r="AT387" s="646"/>
      <c r="AU387" s="646"/>
      <c r="AV387" s="646" t="s">
        <v>199</v>
      </c>
      <c r="AW387" s="646"/>
      <c r="AX387" s="646"/>
      <c r="AY387" s="646"/>
      <c r="AZ387" s="646"/>
      <c r="BA387" s="646"/>
      <c r="BB387" s="644" t="s">
        <v>426</v>
      </c>
      <c r="BC387" s="644"/>
      <c r="BD387" s="644"/>
      <c r="BE387" s="644"/>
      <c r="BF387" s="644"/>
      <c r="BG387" s="645"/>
      <c r="BH387" s="646" t="s">
        <v>427</v>
      </c>
      <c r="BI387" s="646"/>
      <c r="BJ387" s="646"/>
      <c r="BK387" s="646"/>
      <c r="BL387" s="646"/>
      <c r="BM387" s="646"/>
      <c r="BN387" s="643" t="s">
        <v>671</v>
      </c>
      <c r="BO387" s="644"/>
      <c r="BP387" s="644"/>
      <c r="BQ387" s="644"/>
      <c r="BR387" s="644"/>
      <c r="BS387" s="645"/>
      <c r="BT387" s="643" t="s">
        <v>785</v>
      </c>
      <c r="BU387" s="644"/>
      <c r="BV387" s="644"/>
      <c r="BW387" s="644"/>
      <c r="BX387" s="644"/>
      <c r="BY387" s="655"/>
    </row>
    <row r="388" spans="1:77">
      <c r="A388" s="678" t="s">
        <v>996</v>
      </c>
      <c r="B388" s="662"/>
      <c r="C388" s="662"/>
      <c r="D388" s="662"/>
      <c r="E388" s="663" t="s">
        <v>996</v>
      </c>
      <c r="F388" s="664"/>
      <c r="G388" s="664"/>
      <c r="H388" s="665"/>
      <c r="I388" s="663" t="s">
        <v>996</v>
      </c>
      <c r="J388" s="664"/>
      <c r="K388" s="664"/>
      <c r="L388" s="665"/>
      <c r="M388" s="663" t="s">
        <v>996</v>
      </c>
      <c r="N388" s="664"/>
      <c r="O388" s="664"/>
      <c r="P388" s="664"/>
      <c r="Q388" s="663" t="s">
        <v>996</v>
      </c>
      <c r="R388" s="664"/>
      <c r="S388" s="664"/>
      <c r="T388" s="665"/>
      <c r="U388" s="663" t="s">
        <v>996</v>
      </c>
      <c r="V388" s="664"/>
      <c r="W388" s="664"/>
      <c r="X388" s="665"/>
      <c r="Y388" s="663" t="s">
        <v>996</v>
      </c>
      <c r="Z388" s="664"/>
      <c r="AA388" s="664"/>
      <c r="AB388" s="664"/>
      <c r="AC388" s="664"/>
      <c r="AD388" s="664"/>
      <c r="AE388" s="664"/>
      <c r="AF388" s="665"/>
      <c r="AG388" s="663" t="s">
        <v>996</v>
      </c>
      <c r="AH388" s="664"/>
      <c r="AI388" s="664"/>
      <c r="AJ388" s="664"/>
      <c r="AK388" s="664"/>
      <c r="AL388" s="664"/>
      <c r="AM388" s="664"/>
      <c r="AN388" s="665"/>
      <c r="AO388" s="662" t="s">
        <v>996</v>
      </c>
      <c r="AP388" s="662"/>
      <c r="AQ388" s="662"/>
      <c r="AR388" s="662"/>
      <c r="AS388" s="662"/>
      <c r="AT388" s="662"/>
      <c r="AU388" s="662"/>
      <c r="AV388" s="662" t="s">
        <v>996</v>
      </c>
      <c r="AW388" s="662"/>
      <c r="AX388" s="662"/>
      <c r="AY388" s="662"/>
      <c r="AZ388" s="662"/>
      <c r="BA388" s="662"/>
      <c r="BB388" s="664" t="s">
        <v>996</v>
      </c>
      <c r="BC388" s="664"/>
      <c r="BD388" s="664"/>
      <c r="BE388" s="664"/>
      <c r="BF388" s="664"/>
      <c r="BG388" s="665"/>
      <c r="BH388" s="662" t="s">
        <v>996</v>
      </c>
      <c r="BI388" s="662"/>
      <c r="BJ388" s="662"/>
      <c r="BK388" s="662"/>
      <c r="BL388" s="662"/>
      <c r="BM388" s="662"/>
      <c r="BN388" s="663" t="s">
        <v>996</v>
      </c>
      <c r="BO388" s="664"/>
      <c r="BP388" s="664"/>
      <c r="BQ388" s="664"/>
      <c r="BR388" s="664"/>
      <c r="BS388" s="665"/>
      <c r="BT388" s="663" t="s">
        <v>996</v>
      </c>
      <c r="BU388" s="664"/>
      <c r="BV388" s="664"/>
      <c r="BW388" s="664"/>
      <c r="BX388" s="664"/>
      <c r="BY388" s="666"/>
    </row>
    <row r="389" spans="1:77">
      <c r="A389" s="67" t="s">
        <v>996</v>
      </c>
      <c r="B389" s="63" t="s">
        <v>996</v>
      </c>
      <c r="C389" s="63" t="s">
        <v>996</v>
      </c>
      <c r="D389" s="64" t="s">
        <v>996</v>
      </c>
      <c r="E389" s="62" t="s">
        <v>996</v>
      </c>
      <c r="F389" s="63" t="s">
        <v>996</v>
      </c>
      <c r="G389" s="63" t="s">
        <v>996</v>
      </c>
      <c r="H389" s="64" t="s">
        <v>996</v>
      </c>
      <c r="I389" s="62" t="s">
        <v>996</v>
      </c>
      <c r="J389" s="63" t="s">
        <v>996</v>
      </c>
      <c r="K389" s="63" t="s">
        <v>996</v>
      </c>
      <c r="L389" s="64" t="s">
        <v>996</v>
      </c>
      <c r="M389" s="62" t="s">
        <v>996</v>
      </c>
      <c r="N389" s="63" t="s">
        <v>996</v>
      </c>
      <c r="O389" s="63" t="s">
        <v>996</v>
      </c>
      <c r="P389" s="63" t="s">
        <v>996</v>
      </c>
      <c r="Q389" s="62" t="s">
        <v>996</v>
      </c>
      <c r="R389" s="63" t="s">
        <v>996</v>
      </c>
      <c r="S389" s="63" t="s">
        <v>996</v>
      </c>
      <c r="T389" s="64" t="s">
        <v>996</v>
      </c>
      <c r="U389" s="62" t="s">
        <v>996</v>
      </c>
      <c r="V389" s="63" t="s">
        <v>996</v>
      </c>
      <c r="W389" s="63" t="s">
        <v>996</v>
      </c>
      <c r="X389" s="64" t="s">
        <v>996</v>
      </c>
      <c r="Y389" s="62" t="s">
        <v>996</v>
      </c>
      <c r="Z389" s="63" t="s">
        <v>996</v>
      </c>
      <c r="AA389" s="63" t="s">
        <v>996</v>
      </c>
      <c r="AB389" s="63" t="s">
        <v>996</v>
      </c>
      <c r="AC389" s="63" t="s">
        <v>996</v>
      </c>
      <c r="AD389" s="63" t="s">
        <v>996</v>
      </c>
      <c r="AE389" s="63" t="s">
        <v>996</v>
      </c>
      <c r="AF389" s="64" t="s">
        <v>996</v>
      </c>
      <c r="AG389" s="62" t="s">
        <v>996</v>
      </c>
      <c r="AH389" s="63" t="s">
        <v>996</v>
      </c>
      <c r="AI389" s="63" t="s">
        <v>996</v>
      </c>
      <c r="AJ389" s="63" t="s">
        <v>996</v>
      </c>
      <c r="AK389" s="63" t="s">
        <v>996</v>
      </c>
      <c r="AL389" s="63" t="s">
        <v>996</v>
      </c>
      <c r="AM389" s="63" t="s">
        <v>996</v>
      </c>
      <c r="AN389" s="64" t="s">
        <v>996</v>
      </c>
      <c r="AO389" s="62" t="s">
        <v>996</v>
      </c>
      <c r="AP389" s="63" t="s">
        <v>996</v>
      </c>
      <c r="AQ389" s="63" t="s">
        <v>996</v>
      </c>
      <c r="AR389" s="63" t="s">
        <v>996</v>
      </c>
      <c r="AS389" s="63" t="s">
        <v>996</v>
      </c>
      <c r="AT389" s="63" t="s">
        <v>996</v>
      </c>
      <c r="AU389" s="64" t="s">
        <v>996</v>
      </c>
      <c r="AV389" s="62" t="s">
        <v>996</v>
      </c>
      <c r="AW389" s="63" t="s">
        <v>996</v>
      </c>
      <c r="AX389" s="63" t="s">
        <v>996</v>
      </c>
      <c r="AY389" s="63" t="s">
        <v>996</v>
      </c>
      <c r="AZ389" s="63" t="s">
        <v>996</v>
      </c>
      <c r="BA389" s="64" t="s">
        <v>996</v>
      </c>
      <c r="BB389" s="63" t="s">
        <v>996</v>
      </c>
      <c r="BC389" s="63" t="s">
        <v>996</v>
      </c>
      <c r="BD389" s="63" t="s">
        <v>996</v>
      </c>
      <c r="BE389" s="63" t="s">
        <v>996</v>
      </c>
      <c r="BF389" s="63" t="s">
        <v>996</v>
      </c>
      <c r="BG389" s="64" t="s">
        <v>996</v>
      </c>
      <c r="BH389" s="62" t="s">
        <v>996</v>
      </c>
      <c r="BI389" s="63" t="s">
        <v>996</v>
      </c>
      <c r="BJ389" s="63" t="s">
        <v>996</v>
      </c>
      <c r="BK389" s="63" t="s">
        <v>996</v>
      </c>
      <c r="BL389" s="63" t="s">
        <v>996</v>
      </c>
      <c r="BM389" s="64" t="s">
        <v>996</v>
      </c>
      <c r="BN389" s="62" t="s">
        <v>996</v>
      </c>
      <c r="BO389" s="63" t="s">
        <v>996</v>
      </c>
      <c r="BP389" s="63" t="s">
        <v>996</v>
      </c>
      <c r="BQ389" s="63" t="s">
        <v>996</v>
      </c>
      <c r="BR389" s="63" t="s">
        <v>996</v>
      </c>
      <c r="BS389" s="64" t="s">
        <v>996</v>
      </c>
      <c r="BT389" s="62" t="s">
        <v>996</v>
      </c>
      <c r="BU389" s="63" t="s">
        <v>996</v>
      </c>
      <c r="BV389" s="63" t="s">
        <v>996</v>
      </c>
      <c r="BW389" s="63" t="s">
        <v>996</v>
      </c>
      <c r="BX389" s="63" t="s">
        <v>996</v>
      </c>
      <c r="BY389" s="65" t="s">
        <v>996</v>
      </c>
    </row>
    <row r="390" spans="1:77">
      <c r="A390" s="647" t="s">
        <v>996</v>
      </c>
      <c r="B390" s="648"/>
      <c r="C390" s="648"/>
      <c r="D390" s="649"/>
      <c r="E390" s="661" t="s">
        <v>996</v>
      </c>
      <c r="F390" s="648"/>
      <c r="G390" s="648"/>
      <c r="H390" s="649"/>
      <c r="I390" s="661" t="s">
        <v>996</v>
      </c>
      <c r="J390" s="648"/>
      <c r="K390" s="648"/>
      <c r="L390" s="649"/>
      <c r="M390" s="661" t="s">
        <v>996</v>
      </c>
      <c r="N390" s="648"/>
      <c r="O390" s="648"/>
      <c r="P390" s="648"/>
      <c r="Q390" s="661" t="s">
        <v>996</v>
      </c>
      <c r="R390" s="648"/>
      <c r="S390" s="648"/>
      <c r="T390" s="649"/>
      <c r="U390" s="661" t="s">
        <v>996</v>
      </c>
      <c r="V390" s="648"/>
      <c r="W390" s="648"/>
      <c r="X390" s="649"/>
      <c r="Y390" s="661" t="s">
        <v>996</v>
      </c>
      <c r="Z390" s="648"/>
      <c r="AA390" s="648"/>
      <c r="AB390" s="648"/>
      <c r="AC390" s="648"/>
      <c r="AD390" s="648"/>
      <c r="AE390" s="648"/>
      <c r="AF390" s="649"/>
      <c r="AG390" s="661" t="s">
        <v>996</v>
      </c>
      <c r="AH390" s="648"/>
      <c r="AI390" s="648"/>
      <c r="AJ390" s="648"/>
      <c r="AK390" s="648"/>
      <c r="AL390" s="648"/>
      <c r="AM390" s="648"/>
      <c r="AN390" s="649"/>
      <c r="AO390" s="661" t="s">
        <v>996</v>
      </c>
      <c r="AP390" s="648"/>
      <c r="AQ390" s="648"/>
      <c r="AR390" s="648"/>
      <c r="AS390" s="648"/>
      <c r="AT390" s="648"/>
      <c r="AU390" s="649"/>
      <c r="AV390" s="661" t="s">
        <v>996</v>
      </c>
      <c r="AW390" s="648"/>
      <c r="AX390" s="648"/>
      <c r="AY390" s="648"/>
      <c r="AZ390" s="648"/>
      <c r="BA390" s="649"/>
      <c r="BB390" s="661" t="s">
        <v>996</v>
      </c>
      <c r="BC390" s="648"/>
      <c r="BD390" s="648"/>
      <c r="BE390" s="648"/>
      <c r="BF390" s="648"/>
      <c r="BG390" s="649"/>
      <c r="BH390" s="661" t="s">
        <v>996</v>
      </c>
      <c r="BI390" s="648"/>
      <c r="BJ390" s="648"/>
      <c r="BK390" s="648"/>
      <c r="BL390" s="648"/>
      <c r="BM390" s="649"/>
      <c r="BN390" s="661" t="s">
        <v>996</v>
      </c>
      <c r="BO390" s="648"/>
      <c r="BP390" s="648"/>
      <c r="BQ390" s="648"/>
      <c r="BR390" s="648"/>
      <c r="BS390" s="649"/>
      <c r="BT390" s="661" t="s">
        <v>996</v>
      </c>
      <c r="BU390" s="648"/>
      <c r="BV390" s="648"/>
      <c r="BW390" s="648"/>
      <c r="BX390" s="648"/>
      <c r="BY390" s="667"/>
    </row>
    <row r="391" spans="1:77" ht="13.5" thickBot="1">
      <c r="A391" s="671" t="s">
        <v>996</v>
      </c>
      <c r="B391" s="654"/>
      <c r="C391" s="654"/>
      <c r="D391" s="654"/>
      <c r="E391" s="651" t="s">
        <v>996</v>
      </c>
      <c r="F391" s="652"/>
      <c r="G391" s="652"/>
      <c r="H391" s="653"/>
      <c r="I391" s="651" t="s">
        <v>996</v>
      </c>
      <c r="J391" s="652"/>
      <c r="K391" s="652"/>
      <c r="L391" s="653"/>
      <c r="M391" s="651" t="s">
        <v>996</v>
      </c>
      <c r="N391" s="652"/>
      <c r="O391" s="652"/>
      <c r="P391" s="652"/>
      <c r="Q391" s="651" t="s">
        <v>996</v>
      </c>
      <c r="R391" s="652"/>
      <c r="S391" s="652"/>
      <c r="T391" s="653"/>
      <c r="U391" s="651" t="s">
        <v>996</v>
      </c>
      <c r="V391" s="652"/>
      <c r="W391" s="652"/>
      <c r="X391" s="653"/>
      <c r="Y391" s="651" t="s">
        <v>996</v>
      </c>
      <c r="Z391" s="652"/>
      <c r="AA391" s="652"/>
      <c r="AB391" s="652"/>
      <c r="AC391" s="652"/>
      <c r="AD391" s="652"/>
      <c r="AE391" s="652"/>
      <c r="AF391" s="653"/>
      <c r="AG391" s="651" t="s">
        <v>996</v>
      </c>
      <c r="AH391" s="652"/>
      <c r="AI391" s="652"/>
      <c r="AJ391" s="652"/>
      <c r="AK391" s="652"/>
      <c r="AL391" s="652"/>
      <c r="AM391" s="652"/>
      <c r="AN391" s="653"/>
      <c r="AO391" s="654" t="s">
        <v>996</v>
      </c>
      <c r="AP391" s="654"/>
      <c r="AQ391" s="654"/>
      <c r="AR391" s="654"/>
      <c r="AS391" s="654"/>
      <c r="AT391" s="654"/>
      <c r="AU391" s="654"/>
      <c r="AV391" s="654" t="s">
        <v>996</v>
      </c>
      <c r="AW391" s="654"/>
      <c r="AX391" s="654"/>
      <c r="AY391" s="654"/>
      <c r="AZ391" s="654"/>
      <c r="BA391" s="654"/>
      <c r="BB391" s="652" t="s">
        <v>996</v>
      </c>
      <c r="BC391" s="652"/>
      <c r="BD391" s="652"/>
      <c r="BE391" s="652"/>
      <c r="BF391" s="652"/>
      <c r="BG391" s="653"/>
      <c r="BH391" s="654" t="s">
        <v>996</v>
      </c>
      <c r="BI391" s="654"/>
      <c r="BJ391" s="654"/>
      <c r="BK391" s="654"/>
      <c r="BL391" s="654"/>
      <c r="BM391" s="654"/>
      <c r="BN391" s="651" t="s">
        <v>996</v>
      </c>
      <c r="BO391" s="652"/>
      <c r="BP391" s="652"/>
      <c r="BQ391" s="652"/>
      <c r="BR391" s="652"/>
      <c r="BS391" s="653"/>
      <c r="BT391" s="651" t="s">
        <v>996</v>
      </c>
      <c r="BU391" s="652"/>
      <c r="BV391" s="652"/>
      <c r="BW391" s="652"/>
      <c r="BX391" s="652"/>
      <c r="BY391" s="660"/>
    </row>
    <row r="392" spans="1:77" ht="15.75" thickBot="1">
      <c r="A392" s="669" t="s">
        <v>1263</v>
      </c>
      <c r="B392" s="670"/>
      <c r="C392" s="670"/>
      <c r="D392" s="670"/>
      <c r="E392" s="670"/>
      <c r="F392" s="670"/>
      <c r="G392" s="670"/>
      <c r="H392" s="670"/>
      <c r="I392" s="670"/>
      <c r="J392" s="670"/>
      <c r="K392" s="670"/>
      <c r="L392" s="670"/>
      <c r="M392" s="670"/>
      <c r="N392" s="670"/>
      <c r="O392" s="670"/>
      <c r="P392" s="670"/>
      <c r="Q392" s="670"/>
      <c r="R392" s="670"/>
      <c r="S392" s="670"/>
      <c r="T392" s="670"/>
      <c r="U392" s="670"/>
      <c r="V392" s="670"/>
      <c r="W392" s="670"/>
      <c r="X392" s="670"/>
      <c r="Y392" s="670"/>
      <c r="Z392" s="670"/>
      <c r="AA392" s="670"/>
      <c r="AB392" s="670"/>
      <c r="AC392" s="670"/>
      <c r="AD392" s="670"/>
      <c r="AE392" s="670"/>
      <c r="AF392" s="670"/>
      <c r="AG392" s="670"/>
      <c r="AH392" s="670"/>
      <c r="AI392" s="670"/>
      <c r="AJ392" s="670"/>
      <c r="AK392" s="670"/>
      <c r="AL392" s="670"/>
      <c r="AM392" s="670"/>
      <c r="AN392" s="670"/>
      <c r="AO392" s="670"/>
      <c r="AP392" s="670"/>
      <c r="AQ392" s="670"/>
      <c r="AR392" s="670"/>
      <c r="AS392" s="670"/>
      <c r="AT392" s="670"/>
      <c r="AU392" s="670"/>
      <c r="AV392" s="670"/>
      <c r="AW392" s="670"/>
      <c r="AX392" s="670"/>
      <c r="AY392" s="670"/>
      <c r="AZ392" s="670"/>
      <c r="BA392" s="670"/>
      <c r="BB392" s="670"/>
      <c r="BC392" s="670"/>
      <c r="BD392" s="670"/>
      <c r="BE392" s="670"/>
      <c r="BF392" s="670"/>
      <c r="BG392" s="670"/>
      <c r="BH392" s="670"/>
      <c r="BI392" s="670"/>
      <c r="BJ392" s="670"/>
      <c r="BK392" s="670"/>
      <c r="BL392" s="670"/>
      <c r="BM392" s="670"/>
      <c r="BN392" s="656" t="s">
        <v>996</v>
      </c>
      <c r="BO392" s="657"/>
      <c r="BP392" s="657"/>
      <c r="BQ392" s="657"/>
      <c r="BR392" s="657"/>
      <c r="BS392" s="668"/>
      <c r="BT392" s="656" t="s">
        <v>996</v>
      </c>
      <c r="BU392" s="657"/>
      <c r="BV392" s="657"/>
      <c r="BW392" s="657"/>
      <c r="BX392" s="657"/>
      <c r="BY392" s="658"/>
    </row>
    <row r="393" spans="1:77" ht="13.5" thickBot="1">
      <c r="A393" s="659" t="s">
        <v>135</v>
      </c>
      <c r="B393" s="659"/>
      <c r="C393" s="659"/>
      <c r="D393" s="659"/>
      <c r="E393" s="659"/>
      <c r="F393" s="659"/>
      <c r="G393" s="659"/>
      <c r="H393" s="659"/>
      <c r="I393" s="659"/>
      <c r="J393" s="659"/>
      <c r="K393" s="659"/>
      <c r="L393" s="659"/>
      <c r="M393" s="659"/>
      <c r="N393" s="659"/>
      <c r="O393" s="659"/>
      <c r="P393" s="659"/>
      <c r="Q393" s="659"/>
      <c r="R393" s="659"/>
      <c r="S393" s="659"/>
      <c r="T393" s="659"/>
      <c r="U393" s="659"/>
      <c r="V393" s="659"/>
      <c r="W393" s="659"/>
      <c r="X393" s="659"/>
      <c r="Y393" s="659"/>
      <c r="Z393" s="659"/>
      <c r="AA393" s="659"/>
      <c r="AB393" s="659"/>
      <c r="AC393" s="659"/>
      <c r="AD393" s="659"/>
      <c r="AE393" s="659"/>
      <c r="AF393" s="659"/>
      <c r="AG393" s="659"/>
      <c r="AH393" s="659"/>
      <c r="AI393" s="659"/>
      <c r="AJ393" s="659"/>
      <c r="AK393" s="659"/>
      <c r="AL393" s="659"/>
      <c r="AM393" s="659"/>
      <c r="AN393" s="659"/>
      <c r="AO393" s="659"/>
      <c r="AP393" s="659"/>
      <c r="AQ393" s="659"/>
      <c r="AR393" s="659"/>
      <c r="AS393" s="659"/>
      <c r="AT393" s="659"/>
      <c r="AU393" s="659"/>
      <c r="AV393" s="659"/>
      <c r="AW393" s="659"/>
      <c r="AX393" s="659"/>
      <c r="AY393" s="659"/>
      <c r="AZ393" s="659"/>
      <c r="BA393" s="659"/>
      <c r="BB393" s="659"/>
      <c r="BC393" s="659"/>
      <c r="BD393" s="659"/>
      <c r="BE393" s="659"/>
      <c r="BF393" s="659"/>
      <c r="BG393" s="659"/>
      <c r="BH393" s="659"/>
      <c r="BI393" s="659"/>
      <c r="BJ393" s="659"/>
      <c r="BK393" s="659"/>
      <c r="BL393" s="659"/>
      <c r="BM393" s="659"/>
      <c r="BN393" s="659"/>
      <c r="BO393" s="659"/>
      <c r="BP393" s="659"/>
      <c r="BQ393" s="659"/>
      <c r="BR393" s="659"/>
      <c r="BS393" s="659"/>
      <c r="BT393" s="659"/>
      <c r="BU393" s="659"/>
      <c r="BV393" s="659"/>
      <c r="BW393" s="659"/>
      <c r="BX393" s="659"/>
      <c r="BY393" s="659"/>
    </row>
    <row r="394" spans="1:77" ht="74.25" customHeight="1" thickBot="1">
      <c r="A394" s="650" t="s">
        <v>687</v>
      </c>
      <c r="B394" s="644"/>
      <c r="C394" s="644"/>
      <c r="D394" s="655"/>
      <c r="E394" s="650" t="s">
        <v>1006</v>
      </c>
      <c r="F394" s="644"/>
      <c r="G394" s="644"/>
      <c r="H394" s="645"/>
      <c r="I394" s="643" t="s">
        <v>1007</v>
      </c>
      <c r="J394" s="644"/>
      <c r="K394" s="644"/>
      <c r="L394" s="645"/>
      <c r="M394" s="643" t="s">
        <v>19</v>
      </c>
      <c r="N394" s="644"/>
      <c r="O394" s="644"/>
      <c r="P394" s="644"/>
      <c r="Q394" s="643" t="s">
        <v>1254</v>
      </c>
      <c r="R394" s="644"/>
      <c r="S394" s="644"/>
      <c r="T394" s="645"/>
      <c r="U394" s="643" t="s">
        <v>88</v>
      </c>
      <c r="V394" s="644"/>
      <c r="W394" s="644"/>
      <c r="X394" s="645"/>
      <c r="Y394" s="643" t="s">
        <v>1171</v>
      </c>
      <c r="Z394" s="644"/>
      <c r="AA394" s="644"/>
      <c r="AB394" s="644"/>
      <c r="AC394" s="644"/>
      <c r="AD394" s="644"/>
      <c r="AE394" s="644"/>
      <c r="AF394" s="645"/>
      <c r="AG394" s="643" t="s">
        <v>786</v>
      </c>
      <c r="AH394" s="644"/>
      <c r="AI394" s="644"/>
      <c r="AJ394" s="644"/>
      <c r="AK394" s="644"/>
      <c r="AL394" s="644"/>
      <c r="AM394" s="644"/>
      <c r="AN394" s="645"/>
      <c r="AO394" s="646" t="s">
        <v>1170</v>
      </c>
      <c r="AP394" s="646"/>
      <c r="AQ394" s="646"/>
      <c r="AR394" s="646"/>
      <c r="AS394" s="646"/>
      <c r="AT394" s="646"/>
      <c r="AU394" s="646"/>
      <c r="AV394" s="646" t="s">
        <v>199</v>
      </c>
      <c r="AW394" s="646"/>
      <c r="AX394" s="646"/>
      <c r="AY394" s="646"/>
      <c r="AZ394" s="646"/>
      <c r="BA394" s="646"/>
      <c r="BB394" s="644" t="s">
        <v>426</v>
      </c>
      <c r="BC394" s="644"/>
      <c r="BD394" s="644"/>
      <c r="BE394" s="644"/>
      <c r="BF394" s="644"/>
      <c r="BG394" s="645"/>
      <c r="BH394" s="646" t="s">
        <v>427</v>
      </c>
      <c r="BI394" s="646"/>
      <c r="BJ394" s="646"/>
      <c r="BK394" s="646"/>
      <c r="BL394" s="646"/>
      <c r="BM394" s="646"/>
      <c r="BN394" s="643" t="s">
        <v>671</v>
      </c>
      <c r="BO394" s="644"/>
      <c r="BP394" s="644"/>
      <c r="BQ394" s="644"/>
      <c r="BR394" s="644"/>
      <c r="BS394" s="645"/>
      <c r="BT394" s="643" t="s">
        <v>785</v>
      </c>
      <c r="BU394" s="644"/>
      <c r="BV394" s="644"/>
      <c r="BW394" s="644"/>
      <c r="BX394" s="644"/>
      <c r="BY394" s="655"/>
    </row>
    <row r="395" spans="1:77">
      <c r="A395" s="678" t="s">
        <v>996</v>
      </c>
      <c r="B395" s="662"/>
      <c r="C395" s="662"/>
      <c r="D395" s="662"/>
      <c r="E395" s="663" t="s">
        <v>996</v>
      </c>
      <c r="F395" s="664"/>
      <c r="G395" s="664"/>
      <c r="H395" s="665"/>
      <c r="I395" s="663" t="s">
        <v>996</v>
      </c>
      <c r="J395" s="664"/>
      <c r="K395" s="664"/>
      <c r="L395" s="665"/>
      <c r="M395" s="663" t="s">
        <v>996</v>
      </c>
      <c r="N395" s="664"/>
      <c r="O395" s="664"/>
      <c r="P395" s="664"/>
      <c r="Q395" s="663" t="s">
        <v>996</v>
      </c>
      <c r="R395" s="664"/>
      <c r="S395" s="664"/>
      <c r="T395" s="665"/>
      <c r="U395" s="663" t="s">
        <v>996</v>
      </c>
      <c r="V395" s="664"/>
      <c r="W395" s="664"/>
      <c r="X395" s="665"/>
      <c r="Y395" s="663" t="s">
        <v>996</v>
      </c>
      <c r="Z395" s="664"/>
      <c r="AA395" s="664"/>
      <c r="AB395" s="664"/>
      <c r="AC395" s="664"/>
      <c r="AD395" s="664"/>
      <c r="AE395" s="664"/>
      <c r="AF395" s="665"/>
      <c r="AG395" s="663" t="s">
        <v>996</v>
      </c>
      <c r="AH395" s="664"/>
      <c r="AI395" s="664"/>
      <c r="AJ395" s="664"/>
      <c r="AK395" s="664"/>
      <c r="AL395" s="664"/>
      <c r="AM395" s="664"/>
      <c r="AN395" s="665"/>
      <c r="AO395" s="662" t="s">
        <v>996</v>
      </c>
      <c r="AP395" s="662"/>
      <c r="AQ395" s="662"/>
      <c r="AR395" s="662"/>
      <c r="AS395" s="662"/>
      <c r="AT395" s="662"/>
      <c r="AU395" s="662"/>
      <c r="AV395" s="662" t="s">
        <v>996</v>
      </c>
      <c r="AW395" s="662"/>
      <c r="AX395" s="662"/>
      <c r="AY395" s="662"/>
      <c r="AZ395" s="662"/>
      <c r="BA395" s="662"/>
      <c r="BB395" s="664" t="s">
        <v>996</v>
      </c>
      <c r="BC395" s="664"/>
      <c r="BD395" s="664"/>
      <c r="BE395" s="664"/>
      <c r="BF395" s="664"/>
      <c r="BG395" s="665"/>
      <c r="BH395" s="662" t="s">
        <v>996</v>
      </c>
      <c r="BI395" s="662"/>
      <c r="BJ395" s="662"/>
      <c r="BK395" s="662"/>
      <c r="BL395" s="662"/>
      <c r="BM395" s="662"/>
      <c r="BN395" s="663" t="s">
        <v>996</v>
      </c>
      <c r="BO395" s="664"/>
      <c r="BP395" s="664"/>
      <c r="BQ395" s="664"/>
      <c r="BR395" s="664"/>
      <c r="BS395" s="665"/>
      <c r="BT395" s="663" t="s">
        <v>996</v>
      </c>
      <c r="BU395" s="664"/>
      <c r="BV395" s="664"/>
      <c r="BW395" s="664"/>
      <c r="BX395" s="664"/>
      <c r="BY395" s="666"/>
    </row>
    <row r="396" spans="1:77">
      <c r="A396" s="67" t="s">
        <v>996</v>
      </c>
      <c r="B396" s="63" t="s">
        <v>996</v>
      </c>
      <c r="C396" s="63" t="s">
        <v>996</v>
      </c>
      <c r="D396" s="64" t="s">
        <v>996</v>
      </c>
      <c r="E396" s="62" t="s">
        <v>996</v>
      </c>
      <c r="F396" s="63" t="s">
        <v>996</v>
      </c>
      <c r="G396" s="63" t="s">
        <v>996</v>
      </c>
      <c r="H396" s="64" t="s">
        <v>996</v>
      </c>
      <c r="I396" s="62" t="s">
        <v>996</v>
      </c>
      <c r="J396" s="63" t="s">
        <v>996</v>
      </c>
      <c r="K396" s="63" t="s">
        <v>996</v>
      </c>
      <c r="L396" s="64" t="s">
        <v>996</v>
      </c>
      <c r="M396" s="62" t="s">
        <v>996</v>
      </c>
      <c r="N396" s="63" t="s">
        <v>996</v>
      </c>
      <c r="O396" s="63" t="s">
        <v>996</v>
      </c>
      <c r="P396" s="63" t="s">
        <v>996</v>
      </c>
      <c r="Q396" s="661" t="s">
        <v>996</v>
      </c>
      <c r="R396" s="648"/>
      <c r="S396" s="648"/>
      <c r="T396" s="649"/>
      <c r="U396" s="62" t="s">
        <v>996</v>
      </c>
      <c r="V396" s="63" t="s">
        <v>996</v>
      </c>
      <c r="W396" s="63" t="s">
        <v>996</v>
      </c>
      <c r="X396" s="64" t="s">
        <v>996</v>
      </c>
      <c r="Y396" s="62" t="s">
        <v>996</v>
      </c>
      <c r="Z396" s="63" t="s">
        <v>996</v>
      </c>
      <c r="AA396" s="63" t="s">
        <v>996</v>
      </c>
      <c r="AB396" s="63" t="s">
        <v>996</v>
      </c>
      <c r="AC396" s="63" t="s">
        <v>996</v>
      </c>
      <c r="AD396" s="63" t="s">
        <v>996</v>
      </c>
      <c r="AE396" s="63" t="s">
        <v>996</v>
      </c>
      <c r="AF396" s="64" t="s">
        <v>996</v>
      </c>
      <c r="AG396" s="62" t="s">
        <v>996</v>
      </c>
      <c r="AH396" s="63" t="s">
        <v>996</v>
      </c>
      <c r="AI396" s="63" t="s">
        <v>996</v>
      </c>
      <c r="AJ396" s="63" t="s">
        <v>996</v>
      </c>
      <c r="AK396" s="63" t="s">
        <v>996</v>
      </c>
      <c r="AL396" s="63" t="s">
        <v>996</v>
      </c>
      <c r="AM396" s="63" t="s">
        <v>996</v>
      </c>
      <c r="AN396" s="64" t="s">
        <v>996</v>
      </c>
      <c r="AO396" s="62" t="s">
        <v>996</v>
      </c>
      <c r="AP396" s="63" t="s">
        <v>996</v>
      </c>
      <c r="AQ396" s="63" t="s">
        <v>996</v>
      </c>
      <c r="AR396" s="63" t="s">
        <v>996</v>
      </c>
      <c r="AS396" s="63" t="s">
        <v>996</v>
      </c>
      <c r="AT396" s="63" t="s">
        <v>996</v>
      </c>
      <c r="AU396" s="64" t="s">
        <v>996</v>
      </c>
      <c r="AV396" s="62" t="s">
        <v>996</v>
      </c>
      <c r="AW396" s="63" t="s">
        <v>996</v>
      </c>
      <c r="AX396" s="63" t="s">
        <v>996</v>
      </c>
      <c r="AY396" s="63" t="s">
        <v>996</v>
      </c>
      <c r="AZ396" s="63" t="s">
        <v>996</v>
      </c>
      <c r="BA396" s="64" t="s">
        <v>996</v>
      </c>
      <c r="BB396" s="63" t="s">
        <v>996</v>
      </c>
      <c r="BC396" s="63" t="s">
        <v>996</v>
      </c>
      <c r="BD396" s="63" t="s">
        <v>996</v>
      </c>
      <c r="BE396" s="63" t="s">
        <v>996</v>
      </c>
      <c r="BF396" s="63" t="s">
        <v>996</v>
      </c>
      <c r="BG396" s="64" t="s">
        <v>996</v>
      </c>
      <c r="BH396" s="62" t="s">
        <v>996</v>
      </c>
      <c r="BI396" s="63" t="s">
        <v>996</v>
      </c>
      <c r="BJ396" s="63" t="s">
        <v>996</v>
      </c>
      <c r="BK396" s="63" t="s">
        <v>996</v>
      </c>
      <c r="BL396" s="63" t="s">
        <v>996</v>
      </c>
      <c r="BM396" s="64" t="s">
        <v>996</v>
      </c>
      <c r="BN396" s="62" t="s">
        <v>996</v>
      </c>
      <c r="BO396" s="63" t="s">
        <v>996</v>
      </c>
      <c r="BP396" s="63" t="s">
        <v>996</v>
      </c>
      <c r="BQ396" s="63" t="s">
        <v>996</v>
      </c>
      <c r="BR396" s="63" t="s">
        <v>996</v>
      </c>
      <c r="BS396" s="64" t="s">
        <v>996</v>
      </c>
      <c r="BT396" s="62" t="s">
        <v>996</v>
      </c>
      <c r="BU396" s="63" t="s">
        <v>996</v>
      </c>
      <c r="BV396" s="63" t="s">
        <v>996</v>
      </c>
      <c r="BW396" s="63" t="s">
        <v>996</v>
      </c>
      <c r="BX396" s="63" t="s">
        <v>996</v>
      </c>
      <c r="BY396" s="65" t="s">
        <v>996</v>
      </c>
    </row>
    <row r="397" spans="1:77">
      <c r="A397" s="647" t="s">
        <v>996</v>
      </c>
      <c r="B397" s="648"/>
      <c r="C397" s="648"/>
      <c r="D397" s="649"/>
      <c r="E397" s="661" t="s">
        <v>996</v>
      </c>
      <c r="F397" s="648"/>
      <c r="G397" s="648"/>
      <c r="H397" s="649"/>
      <c r="I397" s="661" t="s">
        <v>996</v>
      </c>
      <c r="J397" s="648"/>
      <c r="K397" s="648"/>
      <c r="L397" s="649"/>
      <c r="M397" s="661" t="s">
        <v>996</v>
      </c>
      <c r="N397" s="648"/>
      <c r="O397" s="648"/>
      <c r="P397" s="648"/>
      <c r="Q397" s="661" t="s">
        <v>996</v>
      </c>
      <c r="R397" s="648"/>
      <c r="S397" s="648"/>
      <c r="T397" s="649"/>
      <c r="U397" s="661" t="s">
        <v>996</v>
      </c>
      <c r="V397" s="648"/>
      <c r="W397" s="648"/>
      <c r="X397" s="649"/>
      <c r="Y397" s="661" t="s">
        <v>996</v>
      </c>
      <c r="Z397" s="648"/>
      <c r="AA397" s="648"/>
      <c r="AB397" s="648"/>
      <c r="AC397" s="648"/>
      <c r="AD397" s="648"/>
      <c r="AE397" s="648"/>
      <c r="AF397" s="649"/>
      <c r="AG397" s="661" t="s">
        <v>996</v>
      </c>
      <c r="AH397" s="648"/>
      <c r="AI397" s="648"/>
      <c r="AJ397" s="648"/>
      <c r="AK397" s="648"/>
      <c r="AL397" s="648"/>
      <c r="AM397" s="648"/>
      <c r="AN397" s="649"/>
      <c r="AO397" s="661" t="s">
        <v>996</v>
      </c>
      <c r="AP397" s="648"/>
      <c r="AQ397" s="648"/>
      <c r="AR397" s="648"/>
      <c r="AS397" s="648"/>
      <c r="AT397" s="648"/>
      <c r="AU397" s="649"/>
      <c r="AV397" s="661" t="s">
        <v>996</v>
      </c>
      <c r="AW397" s="648"/>
      <c r="AX397" s="648"/>
      <c r="AY397" s="648"/>
      <c r="AZ397" s="648"/>
      <c r="BA397" s="649"/>
      <c r="BB397" s="661" t="s">
        <v>996</v>
      </c>
      <c r="BC397" s="648"/>
      <c r="BD397" s="648"/>
      <c r="BE397" s="648"/>
      <c r="BF397" s="648"/>
      <c r="BG397" s="649"/>
      <c r="BH397" s="661" t="s">
        <v>996</v>
      </c>
      <c r="BI397" s="648"/>
      <c r="BJ397" s="648"/>
      <c r="BK397" s="648"/>
      <c r="BL397" s="648"/>
      <c r="BM397" s="649"/>
      <c r="BN397" s="661" t="s">
        <v>996</v>
      </c>
      <c r="BO397" s="648"/>
      <c r="BP397" s="648"/>
      <c r="BQ397" s="648"/>
      <c r="BR397" s="648"/>
      <c r="BS397" s="649"/>
      <c r="BT397" s="661" t="s">
        <v>996</v>
      </c>
      <c r="BU397" s="648"/>
      <c r="BV397" s="648"/>
      <c r="BW397" s="648"/>
      <c r="BX397" s="648"/>
      <c r="BY397" s="667"/>
    </row>
    <row r="398" spans="1:77" ht="13.5" thickBot="1">
      <c r="A398" s="671" t="s">
        <v>996</v>
      </c>
      <c r="B398" s="654"/>
      <c r="C398" s="654"/>
      <c r="D398" s="654"/>
      <c r="E398" s="651" t="s">
        <v>996</v>
      </c>
      <c r="F398" s="652"/>
      <c r="G398" s="652"/>
      <c r="H398" s="653"/>
      <c r="I398" s="651" t="s">
        <v>996</v>
      </c>
      <c r="J398" s="652"/>
      <c r="K398" s="652"/>
      <c r="L398" s="653"/>
      <c r="M398" s="651" t="s">
        <v>996</v>
      </c>
      <c r="N398" s="652"/>
      <c r="O398" s="652"/>
      <c r="P398" s="652"/>
      <c r="Q398" s="651" t="s">
        <v>996</v>
      </c>
      <c r="R398" s="652"/>
      <c r="S398" s="652"/>
      <c r="T398" s="653"/>
      <c r="U398" s="651" t="s">
        <v>996</v>
      </c>
      <c r="V398" s="652"/>
      <c r="W398" s="652"/>
      <c r="X398" s="653"/>
      <c r="Y398" s="651" t="s">
        <v>996</v>
      </c>
      <c r="Z398" s="652"/>
      <c r="AA398" s="652"/>
      <c r="AB398" s="652"/>
      <c r="AC398" s="652"/>
      <c r="AD398" s="652"/>
      <c r="AE398" s="652"/>
      <c r="AF398" s="653"/>
      <c r="AG398" s="651" t="s">
        <v>996</v>
      </c>
      <c r="AH398" s="652"/>
      <c r="AI398" s="652"/>
      <c r="AJ398" s="652"/>
      <c r="AK398" s="652"/>
      <c r="AL398" s="652"/>
      <c r="AM398" s="652"/>
      <c r="AN398" s="653"/>
      <c r="AO398" s="654" t="s">
        <v>996</v>
      </c>
      <c r="AP398" s="654"/>
      <c r="AQ398" s="654"/>
      <c r="AR398" s="654"/>
      <c r="AS398" s="654"/>
      <c r="AT398" s="654"/>
      <c r="AU398" s="654"/>
      <c r="AV398" s="654" t="s">
        <v>996</v>
      </c>
      <c r="AW398" s="654"/>
      <c r="AX398" s="654"/>
      <c r="AY398" s="654"/>
      <c r="AZ398" s="654"/>
      <c r="BA398" s="654"/>
      <c r="BB398" s="652" t="s">
        <v>996</v>
      </c>
      <c r="BC398" s="652"/>
      <c r="BD398" s="652"/>
      <c r="BE398" s="652"/>
      <c r="BF398" s="652"/>
      <c r="BG398" s="653"/>
      <c r="BH398" s="654" t="s">
        <v>996</v>
      </c>
      <c r="BI398" s="654"/>
      <c r="BJ398" s="654"/>
      <c r="BK398" s="654"/>
      <c r="BL398" s="654"/>
      <c r="BM398" s="654"/>
      <c r="BN398" s="651" t="s">
        <v>996</v>
      </c>
      <c r="BO398" s="652"/>
      <c r="BP398" s="652"/>
      <c r="BQ398" s="652"/>
      <c r="BR398" s="652"/>
      <c r="BS398" s="653"/>
      <c r="BT398" s="651" t="s">
        <v>996</v>
      </c>
      <c r="BU398" s="652"/>
      <c r="BV398" s="652"/>
      <c r="BW398" s="652"/>
      <c r="BX398" s="652"/>
      <c r="BY398" s="660"/>
    </row>
    <row r="399" spans="1:77" ht="15.75" thickBot="1">
      <c r="A399" s="669" t="s">
        <v>1263</v>
      </c>
      <c r="B399" s="670"/>
      <c r="C399" s="670"/>
      <c r="D399" s="670"/>
      <c r="E399" s="670"/>
      <c r="F399" s="670"/>
      <c r="G399" s="670"/>
      <c r="H399" s="670"/>
      <c r="I399" s="670"/>
      <c r="J399" s="670"/>
      <c r="K399" s="670"/>
      <c r="L399" s="670"/>
      <c r="M399" s="670"/>
      <c r="N399" s="670"/>
      <c r="O399" s="670"/>
      <c r="P399" s="670"/>
      <c r="Q399" s="670"/>
      <c r="R399" s="670"/>
      <c r="S399" s="670"/>
      <c r="T399" s="670"/>
      <c r="U399" s="670"/>
      <c r="V399" s="670"/>
      <c r="W399" s="670"/>
      <c r="X399" s="670"/>
      <c r="Y399" s="670"/>
      <c r="Z399" s="670"/>
      <c r="AA399" s="670"/>
      <c r="AB399" s="670"/>
      <c r="AC399" s="670"/>
      <c r="AD399" s="670"/>
      <c r="AE399" s="670"/>
      <c r="AF399" s="670"/>
      <c r="AG399" s="670"/>
      <c r="AH399" s="670"/>
      <c r="AI399" s="670"/>
      <c r="AJ399" s="670"/>
      <c r="AK399" s="670"/>
      <c r="AL399" s="670"/>
      <c r="AM399" s="670"/>
      <c r="AN399" s="670"/>
      <c r="AO399" s="670"/>
      <c r="AP399" s="670"/>
      <c r="AQ399" s="670"/>
      <c r="AR399" s="670"/>
      <c r="AS399" s="670"/>
      <c r="AT399" s="670"/>
      <c r="AU399" s="670"/>
      <c r="AV399" s="670"/>
      <c r="AW399" s="670"/>
      <c r="AX399" s="670"/>
      <c r="AY399" s="670"/>
      <c r="AZ399" s="670"/>
      <c r="BA399" s="670"/>
      <c r="BB399" s="670"/>
      <c r="BC399" s="670"/>
      <c r="BD399" s="670"/>
      <c r="BE399" s="670"/>
      <c r="BF399" s="670"/>
      <c r="BG399" s="670"/>
      <c r="BH399" s="670"/>
      <c r="BI399" s="670"/>
      <c r="BJ399" s="670"/>
      <c r="BK399" s="670"/>
      <c r="BL399" s="670"/>
      <c r="BM399" s="670"/>
      <c r="BN399" s="656" t="s">
        <v>996</v>
      </c>
      <c r="BO399" s="657"/>
      <c r="BP399" s="657"/>
      <c r="BQ399" s="657"/>
      <c r="BR399" s="657"/>
      <c r="BS399" s="668"/>
      <c r="BT399" s="656" t="s">
        <v>996</v>
      </c>
      <c r="BU399" s="657"/>
      <c r="BV399" s="657"/>
      <c r="BW399" s="657"/>
      <c r="BX399" s="657"/>
      <c r="BY399" s="658"/>
    </row>
    <row r="401" spans="1:77">
      <c r="A401" s="672" t="s">
        <v>454</v>
      </c>
      <c r="B401" s="672"/>
      <c r="C401" s="672"/>
      <c r="D401" s="672"/>
      <c r="E401" s="672"/>
      <c r="F401" s="672"/>
      <c r="G401" s="672"/>
      <c r="H401" s="672"/>
      <c r="I401" s="672"/>
      <c r="J401" s="672"/>
      <c r="K401" s="672"/>
      <c r="L401" s="672"/>
      <c r="M401" s="672"/>
      <c r="N401" s="672"/>
      <c r="O401" s="672"/>
      <c r="P401" s="672"/>
      <c r="Q401" s="672"/>
      <c r="R401" s="672"/>
      <c r="S401" s="672"/>
      <c r="T401" s="672"/>
      <c r="U401" s="672"/>
      <c r="V401" s="672"/>
      <c r="W401" s="672"/>
      <c r="X401" s="672"/>
      <c r="Y401" s="672"/>
      <c r="Z401" s="672"/>
      <c r="AA401" s="672"/>
      <c r="AB401" s="672"/>
      <c r="AC401" s="672"/>
      <c r="AD401" s="672"/>
      <c r="AE401" s="672"/>
      <c r="AF401" s="672"/>
      <c r="AG401" s="672"/>
      <c r="AH401" s="672"/>
      <c r="AI401" s="672"/>
      <c r="AJ401" s="672"/>
      <c r="AK401" s="672"/>
      <c r="AL401" s="672"/>
      <c r="AM401" s="672"/>
      <c r="AN401" s="672"/>
      <c r="AO401" s="672"/>
      <c r="AP401" s="672"/>
      <c r="AQ401" s="672"/>
      <c r="AR401" s="672"/>
      <c r="AS401" s="672"/>
      <c r="AT401" s="672"/>
      <c r="AU401" s="672"/>
      <c r="AV401" s="672"/>
      <c r="AW401" s="672"/>
      <c r="AX401" s="672"/>
      <c r="AY401" s="672"/>
      <c r="AZ401" s="672"/>
      <c r="BA401" s="672"/>
      <c r="BB401" s="672"/>
      <c r="BC401" s="672"/>
      <c r="BD401" s="672"/>
      <c r="BE401" s="672"/>
      <c r="BF401" s="672"/>
      <c r="BG401" s="672"/>
      <c r="BH401" s="672"/>
      <c r="BI401" s="672"/>
      <c r="BJ401" s="672"/>
      <c r="BK401" s="672"/>
      <c r="BL401" s="672"/>
      <c r="BM401" s="672"/>
      <c r="BN401" s="672"/>
      <c r="BO401" s="672"/>
      <c r="BP401" s="672"/>
      <c r="BQ401" s="672"/>
      <c r="BR401" s="672"/>
      <c r="BS401" s="672"/>
      <c r="BT401" s="672"/>
      <c r="BU401" s="672"/>
      <c r="BV401" s="672"/>
      <c r="BW401" s="672"/>
      <c r="BX401" s="672"/>
      <c r="BY401" s="672"/>
    </row>
    <row r="402" spans="1:77" ht="13.5" thickBot="1">
      <c r="A402" s="672" t="s">
        <v>862</v>
      </c>
      <c r="B402" s="672"/>
      <c r="C402" s="672"/>
      <c r="D402" s="672"/>
      <c r="E402" s="672"/>
      <c r="F402" s="672"/>
      <c r="G402" s="672"/>
      <c r="H402" s="672"/>
      <c r="I402" s="672"/>
      <c r="J402" s="672"/>
      <c r="K402" s="672"/>
      <c r="L402" s="672"/>
      <c r="M402" s="672"/>
      <c r="N402" s="672"/>
      <c r="O402" s="672"/>
      <c r="P402" s="672"/>
      <c r="Q402" s="672"/>
      <c r="R402" s="672"/>
      <c r="S402" s="672"/>
      <c r="T402" s="672"/>
      <c r="U402" s="672"/>
      <c r="V402" s="672"/>
      <c r="W402" s="672"/>
      <c r="X402" s="672"/>
      <c r="Y402" s="672"/>
      <c r="Z402" s="672"/>
      <c r="AA402" s="672"/>
      <c r="AB402" s="672"/>
      <c r="AC402" s="672"/>
      <c r="AD402" s="672"/>
      <c r="AE402" s="672"/>
      <c r="AF402" s="672"/>
      <c r="AG402" s="672"/>
      <c r="AH402" s="672"/>
      <c r="AI402" s="672"/>
      <c r="AJ402" s="672"/>
      <c r="AK402" s="672"/>
      <c r="AL402" s="672"/>
      <c r="AM402" s="672"/>
      <c r="AN402" s="672"/>
      <c r="AO402" s="672"/>
      <c r="AP402" s="672"/>
      <c r="AQ402" s="672"/>
      <c r="AR402" s="672"/>
      <c r="AS402" s="672"/>
      <c r="AT402" s="672"/>
      <c r="AU402" s="672"/>
      <c r="AV402" s="672"/>
      <c r="AW402" s="672"/>
      <c r="AX402" s="672"/>
      <c r="AY402" s="672"/>
      <c r="AZ402" s="672"/>
      <c r="BA402" s="672"/>
      <c r="BB402" s="672"/>
      <c r="BC402" s="672"/>
      <c r="BD402" s="672"/>
      <c r="BE402" s="672"/>
      <c r="BF402" s="672"/>
      <c r="BG402" s="672"/>
      <c r="BH402" s="672"/>
      <c r="BI402" s="672"/>
      <c r="BJ402" s="672"/>
      <c r="BK402" s="672"/>
      <c r="BL402" s="672"/>
      <c r="BM402" s="672"/>
      <c r="BN402" s="672"/>
      <c r="BO402" s="672"/>
      <c r="BP402" s="672"/>
      <c r="BQ402" s="672"/>
      <c r="BR402" s="672"/>
      <c r="BS402" s="672"/>
      <c r="BT402" s="672"/>
      <c r="BU402" s="672"/>
      <c r="BV402" s="672"/>
      <c r="BW402" s="672"/>
      <c r="BX402" s="672"/>
      <c r="BY402" s="672"/>
    </row>
    <row r="403" spans="1:77" ht="76.5" customHeight="1" thickBot="1">
      <c r="A403" s="974" t="s">
        <v>87</v>
      </c>
      <c r="B403" s="644"/>
      <c r="C403" s="644"/>
      <c r="D403" s="655"/>
      <c r="E403" s="650" t="s">
        <v>1006</v>
      </c>
      <c r="F403" s="644"/>
      <c r="G403" s="644"/>
      <c r="H403" s="645"/>
      <c r="I403" s="643" t="s">
        <v>1007</v>
      </c>
      <c r="J403" s="644"/>
      <c r="K403" s="644"/>
      <c r="L403" s="645"/>
      <c r="M403" s="643" t="s">
        <v>19</v>
      </c>
      <c r="N403" s="644"/>
      <c r="O403" s="644"/>
      <c r="P403" s="644"/>
      <c r="Q403" s="643" t="s">
        <v>1254</v>
      </c>
      <c r="R403" s="644"/>
      <c r="S403" s="644"/>
      <c r="T403" s="645"/>
      <c r="U403" s="643" t="s">
        <v>88</v>
      </c>
      <c r="V403" s="644"/>
      <c r="W403" s="644"/>
      <c r="X403" s="645"/>
      <c r="Y403" s="643" t="s">
        <v>780</v>
      </c>
      <c r="Z403" s="644"/>
      <c r="AA403" s="644"/>
      <c r="AB403" s="644"/>
      <c r="AC403" s="644"/>
      <c r="AD403" s="644"/>
      <c r="AE403" s="644"/>
      <c r="AF403" s="645"/>
      <c r="AG403" s="643" t="s">
        <v>1218</v>
      </c>
      <c r="AH403" s="644"/>
      <c r="AI403" s="644"/>
      <c r="AJ403" s="644"/>
      <c r="AK403" s="644"/>
      <c r="AL403" s="644"/>
      <c r="AM403" s="644"/>
      <c r="AN403" s="645"/>
      <c r="AO403" s="646" t="s">
        <v>783</v>
      </c>
      <c r="AP403" s="646"/>
      <c r="AQ403" s="646"/>
      <c r="AR403" s="646"/>
      <c r="AS403" s="646"/>
      <c r="AT403" s="646"/>
      <c r="AU403" s="646"/>
      <c r="AV403" s="646" t="s">
        <v>199</v>
      </c>
      <c r="AW403" s="646"/>
      <c r="AX403" s="646"/>
      <c r="AY403" s="646"/>
      <c r="AZ403" s="646"/>
      <c r="BA403" s="646"/>
      <c r="BB403" s="644" t="s">
        <v>426</v>
      </c>
      <c r="BC403" s="644"/>
      <c r="BD403" s="644"/>
      <c r="BE403" s="644"/>
      <c r="BF403" s="644"/>
      <c r="BG403" s="645"/>
      <c r="BH403" s="646" t="s">
        <v>427</v>
      </c>
      <c r="BI403" s="646"/>
      <c r="BJ403" s="646"/>
      <c r="BK403" s="646"/>
      <c r="BL403" s="646"/>
      <c r="BM403" s="646"/>
      <c r="BN403" s="643" t="s">
        <v>671</v>
      </c>
      <c r="BO403" s="644"/>
      <c r="BP403" s="644"/>
      <c r="BQ403" s="644"/>
      <c r="BR403" s="644"/>
      <c r="BS403" s="645"/>
      <c r="BT403" s="643" t="s">
        <v>785</v>
      </c>
      <c r="BU403" s="644"/>
      <c r="BV403" s="644"/>
      <c r="BW403" s="644"/>
      <c r="BX403" s="644"/>
      <c r="BY403" s="655"/>
    </row>
    <row r="404" spans="1:77">
      <c r="A404" s="678" t="s">
        <v>996</v>
      </c>
      <c r="B404" s="662"/>
      <c r="C404" s="662"/>
      <c r="D404" s="662"/>
      <c r="E404" s="663" t="s">
        <v>996</v>
      </c>
      <c r="F404" s="664"/>
      <c r="G404" s="664"/>
      <c r="H404" s="665"/>
      <c r="I404" s="663" t="s">
        <v>996</v>
      </c>
      <c r="J404" s="664"/>
      <c r="K404" s="664"/>
      <c r="L404" s="665"/>
      <c r="M404" s="663" t="s">
        <v>996</v>
      </c>
      <c r="N404" s="664"/>
      <c r="O404" s="664"/>
      <c r="P404" s="664"/>
      <c r="Q404" s="663" t="s">
        <v>996</v>
      </c>
      <c r="R404" s="664"/>
      <c r="S404" s="664"/>
      <c r="T404" s="665"/>
      <c r="U404" s="663" t="s">
        <v>996</v>
      </c>
      <c r="V404" s="664"/>
      <c r="W404" s="664"/>
      <c r="X404" s="665"/>
      <c r="Y404" s="663" t="s">
        <v>996</v>
      </c>
      <c r="Z404" s="664"/>
      <c r="AA404" s="664"/>
      <c r="AB404" s="664"/>
      <c r="AC404" s="664"/>
      <c r="AD404" s="664"/>
      <c r="AE404" s="664"/>
      <c r="AF404" s="665"/>
      <c r="AG404" s="663" t="s">
        <v>996</v>
      </c>
      <c r="AH404" s="664"/>
      <c r="AI404" s="664"/>
      <c r="AJ404" s="664"/>
      <c r="AK404" s="664"/>
      <c r="AL404" s="664"/>
      <c r="AM404" s="664"/>
      <c r="AN404" s="665"/>
      <c r="AO404" s="662" t="s">
        <v>996</v>
      </c>
      <c r="AP404" s="662"/>
      <c r="AQ404" s="662"/>
      <c r="AR404" s="662"/>
      <c r="AS404" s="662"/>
      <c r="AT404" s="662"/>
      <c r="AU404" s="662"/>
      <c r="AV404" s="662" t="s">
        <v>996</v>
      </c>
      <c r="AW404" s="662"/>
      <c r="AX404" s="662"/>
      <c r="AY404" s="662"/>
      <c r="AZ404" s="662"/>
      <c r="BA404" s="662"/>
      <c r="BB404" s="664" t="s">
        <v>996</v>
      </c>
      <c r="BC404" s="664"/>
      <c r="BD404" s="664"/>
      <c r="BE404" s="664"/>
      <c r="BF404" s="664"/>
      <c r="BG404" s="665"/>
      <c r="BH404" s="662" t="s">
        <v>996</v>
      </c>
      <c r="BI404" s="662"/>
      <c r="BJ404" s="662"/>
      <c r="BK404" s="662"/>
      <c r="BL404" s="662"/>
      <c r="BM404" s="662"/>
      <c r="BN404" s="663" t="s">
        <v>996</v>
      </c>
      <c r="BO404" s="664"/>
      <c r="BP404" s="664"/>
      <c r="BQ404" s="664"/>
      <c r="BR404" s="664"/>
      <c r="BS404" s="665"/>
      <c r="BT404" s="663" t="s">
        <v>996</v>
      </c>
      <c r="BU404" s="664"/>
      <c r="BV404" s="664"/>
      <c r="BW404" s="664"/>
      <c r="BX404" s="664"/>
      <c r="BY404" s="666"/>
    </row>
    <row r="405" spans="1:77">
      <c r="A405" s="67" t="s">
        <v>996</v>
      </c>
      <c r="B405" s="63" t="s">
        <v>996</v>
      </c>
      <c r="C405" s="63" t="s">
        <v>996</v>
      </c>
      <c r="D405" s="64" t="s">
        <v>996</v>
      </c>
      <c r="E405" s="62" t="s">
        <v>996</v>
      </c>
      <c r="F405" s="63" t="s">
        <v>996</v>
      </c>
      <c r="G405" s="63" t="s">
        <v>996</v>
      </c>
      <c r="H405" s="64" t="s">
        <v>996</v>
      </c>
      <c r="I405" s="62" t="s">
        <v>996</v>
      </c>
      <c r="J405" s="63" t="s">
        <v>996</v>
      </c>
      <c r="K405" s="63" t="s">
        <v>996</v>
      </c>
      <c r="L405" s="64" t="s">
        <v>996</v>
      </c>
      <c r="M405" s="62" t="s">
        <v>996</v>
      </c>
      <c r="N405" s="63" t="s">
        <v>996</v>
      </c>
      <c r="O405" s="63" t="s">
        <v>996</v>
      </c>
      <c r="P405" s="63" t="s">
        <v>996</v>
      </c>
      <c r="Q405" s="62" t="s">
        <v>996</v>
      </c>
      <c r="R405" s="63" t="s">
        <v>996</v>
      </c>
      <c r="S405" s="63" t="s">
        <v>996</v>
      </c>
      <c r="T405" s="64" t="s">
        <v>996</v>
      </c>
      <c r="U405" s="62" t="s">
        <v>996</v>
      </c>
      <c r="V405" s="63" t="s">
        <v>996</v>
      </c>
      <c r="W405" s="63" t="s">
        <v>996</v>
      </c>
      <c r="X405" s="64" t="s">
        <v>996</v>
      </c>
      <c r="Y405" s="62" t="s">
        <v>996</v>
      </c>
      <c r="Z405" s="63" t="s">
        <v>996</v>
      </c>
      <c r="AA405" s="63" t="s">
        <v>996</v>
      </c>
      <c r="AB405" s="63" t="s">
        <v>996</v>
      </c>
      <c r="AC405" s="63" t="s">
        <v>996</v>
      </c>
      <c r="AD405" s="63" t="s">
        <v>996</v>
      </c>
      <c r="AE405" s="63" t="s">
        <v>996</v>
      </c>
      <c r="AF405" s="64" t="s">
        <v>996</v>
      </c>
      <c r="AG405" s="62" t="s">
        <v>996</v>
      </c>
      <c r="AH405" s="63" t="s">
        <v>996</v>
      </c>
      <c r="AI405" s="63" t="s">
        <v>996</v>
      </c>
      <c r="AJ405" s="63" t="s">
        <v>996</v>
      </c>
      <c r="AK405" s="63" t="s">
        <v>996</v>
      </c>
      <c r="AL405" s="63" t="s">
        <v>996</v>
      </c>
      <c r="AM405" s="63" t="s">
        <v>996</v>
      </c>
      <c r="AN405" s="64" t="s">
        <v>996</v>
      </c>
      <c r="AO405" s="62" t="s">
        <v>996</v>
      </c>
      <c r="AP405" s="63" t="s">
        <v>996</v>
      </c>
      <c r="AQ405" s="63" t="s">
        <v>996</v>
      </c>
      <c r="AR405" s="63" t="s">
        <v>996</v>
      </c>
      <c r="AS405" s="63" t="s">
        <v>996</v>
      </c>
      <c r="AT405" s="63" t="s">
        <v>996</v>
      </c>
      <c r="AU405" s="64" t="s">
        <v>996</v>
      </c>
      <c r="AV405" s="62" t="s">
        <v>996</v>
      </c>
      <c r="AW405" s="63" t="s">
        <v>996</v>
      </c>
      <c r="AX405" s="63" t="s">
        <v>996</v>
      </c>
      <c r="AY405" s="63" t="s">
        <v>996</v>
      </c>
      <c r="AZ405" s="63" t="s">
        <v>996</v>
      </c>
      <c r="BA405" s="64" t="s">
        <v>996</v>
      </c>
      <c r="BB405" s="63" t="s">
        <v>996</v>
      </c>
      <c r="BC405" s="63" t="s">
        <v>996</v>
      </c>
      <c r="BD405" s="63" t="s">
        <v>996</v>
      </c>
      <c r="BE405" s="63" t="s">
        <v>996</v>
      </c>
      <c r="BF405" s="63" t="s">
        <v>996</v>
      </c>
      <c r="BG405" s="64" t="s">
        <v>996</v>
      </c>
      <c r="BH405" s="62" t="s">
        <v>996</v>
      </c>
      <c r="BI405" s="63" t="s">
        <v>996</v>
      </c>
      <c r="BJ405" s="63" t="s">
        <v>996</v>
      </c>
      <c r="BK405" s="63" t="s">
        <v>996</v>
      </c>
      <c r="BL405" s="63" t="s">
        <v>996</v>
      </c>
      <c r="BM405" s="64" t="s">
        <v>996</v>
      </c>
      <c r="BN405" s="62" t="s">
        <v>996</v>
      </c>
      <c r="BO405" s="63" t="s">
        <v>996</v>
      </c>
      <c r="BP405" s="63" t="s">
        <v>996</v>
      </c>
      <c r="BQ405" s="63" t="s">
        <v>996</v>
      </c>
      <c r="BR405" s="63" t="s">
        <v>996</v>
      </c>
      <c r="BS405" s="64" t="s">
        <v>996</v>
      </c>
      <c r="BT405" s="62" t="s">
        <v>996</v>
      </c>
      <c r="BU405" s="63" t="s">
        <v>996</v>
      </c>
      <c r="BV405" s="63" t="s">
        <v>996</v>
      </c>
      <c r="BW405" s="63" t="s">
        <v>996</v>
      </c>
      <c r="BX405" s="63" t="s">
        <v>996</v>
      </c>
      <c r="BY405" s="65" t="s">
        <v>996</v>
      </c>
    </row>
    <row r="406" spans="1:77">
      <c r="A406" s="647" t="s">
        <v>996</v>
      </c>
      <c r="B406" s="648"/>
      <c r="C406" s="648"/>
      <c r="D406" s="649"/>
      <c r="E406" s="661" t="s">
        <v>996</v>
      </c>
      <c r="F406" s="648"/>
      <c r="G406" s="648"/>
      <c r="H406" s="649"/>
      <c r="I406" s="661" t="s">
        <v>996</v>
      </c>
      <c r="J406" s="648"/>
      <c r="K406" s="648"/>
      <c r="L406" s="649"/>
      <c r="M406" s="661" t="s">
        <v>996</v>
      </c>
      <c r="N406" s="648"/>
      <c r="O406" s="648"/>
      <c r="P406" s="648"/>
      <c r="Q406" s="661" t="s">
        <v>996</v>
      </c>
      <c r="R406" s="648"/>
      <c r="S406" s="648"/>
      <c r="T406" s="649"/>
      <c r="U406" s="661" t="s">
        <v>996</v>
      </c>
      <c r="V406" s="648"/>
      <c r="W406" s="648"/>
      <c r="X406" s="649"/>
      <c r="Y406" s="661" t="s">
        <v>996</v>
      </c>
      <c r="Z406" s="648"/>
      <c r="AA406" s="648"/>
      <c r="AB406" s="648"/>
      <c r="AC406" s="648"/>
      <c r="AD406" s="648"/>
      <c r="AE406" s="648"/>
      <c r="AF406" s="649"/>
      <c r="AG406" s="661" t="s">
        <v>996</v>
      </c>
      <c r="AH406" s="648"/>
      <c r="AI406" s="648"/>
      <c r="AJ406" s="648"/>
      <c r="AK406" s="648"/>
      <c r="AL406" s="648"/>
      <c r="AM406" s="648"/>
      <c r="AN406" s="649"/>
      <c r="AO406" s="661" t="s">
        <v>996</v>
      </c>
      <c r="AP406" s="648"/>
      <c r="AQ406" s="648"/>
      <c r="AR406" s="648"/>
      <c r="AS406" s="648"/>
      <c r="AT406" s="648"/>
      <c r="AU406" s="649"/>
      <c r="AV406" s="661" t="s">
        <v>996</v>
      </c>
      <c r="AW406" s="648"/>
      <c r="AX406" s="648"/>
      <c r="AY406" s="648"/>
      <c r="AZ406" s="648"/>
      <c r="BA406" s="649"/>
      <c r="BB406" s="661" t="s">
        <v>996</v>
      </c>
      <c r="BC406" s="648"/>
      <c r="BD406" s="648"/>
      <c r="BE406" s="648"/>
      <c r="BF406" s="648"/>
      <c r="BG406" s="649"/>
      <c r="BH406" s="661" t="s">
        <v>996</v>
      </c>
      <c r="BI406" s="648"/>
      <c r="BJ406" s="648"/>
      <c r="BK406" s="648"/>
      <c r="BL406" s="648"/>
      <c r="BM406" s="649"/>
      <c r="BN406" s="661" t="s">
        <v>996</v>
      </c>
      <c r="BO406" s="648"/>
      <c r="BP406" s="648"/>
      <c r="BQ406" s="648"/>
      <c r="BR406" s="648"/>
      <c r="BS406" s="649"/>
      <c r="BT406" s="661" t="s">
        <v>996</v>
      </c>
      <c r="BU406" s="648"/>
      <c r="BV406" s="648"/>
      <c r="BW406" s="648"/>
      <c r="BX406" s="648"/>
      <c r="BY406" s="667"/>
    </row>
    <row r="407" spans="1:77" ht="13.5" thickBot="1">
      <c r="A407" s="671" t="s">
        <v>996</v>
      </c>
      <c r="B407" s="654"/>
      <c r="C407" s="654"/>
      <c r="D407" s="654"/>
      <c r="E407" s="651" t="s">
        <v>996</v>
      </c>
      <c r="F407" s="652"/>
      <c r="G407" s="652"/>
      <c r="H407" s="653"/>
      <c r="I407" s="651" t="s">
        <v>996</v>
      </c>
      <c r="J407" s="652"/>
      <c r="K407" s="652"/>
      <c r="L407" s="653"/>
      <c r="M407" s="651" t="s">
        <v>996</v>
      </c>
      <c r="N407" s="652"/>
      <c r="O407" s="652"/>
      <c r="P407" s="652"/>
      <c r="Q407" s="651" t="s">
        <v>996</v>
      </c>
      <c r="R407" s="652"/>
      <c r="S407" s="652"/>
      <c r="T407" s="653"/>
      <c r="U407" s="651" t="s">
        <v>996</v>
      </c>
      <c r="V407" s="652"/>
      <c r="W407" s="652"/>
      <c r="X407" s="653"/>
      <c r="Y407" s="651" t="s">
        <v>996</v>
      </c>
      <c r="Z407" s="652"/>
      <c r="AA407" s="652"/>
      <c r="AB407" s="652"/>
      <c r="AC407" s="652"/>
      <c r="AD407" s="652"/>
      <c r="AE407" s="652"/>
      <c r="AF407" s="653"/>
      <c r="AG407" s="651" t="s">
        <v>996</v>
      </c>
      <c r="AH407" s="652"/>
      <c r="AI407" s="652"/>
      <c r="AJ407" s="652"/>
      <c r="AK407" s="652"/>
      <c r="AL407" s="652"/>
      <c r="AM407" s="652"/>
      <c r="AN407" s="653"/>
      <c r="AO407" s="654" t="s">
        <v>996</v>
      </c>
      <c r="AP407" s="654"/>
      <c r="AQ407" s="654"/>
      <c r="AR407" s="654"/>
      <c r="AS407" s="654"/>
      <c r="AT407" s="654"/>
      <c r="AU407" s="654"/>
      <c r="AV407" s="654" t="s">
        <v>996</v>
      </c>
      <c r="AW407" s="654"/>
      <c r="AX407" s="654"/>
      <c r="AY407" s="654"/>
      <c r="AZ407" s="654"/>
      <c r="BA407" s="654"/>
      <c r="BB407" s="652" t="s">
        <v>996</v>
      </c>
      <c r="BC407" s="652"/>
      <c r="BD407" s="652"/>
      <c r="BE407" s="652"/>
      <c r="BF407" s="652"/>
      <c r="BG407" s="653"/>
      <c r="BH407" s="654" t="s">
        <v>996</v>
      </c>
      <c r="BI407" s="654"/>
      <c r="BJ407" s="654"/>
      <c r="BK407" s="654"/>
      <c r="BL407" s="654"/>
      <c r="BM407" s="654"/>
      <c r="BN407" s="651" t="s">
        <v>996</v>
      </c>
      <c r="BO407" s="652"/>
      <c r="BP407" s="652"/>
      <c r="BQ407" s="652"/>
      <c r="BR407" s="652"/>
      <c r="BS407" s="653"/>
      <c r="BT407" s="651" t="s">
        <v>996</v>
      </c>
      <c r="BU407" s="652"/>
      <c r="BV407" s="652"/>
      <c r="BW407" s="652"/>
      <c r="BX407" s="652"/>
      <c r="BY407" s="660"/>
    </row>
    <row r="408" spans="1:77" ht="15.75" thickBot="1">
      <c r="A408" s="669" t="s">
        <v>1263</v>
      </c>
      <c r="B408" s="670"/>
      <c r="C408" s="670"/>
      <c r="D408" s="670"/>
      <c r="E408" s="670"/>
      <c r="F408" s="670"/>
      <c r="G408" s="670"/>
      <c r="H408" s="670"/>
      <c r="I408" s="670"/>
      <c r="J408" s="670"/>
      <c r="K408" s="670"/>
      <c r="L408" s="670"/>
      <c r="M408" s="670"/>
      <c r="N408" s="670"/>
      <c r="O408" s="670"/>
      <c r="P408" s="670"/>
      <c r="Q408" s="670"/>
      <c r="R408" s="670"/>
      <c r="S408" s="670"/>
      <c r="T408" s="670"/>
      <c r="U408" s="670"/>
      <c r="V408" s="670"/>
      <c r="W408" s="670"/>
      <c r="X408" s="670"/>
      <c r="Y408" s="670"/>
      <c r="Z408" s="670"/>
      <c r="AA408" s="670"/>
      <c r="AB408" s="670"/>
      <c r="AC408" s="670"/>
      <c r="AD408" s="670"/>
      <c r="AE408" s="670"/>
      <c r="AF408" s="670"/>
      <c r="AG408" s="670"/>
      <c r="AH408" s="670"/>
      <c r="AI408" s="670"/>
      <c r="AJ408" s="670"/>
      <c r="AK408" s="670"/>
      <c r="AL408" s="670"/>
      <c r="AM408" s="670"/>
      <c r="AN408" s="670"/>
      <c r="AO408" s="670"/>
      <c r="AP408" s="670"/>
      <c r="AQ408" s="670"/>
      <c r="AR408" s="670"/>
      <c r="AS408" s="670"/>
      <c r="AT408" s="670"/>
      <c r="AU408" s="670"/>
      <c r="AV408" s="670"/>
      <c r="AW408" s="670"/>
      <c r="AX408" s="670"/>
      <c r="AY408" s="670"/>
      <c r="AZ408" s="670"/>
      <c r="BA408" s="670"/>
      <c r="BB408" s="670"/>
      <c r="BC408" s="670"/>
      <c r="BD408" s="670"/>
      <c r="BE408" s="670"/>
      <c r="BF408" s="670"/>
      <c r="BG408" s="670"/>
      <c r="BH408" s="670"/>
      <c r="BI408" s="670"/>
      <c r="BJ408" s="670"/>
      <c r="BK408" s="670"/>
      <c r="BL408" s="670"/>
      <c r="BM408" s="670"/>
      <c r="BN408" s="656" t="s">
        <v>996</v>
      </c>
      <c r="BO408" s="657"/>
      <c r="BP408" s="657"/>
      <c r="BQ408" s="657"/>
      <c r="BR408" s="657"/>
      <c r="BS408" s="668"/>
      <c r="BT408" s="656" t="s">
        <v>996</v>
      </c>
      <c r="BU408" s="657"/>
      <c r="BV408" s="657"/>
      <c r="BW408" s="657"/>
      <c r="BX408" s="657"/>
      <c r="BY408" s="658"/>
    </row>
    <row r="409" spans="1:77">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c r="AO409" s="81"/>
      <c r="AP409" s="81"/>
      <c r="AQ409" s="81"/>
      <c r="AR409" s="81"/>
      <c r="AS409" s="81"/>
      <c r="AT409" s="81"/>
      <c r="AU409" s="81"/>
      <c r="AV409" s="81"/>
      <c r="AW409" s="81"/>
      <c r="AX409" s="81"/>
      <c r="AY409" s="81"/>
      <c r="AZ409" s="81"/>
      <c r="BA409" s="81"/>
      <c r="BB409" s="81"/>
      <c r="BC409" s="81"/>
      <c r="BD409" s="81"/>
      <c r="BE409" s="81"/>
      <c r="BF409" s="81"/>
      <c r="BG409" s="81"/>
      <c r="BH409" s="81"/>
      <c r="BI409" s="81"/>
      <c r="BJ409" s="81"/>
      <c r="BK409" s="81"/>
      <c r="BL409" s="81"/>
      <c r="BM409" s="81"/>
    </row>
    <row r="410" spans="1:77" ht="13.5" thickBot="1">
      <c r="A410" s="672" t="s">
        <v>135</v>
      </c>
      <c r="B410" s="672"/>
      <c r="C410" s="672"/>
      <c r="D410" s="672"/>
      <c r="E410" s="672"/>
      <c r="F410" s="672"/>
      <c r="G410" s="672"/>
      <c r="H410" s="672"/>
      <c r="I410" s="672"/>
      <c r="J410" s="672"/>
      <c r="K410" s="672"/>
      <c r="L410" s="672"/>
      <c r="M410" s="672"/>
      <c r="N410" s="672"/>
      <c r="O410" s="672"/>
      <c r="P410" s="672"/>
      <c r="Q410" s="672"/>
      <c r="R410" s="672"/>
      <c r="S410" s="672"/>
      <c r="T410" s="672"/>
      <c r="U410" s="672"/>
      <c r="V410" s="672"/>
      <c r="W410" s="672"/>
      <c r="X410" s="672"/>
      <c r="Y410" s="672"/>
      <c r="Z410" s="672"/>
      <c r="AA410" s="672"/>
      <c r="AB410" s="672"/>
      <c r="AC410" s="672"/>
      <c r="AD410" s="672"/>
      <c r="AE410" s="672"/>
      <c r="AF410" s="672"/>
      <c r="AG410" s="672"/>
      <c r="AH410" s="672"/>
      <c r="AI410" s="672"/>
      <c r="AJ410" s="672"/>
      <c r="AK410" s="672"/>
      <c r="AL410" s="672"/>
      <c r="AM410" s="672"/>
      <c r="AN410" s="672"/>
      <c r="AO410" s="672"/>
      <c r="AP410" s="672"/>
      <c r="AQ410" s="672"/>
      <c r="AR410" s="672"/>
      <c r="AS410" s="672"/>
      <c r="AT410" s="672"/>
      <c r="AU410" s="672"/>
      <c r="AV410" s="672"/>
      <c r="AW410" s="672"/>
      <c r="AX410" s="672"/>
      <c r="AY410" s="672"/>
      <c r="AZ410" s="672"/>
      <c r="BA410" s="672"/>
      <c r="BB410" s="672"/>
      <c r="BC410" s="672"/>
      <c r="BD410" s="672"/>
      <c r="BE410" s="672"/>
      <c r="BF410" s="672"/>
      <c r="BG410" s="672"/>
      <c r="BH410" s="672"/>
      <c r="BI410" s="672"/>
      <c r="BJ410" s="672"/>
      <c r="BK410" s="672"/>
      <c r="BL410" s="672"/>
      <c r="BM410" s="672"/>
      <c r="BN410" s="672"/>
      <c r="BO410" s="672"/>
      <c r="BP410" s="672"/>
      <c r="BQ410" s="672"/>
      <c r="BR410" s="672"/>
      <c r="BS410" s="672"/>
      <c r="BT410" s="672"/>
      <c r="BU410" s="672"/>
      <c r="BV410" s="672"/>
      <c r="BW410" s="672"/>
      <c r="BX410" s="672"/>
      <c r="BY410" s="672"/>
    </row>
    <row r="411" spans="1:77" ht="76.5" customHeight="1" thickBot="1">
      <c r="A411" s="650" t="s">
        <v>686</v>
      </c>
      <c r="B411" s="644"/>
      <c r="C411" s="644"/>
      <c r="D411" s="655"/>
      <c r="E411" s="650" t="s">
        <v>1006</v>
      </c>
      <c r="F411" s="644"/>
      <c r="G411" s="644"/>
      <c r="H411" s="645"/>
      <c r="I411" s="643" t="s">
        <v>1007</v>
      </c>
      <c r="J411" s="644"/>
      <c r="K411" s="644"/>
      <c r="L411" s="645"/>
      <c r="M411" s="643" t="s">
        <v>19</v>
      </c>
      <c r="N411" s="644"/>
      <c r="O411" s="644"/>
      <c r="P411" s="644"/>
      <c r="Q411" s="643" t="s">
        <v>1254</v>
      </c>
      <c r="R411" s="644"/>
      <c r="S411" s="644"/>
      <c r="T411" s="645"/>
      <c r="U411" s="643" t="s">
        <v>88</v>
      </c>
      <c r="V411" s="644"/>
      <c r="W411" s="644"/>
      <c r="X411" s="645"/>
      <c r="Y411" s="643" t="s">
        <v>1171</v>
      </c>
      <c r="Z411" s="644"/>
      <c r="AA411" s="644"/>
      <c r="AB411" s="644"/>
      <c r="AC411" s="644"/>
      <c r="AD411" s="644"/>
      <c r="AE411" s="644"/>
      <c r="AF411" s="645"/>
      <c r="AG411" s="643" t="s">
        <v>786</v>
      </c>
      <c r="AH411" s="644"/>
      <c r="AI411" s="644"/>
      <c r="AJ411" s="644"/>
      <c r="AK411" s="644"/>
      <c r="AL411" s="644"/>
      <c r="AM411" s="644"/>
      <c r="AN411" s="645"/>
      <c r="AO411" s="646" t="s">
        <v>1170</v>
      </c>
      <c r="AP411" s="646"/>
      <c r="AQ411" s="646"/>
      <c r="AR411" s="646"/>
      <c r="AS411" s="646"/>
      <c r="AT411" s="646"/>
      <c r="AU411" s="646"/>
      <c r="AV411" s="646" t="s">
        <v>199</v>
      </c>
      <c r="AW411" s="646"/>
      <c r="AX411" s="646"/>
      <c r="AY411" s="646"/>
      <c r="AZ411" s="646"/>
      <c r="BA411" s="646"/>
      <c r="BB411" s="644" t="s">
        <v>426</v>
      </c>
      <c r="BC411" s="644"/>
      <c r="BD411" s="644"/>
      <c r="BE411" s="644"/>
      <c r="BF411" s="644"/>
      <c r="BG411" s="645"/>
      <c r="BH411" s="646" t="s">
        <v>427</v>
      </c>
      <c r="BI411" s="646"/>
      <c r="BJ411" s="646"/>
      <c r="BK411" s="646"/>
      <c r="BL411" s="646"/>
      <c r="BM411" s="646"/>
      <c r="BN411" s="643" t="s">
        <v>671</v>
      </c>
      <c r="BO411" s="644"/>
      <c r="BP411" s="644"/>
      <c r="BQ411" s="644"/>
      <c r="BR411" s="644"/>
      <c r="BS411" s="645"/>
      <c r="BT411" s="643" t="s">
        <v>785</v>
      </c>
      <c r="BU411" s="644"/>
      <c r="BV411" s="644"/>
      <c r="BW411" s="644"/>
      <c r="BX411" s="644"/>
      <c r="BY411" s="655"/>
    </row>
    <row r="412" spans="1:77">
      <c r="A412" s="678" t="s">
        <v>996</v>
      </c>
      <c r="B412" s="662"/>
      <c r="C412" s="662"/>
      <c r="D412" s="662"/>
      <c r="E412" s="663" t="s">
        <v>996</v>
      </c>
      <c r="F412" s="664"/>
      <c r="G412" s="664"/>
      <c r="H412" s="665"/>
      <c r="I412" s="663" t="s">
        <v>996</v>
      </c>
      <c r="J412" s="664"/>
      <c r="K412" s="664"/>
      <c r="L412" s="665"/>
      <c r="M412" s="663" t="s">
        <v>996</v>
      </c>
      <c r="N412" s="664"/>
      <c r="O412" s="664"/>
      <c r="P412" s="664"/>
      <c r="Q412" s="663" t="s">
        <v>996</v>
      </c>
      <c r="R412" s="664"/>
      <c r="S412" s="664"/>
      <c r="T412" s="665"/>
      <c r="U412" s="663" t="s">
        <v>996</v>
      </c>
      <c r="V412" s="664"/>
      <c r="W412" s="664"/>
      <c r="X412" s="665"/>
      <c r="Y412" s="663" t="s">
        <v>996</v>
      </c>
      <c r="Z412" s="664"/>
      <c r="AA412" s="664"/>
      <c r="AB412" s="664"/>
      <c r="AC412" s="664"/>
      <c r="AD412" s="664"/>
      <c r="AE412" s="664"/>
      <c r="AF412" s="665"/>
      <c r="AG412" s="663" t="s">
        <v>996</v>
      </c>
      <c r="AH412" s="664"/>
      <c r="AI412" s="664"/>
      <c r="AJ412" s="664"/>
      <c r="AK412" s="664"/>
      <c r="AL412" s="664"/>
      <c r="AM412" s="664"/>
      <c r="AN412" s="665"/>
      <c r="AO412" s="662" t="s">
        <v>996</v>
      </c>
      <c r="AP412" s="662"/>
      <c r="AQ412" s="662"/>
      <c r="AR412" s="662"/>
      <c r="AS412" s="662"/>
      <c r="AT412" s="662"/>
      <c r="AU412" s="662"/>
      <c r="AV412" s="662" t="s">
        <v>996</v>
      </c>
      <c r="AW412" s="662"/>
      <c r="AX412" s="662"/>
      <c r="AY412" s="662"/>
      <c r="AZ412" s="662"/>
      <c r="BA412" s="662"/>
      <c r="BB412" s="664" t="s">
        <v>996</v>
      </c>
      <c r="BC412" s="664"/>
      <c r="BD412" s="664"/>
      <c r="BE412" s="664"/>
      <c r="BF412" s="664"/>
      <c r="BG412" s="665"/>
      <c r="BH412" s="662" t="s">
        <v>996</v>
      </c>
      <c r="BI412" s="662"/>
      <c r="BJ412" s="662"/>
      <c r="BK412" s="662"/>
      <c r="BL412" s="662"/>
      <c r="BM412" s="662"/>
      <c r="BN412" s="663" t="s">
        <v>996</v>
      </c>
      <c r="BO412" s="664"/>
      <c r="BP412" s="664"/>
      <c r="BQ412" s="664"/>
      <c r="BR412" s="664"/>
      <c r="BS412" s="665"/>
      <c r="BT412" s="663" t="s">
        <v>996</v>
      </c>
      <c r="BU412" s="664"/>
      <c r="BV412" s="664"/>
      <c r="BW412" s="664"/>
      <c r="BX412" s="664"/>
      <c r="BY412" s="666"/>
    </row>
    <row r="413" spans="1:77">
      <c r="A413" s="67" t="s">
        <v>996</v>
      </c>
      <c r="B413" s="63" t="s">
        <v>996</v>
      </c>
      <c r="C413" s="63" t="s">
        <v>996</v>
      </c>
      <c r="D413" s="64" t="s">
        <v>996</v>
      </c>
      <c r="E413" s="62" t="s">
        <v>996</v>
      </c>
      <c r="F413" s="63" t="s">
        <v>996</v>
      </c>
      <c r="G413" s="63" t="s">
        <v>996</v>
      </c>
      <c r="H413" s="64" t="s">
        <v>996</v>
      </c>
      <c r="I413" s="62" t="s">
        <v>996</v>
      </c>
      <c r="J413" s="63" t="s">
        <v>996</v>
      </c>
      <c r="K413" s="63" t="s">
        <v>996</v>
      </c>
      <c r="L413" s="64" t="s">
        <v>996</v>
      </c>
      <c r="M413" s="62" t="s">
        <v>996</v>
      </c>
      <c r="N413" s="63" t="s">
        <v>996</v>
      </c>
      <c r="O413" s="63" t="s">
        <v>996</v>
      </c>
      <c r="P413" s="63" t="s">
        <v>996</v>
      </c>
      <c r="Q413" s="661" t="s">
        <v>996</v>
      </c>
      <c r="R413" s="648"/>
      <c r="S413" s="648"/>
      <c r="T413" s="649"/>
      <c r="U413" s="62" t="s">
        <v>996</v>
      </c>
      <c r="V413" s="63" t="s">
        <v>996</v>
      </c>
      <c r="W413" s="63" t="s">
        <v>996</v>
      </c>
      <c r="X413" s="64" t="s">
        <v>996</v>
      </c>
      <c r="Y413" s="62" t="s">
        <v>996</v>
      </c>
      <c r="Z413" s="63" t="s">
        <v>996</v>
      </c>
      <c r="AA413" s="63" t="s">
        <v>996</v>
      </c>
      <c r="AB413" s="63" t="s">
        <v>996</v>
      </c>
      <c r="AC413" s="63" t="s">
        <v>996</v>
      </c>
      <c r="AD413" s="63" t="s">
        <v>996</v>
      </c>
      <c r="AE413" s="63" t="s">
        <v>996</v>
      </c>
      <c r="AF413" s="64" t="s">
        <v>996</v>
      </c>
      <c r="AG413" s="62" t="s">
        <v>996</v>
      </c>
      <c r="AH413" s="63" t="s">
        <v>996</v>
      </c>
      <c r="AI413" s="63" t="s">
        <v>996</v>
      </c>
      <c r="AJ413" s="63" t="s">
        <v>996</v>
      </c>
      <c r="AK413" s="63" t="s">
        <v>996</v>
      </c>
      <c r="AL413" s="63" t="s">
        <v>996</v>
      </c>
      <c r="AM413" s="63" t="s">
        <v>996</v>
      </c>
      <c r="AN413" s="64" t="s">
        <v>996</v>
      </c>
      <c r="AO413" s="62" t="s">
        <v>996</v>
      </c>
      <c r="AP413" s="63" t="s">
        <v>996</v>
      </c>
      <c r="AQ413" s="63" t="s">
        <v>996</v>
      </c>
      <c r="AR413" s="63" t="s">
        <v>996</v>
      </c>
      <c r="AS413" s="63" t="s">
        <v>996</v>
      </c>
      <c r="AT413" s="63" t="s">
        <v>996</v>
      </c>
      <c r="AU413" s="64" t="s">
        <v>996</v>
      </c>
      <c r="AV413" s="62" t="s">
        <v>996</v>
      </c>
      <c r="AW413" s="63" t="s">
        <v>996</v>
      </c>
      <c r="AX413" s="63" t="s">
        <v>996</v>
      </c>
      <c r="AY413" s="63" t="s">
        <v>996</v>
      </c>
      <c r="AZ413" s="63" t="s">
        <v>996</v>
      </c>
      <c r="BA413" s="64" t="s">
        <v>996</v>
      </c>
      <c r="BB413" s="63" t="s">
        <v>996</v>
      </c>
      <c r="BC413" s="63" t="s">
        <v>996</v>
      </c>
      <c r="BD413" s="63" t="s">
        <v>996</v>
      </c>
      <c r="BE413" s="63" t="s">
        <v>996</v>
      </c>
      <c r="BF413" s="63" t="s">
        <v>996</v>
      </c>
      <c r="BG413" s="64" t="s">
        <v>996</v>
      </c>
      <c r="BH413" s="62" t="s">
        <v>996</v>
      </c>
      <c r="BI413" s="63" t="s">
        <v>996</v>
      </c>
      <c r="BJ413" s="63" t="s">
        <v>996</v>
      </c>
      <c r="BK413" s="63" t="s">
        <v>996</v>
      </c>
      <c r="BL413" s="63" t="s">
        <v>996</v>
      </c>
      <c r="BM413" s="64" t="s">
        <v>996</v>
      </c>
      <c r="BN413" s="62" t="s">
        <v>996</v>
      </c>
      <c r="BO413" s="63" t="s">
        <v>996</v>
      </c>
      <c r="BP413" s="63" t="s">
        <v>996</v>
      </c>
      <c r="BQ413" s="63" t="s">
        <v>996</v>
      </c>
      <c r="BR413" s="63" t="s">
        <v>996</v>
      </c>
      <c r="BS413" s="64" t="s">
        <v>996</v>
      </c>
      <c r="BT413" s="62" t="s">
        <v>996</v>
      </c>
      <c r="BU413" s="63" t="s">
        <v>996</v>
      </c>
      <c r="BV413" s="63" t="s">
        <v>996</v>
      </c>
      <c r="BW413" s="63" t="s">
        <v>996</v>
      </c>
      <c r="BX413" s="63" t="s">
        <v>996</v>
      </c>
      <c r="BY413" s="65" t="s">
        <v>996</v>
      </c>
    </row>
    <row r="414" spans="1:77">
      <c r="A414" s="647" t="s">
        <v>996</v>
      </c>
      <c r="B414" s="648"/>
      <c r="C414" s="648"/>
      <c r="D414" s="649"/>
      <c r="E414" s="661" t="s">
        <v>996</v>
      </c>
      <c r="F414" s="648"/>
      <c r="G414" s="648"/>
      <c r="H414" s="649"/>
      <c r="I414" s="661" t="s">
        <v>996</v>
      </c>
      <c r="J414" s="648"/>
      <c r="K414" s="648"/>
      <c r="L414" s="649"/>
      <c r="M414" s="661" t="s">
        <v>996</v>
      </c>
      <c r="N414" s="648"/>
      <c r="O414" s="648"/>
      <c r="P414" s="648"/>
      <c r="Q414" s="661" t="s">
        <v>996</v>
      </c>
      <c r="R414" s="648"/>
      <c r="S414" s="648"/>
      <c r="T414" s="649"/>
      <c r="U414" s="661" t="s">
        <v>996</v>
      </c>
      <c r="V414" s="648"/>
      <c r="W414" s="648"/>
      <c r="X414" s="649"/>
      <c r="Y414" s="661" t="s">
        <v>996</v>
      </c>
      <c r="Z414" s="648"/>
      <c r="AA414" s="648"/>
      <c r="AB414" s="648"/>
      <c r="AC414" s="648"/>
      <c r="AD414" s="648"/>
      <c r="AE414" s="648"/>
      <c r="AF414" s="649"/>
      <c r="AG414" s="661" t="s">
        <v>996</v>
      </c>
      <c r="AH414" s="648"/>
      <c r="AI414" s="648"/>
      <c r="AJ414" s="648"/>
      <c r="AK414" s="648"/>
      <c r="AL414" s="648"/>
      <c r="AM414" s="648"/>
      <c r="AN414" s="649"/>
      <c r="AO414" s="661" t="s">
        <v>996</v>
      </c>
      <c r="AP414" s="648"/>
      <c r="AQ414" s="648"/>
      <c r="AR414" s="648"/>
      <c r="AS414" s="648"/>
      <c r="AT414" s="648"/>
      <c r="AU414" s="649"/>
      <c r="AV414" s="661" t="s">
        <v>996</v>
      </c>
      <c r="AW414" s="648"/>
      <c r="AX414" s="648"/>
      <c r="AY414" s="648"/>
      <c r="AZ414" s="648"/>
      <c r="BA414" s="649"/>
      <c r="BB414" s="661" t="s">
        <v>996</v>
      </c>
      <c r="BC414" s="648"/>
      <c r="BD414" s="648"/>
      <c r="BE414" s="648"/>
      <c r="BF414" s="648"/>
      <c r="BG414" s="649"/>
      <c r="BH414" s="661" t="s">
        <v>996</v>
      </c>
      <c r="BI414" s="648"/>
      <c r="BJ414" s="648"/>
      <c r="BK414" s="648"/>
      <c r="BL414" s="648"/>
      <c r="BM414" s="649"/>
      <c r="BN414" s="661" t="s">
        <v>996</v>
      </c>
      <c r="BO414" s="648"/>
      <c r="BP414" s="648"/>
      <c r="BQ414" s="648"/>
      <c r="BR414" s="648"/>
      <c r="BS414" s="649"/>
      <c r="BT414" s="661" t="s">
        <v>996</v>
      </c>
      <c r="BU414" s="648"/>
      <c r="BV414" s="648"/>
      <c r="BW414" s="648"/>
      <c r="BX414" s="648"/>
      <c r="BY414" s="667"/>
    </row>
    <row r="415" spans="1:77" ht="13.5" thickBot="1">
      <c r="A415" s="671" t="s">
        <v>996</v>
      </c>
      <c r="B415" s="654"/>
      <c r="C415" s="654"/>
      <c r="D415" s="654"/>
      <c r="E415" s="651" t="s">
        <v>996</v>
      </c>
      <c r="F415" s="652"/>
      <c r="G415" s="652"/>
      <c r="H415" s="653"/>
      <c r="I415" s="651" t="s">
        <v>996</v>
      </c>
      <c r="J415" s="652"/>
      <c r="K415" s="652"/>
      <c r="L415" s="653"/>
      <c r="M415" s="651" t="s">
        <v>996</v>
      </c>
      <c r="N415" s="652"/>
      <c r="O415" s="652"/>
      <c r="P415" s="652"/>
      <c r="Q415" s="651" t="s">
        <v>996</v>
      </c>
      <c r="R415" s="652"/>
      <c r="S415" s="652"/>
      <c r="T415" s="653"/>
      <c r="U415" s="651" t="s">
        <v>996</v>
      </c>
      <c r="V415" s="652"/>
      <c r="W415" s="652"/>
      <c r="X415" s="653"/>
      <c r="Y415" s="651" t="s">
        <v>996</v>
      </c>
      <c r="Z415" s="652"/>
      <c r="AA415" s="652"/>
      <c r="AB415" s="652"/>
      <c r="AC415" s="652"/>
      <c r="AD415" s="652"/>
      <c r="AE415" s="652"/>
      <c r="AF415" s="653"/>
      <c r="AG415" s="651" t="s">
        <v>996</v>
      </c>
      <c r="AH415" s="652"/>
      <c r="AI415" s="652"/>
      <c r="AJ415" s="652"/>
      <c r="AK415" s="652"/>
      <c r="AL415" s="652"/>
      <c r="AM415" s="652"/>
      <c r="AN415" s="653"/>
      <c r="AO415" s="654" t="s">
        <v>996</v>
      </c>
      <c r="AP415" s="654"/>
      <c r="AQ415" s="654"/>
      <c r="AR415" s="654"/>
      <c r="AS415" s="654"/>
      <c r="AT415" s="654"/>
      <c r="AU415" s="654"/>
      <c r="AV415" s="654" t="s">
        <v>996</v>
      </c>
      <c r="AW415" s="654"/>
      <c r="AX415" s="654"/>
      <c r="AY415" s="654"/>
      <c r="AZ415" s="654"/>
      <c r="BA415" s="654"/>
      <c r="BB415" s="652" t="s">
        <v>996</v>
      </c>
      <c r="BC415" s="652"/>
      <c r="BD415" s="652"/>
      <c r="BE415" s="652"/>
      <c r="BF415" s="652"/>
      <c r="BG415" s="653"/>
      <c r="BH415" s="654" t="s">
        <v>996</v>
      </c>
      <c r="BI415" s="654"/>
      <c r="BJ415" s="654"/>
      <c r="BK415" s="654"/>
      <c r="BL415" s="654"/>
      <c r="BM415" s="654"/>
      <c r="BN415" s="651" t="s">
        <v>996</v>
      </c>
      <c r="BO415" s="652"/>
      <c r="BP415" s="652"/>
      <c r="BQ415" s="652"/>
      <c r="BR415" s="652"/>
      <c r="BS415" s="653"/>
      <c r="BT415" s="651" t="s">
        <v>996</v>
      </c>
      <c r="BU415" s="652"/>
      <c r="BV415" s="652"/>
      <c r="BW415" s="652"/>
      <c r="BX415" s="652"/>
      <c r="BY415" s="660"/>
    </row>
    <row r="416" spans="1:77" ht="15.75" thickBot="1">
      <c r="A416" s="669" t="s">
        <v>1263</v>
      </c>
      <c r="B416" s="670"/>
      <c r="C416" s="670"/>
      <c r="D416" s="670"/>
      <c r="E416" s="670"/>
      <c r="F416" s="670"/>
      <c r="G416" s="670"/>
      <c r="H416" s="670"/>
      <c r="I416" s="670"/>
      <c r="J416" s="670"/>
      <c r="K416" s="670"/>
      <c r="L416" s="670"/>
      <c r="M416" s="670"/>
      <c r="N416" s="670"/>
      <c r="O416" s="670"/>
      <c r="P416" s="670"/>
      <c r="Q416" s="670"/>
      <c r="R416" s="670"/>
      <c r="S416" s="670"/>
      <c r="T416" s="670"/>
      <c r="U416" s="670"/>
      <c r="V416" s="670"/>
      <c r="W416" s="670"/>
      <c r="X416" s="670"/>
      <c r="Y416" s="670"/>
      <c r="Z416" s="670"/>
      <c r="AA416" s="670"/>
      <c r="AB416" s="670"/>
      <c r="AC416" s="670"/>
      <c r="AD416" s="670"/>
      <c r="AE416" s="670"/>
      <c r="AF416" s="670"/>
      <c r="AG416" s="670"/>
      <c r="AH416" s="670"/>
      <c r="AI416" s="670"/>
      <c r="AJ416" s="670"/>
      <c r="AK416" s="670"/>
      <c r="AL416" s="670"/>
      <c r="AM416" s="670"/>
      <c r="AN416" s="670"/>
      <c r="AO416" s="670"/>
      <c r="AP416" s="670"/>
      <c r="AQ416" s="670"/>
      <c r="AR416" s="670"/>
      <c r="AS416" s="670"/>
      <c r="AT416" s="670"/>
      <c r="AU416" s="670"/>
      <c r="AV416" s="670"/>
      <c r="AW416" s="670"/>
      <c r="AX416" s="670"/>
      <c r="AY416" s="670"/>
      <c r="AZ416" s="670"/>
      <c r="BA416" s="670"/>
      <c r="BB416" s="670"/>
      <c r="BC416" s="670"/>
      <c r="BD416" s="670"/>
      <c r="BE416" s="670"/>
      <c r="BF416" s="670"/>
      <c r="BG416" s="670"/>
      <c r="BH416" s="670"/>
      <c r="BI416" s="670"/>
      <c r="BJ416" s="670"/>
      <c r="BK416" s="670"/>
      <c r="BL416" s="670"/>
      <c r="BM416" s="670"/>
      <c r="BN416" s="656" t="s">
        <v>996</v>
      </c>
      <c r="BO416" s="657"/>
      <c r="BP416" s="657"/>
      <c r="BQ416" s="657"/>
      <c r="BR416" s="657"/>
      <c r="BS416" s="668"/>
      <c r="BT416" s="656" t="s">
        <v>996</v>
      </c>
      <c r="BU416" s="657"/>
      <c r="BV416" s="657"/>
      <c r="BW416" s="657"/>
      <c r="BX416" s="657"/>
      <c r="BY416" s="658"/>
    </row>
    <row r="418" spans="1:78">
      <c r="A418" s="128" t="s">
        <v>455</v>
      </c>
      <c r="B418" s="128"/>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8"/>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row>
    <row r="419" spans="1:78" ht="13.5" thickBot="1">
      <c r="A419" s="127" t="s">
        <v>456</v>
      </c>
      <c r="B419" s="127"/>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row>
    <row r="420" spans="1:78" ht="51.75" customHeight="1" thickBot="1">
      <c r="A420" s="728" t="s">
        <v>864</v>
      </c>
      <c r="B420" s="646"/>
      <c r="C420" s="646"/>
      <c r="D420" s="646"/>
      <c r="E420" s="646"/>
      <c r="F420" s="646"/>
      <c r="G420" s="646" t="s">
        <v>457</v>
      </c>
      <c r="H420" s="646"/>
      <c r="I420" s="646"/>
      <c r="J420" s="646"/>
      <c r="K420" s="646"/>
      <c r="L420" s="646"/>
      <c r="M420" s="646"/>
      <c r="N420" s="646"/>
      <c r="O420" s="646" t="s">
        <v>458</v>
      </c>
      <c r="P420" s="646"/>
      <c r="Q420" s="646"/>
      <c r="R420" s="646"/>
      <c r="S420" s="646"/>
      <c r="T420" s="646"/>
      <c r="U420" s="646"/>
      <c r="V420" s="646"/>
      <c r="W420" s="646" t="s">
        <v>459</v>
      </c>
      <c r="X420" s="646"/>
      <c r="Y420" s="646"/>
      <c r="Z420" s="646"/>
      <c r="AA420" s="646"/>
      <c r="AB420" s="646"/>
      <c r="AC420" s="646"/>
      <c r="AD420" s="646"/>
      <c r="AE420" s="646"/>
      <c r="AF420" s="646"/>
      <c r="AG420" s="646"/>
      <c r="AH420" s="646"/>
      <c r="AI420" s="646"/>
      <c r="AJ420" s="646"/>
      <c r="AK420" s="646" t="s">
        <v>89</v>
      </c>
      <c r="AL420" s="646"/>
      <c r="AM420" s="646"/>
      <c r="AN420" s="646"/>
      <c r="AO420" s="646"/>
      <c r="AP420" s="646"/>
      <c r="AQ420" s="646"/>
      <c r="AR420" s="646"/>
      <c r="AS420" s="646"/>
      <c r="AT420" s="646"/>
      <c r="AU420" s="646"/>
      <c r="AV420" s="646"/>
      <c r="AW420" s="646"/>
      <c r="AX420" s="646"/>
      <c r="AY420" s="643" t="s">
        <v>430</v>
      </c>
      <c r="AZ420" s="644"/>
      <c r="BA420" s="644"/>
      <c r="BB420" s="644"/>
      <c r="BC420" s="644"/>
      <c r="BD420" s="644"/>
      <c r="BE420" s="644"/>
      <c r="BF420" s="644"/>
      <c r="BG420" s="644"/>
      <c r="BH420" s="644"/>
      <c r="BI420" s="644"/>
      <c r="BJ420" s="644"/>
      <c r="BK420" s="644"/>
      <c r="BL420" s="644"/>
      <c r="BM420" s="645"/>
      <c r="BN420" s="646" t="s">
        <v>133</v>
      </c>
      <c r="BO420" s="646"/>
      <c r="BP420" s="646"/>
      <c r="BQ420" s="646"/>
      <c r="BR420" s="646"/>
      <c r="BS420" s="646"/>
      <c r="BT420" s="646"/>
      <c r="BU420" s="646"/>
      <c r="BV420" s="646"/>
      <c r="BW420" s="646"/>
      <c r="BX420" s="646"/>
      <c r="BY420" s="893"/>
    </row>
    <row r="421" spans="1:78" ht="29.25" customHeight="1">
      <c r="A421" s="690" t="s">
        <v>996</v>
      </c>
      <c r="B421" s="690"/>
      <c r="C421" s="690"/>
      <c r="D421" s="690"/>
      <c r="E421" s="690"/>
      <c r="F421" s="690"/>
      <c r="G421" s="855" t="s">
        <v>996</v>
      </c>
      <c r="H421" s="855"/>
      <c r="I421" s="855"/>
      <c r="J421" s="855"/>
      <c r="K421" s="855"/>
      <c r="L421" s="855"/>
      <c r="M421" s="855"/>
      <c r="N421" s="855"/>
      <c r="O421" s="968" t="s">
        <v>996</v>
      </c>
      <c r="P421" s="968"/>
      <c r="Q421" s="968"/>
      <c r="R421" s="968"/>
      <c r="S421" s="968"/>
      <c r="T421" s="968"/>
      <c r="U421" s="968"/>
      <c r="V421" s="968"/>
      <c r="W421" s="855" t="s">
        <v>996</v>
      </c>
      <c r="X421" s="855"/>
      <c r="Y421" s="855"/>
      <c r="Z421" s="855"/>
      <c r="AA421" s="855"/>
      <c r="AB421" s="855"/>
      <c r="AC421" s="855"/>
      <c r="AD421" s="855"/>
      <c r="AE421" s="855"/>
      <c r="AF421" s="855"/>
      <c r="AG421" s="855"/>
      <c r="AH421" s="855"/>
      <c r="AI421" s="855"/>
      <c r="AJ421" s="855"/>
      <c r="AK421" s="855" t="s">
        <v>996</v>
      </c>
      <c r="AL421" s="855"/>
      <c r="AM421" s="855"/>
      <c r="AN421" s="855"/>
      <c r="AO421" s="855"/>
      <c r="AP421" s="855"/>
      <c r="AQ421" s="855"/>
      <c r="AR421" s="855"/>
      <c r="AS421" s="855"/>
      <c r="AT421" s="855"/>
      <c r="AU421" s="855"/>
      <c r="AV421" s="855"/>
      <c r="AW421" s="855"/>
      <c r="AX421" s="855"/>
      <c r="AY421" s="965" t="s">
        <v>996</v>
      </c>
      <c r="AZ421" s="966"/>
      <c r="BA421" s="966"/>
      <c r="BB421" s="966"/>
      <c r="BC421" s="966"/>
      <c r="BD421" s="966"/>
      <c r="BE421" s="966"/>
      <c r="BF421" s="966"/>
      <c r="BG421" s="966"/>
      <c r="BH421" s="966"/>
      <c r="BI421" s="966"/>
      <c r="BJ421" s="966"/>
      <c r="BK421" s="966"/>
      <c r="BL421" s="966"/>
      <c r="BM421" s="967"/>
      <c r="BN421" s="968" t="s">
        <v>996</v>
      </c>
      <c r="BO421" s="968"/>
      <c r="BP421" s="968"/>
      <c r="BQ421" s="968"/>
      <c r="BR421" s="968"/>
      <c r="BS421" s="968"/>
      <c r="BT421" s="968"/>
      <c r="BU421" s="968"/>
      <c r="BV421" s="968"/>
      <c r="BW421" s="968"/>
      <c r="BX421" s="968"/>
      <c r="BY421" s="969"/>
    </row>
    <row r="422" spans="1:78" ht="11.25" customHeight="1" thickBot="1">
      <c r="A422" s="970"/>
      <c r="B422" s="971"/>
      <c r="C422" s="971"/>
      <c r="D422" s="971"/>
      <c r="E422" s="971"/>
      <c r="F422" s="971"/>
      <c r="G422" s="855"/>
      <c r="H422" s="855"/>
      <c r="I422" s="855"/>
      <c r="J422" s="855"/>
      <c r="K422" s="855"/>
      <c r="L422" s="855"/>
      <c r="M422" s="855"/>
      <c r="N422" s="855"/>
      <c r="O422" s="968"/>
      <c r="P422" s="968"/>
      <c r="Q422" s="968"/>
      <c r="R422" s="968"/>
      <c r="S422" s="968"/>
      <c r="T422" s="968"/>
      <c r="U422" s="968"/>
      <c r="V422" s="968"/>
      <c r="W422" s="855"/>
      <c r="X422" s="855"/>
      <c r="Y422" s="855"/>
      <c r="Z422" s="855"/>
      <c r="AA422" s="855"/>
      <c r="AB422" s="855"/>
      <c r="AC422" s="855"/>
      <c r="AD422" s="855"/>
      <c r="AE422" s="855"/>
      <c r="AF422" s="855"/>
      <c r="AG422" s="855"/>
      <c r="AH422" s="855"/>
      <c r="AI422" s="855"/>
      <c r="AJ422" s="855"/>
      <c r="AK422" s="855"/>
      <c r="AL422" s="855"/>
      <c r="AM422" s="855"/>
      <c r="AN422" s="855"/>
      <c r="AO422" s="855"/>
      <c r="AP422" s="855"/>
      <c r="AQ422" s="855"/>
      <c r="AR422" s="855"/>
      <c r="AS422" s="855"/>
      <c r="AT422" s="855"/>
      <c r="AU422" s="855"/>
      <c r="AV422" s="855"/>
      <c r="AW422" s="855"/>
      <c r="AX422" s="855"/>
      <c r="AY422" s="965"/>
      <c r="AZ422" s="966"/>
      <c r="BA422" s="966"/>
      <c r="BB422" s="966"/>
      <c r="BC422" s="966"/>
      <c r="BD422" s="966"/>
      <c r="BE422" s="966"/>
      <c r="BF422" s="966"/>
      <c r="BG422" s="966"/>
      <c r="BH422" s="966"/>
      <c r="BI422" s="966"/>
      <c r="BJ422" s="966"/>
      <c r="BK422" s="966"/>
      <c r="BL422" s="966"/>
      <c r="BM422" s="967"/>
      <c r="BN422" s="968"/>
      <c r="BO422" s="968"/>
      <c r="BP422" s="968"/>
      <c r="BQ422" s="968"/>
      <c r="BR422" s="968"/>
      <c r="BS422" s="968"/>
      <c r="BT422" s="968"/>
      <c r="BU422" s="968"/>
      <c r="BV422" s="968"/>
      <c r="BW422" s="968"/>
      <c r="BX422" s="968"/>
      <c r="BY422" s="969"/>
    </row>
    <row r="423" spans="1:78" ht="13.5" thickBot="1">
      <c r="A423" s="830" t="s">
        <v>879</v>
      </c>
      <c r="B423" s="831"/>
      <c r="C423" s="831"/>
      <c r="D423" s="831"/>
      <c r="E423" s="831"/>
      <c r="F423" s="831"/>
      <c r="G423" s="831"/>
      <c r="H423" s="831"/>
      <c r="I423" s="831"/>
      <c r="J423" s="831"/>
      <c r="K423" s="831"/>
      <c r="L423" s="831"/>
      <c r="M423" s="831"/>
      <c r="N423" s="831"/>
      <c r="O423" s="831"/>
      <c r="P423" s="831"/>
      <c r="Q423" s="831"/>
      <c r="R423" s="831"/>
      <c r="S423" s="831"/>
      <c r="T423" s="831"/>
      <c r="U423" s="831"/>
      <c r="V423" s="831"/>
      <c r="W423" s="831"/>
      <c r="X423" s="831"/>
      <c r="Y423" s="831"/>
      <c r="Z423" s="831"/>
      <c r="AA423" s="831"/>
      <c r="AB423" s="831"/>
      <c r="AC423" s="831"/>
      <c r="AD423" s="831"/>
      <c r="AE423" s="831"/>
      <c r="AF423" s="831"/>
      <c r="AG423" s="831"/>
      <c r="AH423" s="831"/>
      <c r="AI423" s="831"/>
      <c r="AJ423" s="831"/>
      <c r="AK423" s="831"/>
      <c r="AL423" s="831"/>
      <c r="AM423" s="831"/>
      <c r="AN423" s="831"/>
      <c r="AO423" s="831"/>
      <c r="AP423" s="831"/>
      <c r="AQ423" s="831"/>
      <c r="AR423" s="831"/>
      <c r="AS423" s="831"/>
      <c r="AT423" s="831"/>
      <c r="AU423" s="831"/>
      <c r="AV423" s="831"/>
      <c r="AW423" s="831"/>
      <c r="AX423" s="831"/>
      <c r="AY423" s="831"/>
      <c r="AZ423" s="831"/>
      <c r="BA423" s="831"/>
      <c r="BB423" s="831"/>
      <c r="BC423" s="831"/>
      <c r="BD423" s="831"/>
      <c r="BE423" s="831"/>
      <c r="BF423" s="831"/>
      <c r="BG423" s="831"/>
      <c r="BH423" s="831"/>
      <c r="BI423" s="831"/>
      <c r="BJ423" s="831"/>
      <c r="BK423" s="831"/>
      <c r="BL423" s="831"/>
      <c r="BM423" s="831"/>
      <c r="BN423" s="972">
        <f>SUM(BN421:BN422)</f>
        <v>0</v>
      </c>
      <c r="BO423" s="972"/>
      <c r="BP423" s="972"/>
      <c r="BQ423" s="972"/>
      <c r="BR423" s="972"/>
      <c r="BS423" s="972"/>
      <c r="BT423" s="972"/>
      <c r="BU423" s="972"/>
      <c r="BV423" s="972"/>
      <c r="BW423" s="972"/>
      <c r="BX423" s="972"/>
      <c r="BY423" s="973"/>
    </row>
    <row r="424" spans="1:78">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c r="AO424" s="81"/>
      <c r="AP424" s="81"/>
      <c r="AQ424" s="81"/>
      <c r="AR424" s="81"/>
      <c r="AS424" s="81"/>
      <c r="AT424" s="81"/>
      <c r="AU424" s="81"/>
      <c r="AV424" s="81"/>
      <c r="AW424" s="81"/>
      <c r="AX424" s="81"/>
      <c r="AY424" s="81"/>
      <c r="AZ424" s="81"/>
      <c r="BA424" s="81"/>
      <c r="BB424" s="81"/>
      <c r="BC424" s="81"/>
      <c r="BD424" s="81"/>
      <c r="BE424" s="81"/>
      <c r="BF424" s="81"/>
      <c r="BG424" s="81"/>
      <c r="BH424" s="81"/>
      <c r="BI424" s="81"/>
      <c r="BJ424" s="81"/>
      <c r="BK424" s="81"/>
      <c r="BL424" s="81"/>
      <c r="BM424" s="81"/>
    </row>
    <row r="425" spans="1:78">
      <c r="A425" s="883" t="s">
        <v>460</v>
      </c>
      <c r="B425" s="883"/>
      <c r="C425" s="883"/>
      <c r="D425" s="883"/>
      <c r="E425" s="883"/>
      <c r="F425" s="883"/>
      <c r="G425" s="883"/>
      <c r="H425" s="883"/>
      <c r="I425" s="883"/>
      <c r="J425" s="883"/>
      <c r="K425" s="883"/>
      <c r="L425" s="883"/>
      <c r="M425" s="883"/>
      <c r="N425" s="883"/>
      <c r="O425" s="883"/>
      <c r="P425" s="883"/>
      <c r="Q425" s="883"/>
      <c r="R425" s="883"/>
      <c r="S425" s="883"/>
      <c r="T425" s="883"/>
      <c r="U425" s="883"/>
      <c r="V425" s="883"/>
      <c r="W425" s="883"/>
      <c r="X425" s="883"/>
      <c r="Y425" s="883"/>
      <c r="Z425" s="883"/>
      <c r="AA425" s="883"/>
      <c r="AB425" s="883"/>
      <c r="AC425" s="883"/>
      <c r="AD425" s="883"/>
      <c r="AE425" s="883"/>
      <c r="AF425" s="883"/>
      <c r="AG425" s="883"/>
      <c r="AH425" s="883"/>
      <c r="AI425" s="883"/>
      <c r="AJ425" s="883"/>
      <c r="AK425" s="883"/>
      <c r="AL425" s="883"/>
      <c r="AM425" s="883"/>
      <c r="AN425" s="883"/>
      <c r="AO425" s="883"/>
      <c r="AP425" s="883"/>
      <c r="AQ425" s="883"/>
      <c r="AR425" s="883"/>
      <c r="AS425" s="883"/>
      <c r="AT425" s="883"/>
      <c r="AU425" s="883"/>
      <c r="AV425" s="883"/>
      <c r="AW425" s="883"/>
      <c r="AX425" s="883"/>
      <c r="AY425" s="883"/>
      <c r="AZ425" s="883"/>
      <c r="BA425" s="883"/>
      <c r="BB425" s="883"/>
      <c r="BC425" s="883"/>
      <c r="BD425" s="883"/>
      <c r="BE425" s="883"/>
      <c r="BF425" s="883"/>
      <c r="BG425" s="883"/>
      <c r="BH425" s="883"/>
      <c r="BI425" s="883"/>
      <c r="BJ425" s="883"/>
      <c r="BK425" s="883"/>
      <c r="BL425" s="883"/>
      <c r="BM425" s="883"/>
      <c r="BN425" s="883"/>
      <c r="BO425" s="883"/>
      <c r="BP425" s="883"/>
      <c r="BQ425" s="883"/>
      <c r="BR425" s="883"/>
      <c r="BS425" s="883"/>
      <c r="BT425" s="883"/>
      <c r="BU425" s="883"/>
      <c r="BV425" s="883"/>
      <c r="BW425" s="883"/>
      <c r="BX425" s="883"/>
      <c r="BY425" s="883"/>
    </row>
    <row r="426" spans="1:78" ht="13.5" thickBot="1"/>
    <row r="427" spans="1:78" ht="68.25" customHeight="1">
      <c r="A427" s="699" t="s">
        <v>864</v>
      </c>
      <c r="B427" s="700"/>
      <c r="C427" s="700"/>
      <c r="D427" s="811"/>
      <c r="E427" s="810" t="s">
        <v>457</v>
      </c>
      <c r="F427" s="810"/>
      <c r="G427" s="810"/>
      <c r="H427" s="810"/>
      <c r="I427" s="810"/>
      <c r="J427" s="810"/>
      <c r="K427" s="810" t="s">
        <v>458</v>
      </c>
      <c r="L427" s="810"/>
      <c r="M427" s="810"/>
      <c r="N427" s="810"/>
      <c r="O427" s="810"/>
      <c r="P427" s="810"/>
      <c r="Q427" s="834" t="s">
        <v>459</v>
      </c>
      <c r="R427" s="700"/>
      <c r="S427" s="700"/>
      <c r="T427" s="700"/>
      <c r="U427" s="700"/>
      <c r="V427" s="811"/>
      <c r="W427" s="834" t="s">
        <v>89</v>
      </c>
      <c r="X427" s="700"/>
      <c r="Y427" s="700"/>
      <c r="Z427" s="700"/>
      <c r="AA427" s="700"/>
      <c r="AB427" s="700"/>
      <c r="AC427" s="700"/>
      <c r="AD427" s="811"/>
      <c r="AE427" s="810" t="s">
        <v>90</v>
      </c>
      <c r="AF427" s="810"/>
      <c r="AG427" s="810"/>
      <c r="AH427" s="810"/>
      <c r="AI427" s="810"/>
      <c r="AJ427" s="810"/>
      <c r="AK427" s="810"/>
      <c r="AL427" s="810"/>
      <c r="AM427" s="810" t="s">
        <v>199</v>
      </c>
      <c r="AN427" s="810"/>
      <c r="AO427" s="810"/>
      <c r="AP427" s="810"/>
      <c r="AQ427" s="810"/>
      <c r="AR427" s="810"/>
      <c r="AS427" s="810"/>
      <c r="AT427" s="810"/>
      <c r="AU427" s="810"/>
      <c r="AV427" s="810" t="s">
        <v>969</v>
      </c>
      <c r="AW427" s="810"/>
      <c r="AX427" s="810"/>
      <c r="AY427" s="810"/>
      <c r="AZ427" s="810"/>
      <c r="BA427" s="810"/>
      <c r="BB427" s="810"/>
      <c r="BC427" s="810"/>
      <c r="BD427" s="810" t="s">
        <v>200</v>
      </c>
      <c r="BE427" s="810"/>
      <c r="BF427" s="810"/>
      <c r="BG427" s="810"/>
      <c r="BH427" s="810"/>
      <c r="BI427" s="810"/>
      <c r="BJ427" s="810"/>
      <c r="BK427" s="810" t="s">
        <v>201</v>
      </c>
      <c r="BL427" s="810"/>
      <c r="BM427" s="810"/>
      <c r="BN427" s="810"/>
      <c r="BO427" s="810"/>
      <c r="BP427" s="810"/>
      <c r="BQ427" s="810"/>
      <c r="BR427" s="834" t="s">
        <v>202</v>
      </c>
      <c r="BS427" s="700"/>
      <c r="BT427" s="700"/>
      <c r="BU427" s="700"/>
      <c r="BV427" s="700"/>
      <c r="BW427" s="700"/>
      <c r="BX427" s="700"/>
      <c r="BY427" s="701"/>
    </row>
    <row r="428" spans="1:78">
      <c r="A428" s="826" t="s">
        <v>996</v>
      </c>
      <c r="B428" s="682"/>
      <c r="C428" s="682"/>
      <c r="D428" s="682"/>
      <c r="E428" s="682" t="s">
        <v>996</v>
      </c>
      <c r="F428" s="682"/>
      <c r="G428" s="682"/>
      <c r="H428" s="682"/>
      <c r="I428" s="682"/>
      <c r="J428" s="682"/>
      <c r="K428" s="682" t="s">
        <v>996</v>
      </c>
      <c r="L428" s="682"/>
      <c r="M428" s="682"/>
      <c r="N428" s="682"/>
      <c r="O428" s="682"/>
      <c r="P428" s="682"/>
      <c r="Q428" s="682" t="s">
        <v>996</v>
      </c>
      <c r="R428" s="682"/>
      <c r="S428" s="682"/>
      <c r="T428" s="682"/>
      <c r="U428" s="682"/>
      <c r="V428" s="682"/>
      <c r="W428" s="682" t="s">
        <v>996</v>
      </c>
      <c r="X428" s="682"/>
      <c r="Y428" s="682"/>
      <c r="Z428" s="682"/>
      <c r="AA428" s="682"/>
      <c r="AB428" s="682"/>
      <c r="AC428" s="682"/>
      <c r="AD428" s="682"/>
      <c r="AE428" s="682" t="s">
        <v>996</v>
      </c>
      <c r="AF428" s="682"/>
      <c r="AG428" s="682"/>
      <c r="AH428" s="682"/>
      <c r="AI428" s="682"/>
      <c r="AJ428" s="682"/>
      <c r="AK428" s="682"/>
      <c r="AL428" s="682"/>
      <c r="AM428" s="682" t="s">
        <v>996</v>
      </c>
      <c r="AN428" s="682"/>
      <c r="AO428" s="682"/>
      <c r="AP428" s="682"/>
      <c r="AQ428" s="682"/>
      <c r="AR428" s="682"/>
      <c r="AS428" s="682"/>
      <c r="AT428" s="682"/>
      <c r="AU428" s="682"/>
      <c r="AV428" s="682" t="s">
        <v>996</v>
      </c>
      <c r="AW428" s="682"/>
      <c r="AX428" s="682"/>
      <c r="AY428" s="682"/>
      <c r="AZ428" s="682"/>
      <c r="BA428" s="682"/>
      <c r="BB428" s="682"/>
      <c r="BC428" s="682"/>
      <c r="BD428" s="682" t="s">
        <v>996</v>
      </c>
      <c r="BE428" s="682"/>
      <c r="BF428" s="682"/>
      <c r="BG428" s="682"/>
      <c r="BH428" s="682"/>
      <c r="BI428" s="682"/>
      <c r="BJ428" s="682"/>
      <c r="BK428" s="682" t="s">
        <v>996</v>
      </c>
      <c r="BL428" s="682"/>
      <c r="BM428" s="682"/>
      <c r="BN428" s="682"/>
      <c r="BO428" s="682"/>
      <c r="BP428" s="682"/>
      <c r="BQ428" s="682"/>
      <c r="BR428" s="682" t="s">
        <v>996</v>
      </c>
      <c r="BS428" s="682"/>
      <c r="BT428" s="682"/>
      <c r="BU428" s="682"/>
      <c r="BV428" s="682"/>
      <c r="BW428" s="682"/>
      <c r="BX428" s="682"/>
      <c r="BY428" s="835"/>
    </row>
    <row r="429" spans="1:78">
      <c r="A429" s="827" t="s">
        <v>996</v>
      </c>
      <c r="B429" s="690"/>
      <c r="C429" s="690"/>
      <c r="D429" s="690"/>
      <c r="E429" s="690" t="s">
        <v>996</v>
      </c>
      <c r="F429" s="690"/>
      <c r="G429" s="690"/>
      <c r="H429" s="690"/>
      <c r="I429" s="690"/>
      <c r="J429" s="690"/>
      <c r="K429" s="690" t="s">
        <v>996</v>
      </c>
      <c r="L429" s="690"/>
      <c r="M429" s="690"/>
      <c r="N429" s="690"/>
      <c r="O429" s="690"/>
      <c r="P429" s="690"/>
      <c r="Q429" s="690" t="s">
        <v>996</v>
      </c>
      <c r="R429" s="690"/>
      <c r="S429" s="690"/>
      <c r="T429" s="690"/>
      <c r="U429" s="690"/>
      <c r="V429" s="690"/>
      <c r="W429" s="690" t="s">
        <v>996</v>
      </c>
      <c r="X429" s="690"/>
      <c r="Y429" s="690"/>
      <c r="Z429" s="690"/>
      <c r="AA429" s="690"/>
      <c r="AB429" s="690"/>
      <c r="AC429" s="690"/>
      <c r="AD429" s="690"/>
      <c r="AE429" s="690" t="s">
        <v>996</v>
      </c>
      <c r="AF429" s="690"/>
      <c r="AG429" s="690"/>
      <c r="AH429" s="690"/>
      <c r="AI429" s="690"/>
      <c r="AJ429" s="690"/>
      <c r="AK429" s="690"/>
      <c r="AL429" s="690"/>
      <c r="AM429" s="690" t="s">
        <v>996</v>
      </c>
      <c r="AN429" s="690"/>
      <c r="AO429" s="690"/>
      <c r="AP429" s="690"/>
      <c r="AQ429" s="690"/>
      <c r="AR429" s="690"/>
      <c r="AS429" s="690"/>
      <c r="AT429" s="690"/>
      <c r="AU429" s="690"/>
      <c r="AV429" s="690" t="s">
        <v>996</v>
      </c>
      <c r="AW429" s="690"/>
      <c r="AX429" s="690"/>
      <c r="AY429" s="690"/>
      <c r="AZ429" s="690"/>
      <c r="BA429" s="690"/>
      <c r="BB429" s="690"/>
      <c r="BC429" s="690"/>
      <c r="BD429" s="690" t="s">
        <v>996</v>
      </c>
      <c r="BE429" s="690"/>
      <c r="BF429" s="690"/>
      <c r="BG429" s="690"/>
      <c r="BH429" s="690"/>
      <c r="BI429" s="690"/>
      <c r="BJ429" s="690"/>
      <c r="BK429" s="690" t="s">
        <v>996</v>
      </c>
      <c r="BL429" s="690"/>
      <c r="BM429" s="690"/>
      <c r="BN429" s="690"/>
      <c r="BO429" s="690"/>
      <c r="BP429" s="690"/>
      <c r="BQ429" s="690"/>
      <c r="BR429" s="690" t="s">
        <v>996</v>
      </c>
      <c r="BS429" s="690"/>
      <c r="BT429" s="690"/>
      <c r="BU429" s="690"/>
      <c r="BV429" s="690"/>
      <c r="BW429" s="690"/>
      <c r="BX429" s="690"/>
      <c r="BY429" s="849"/>
    </row>
    <row r="430" spans="1:78">
      <c r="A430" s="826" t="s">
        <v>996</v>
      </c>
      <c r="B430" s="682"/>
      <c r="C430" s="682"/>
      <c r="D430" s="682"/>
      <c r="E430" s="682" t="s">
        <v>996</v>
      </c>
      <c r="F430" s="682"/>
      <c r="G430" s="682"/>
      <c r="H430" s="682"/>
      <c r="I430" s="682"/>
      <c r="J430" s="682"/>
      <c r="K430" s="682" t="s">
        <v>996</v>
      </c>
      <c r="L430" s="682"/>
      <c r="M430" s="682"/>
      <c r="N430" s="682"/>
      <c r="O430" s="682"/>
      <c r="P430" s="682"/>
      <c r="Q430" s="682" t="s">
        <v>996</v>
      </c>
      <c r="R430" s="682"/>
      <c r="S430" s="682"/>
      <c r="T430" s="682"/>
      <c r="U430" s="682"/>
      <c r="V430" s="682"/>
      <c r="W430" s="682" t="s">
        <v>996</v>
      </c>
      <c r="X430" s="682"/>
      <c r="Y430" s="682"/>
      <c r="Z430" s="682"/>
      <c r="AA430" s="682"/>
      <c r="AB430" s="682"/>
      <c r="AC430" s="682"/>
      <c r="AD430" s="682"/>
      <c r="AE430" s="682" t="s">
        <v>996</v>
      </c>
      <c r="AF430" s="682"/>
      <c r="AG430" s="682"/>
      <c r="AH430" s="682"/>
      <c r="AI430" s="682"/>
      <c r="AJ430" s="682"/>
      <c r="AK430" s="682"/>
      <c r="AL430" s="682"/>
      <c r="AM430" s="682" t="s">
        <v>996</v>
      </c>
      <c r="AN430" s="682"/>
      <c r="AO430" s="682"/>
      <c r="AP430" s="682"/>
      <c r="AQ430" s="682"/>
      <c r="AR430" s="682"/>
      <c r="AS430" s="682"/>
      <c r="AT430" s="682"/>
      <c r="AU430" s="682"/>
      <c r="AV430" s="682" t="s">
        <v>996</v>
      </c>
      <c r="AW430" s="682"/>
      <c r="AX430" s="682"/>
      <c r="AY430" s="682"/>
      <c r="AZ430" s="682"/>
      <c r="BA430" s="682"/>
      <c r="BB430" s="682"/>
      <c r="BC430" s="682"/>
      <c r="BD430" s="682" t="s">
        <v>996</v>
      </c>
      <c r="BE430" s="682"/>
      <c r="BF430" s="682"/>
      <c r="BG430" s="682"/>
      <c r="BH430" s="682"/>
      <c r="BI430" s="682"/>
      <c r="BJ430" s="682"/>
      <c r="BK430" s="682" t="s">
        <v>996</v>
      </c>
      <c r="BL430" s="682"/>
      <c r="BM430" s="682"/>
      <c r="BN430" s="682"/>
      <c r="BO430" s="682"/>
      <c r="BP430" s="682"/>
      <c r="BQ430" s="682"/>
      <c r="BR430" s="682" t="s">
        <v>996</v>
      </c>
      <c r="BS430" s="682"/>
      <c r="BT430" s="682"/>
      <c r="BU430" s="682"/>
      <c r="BV430" s="682"/>
      <c r="BW430" s="682"/>
      <c r="BX430" s="682"/>
      <c r="BY430" s="835"/>
    </row>
    <row r="431" spans="1:78" ht="13.5" thickBot="1">
      <c r="A431" s="978" t="s">
        <v>996</v>
      </c>
      <c r="B431" s="946"/>
      <c r="C431" s="946"/>
      <c r="D431" s="946"/>
      <c r="E431" s="946" t="s">
        <v>996</v>
      </c>
      <c r="F431" s="946"/>
      <c r="G431" s="946"/>
      <c r="H431" s="946"/>
      <c r="I431" s="946"/>
      <c r="J431" s="946"/>
      <c r="K431" s="946" t="s">
        <v>996</v>
      </c>
      <c r="L431" s="946"/>
      <c r="M431" s="946"/>
      <c r="N431" s="946"/>
      <c r="O431" s="946"/>
      <c r="P431" s="946"/>
      <c r="Q431" s="946" t="s">
        <v>996</v>
      </c>
      <c r="R431" s="946"/>
      <c r="S431" s="946"/>
      <c r="T431" s="946"/>
      <c r="U431" s="946"/>
      <c r="V431" s="946"/>
      <c r="W431" s="946" t="s">
        <v>996</v>
      </c>
      <c r="X431" s="946"/>
      <c r="Y431" s="946"/>
      <c r="Z431" s="946"/>
      <c r="AA431" s="946"/>
      <c r="AB431" s="946"/>
      <c r="AC431" s="946"/>
      <c r="AD431" s="946"/>
      <c r="AE431" s="946" t="s">
        <v>996</v>
      </c>
      <c r="AF431" s="946"/>
      <c r="AG431" s="946"/>
      <c r="AH431" s="946"/>
      <c r="AI431" s="946"/>
      <c r="AJ431" s="946"/>
      <c r="AK431" s="946"/>
      <c r="AL431" s="946"/>
      <c r="AM431" s="946" t="s">
        <v>996</v>
      </c>
      <c r="AN431" s="946"/>
      <c r="AO431" s="946"/>
      <c r="AP431" s="946"/>
      <c r="AQ431" s="946"/>
      <c r="AR431" s="946"/>
      <c r="AS431" s="946"/>
      <c r="AT431" s="946"/>
      <c r="AU431" s="946"/>
      <c r="AV431" s="946" t="s">
        <v>996</v>
      </c>
      <c r="AW431" s="946"/>
      <c r="AX431" s="946"/>
      <c r="AY431" s="946"/>
      <c r="AZ431" s="946"/>
      <c r="BA431" s="946"/>
      <c r="BB431" s="946"/>
      <c r="BC431" s="946"/>
      <c r="BD431" s="946" t="s">
        <v>996</v>
      </c>
      <c r="BE431" s="946"/>
      <c r="BF431" s="946"/>
      <c r="BG431" s="946"/>
      <c r="BH431" s="946"/>
      <c r="BI431" s="946"/>
      <c r="BJ431" s="946"/>
      <c r="BK431" s="946" t="s">
        <v>996</v>
      </c>
      <c r="BL431" s="946"/>
      <c r="BM431" s="946"/>
      <c r="BN431" s="946"/>
      <c r="BO431" s="946"/>
      <c r="BP431" s="946"/>
      <c r="BQ431" s="946"/>
      <c r="BR431" s="946" t="s">
        <v>996</v>
      </c>
      <c r="BS431" s="946"/>
      <c r="BT431" s="946"/>
      <c r="BU431" s="946"/>
      <c r="BV431" s="946"/>
      <c r="BW431" s="946"/>
      <c r="BX431" s="946"/>
      <c r="BY431" s="977"/>
    </row>
    <row r="432" spans="1:78" ht="13.5" thickBot="1">
      <c r="A432" s="832" t="s">
        <v>1263</v>
      </c>
      <c r="B432" s="833"/>
      <c r="C432" s="833"/>
      <c r="D432" s="833"/>
      <c r="E432" s="833"/>
      <c r="F432" s="833"/>
      <c r="G432" s="833"/>
      <c r="H432" s="833"/>
      <c r="I432" s="833"/>
      <c r="J432" s="833"/>
      <c r="K432" s="833"/>
      <c r="L432" s="833"/>
      <c r="M432" s="833"/>
      <c r="N432" s="833"/>
      <c r="O432" s="833"/>
      <c r="P432" s="833"/>
      <c r="Q432" s="833"/>
      <c r="R432" s="833"/>
      <c r="S432" s="833"/>
      <c r="T432" s="833"/>
      <c r="U432" s="833"/>
      <c r="V432" s="833"/>
      <c r="W432" s="833"/>
      <c r="X432" s="833"/>
      <c r="Y432" s="833"/>
      <c r="Z432" s="833"/>
      <c r="AA432" s="833"/>
      <c r="AB432" s="833"/>
      <c r="AC432" s="833"/>
      <c r="AD432" s="833"/>
      <c r="AE432" s="833"/>
      <c r="AF432" s="833"/>
      <c r="AG432" s="833"/>
      <c r="AH432" s="833"/>
      <c r="AI432" s="833"/>
      <c r="AJ432" s="833"/>
      <c r="AK432" s="833"/>
      <c r="AL432" s="833"/>
      <c r="AM432" s="833"/>
      <c r="AN432" s="833"/>
      <c r="AO432" s="833"/>
      <c r="AP432" s="833"/>
      <c r="AQ432" s="833"/>
      <c r="AR432" s="833"/>
      <c r="AS432" s="833"/>
      <c r="AT432" s="833"/>
      <c r="AU432" s="833"/>
      <c r="AV432" s="833"/>
      <c r="AW432" s="833"/>
      <c r="AX432" s="833"/>
      <c r="AY432" s="833"/>
      <c r="AZ432" s="833"/>
      <c r="BA432" s="833"/>
      <c r="BB432" s="833"/>
      <c r="BC432" s="833"/>
      <c r="BD432" s="833"/>
      <c r="BE432" s="833"/>
      <c r="BF432" s="833"/>
      <c r="BG432" s="833"/>
      <c r="BH432" s="833"/>
      <c r="BI432" s="833"/>
      <c r="BJ432" s="833"/>
      <c r="BK432" s="833"/>
      <c r="BL432" s="833"/>
      <c r="BM432" s="833"/>
      <c r="BN432" s="833"/>
      <c r="BO432" s="833"/>
      <c r="BP432" s="833"/>
      <c r="BQ432" s="833"/>
      <c r="BR432" s="847" t="s">
        <v>996</v>
      </c>
      <c r="BS432" s="730"/>
      <c r="BT432" s="730"/>
      <c r="BU432" s="730"/>
      <c r="BV432" s="730"/>
      <c r="BW432" s="730"/>
      <c r="BX432" s="730"/>
      <c r="BY432" s="731"/>
      <c r="BZ432" s="130"/>
    </row>
    <row r="434" spans="1:78" ht="39.950000000000003" customHeight="1" thickBot="1">
      <c r="A434" s="976" t="s">
        <v>1275</v>
      </c>
      <c r="B434" s="976"/>
      <c r="C434" s="976"/>
      <c r="D434" s="976"/>
      <c r="E434" s="976"/>
      <c r="F434" s="976"/>
      <c r="G434" s="976"/>
      <c r="H434" s="976"/>
      <c r="I434" s="976"/>
      <c r="J434" s="976"/>
      <c r="K434" s="976"/>
      <c r="L434" s="976"/>
      <c r="M434" s="976"/>
      <c r="N434" s="976"/>
      <c r="O434" s="976"/>
      <c r="P434" s="976"/>
      <c r="Q434" s="976"/>
      <c r="R434" s="976"/>
      <c r="S434" s="976"/>
      <c r="T434" s="976"/>
      <c r="U434" s="976"/>
      <c r="V434" s="976"/>
      <c r="W434" s="976"/>
      <c r="X434" s="976"/>
      <c r="Y434" s="976"/>
      <c r="Z434" s="976"/>
      <c r="AA434" s="976"/>
      <c r="AB434" s="976"/>
      <c r="AC434" s="976"/>
      <c r="AD434" s="976"/>
      <c r="AE434" s="976"/>
      <c r="AF434" s="976"/>
      <c r="AG434" s="976"/>
      <c r="AH434" s="976"/>
      <c r="AI434" s="976"/>
      <c r="AJ434" s="976"/>
      <c r="AK434" s="976"/>
      <c r="AL434" s="976"/>
      <c r="AM434" s="976"/>
      <c r="AN434" s="976"/>
      <c r="AO434" s="976"/>
      <c r="AP434" s="976"/>
      <c r="AQ434" s="976"/>
      <c r="AR434" s="976"/>
      <c r="AS434" s="976"/>
      <c r="AT434" s="976"/>
      <c r="AU434" s="976"/>
      <c r="AV434" s="976"/>
      <c r="AW434" s="976"/>
      <c r="AX434" s="976"/>
      <c r="AY434" s="976"/>
      <c r="AZ434" s="976"/>
      <c r="BA434" s="976"/>
      <c r="BB434" s="976"/>
      <c r="BC434" s="976"/>
      <c r="BD434" s="976"/>
      <c r="BE434" s="976"/>
      <c r="BF434" s="976"/>
      <c r="BG434" s="976"/>
      <c r="BH434" s="976"/>
      <c r="BI434" s="976"/>
      <c r="BJ434" s="976"/>
      <c r="BK434" s="976"/>
      <c r="BL434" s="976"/>
      <c r="BM434" s="976"/>
      <c r="BN434" s="976"/>
      <c r="BO434" s="976"/>
      <c r="BP434" s="976"/>
      <c r="BQ434" s="976"/>
      <c r="BR434" s="976"/>
      <c r="BS434" s="976"/>
      <c r="BT434" s="976"/>
      <c r="BU434" s="976"/>
      <c r="BV434" s="976"/>
      <c r="BW434" s="976"/>
      <c r="BX434" s="976"/>
      <c r="BY434" s="976"/>
    </row>
    <row r="435" spans="1:78" ht="60.75" customHeight="1">
      <c r="A435" s="699" t="s">
        <v>864</v>
      </c>
      <c r="B435" s="700"/>
      <c r="C435" s="700"/>
      <c r="D435" s="811"/>
      <c r="E435" s="975" t="s">
        <v>688</v>
      </c>
      <c r="F435" s="810"/>
      <c r="G435" s="810"/>
      <c r="H435" s="810"/>
      <c r="I435" s="810"/>
      <c r="J435" s="810"/>
      <c r="K435" s="975" t="s">
        <v>458</v>
      </c>
      <c r="L435" s="810"/>
      <c r="M435" s="810"/>
      <c r="N435" s="810"/>
      <c r="O435" s="810"/>
      <c r="P435" s="810"/>
      <c r="Q435" s="834" t="s">
        <v>689</v>
      </c>
      <c r="R435" s="700"/>
      <c r="S435" s="700"/>
      <c r="T435" s="700"/>
      <c r="U435" s="700"/>
      <c r="V435" s="811"/>
      <c r="W435" s="834" t="s">
        <v>182</v>
      </c>
      <c r="X435" s="700"/>
      <c r="Y435" s="700"/>
      <c r="Z435" s="700"/>
      <c r="AA435" s="700"/>
      <c r="AB435" s="700"/>
      <c r="AC435" s="700"/>
      <c r="AD435" s="811"/>
      <c r="AE435" s="810" t="s">
        <v>1001</v>
      </c>
      <c r="AF435" s="810"/>
      <c r="AG435" s="810"/>
      <c r="AH435" s="810"/>
      <c r="AI435" s="810"/>
      <c r="AJ435" s="810"/>
      <c r="AK435" s="810"/>
      <c r="AL435" s="810"/>
      <c r="AM435" s="810" t="s">
        <v>199</v>
      </c>
      <c r="AN435" s="810"/>
      <c r="AO435" s="810"/>
      <c r="AP435" s="810"/>
      <c r="AQ435" s="810"/>
      <c r="AR435" s="810"/>
      <c r="AS435" s="810"/>
      <c r="AT435" s="810"/>
      <c r="AU435" s="810"/>
      <c r="AV435" s="810" t="s">
        <v>1126</v>
      </c>
      <c r="AW435" s="810"/>
      <c r="AX435" s="810"/>
      <c r="AY435" s="810"/>
      <c r="AZ435" s="810"/>
      <c r="BA435" s="810"/>
      <c r="BB435" s="810"/>
      <c r="BC435" s="810"/>
      <c r="BD435" s="810" t="s">
        <v>1127</v>
      </c>
      <c r="BE435" s="810"/>
      <c r="BF435" s="810"/>
      <c r="BG435" s="810"/>
      <c r="BH435" s="810"/>
      <c r="BI435" s="810"/>
      <c r="BJ435" s="810"/>
      <c r="BK435" s="810" t="s">
        <v>201</v>
      </c>
      <c r="BL435" s="810"/>
      <c r="BM435" s="810"/>
      <c r="BN435" s="810"/>
      <c r="BO435" s="810"/>
      <c r="BP435" s="810"/>
      <c r="BQ435" s="810"/>
      <c r="BR435" s="834" t="s">
        <v>1128</v>
      </c>
      <c r="BS435" s="700"/>
      <c r="BT435" s="700"/>
      <c r="BU435" s="700"/>
      <c r="BV435" s="700"/>
      <c r="BW435" s="700"/>
      <c r="BX435" s="700"/>
      <c r="BY435" s="701"/>
    </row>
    <row r="436" spans="1:78">
      <c r="A436" s="826" t="s">
        <v>996</v>
      </c>
      <c r="B436" s="682"/>
      <c r="C436" s="682"/>
      <c r="D436" s="682"/>
      <c r="E436" s="682" t="s">
        <v>996</v>
      </c>
      <c r="F436" s="682"/>
      <c r="G436" s="682"/>
      <c r="H436" s="682"/>
      <c r="I436" s="682"/>
      <c r="J436" s="682"/>
      <c r="K436" s="682" t="s">
        <v>996</v>
      </c>
      <c r="L436" s="682"/>
      <c r="M436" s="682"/>
      <c r="N436" s="682"/>
      <c r="O436" s="682"/>
      <c r="P436" s="682"/>
      <c r="Q436" s="682" t="s">
        <v>996</v>
      </c>
      <c r="R436" s="682"/>
      <c r="S436" s="682"/>
      <c r="T436" s="682"/>
      <c r="U436" s="682"/>
      <c r="V436" s="682"/>
      <c r="W436" s="682" t="s">
        <v>996</v>
      </c>
      <c r="X436" s="682"/>
      <c r="Y436" s="682"/>
      <c r="Z436" s="682"/>
      <c r="AA436" s="682"/>
      <c r="AB436" s="682"/>
      <c r="AC436" s="682"/>
      <c r="AD436" s="682"/>
      <c r="AE436" s="682" t="s">
        <v>996</v>
      </c>
      <c r="AF436" s="682"/>
      <c r="AG436" s="682"/>
      <c r="AH436" s="682"/>
      <c r="AI436" s="682"/>
      <c r="AJ436" s="682"/>
      <c r="AK436" s="682"/>
      <c r="AL436" s="682"/>
      <c r="AM436" s="682" t="s">
        <v>996</v>
      </c>
      <c r="AN436" s="682"/>
      <c r="AO436" s="682"/>
      <c r="AP436" s="682"/>
      <c r="AQ436" s="682"/>
      <c r="AR436" s="682"/>
      <c r="AS436" s="682"/>
      <c r="AT436" s="682"/>
      <c r="AU436" s="682"/>
      <c r="AV436" s="682" t="s">
        <v>996</v>
      </c>
      <c r="AW436" s="682"/>
      <c r="AX436" s="682"/>
      <c r="AY436" s="682"/>
      <c r="AZ436" s="682"/>
      <c r="BA436" s="682"/>
      <c r="BB436" s="682"/>
      <c r="BC436" s="682"/>
      <c r="BD436" s="682" t="s">
        <v>996</v>
      </c>
      <c r="BE436" s="682"/>
      <c r="BF436" s="682"/>
      <c r="BG436" s="682"/>
      <c r="BH436" s="682"/>
      <c r="BI436" s="682"/>
      <c r="BJ436" s="682"/>
      <c r="BK436" s="682" t="s">
        <v>996</v>
      </c>
      <c r="BL436" s="682"/>
      <c r="BM436" s="682"/>
      <c r="BN436" s="682"/>
      <c r="BO436" s="682"/>
      <c r="BP436" s="682"/>
      <c r="BQ436" s="682"/>
      <c r="BR436" s="682" t="s">
        <v>996</v>
      </c>
      <c r="BS436" s="682"/>
      <c r="BT436" s="682"/>
      <c r="BU436" s="682"/>
      <c r="BV436" s="682"/>
      <c r="BW436" s="682"/>
      <c r="BX436" s="682"/>
      <c r="BY436" s="835"/>
    </row>
    <row r="437" spans="1:78">
      <c r="A437" s="827" t="s">
        <v>996</v>
      </c>
      <c r="B437" s="690"/>
      <c r="C437" s="690"/>
      <c r="D437" s="690"/>
      <c r="E437" s="690" t="s">
        <v>996</v>
      </c>
      <c r="F437" s="690"/>
      <c r="G437" s="690"/>
      <c r="H437" s="690"/>
      <c r="I437" s="690"/>
      <c r="J437" s="690"/>
      <c r="K437" s="690" t="s">
        <v>996</v>
      </c>
      <c r="L437" s="690"/>
      <c r="M437" s="690"/>
      <c r="N437" s="690"/>
      <c r="O437" s="690"/>
      <c r="P437" s="690"/>
      <c r="Q437" s="690" t="s">
        <v>996</v>
      </c>
      <c r="R437" s="690"/>
      <c r="S437" s="690"/>
      <c r="T437" s="690"/>
      <c r="U437" s="690"/>
      <c r="V437" s="690"/>
      <c r="W437" s="690" t="s">
        <v>996</v>
      </c>
      <c r="X437" s="690"/>
      <c r="Y437" s="690"/>
      <c r="Z437" s="690"/>
      <c r="AA437" s="690"/>
      <c r="AB437" s="690"/>
      <c r="AC437" s="690"/>
      <c r="AD437" s="690"/>
      <c r="AE437" s="690" t="s">
        <v>996</v>
      </c>
      <c r="AF437" s="690"/>
      <c r="AG437" s="690"/>
      <c r="AH437" s="690"/>
      <c r="AI437" s="690"/>
      <c r="AJ437" s="690"/>
      <c r="AK437" s="690"/>
      <c r="AL437" s="690"/>
      <c r="AM437" s="690" t="s">
        <v>996</v>
      </c>
      <c r="AN437" s="690"/>
      <c r="AO437" s="690"/>
      <c r="AP437" s="690"/>
      <c r="AQ437" s="690"/>
      <c r="AR437" s="690"/>
      <c r="AS437" s="690"/>
      <c r="AT437" s="690"/>
      <c r="AU437" s="690"/>
      <c r="AV437" s="690" t="s">
        <v>996</v>
      </c>
      <c r="AW437" s="690"/>
      <c r="AX437" s="690"/>
      <c r="AY437" s="690"/>
      <c r="AZ437" s="690"/>
      <c r="BA437" s="690"/>
      <c r="BB437" s="690"/>
      <c r="BC437" s="690"/>
      <c r="BD437" s="690" t="s">
        <v>996</v>
      </c>
      <c r="BE437" s="690"/>
      <c r="BF437" s="690"/>
      <c r="BG437" s="690"/>
      <c r="BH437" s="690"/>
      <c r="BI437" s="690"/>
      <c r="BJ437" s="690"/>
      <c r="BK437" s="690" t="s">
        <v>996</v>
      </c>
      <c r="BL437" s="690"/>
      <c r="BM437" s="690"/>
      <c r="BN437" s="690"/>
      <c r="BO437" s="690"/>
      <c r="BP437" s="690"/>
      <c r="BQ437" s="690"/>
      <c r="BR437" s="690" t="s">
        <v>996</v>
      </c>
      <c r="BS437" s="690"/>
      <c r="BT437" s="690"/>
      <c r="BU437" s="690"/>
      <c r="BV437" s="690"/>
      <c r="BW437" s="690"/>
      <c r="BX437" s="690"/>
      <c r="BY437" s="849"/>
    </row>
    <row r="438" spans="1:78">
      <c r="A438" s="826" t="s">
        <v>996</v>
      </c>
      <c r="B438" s="682"/>
      <c r="C438" s="682"/>
      <c r="D438" s="682"/>
      <c r="E438" s="682" t="s">
        <v>996</v>
      </c>
      <c r="F438" s="682"/>
      <c r="G438" s="682"/>
      <c r="H438" s="682"/>
      <c r="I438" s="682"/>
      <c r="J438" s="682"/>
      <c r="K438" s="682" t="s">
        <v>996</v>
      </c>
      <c r="L438" s="682"/>
      <c r="M438" s="682"/>
      <c r="N438" s="682"/>
      <c r="O438" s="682"/>
      <c r="P438" s="682"/>
      <c r="Q438" s="682" t="s">
        <v>996</v>
      </c>
      <c r="R438" s="682"/>
      <c r="S438" s="682"/>
      <c r="T438" s="682"/>
      <c r="U438" s="682"/>
      <c r="V438" s="682"/>
      <c r="W438" s="682" t="s">
        <v>996</v>
      </c>
      <c r="X438" s="682"/>
      <c r="Y438" s="682"/>
      <c r="Z438" s="682"/>
      <c r="AA438" s="682"/>
      <c r="AB438" s="682"/>
      <c r="AC438" s="682"/>
      <c r="AD438" s="682"/>
      <c r="AE438" s="682" t="s">
        <v>996</v>
      </c>
      <c r="AF438" s="682"/>
      <c r="AG438" s="682"/>
      <c r="AH438" s="682"/>
      <c r="AI438" s="682"/>
      <c r="AJ438" s="682"/>
      <c r="AK438" s="682"/>
      <c r="AL438" s="682"/>
      <c r="AM438" s="682" t="s">
        <v>996</v>
      </c>
      <c r="AN438" s="682"/>
      <c r="AO438" s="682"/>
      <c r="AP438" s="682"/>
      <c r="AQ438" s="682"/>
      <c r="AR438" s="682"/>
      <c r="AS438" s="682"/>
      <c r="AT438" s="682"/>
      <c r="AU438" s="682"/>
      <c r="AV438" s="682" t="s">
        <v>996</v>
      </c>
      <c r="AW438" s="682"/>
      <c r="AX438" s="682"/>
      <c r="AY438" s="682"/>
      <c r="AZ438" s="682"/>
      <c r="BA438" s="682"/>
      <c r="BB438" s="682"/>
      <c r="BC438" s="682"/>
      <c r="BD438" s="682" t="s">
        <v>996</v>
      </c>
      <c r="BE438" s="682"/>
      <c r="BF438" s="682"/>
      <c r="BG438" s="682"/>
      <c r="BH438" s="682"/>
      <c r="BI438" s="682"/>
      <c r="BJ438" s="682"/>
      <c r="BK438" s="682" t="s">
        <v>996</v>
      </c>
      <c r="BL438" s="682"/>
      <c r="BM438" s="682"/>
      <c r="BN438" s="682"/>
      <c r="BO438" s="682"/>
      <c r="BP438" s="682"/>
      <c r="BQ438" s="682"/>
      <c r="BR438" s="682" t="s">
        <v>996</v>
      </c>
      <c r="BS438" s="682"/>
      <c r="BT438" s="682"/>
      <c r="BU438" s="682"/>
      <c r="BV438" s="682"/>
      <c r="BW438" s="682"/>
      <c r="BX438" s="682"/>
      <c r="BY438" s="835"/>
    </row>
    <row r="439" spans="1:78" ht="13.5" thickBot="1">
      <c r="A439" s="964" t="s">
        <v>996</v>
      </c>
      <c r="B439" s="680"/>
      <c r="C439" s="680"/>
      <c r="D439" s="681"/>
      <c r="E439" s="679" t="s">
        <v>996</v>
      </c>
      <c r="F439" s="680"/>
      <c r="G439" s="680"/>
      <c r="H439" s="680"/>
      <c r="I439" s="680"/>
      <c r="J439" s="681"/>
      <c r="K439" s="679" t="s">
        <v>996</v>
      </c>
      <c r="L439" s="680"/>
      <c r="M439" s="680"/>
      <c r="N439" s="680"/>
      <c r="O439" s="680"/>
      <c r="P439" s="681"/>
      <c r="Q439" s="679" t="s">
        <v>996</v>
      </c>
      <c r="R439" s="680"/>
      <c r="S439" s="680"/>
      <c r="T439" s="680"/>
      <c r="U439" s="680"/>
      <c r="V439" s="681"/>
      <c r="W439" s="679" t="s">
        <v>996</v>
      </c>
      <c r="X439" s="680"/>
      <c r="Y439" s="680"/>
      <c r="Z439" s="680"/>
      <c r="AA439" s="680"/>
      <c r="AB439" s="680"/>
      <c r="AC439" s="680"/>
      <c r="AD439" s="681"/>
      <c r="AE439" s="679" t="s">
        <v>996</v>
      </c>
      <c r="AF439" s="680"/>
      <c r="AG439" s="680"/>
      <c r="AH439" s="680"/>
      <c r="AI439" s="680"/>
      <c r="AJ439" s="680"/>
      <c r="AK439" s="680"/>
      <c r="AL439" s="681"/>
      <c r="AM439" s="679" t="s">
        <v>996</v>
      </c>
      <c r="AN439" s="680"/>
      <c r="AO439" s="680"/>
      <c r="AP439" s="680"/>
      <c r="AQ439" s="680"/>
      <c r="AR439" s="680"/>
      <c r="AS439" s="680"/>
      <c r="AT439" s="680"/>
      <c r="AU439" s="681"/>
      <c r="AV439" s="679" t="s">
        <v>996</v>
      </c>
      <c r="AW439" s="680"/>
      <c r="AX439" s="680"/>
      <c r="AY439" s="680"/>
      <c r="AZ439" s="680"/>
      <c r="BA439" s="680"/>
      <c r="BB439" s="680"/>
      <c r="BC439" s="681"/>
      <c r="BD439" s="679" t="s">
        <v>996</v>
      </c>
      <c r="BE439" s="680"/>
      <c r="BF439" s="680"/>
      <c r="BG439" s="680"/>
      <c r="BH439" s="680"/>
      <c r="BI439" s="680"/>
      <c r="BJ439" s="681"/>
      <c r="BK439" s="679" t="s">
        <v>996</v>
      </c>
      <c r="BL439" s="680"/>
      <c r="BM439" s="680"/>
      <c r="BN439" s="680"/>
      <c r="BO439" s="680"/>
      <c r="BP439" s="680"/>
      <c r="BQ439" s="681"/>
      <c r="BR439" s="679" t="s">
        <v>996</v>
      </c>
      <c r="BS439" s="680"/>
      <c r="BT439" s="680"/>
      <c r="BU439" s="680"/>
      <c r="BV439" s="680"/>
      <c r="BW439" s="680"/>
      <c r="BX439" s="680"/>
      <c r="BY439" s="685"/>
    </row>
    <row r="440" spans="1:78" ht="13.5" thickBot="1">
      <c r="A440" s="963" t="s">
        <v>1263</v>
      </c>
      <c r="B440" s="833"/>
      <c r="C440" s="833"/>
      <c r="D440" s="833"/>
      <c r="E440" s="833"/>
      <c r="F440" s="833"/>
      <c r="G440" s="833"/>
      <c r="H440" s="833"/>
      <c r="I440" s="833"/>
      <c r="J440" s="833"/>
      <c r="K440" s="833"/>
      <c r="L440" s="833"/>
      <c r="M440" s="833"/>
      <c r="N440" s="833"/>
      <c r="O440" s="833"/>
      <c r="P440" s="833"/>
      <c r="Q440" s="833"/>
      <c r="R440" s="833"/>
      <c r="S440" s="833"/>
      <c r="T440" s="833"/>
      <c r="U440" s="833"/>
      <c r="V440" s="833"/>
      <c r="W440" s="833"/>
      <c r="X440" s="833"/>
      <c r="Y440" s="833"/>
      <c r="Z440" s="833"/>
      <c r="AA440" s="833"/>
      <c r="AB440" s="833"/>
      <c r="AC440" s="833"/>
      <c r="AD440" s="833"/>
      <c r="AE440" s="833"/>
      <c r="AF440" s="833"/>
      <c r="AG440" s="833"/>
      <c r="AH440" s="833"/>
      <c r="AI440" s="833"/>
      <c r="AJ440" s="833"/>
      <c r="AK440" s="833"/>
      <c r="AL440" s="833"/>
      <c r="AM440" s="833"/>
      <c r="AN440" s="833"/>
      <c r="AO440" s="833"/>
      <c r="AP440" s="833"/>
      <c r="AQ440" s="833"/>
      <c r="AR440" s="833"/>
      <c r="AS440" s="833"/>
      <c r="AT440" s="833"/>
      <c r="AU440" s="833"/>
      <c r="AV440" s="833"/>
      <c r="AW440" s="833"/>
      <c r="AX440" s="833"/>
      <c r="AY440" s="833"/>
      <c r="AZ440" s="833"/>
      <c r="BA440" s="833"/>
      <c r="BB440" s="833"/>
      <c r="BC440" s="833"/>
      <c r="BD440" s="833"/>
      <c r="BE440" s="833"/>
      <c r="BF440" s="833"/>
      <c r="BG440" s="833"/>
      <c r="BH440" s="833"/>
      <c r="BI440" s="833"/>
      <c r="BJ440" s="833"/>
      <c r="BK440" s="833"/>
      <c r="BL440" s="833"/>
      <c r="BM440" s="833"/>
      <c r="BN440" s="833"/>
      <c r="BO440" s="833"/>
      <c r="BP440" s="833"/>
      <c r="BQ440" s="833"/>
      <c r="BR440" s="962" t="s">
        <v>996</v>
      </c>
      <c r="BS440" s="948"/>
      <c r="BT440" s="948"/>
      <c r="BU440" s="948"/>
      <c r="BV440" s="948"/>
      <c r="BW440" s="948"/>
      <c r="BX440" s="948"/>
      <c r="BY440" s="949"/>
      <c r="BZ440" s="130"/>
    </row>
  </sheetData>
  <mergeCells count="3003">
    <mergeCell ref="E183:J183"/>
    <mergeCell ref="K194:R194"/>
    <mergeCell ref="AG200:AN200"/>
    <mergeCell ref="BD195:BO195"/>
    <mergeCell ref="BD194:BO194"/>
    <mergeCell ref="AV200:BA200"/>
    <mergeCell ref="BB200:BG200"/>
    <mergeCell ref="BH200:BM200"/>
    <mergeCell ref="AV195:BC195"/>
    <mergeCell ref="BT203:BY203"/>
    <mergeCell ref="BN207:BS207"/>
    <mergeCell ref="AV203:BA203"/>
    <mergeCell ref="BH201:BM201"/>
    <mergeCell ref="AO201:AU201"/>
    <mergeCell ref="BN204:BS204"/>
    <mergeCell ref="A206:BY206"/>
    <mergeCell ref="P203:T203"/>
    <mergeCell ref="BT202:BY202"/>
    <mergeCell ref="BN202:BS202"/>
    <mergeCell ref="BP193:BY193"/>
    <mergeCell ref="BD191:BO191"/>
    <mergeCell ref="BP191:BY191"/>
    <mergeCell ref="BD193:BO193"/>
    <mergeCell ref="BT200:BY200"/>
    <mergeCell ref="BP195:BY195"/>
    <mergeCell ref="BT201:BY201"/>
    <mergeCell ref="BP196:BY196"/>
    <mergeCell ref="W192:AD192"/>
    <mergeCell ref="AO202:AU202"/>
    <mergeCell ref="K429:P429"/>
    <mergeCell ref="Q429:V429"/>
    <mergeCell ref="Q234:X234"/>
    <mergeCell ref="AG240:AR240"/>
    <mergeCell ref="Y234:AF234"/>
    <mergeCell ref="AG234:AR234"/>
    <mergeCell ref="AG237:AR237"/>
    <mergeCell ref="A176:D180"/>
    <mergeCell ref="E187:J187"/>
    <mergeCell ref="E186:J186"/>
    <mergeCell ref="E177:J177"/>
    <mergeCell ref="A181:D185"/>
    <mergeCell ref="E185:J185"/>
    <mergeCell ref="E190:J190"/>
    <mergeCell ref="E182:J182"/>
    <mergeCell ref="E184:J184"/>
    <mergeCell ref="E189:J189"/>
    <mergeCell ref="K191:R191"/>
    <mergeCell ref="W191:AD191"/>
    <mergeCell ref="S189:V189"/>
    <mergeCell ref="AE190:AL190"/>
    <mergeCell ref="AE189:AL189"/>
    <mergeCell ref="AG245:AN245"/>
    <mergeCell ref="O253:T253"/>
    <mergeCell ref="A234:D234"/>
    <mergeCell ref="K238:P238"/>
    <mergeCell ref="E240:J240"/>
    <mergeCell ref="Q238:X238"/>
    <mergeCell ref="Y240:AF240"/>
    <mergeCell ref="A243:BY243"/>
    <mergeCell ref="U245:X245"/>
    <mergeCell ref="A244:BY244"/>
    <mergeCell ref="S190:V190"/>
    <mergeCell ref="W190:AD190"/>
    <mergeCell ref="K189:R189"/>
    <mergeCell ref="Q407:T407"/>
    <mergeCell ref="J217:O217"/>
    <mergeCell ref="J223:O223"/>
    <mergeCell ref="K232:P232"/>
    <mergeCell ref="E428:J428"/>
    <mergeCell ref="W427:AD427"/>
    <mergeCell ref="W187:AD187"/>
    <mergeCell ref="BT411:BY411"/>
    <mergeCell ref="S193:V193"/>
    <mergeCell ref="J208:O208"/>
    <mergeCell ref="AM192:AU192"/>
    <mergeCell ref="AV193:BC193"/>
    <mergeCell ref="BD234:BP234"/>
    <mergeCell ref="AS234:BC234"/>
    <mergeCell ref="BH395:BM395"/>
    <mergeCell ref="AO395:AU395"/>
    <mergeCell ref="AV395:BA395"/>
    <mergeCell ref="AV412:BA412"/>
    <mergeCell ref="BD427:BJ427"/>
    <mergeCell ref="BH415:BM415"/>
    <mergeCell ref="AG216:AN216"/>
    <mergeCell ref="P217:T217"/>
    <mergeCell ref="BT224:BY224"/>
    <mergeCell ref="Q230:X230"/>
    <mergeCell ref="A228:BY228"/>
    <mergeCell ref="E230:J230"/>
    <mergeCell ref="E188:J188"/>
    <mergeCell ref="K192:R192"/>
    <mergeCell ref="E191:J191"/>
    <mergeCell ref="BR431:BY431"/>
    <mergeCell ref="BD436:BJ436"/>
    <mergeCell ref="BK431:BQ431"/>
    <mergeCell ref="BR436:BY436"/>
    <mergeCell ref="BR435:BY435"/>
    <mergeCell ref="BK435:BQ435"/>
    <mergeCell ref="BR430:BY430"/>
    <mergeCell ref="E438:J438"/>
    <mergeCell ref="E436:J436"/>
    <mergeCell ref="K436:P436"/>
    <mergeCell ref="Q436:V436"/>
    <mergeCell ref="K437:P437"/>
    <mergeCell ref="K438:P438"/>
    <mergeCell ref="Q437:V437"/>
    <mergeCell ref="E437:J437"/>
    <mergeCell ref="AM435:AU435"/>
    <mergeCell ref="AV431:BC431"/>
    <mergeCell ref="W437:AD437"/>
    <mergeCell ref="AE431:AL431"/>
    <mergeCell ref="W431:AD431"/>
    <mergeCell ref="A432:BQ432"/>
    <mergeCell ref="A431:D431"/>
    <mergeCell ref="Q435:V435"/>
    <mergeCell ref="K435:P435"/>
    <mergeCell ref="E431:J431"/>
    <mergeCell ref="BR437:BY437"/>
    <mergeCell ref="W436:AD436"/>
    <mergeCell ref="W435:AD435"/>
    <mergeCell ref="BD435:BJ435"/>
    <mergeCell ref="BK436:BQ436"/>
    <mergeCell ref="Q431:V431"/>
    <mergeCell ref="K431:P431"/>
    <mergeCell ref="AM437:AU437"/>
    <mergeCell ref="BD437:BJ437"/>
    <mergeCell ref="AV437:BC437"/>
    <mergeCell ref="E435:J435"/>
    <mergeCell ref="A430:D430"/>
    <mergeCell ref="BN414:BS414"/>
    <mergeCell ref="BT416:BY416"/>
    <mergeCell ref="BB414:BG414"/>
    <mergeCell ref="BN415:BS415"/>
    <mergeCell ref="Q430:V430"/>
    <mergeCell ref="E427:J427"/>
    <mergeCell ref="A434:BY434"/>
    <mergeCell ref="BH414:BM414"/>
    <mergeCell ref="BN420:BY420"/>
    <mergeCell ref="BT414:BY414"/>
    <mergeCell ref="BT415:BY415"/>
    <mergeCell ref="E414:H414"/>
    <mergeCell ref="G420:N420"/>
    <mergeCell ref="K428:P428"/>
    <mergeCell ref="BK430:BQ430"/>
    <mergeCell ref="BD430:BJ430"/>
    <mergeCell ref="BD429:BJ429"/>
    <mergeCell ref="W429:AD429"/>
    <mergeCell ref="AE429:AL429"/>
    <mergeCell ref="W428:AD428"/>
    <mergeCell ref="BK429:BQ429"/>
    <mergeCell ref="AV428:BC428"/>
    <mergeCell ref="BD428:BJ428"/>
    <mergeCell ref="BR428:BY428"/>
    <mergeCell ref="BK428:BQ428"/>
    <mergeCell ref="BR429:BY429"/>
    <mergeCell ref="BR432:BY432"/>
    <mergeCell ref="BT412:BY412"/>
    <mergeCell ref="BN412:BS412"/>
    <mergeCell ref="BB412:BG412"/>
    <mergeCell ref="BH412:BM412"/>
    <mergeCell ref="BR427:BY427"/>
    <mergeCell ref="E412:H412"/>
    <mergeCell ref="AG412:AN412"/>
    <mergeCell ref="I412:L412"/>
    <mergeCell ref="M412:P412"/>
    <mergeCell ref="Q412:T412"/>
    <mergeCell ref="U412:X412"/>
    <mergeCell ref="Q413:T413"/>
    <mergeCell ref="O420:V420"/>
    <mergeCell ref="G422:N422"/>
    <mergeCell ref="A414:D414"/>
    <mergeCell ref="Q415:T415"/>
    <mergeCell ref="AM427:AU427"/>
    <mergeCell ref="A427:D427"/>
    <mergeCell ref="G421:N421"/>
    <mergeCell ref="M414:P414"/>
    <mergeCell ref="U414:X414"/>
    <mergeCell ref="A415:D415"/>
    <mergeCell ref="Q414:T414"/>
    <mergeCell ref="I415:L415"/>
    <mergeCell ref="AG395:AN395"/>
    <mergeCell ref="Y395:AF395"/>
    <mergeCell ref="A411:D411"/>
    <mergeCell ref="E411:H411"/>
    <mergeCell ref="U411:X411"/>
    <mergeCell ref="I411:L411"/>
    <mergeCell ref="M411:P411"/>
    <mergeCell ref="U398:X398"/>
    <mergeCell ref="A407:D407"/>
    <mergeCell ref="E403:H403"/>
    <mergeCell ref="J218:O218"/>
    <mergeCell ref="BT399:BY399"/>
    <mergeCell ref="P216:T216"/>
    <mergeCell ref="BN407:BS407"/>
    <mergeCell ref="U404:X404"/>
    <mergeCell ref="Y404:AF404"/>
    <mergeCell ref="P218:T218"/>
    <mergeCell ref="Y398:AF398"/>
    <mergeCell ref="BN395:BS395"/>
    <mergeCell ref="A278:D278"/>
    <mergeCell ref="E274:N274"/>
    <mergeCell ref="A218:D218"/>
    <mergeCell ref="A230:D230"/>
    <mergeCell ref="P223:T223"/>
    <mergeCell ref="I403:L403"/>
    <mergeCell ref="M403:P403"/>
    <mergeCell ref="Q403:T403"/>
    <mergeCell ref="I398:L398"/>
    <mergeCell ref="Q395:T395"/>
    <mergeCell ref="A404:D404"/>
    <mergeCell ref="I406:L406"/>
    <mergeCell ref="A222:D222"/>
    <mergeCell ref="AV403:BA403"/>
    <mergeCell ref="A216:D216"/>
    <mergeCell ref="A397:D397"/>
    <mergeCell ref="U397:X397"/>
    <mergeCell ref="AO397:AU397"/>
    <mergeCell ref="Y239:AF239"/>
    <mergeCell ref="Q396:T396"/>
    <mergeCell ref="AV415:BA415"/>
    <mergeCell ref="U415:X415"/>
    <mergeCell ref="I407:L407"/>
    <mergeCell ref="E415:H415"/>
    <mergeCell ref="BB403:BG403"/>
    <mergeCell ref="E398:H398"/>
    <mergeCell ref="A408:BM408"/>
    <mergeCell ref="M407:P407"/>
    <mergeCell ref="A403:D403"/>
    <mergeCell ref="AV398:BA398"/>
    <mergeCell ref="AO415:AU415"/>
    <mergeCell ref="AO412:AU412"/>
    <mergeCell ref="AG415:AN415"/>
    <mergeCell ref="AG411:AN411"/>
    <mergeCell ref="AO404:AU404"/>
    <mergeCell ref="K234:P234"/>
    <mergeCell ref="AG397:AN397"/>
    <mergeCell ref="M395:P395"/>
    <mergeCell ref="I397:L397"/>
    <mergeCell ref="W279:AD279"/>
    <mergeCell ref="AV274:BA274"/>
    <mergeCell ref="AG274:AN274"/>
    <mergeCell ref="AS239:BC239"/>
    <mergeCell ref="AO262:AU262"/>
    <mergeCell ref="U403:X403"/>
    <mergeCell ref="BN398:BS398"/>
    <mergeCell ref="BB398:BG398"/>
    <mergeCell ref="BH397:BM397"/>
    <mergeCell ref="BH398:BM398"/>
    <mergeCell ref="E430:J430"/>
    <mergeCell ref="K430:P430"/>
    <mergeCell ref="AE427:AL427"/>
    <mergeCell ref="W420:AJ420"/>
    <mergeCell ref="A423:BM423"/>
    <mergeCell ref="Q428:V428"/>
    <mergeCell ref="BB397:BG397"/>
    <mergeCell ref="AG403:AN403"/>
    <mergeCell ref="Y397:AF397"/>
    <mergeCell ref="AO398:AU398"/>
    <mergeCell ref="AG404:AN404"/>
    <mergeCell ref="Y407:AF407"/>
    <mergeCell ref="AG406:AN406"/>
    <mergeCell ref="A402:BY402"/>
    <mergeCell ref="K427:P427"/>
    <mergeCell ref="O422:V422"/>
    <mergeCell ref="A425:BY425"/>
    <mergeCell ref="Q427:V427"/>
    <mergeCell ref="BN422:BY422"/>
    <mergeCell ref="BN411:BS411"/>
    <mergeCell ref="Q411:T411"/>
    <mergeCell ref="A422:F422"/>
    <mergeCell ref="BK427:BQ427"/>
    <mergeCell ref="BN421:BY421"/>
    <mergeCell ref="BN423:BY423"/>
    <mergeCell ref="BT403:BY403"/>
    <mergeCell ref="BT398:BY398"/>
    <mergeCell ref="AG414:AN414"/>
    <mergeCell ref="BN399:BS399"/>
    <mergeCell ref="BT404:BY404"/>
    <mergeCell ref="I414:L414"/>
    <mergeCell ref="A420:F420"/>
    <mergeCell ref="AG407:AN407"/>
    <mergeCell ref="AO407:AU407"/>
    <mergeCell ref="BH407:BM407"/>
    <mergeCell ref="A410:BY410"/>
    <mergeCell ref="A412:D412"/>
    <mergeCell ref="A406:D406"/>
    <mergeCell ref="E406:H406"/>
    <mergeCell ref="BT408:BY408"/>
    <mergeCell ref="O421:V421"/>
    <mergeCell ref="BN408:BS408"/>
    <mergeCell ref="AY421:BM421"/>
    <mergeCell ref="Y411:AF411"/>
    <mergeCell ref="AY420:BM420"/>
    <mergeCell ref="BB415:BG415"/>
    <mergeCell ref="M415:P415"/>
    <mergeCell ref="BH411:BM411"/>
    <mergeCell ref="W421:AJ421"/>
    <mergeCell ref="Y415:AF415"/>
    <mergeCell ref="BT406:BY406"/>
    <mergeCell ref="Y412:AF412"/>
    <mergeCell ref="Y414:AF414"/>
    <mergeCell ref="AK420:AX420"/>
    <mergeCell ref="AO414:AU414"/>
    <mergeCell ref="BB411:BG411"/>
    <mergeCell ref="BN416:BS416"/>
    <mergeCell ref="A421:F421"/>
    <mergeCell ref="BN403:BS403"/>
    <mergeCell ref="Y403:AF403"/>
    <mergeCell ref="AM428:AU428"/>
    <mergeCell ref="AM429:AU429"/>
    <mergeCell ref="A437:D437"/>
    <mergeCell ref="A428:D428"/>
    <mergeCell ref="A436:D436"/>
    <mergeCell ref="A435:D435"/>
    <mergeCell ref="W430:AD430"/>
    <mergeCell ref="AE430:AL430"/>
    <mergeCell ref="M404:P404"/>
    <mergeCell ref="AO406:AU406"/>
    <mergeCell ref="BN406:BS406"/>
    <mergeCell ref="Y406:AF406"/>
    <mergeCell ref="BB406:BG406"/>
    <mergeCell ref="AV406:BA406"/>
    <mergeCell ref="BB404:BG404"/>
    <mergeCell ref="BN404:BS404"/>
    <mergeCell ref="M406:P406"/>
    <mergeCell ref="Q406:T406"/>
    <mergeCell ref="AV427:BC427"/>
    <mergeCell ref="AK422:AX422"/>
    <mergeCell ref="U407:X407"/>
    <mergeCell ref="AY422:BM422"/>
    <mergeCell ref="AV414:BA414"/>
    <mergeCell ref="AK421:AX421"/>
    <mergeCell ref="AV411:BA411"/>
    <mergeCell ref="AO411:AU411"/>
    <mergeCell ref="A416:BM416"/>
    <mergeCell ref="E407:H407"/>
    <mergeCell ref="AE428:AL428"/>
    <mergeCell ref="U406:X406"/>
    <mergeCell ref="Q404:T404"/>
    <mergeCell ref="AV404:BA404"/>
    <mergeCell ref="BR440:BY440"/>
    <mergeCell ref="BD438:BJ438"/>
    <mergeCell ref="BR439:BY439"/>
    <mergeCell ref="BR438:BY438"/>
    <mergeCell ref="A440:BQ440"/>
    <mergeCell ref="BK438:BQ438"/>
    <mergeCell ref="A439:D439"/>
    <mergeCell ref="A438:D438"/>
    <mergeCell ref="E439:J439"/>
    <mergeCell ref="Q438:V438"/>
    <mergeCell ref="A429:D429"/>
    <mergeCell ref="AE436:AL436"/>
    <mergeCell ref="E429:J429"/>
    <mergeCell ref="BK439:BQ439"/>
    <mergeCell ref="K439:P439"/>
    <mergeCell ref="AM439:AU439"/>
    <mergeCell ref="AM436:AU436"/>
    <mergeCell ref="W439:AD439"/>
    <mergeCell ref="AM438:AU438"/>
    <mergeCell ref="Q439:V439"/>
    <mergeCell ref="AE438:AL438"/>
    <mergeCell ref="AV438:BC438"/>
    <mergeCell ref="AE439:AL439"/>
    <mergeCell ref="AV439:BC439"/>
    <mergeCell ref="AV436:BC436"/>
    <mergeCell ref="AV430:BC430"/>
    <mergeCell ref="AM431:AU431"/>
    <mergeCell ref="AM430:AU430"/>
    <mergeCell ref="AE435:AL435"/>
    <mergeCell ref="AE437:AL437"/>
    <mergeCell ref="BK437:BQ437"/>
    <mergeCell ref="AV435:BC435"/>
    <mergeCell ref="BT275:BY275"/>
    <mergeCell ref="BP281:BY281"/>
    <mergeCell ref="BH274:BM274"/>
    <mergeCell ref="A252:BY252"/>
    <mergeCell ref="BT250:BY250"/>
    <mergeCell ref="BD439:BJ439"/>
    <mergeCell ref="BD431:BJ431"/>
    <mergeCell ref="W422:AJ422"/>
    <mergeCell ref="AV429:BC429"/>
    <mergeCell ref="W438:AD438"/>
    <mergeCell ref="BB407:BG407"/>
    <mergeCell ref="AV407:BA407"/>
    <mergeCell ref="A399:BM399"/>
    <mergeCell ref="A398:D398"/>
    <mergeCell ref="M398:P398"/>
    <mergeCell ref="BT249:BY249"/>
    <mergeCell ref="BB274:BG274"/>
    <mergeCell ref="BN274:BS274"/>
    <mergeCell ref="BP282:BY282"/>
    <mergeCell ref="BT274:BY274"/>
    <mergeCell ref="E279:J279"/>
    <mergeCell ref="S278:V278"/>
    <mergeCell ref="BP278:BY278"/>
    <mergeCell ref="W278:AD278"/>
    <mergeCell ref="AV278:BC278"/>
    <mergeCell ref="BT407:BY407"/>
    <mergeCell ref="AV397:BA397"/>
    <mergeCell ref="BH406:BM406"/>
    <mergeCell ref="E404:H404"/>
    <mergeCell ref="I404:L404"/>
    <mergeCell ref="BH403:BM403"/>
    <mergeCell ref="M397:P397"/>
    <mergeCell ref="AG398:AN398"/>
    <mergeCell ref="I395:L395"/>
    <mergeCell ref="BQ240:BY240"/>
    <mergeCell ref="Y222:AF222"/>
    <mergeCell ref="BT248:BY248"/>
    <mergeCell ref="BQ239:BY239"/>
    <mergeCell ref="BH245:BM245"/>
    <mergeCell ref="BN245:BS245"/>
    <mergeCell ref="A242:BY242"/>
    <mergeCell ref="A240:D240"/>
    <mergeCell ref="K240:P240"/>
    <mergeCell ref="Q240:X240"/>
    <mergeCell ref="BQ241:BY241"/>
    <mergeCell ref="BT397:BY397"/>
    <mergeCell ref="BQ235:BY235"/>
    <mergeCell ref="Y218:AF218"/>
    <mergeCell ref="Y217:AF217"/>
    <mergeCell ref="E395:H395"/>
    <mergeCell ref="E217:I217"/>
    <mergeCell ref="E222:I222"/>
    <mergeCell ref="Y230:AF230"/>
    <mergeCell ref="E223:I223"/>
    <mergeCell ref="E218:I218"/>
    <mergeCell ref="K230:P230"/>
    <mergeCell ref="U395:X395"/>
    <mergeCell ref="AG217:AN217"/>
    <mergeCell ref="BD230:BP230"/>
    <mergeCell ref="AS230:BC230"/>
    <mergeCell ref="AG230:AR230"/>
    <mergeCell ref="AG222:AN222"/>
    <mergeCell ref="A221:BY221"/>
    <mergeCell ref="BN219:BS219"/>
    <mergeCell ref="A401:BY401"/>
    <mergeCell ref="A395:D395"/>
    <mergeCell ref="Q398:T398"/>
    <mergeCell ref="Q397:T397"/>
    <mergeCell ref="BN397:BS397"/>
    <mergeCell ref="BB395:BG395"/>
    <mergeCell ref="BH404:BM404"/>
    <mergeCell ref="BQ232:BY232"/>
    <mergeCell ref="AS232:BC232"/>
    <mergeCell ref="BQ238:BY238"/>
    <mergeCell ref="BQ237:BY237"/>
    <mergeCell ref="AG233:AR233"/>
    <mergeCell ref="BD237:BP237"/>
    <mergeCell ref="BQ233:BY233"/>
    <mergeCell ref="AS233:BC233"/>
    <mergeCell ref="A232:D232"/>
    <mergeCell ref="K231:P231"/>
    <mergeCell ref="E232:J232"/>
    <mergeCell ref="E233:J233"/>
    <mergeCell ref="E231:J231"/>
    <mergeCell ref="AO403:AU403"/>
    <mergeCell ref="AG231:AR231"/>
    <mergeCell ref="Q239:X239"/>
    <mergeCell ref="A233:D233"/>
    <mergeCell ref="A276:BY276"/>
    <mergeCell ref="E397:H397"/>
    <mergeCell ref="BT395:BY395"/>
    <mergeCell ref="AG232:AR232"/>
    <mergeCell ref="M394:P394"/>
    <mergeCell ref="BD233:BP233"/>
    <mergeCell ref="BQ231:BY231"/>
    <mergeCell ref="U248:X248"/>
    <mergeCell ref="BN217:BS217"/>
    <mergeCell ref="BB216:BG216"/>
    <mergeCell ref="AO216:AU216"/>
    <mergeCell ref="AO217:AU217"/>
    <mergeCell ref="AV216:BA216"/>
    <mergeCell ref="BT222:BY222"/>
    <mergeCell ref="AS237:BC237"/>
    <mergeCell ref="BQ234:BY234"/>
    <mergeCell ref="AS231:BC231"/>
    <mergeCell ref="BH222:BM222"/>
    <mergeCell ref="BN226:BS226"/>
    <mergeCell ref="BT226:BY226"/>
    <mergeCell ref="A226:BM226"/>
    <mergeCell ref="A225:D225"/>
    <mergeCell ref="E225:I225"/>
    <mergeCell ref="U210:X210"/>
    <mergeCell ref="AG215:AN215"/>
    <mergeCell ref="BN223:BS223"/>
    <mergeCell ref="BB224:BG224"/>
    <mergeCell ref="AV224:BA224"/>
    <mergeCell ref="BN222:BS222"/>
    <mergeCell ref="A224:D224"/>
    <mergeCell ref="Y224:AF224"/>
    <mergeCell ref="A223:D223"/>
    <mergeCell ref="A210:D210"/>
    <mergeCell ref="BQ230:BY230"/>
    <mergeCell ref="BT225:BY225"/>
    <mergeCell ref="BN224:BS224"/>
    <mergeCell ref="BN225:BS225"/>
    <mergeCell ref="AV202:BA202"/>
    <mergeCell ref="AV201:BA201"/>
    <mergeCell ref="AO208:AU208"/>
    <mergeCell ref="AV207:BA207"/>
    <mergeCell ref="BT217:BY217"/>
    <mergeCell ref="BT219:BY219"/>
    <mergeCell ref="AV217:BA217"/>
    <mergeCell ref="BH218:BM218"/>
    <mergeCell ref="BB218:BG218"/>
    <mergeCell ref="AO200:AU200"/>
    <mergeCell ref="BB215:BG215"/>
    <mergeCell ref="BB210:BG210"/>
    <mergeCell ref="BN216:BS216"/>
    <mergeCell ref="BH216:BM216"/>
    <mergeCell ref="BN201:BS201"/>
    <mergeCell ref="BH202:BM202"/>
    <mergeCell ref="BB202:BG202"/>
    <mergeCell ref="BH203:BM203"/>
    <mergeCell ref="BB208:BG208"/>
    <mergeCell ref="BH208:BM208"/>
    <mergeCell ref="BT204:BY204"/>
    <mergeCell ref="BN211:BS211"/>
    <mergeCell ref="AV210:BA210"/>
    <mergeCell ref="BH210:BM210"/>
    <mergeCell ref="AV218:BA218"/>
    <mergeCell ref="BT215:BY215"/>
    <mergeCell ref="BN215:BS215"/>
    <mergeCell ref="BT208:BY208"/>
    <mergeCell ref="BT207:BY207"/>
    <mergeCell ref="BT210:BY210"/>
    <mergeCell ref="BT209:BY209"/>
    <mergeCell ref="BN218:BS218"/>
    <mergeCell ref="K195:R195"/>
    <mergeCell ref="A199:BY199"/>
    <mergeCell ref="A207:D207"/>
    <mergeCell ref="J202:O202"/>
    <mergeCell ref="E203:I203"/>
    <mergeCell ref="E202:I202"/>
    <mergeCell ref="BN208:BS208"/>
    <mergeCell ref="BH209:BM209"/>
    <mergeCell ref="E209:I209"/>
    <mergeCell ref="U201:X201"/>
    <mergeCell ref="E201:I201"/>
    <mergeCell ref="P201:T201"/>
    <mergeCell ref="A201:D201"/>
    <mergeCell ref="J201:O201"/>
    <mergeCell ref="P207:T207"/>
    <mergeCell ref="J203:O203"/>
    <mergeCell ref="A202:D202"/>
    <mergeCell ref="U202:X202"/>
    <mergeCell ref="P202:T202"/>
    <mergeCell ref="Y201:AF201"/>
    <mergeCell ref="AG201:AN201"/>
    <mergeCell ref="BN203:BS203"/>
    <mergeCell ref="Y202:AF202"/>
    <mergeCell ref="AO203:AU203"/>
    <mergeCell ref="AG203:AN203"/>
    <mergeCell ref="BB203:BG203"/>
    <mergeCell ref="AG202:AN202"/>
    <mergeCell ref="BB201:BG201"/>
    <mergeCell ref="BB207:BG207"/>
    <mergeCell ref="AV209:BA209"/>
    <mergeCell ref="A208:D208"/>
    <mergeCell ref="E208:I208"/>
    <mergeCell ref="E224:I224"/>
    <mergeCell ref="J224:O224"/>
    <mergeCell ref="P224:T224"/>
    <mergeCell ref="E215:I215"/>
    <mergeCell ref="J222:O222"/>
    <mergeCell ref="AG225:AN225"/>
    <mergeCell ref="Y225:AF225"/>
    <mergeCell ref="BH224:BM224"/>
    <mergeCell ref="AO224:AU224"/>
    <mergeCell ref="AO225:AU225"/>
    <mergeCell ref="AG224:AN224"/>
    <mergeCell ref="BH225:BM225"/>
    <mergeCell ref="P225:T225"/>
    <mergeCell ref="AV215:BA215"/>
    <mergeCell ref="U225:X225"/>
    <mergeCell ref="AV225:BA225"/>
    <mergeCell ref="AV208:BA208"/>
    <mergeCell ref="AG208:AN208"/>
    <mergeCell ref="J225:O225"/>
    <mergeCell ref="BB225:BG225"/>
    <mergeCell ref="U224:X224"/>
    <mergeCell ref="BH217:BM217"/>
    <mergeCell ref="J209:O209"/>
    <mergeCell ref="U209:X209"/>
    <mergeCell ref="BB217:BG217"/>
    <mergeCell ref="U223:X223"/>
    <mergeCell ref="AO218:AU218"/>
    <mergeCell ref="E216:I216"/>
    <mergeCell ref="Y209:AF209"/>
    <mergeCell ref="U217:X217"/>
    <mergeCell ref="Y216:AF216"/>
    <mergeCell ref="A214:BY214"/>
    <mergeCell ref="J216:O216"/>
    <mergeCell ref="BT216:BY216"/>
    <mergeCell ref="AO210:AU210"/>
    <mergeCell ref="U216:X216"/>
    <mergeCell ref="Y215:AF215"/>
    <mergeCell ref="BH223:BM223"/>
    <mergeCell ref="AO222:AU222"/>
    <mergeCell ref="U222:X222"/>
    <mergeCell ref="BB222:BG222"/>
    <mergeCell ref="AV222:BA222"/>
    <mergeCell ref="AG218:AN218"/>
    <mergeCell ref="BB223:BG223"/>
    <mergeCell ref="AO223:AU223"/>
    <mergeCell ref="A217:D217"/>
    <mergeCell ref="P222:T222"/>
    <mergeCell ref="Y223:AF223"/>
    <mergeCell ref="AV223:BA223"/>
    <mergeCell ref="AG223:AN223"/>
    <mergeCell ref="U218:X218"/>
    <mergeCell ref="A219:BM219"/>
    <mergeCell ref="AG209:AN209"/>
    <mergeCell ref="A213:BY213"/>
    <mergeCell ref="BT223:BY223"/>
    <mergeCell ref="BT218:BY218"/>
    <mergeCell ref="A209:D209"/>
    <mergeCell ref="S186:V186"/>
    <mergeCell ref="AE186:AL186"/>
    <mergeCell ref="S188:V188"/>
    <mergeCell ref="AE188:AL188"/>
    <mergeCell ref="S187:V187"/>
    <mergeCell ref="AE187:AL187"/>
    <mergeCell ref="W186:AD186"/>
    <mergeCell ref="W188:AD188"/>
    <mergeCell ref="Y208:AF208"/>
    <mergeCell ref="E207:I207"/>
    <mergeCell ref="J207:O207"/>
    <mergeCell ref="U208:X208"/>
    <mergeCell ref="A215:D215"/>
    <mergeCell ref="J215:O215"/>
    <mergeCell ref="P209:T209"/>
    <mergeCell ref="A211:BM211"/>
    <mergeCell ref="AO209:AU209"/>
    <mergeCell ref="AG210:AN210"/>
    <mergeCell ref="AO207:AU207"/>
    <mergeCell ref="BH207:BM207"/>
    <mergeCell ref="K186:R186"/>
    <mergeCell ref="K188:R188"/>
    <mergeCell ref="AM187:AU187"/>
    <mergeCell ref="W189:AD189"/>
    <mergeCell ref="AM189:AU189"/>
    <mergeCell ref="AG207:AN207"/>
    <mergeCell ref="P208:T208"/>
    <mergeCell ref="J210:O210"/>
    <mergeCell ref="E210:I210"/>
    <mergeCell ref="P210:T210"/>
    <mergeCell ref="BD192:BO192"/>
    <mergeCell ref="AE191:AL191"/>
    <mergeCell ref="AV192:BC192"/>
    <mergeCell ref="S194:V194"/>
    <mergeCell ref="S195:V195"/>
    <mergeCell ref="AM193:AU193"/>
    <mergeCell ref="A198:BY198"/>
    <mergeCell ref="AV194:BC194"/>
    <mergeCell ref="W194:AD194"/>
    <mergeCell ref="AE195:AL195"/>
    <mergeCell ref="BN200:BS200"/>
    <mergeCell ref="Y207:AF207"/>
    <mergeCell ref="U203:X203"/>
    <mergeCell ref="Y203:AF203"/>
    <mergeCell ref="U207:X207"/>
    <mergeCell ref="AM194:AU194"/>
    <mergeCell ref="A196:BO196"/>
    <mergeCell ref="Y200:AF200"/>
    <mergeCell ref="A200:D200"/>
    <mergeCell ref="A191:D195"/>
    <mergeCell ref="BP194:BY194"/>
    <mergeCell ref="BP192:BY192"/>
    <mergeCell ref="AV191:BC191"/>
    <mergeCell ref="AE193:AL193"/>
    <mergeCell ref="AM191:AU191"/>
    <mergeCell ref="AE192:AL192"/>
    <mergeCell ref="P200:T200"/>
    <mergeCell ref="S192:V192"/>
    <mergeCell ref="E200:I200"/>
    <mergeCell ref="J200:O200"/>
    <mergeCell ref="E195:J195"/>
    <mergeCell ref="E192:J192"/>
    <mergeCell ref="K193:R193"/>
    <mergeCell ref="E194:J194"/>
    <mergeCell ref="BP189:BY189"/>
    <mergeCell ref="AM190:AU190"/>
    <mergeCell ref="BP190:BY190"/>
    <mergeCell ref="AV186:BC186"/>
    <mergeCell ref="AV188:BC188"/>
    <mergeCell ref="BD189:BO189"/>
    <mergeCell ref="AV189:BC189"/>
    <mergeCell ref="BP187:BY187"/>
    <mergeCell ref="AM186:AU186"/>
    <mergeCell ref="AV187:BC187"/>
    <mergeCell ref="A186:D190"/>
    <mergeCell ref="P215:T215"/>
    <mergeCell ref="BN210:BS210"/>
    <mergeCell ref="Y210:AF210"/>
    <mergeCell ref="U215:X215"/>
    <mergeCell ref="AO215:AU215"/>
    <mergeCell ref="E193:J193"/>
    <mergeCell ref="U200:X200"/>
    <mergeCell ref="W193:AD193"/>
    <mergeCell ref="A203:D203"/>
    <mergeCell ref="A204:BM204"/>
    <mergeCell ref="BN209:BS209"/>
    <mergeCell ref="BT211:BY211"/>
    <mergeCell ref="BB209:BG209"/>
    <mergeCell ref="BH215:BM215"/>
    <mergeCell ref="BD190:BO190"/>
    <mergeCell ref="AV190:BC190"/>
    <mergeCell ref="S191:V191"/>
    <mergeCell ref="AM195:AU195"/>
    <mergeCell ref="K190:R190"/>
    <mergeCell ref="AE194:AL194"/>
    <mergeCell ref="W195:AD195"/>
    <mergeCell ref="K183:R183"/>
    <mergeCell ref="K182:R182"/>
    <mergeCell ref="K187:R187"/>
    <mergeCell ref="K184:R184"/>
    <mergeCell ref="S184:V184"/>
    <mergeCell ref="K185:R185"/>
    <mergeCell ref="S185:V185"/>
    <mergeCell ref="AM188:AU188"/>
    <mergeCell ref="BP188:BY188"/>
    <mergeCell ref="BD182:BO182"/>
    <mergeCell ref="BD177:BO177"/>
    <mergeCell ref="AE177:AL177"/>
    <mergeCell ref="K177:R177"/>
    <mergeCell ref="E176:J176"/>
    <mergeCell ref="W177:AD177"/>
    <mergeCell ref="K176:R176"/>
    <mergeCell ref="BD176:BO176"/>
    <mergeCell ref="BD186:BO186"/>
    <mergeCell ref="W178:AD178"/>
    <mergeCell ref="AE176:AL176"/>
    <mergeCell ref="BP177:BY177"/>
    <mergeCell ref="BD188:BO188"/>
    <mergeCell ref="BP183:BY183"/>
    <mergeCell ref="BP182:BY182"/>
    <mergeCell ref="BD183:BO183"/>
    <mergeCell ref="BD184:BO184"/>
    <mergeCell ref="BP186:BY186"/>
    <mergeCell ref="BD187:BO187"/>
    <mergeCell ref="AV184:BC184"/>
    <mergeCell ref="AV183:BC183"/>
    <mergeCell ref="AE183:AL183"/>
    <mergeCell ref="AV182:BC182"/>
    <mergeCell ref="AM183:AU183"/>
    <mergeCell ref="AM181:AU181"/>
    <mergeCell ref="W183:AD183"/>
    <mergeCell ref="BP184:BY184"/>
    <mergeCell ref="W184:AD184"/>
    <mergeCell ref="W185:AD185"/>
    <mergeCell ref="AE184:AL184"/>
    <mergeCell ref="AE185:AL185"/>
    <mergeCell ref="BD185:BO185"/>
    <mergeCell ref="BP185:BY185"/>
    <mergeCell ref="AV185:BC185"/>
    <mergeCell ref="AM184:AU184"/>
    <mergeCell ref="S177:V177"/>
    <mergeCell ref="W176:AD176"/>
    <mergeCell ref="AE182:AL182"/>
    <mergeCell ref="W182:AD182"/>
    <mergeCell ref="AE180:AL180"/>
    <mergeCell ref="W181:AD181"/>
    <mergeCell ref="S176:V176"/>
    <mergeCell ref="AE181:AL181"/>
    <mergeCell ref="AE178:AL178"/>
    <mergeCell ref="S178:V178"/>
    <mergeCell ref="S183:V183"/>
    <mergeCell ref="S182:V182"/>
    <mergeCell ref="AM185:AU185"/>
    <mergeCell ref="AM182:AU182"/>
    <mergeCell ref="BP181:BY181"/>
    <mergeCell ref="BP180:BY180"/>
    <mergeCell ref="BD180:BO180"/>
    <mergeCell ref="AV181:BC181"/>
    <mergeCell ref="BD181:BO181"/>
    <mergeCell ref="AV180:BC180"/>
    <mergeCell ref="AM180:AU180"/>
    <mergeCell ref="BP174:BY174"/>
    <mergeCell ref="BP175:BY175"/>
    <mergeCell ref="BD174:BO174"/>
    <mergeCell ref="AM177:AU177"/>
    <mergeCell ref="BP178:BY178"/>
    <mergeCell ref="AV176:BC176"/>
    <mergeCell ref="AV178:BC178"/>
    <mergeCell ref="AM178:AU178"/>
    <mergeCell ref="AM179:AU179"/>
    <mergeCell ref="AM176:AU176"/>
    <mergeCell ref="K181:R181"/>
    <mergeCell ref="E179:J179"/>
    <mergeCell ref="E181:J181"/>
    <mergeCell ref="K174:R174"/>
    <mergeCell ref="K178:R178"/>
    <mergeCell ref="E178:J178"/>
    <mergeCell ref="S181:V181"/>
    <mergeCell ref="S172:V172"/>
    <mergeCell ref="W174:AD174"/>
    <mergeCell ref="W173:AD173"/>
    <mergeCell ref="AE175:AL175"/>
    <mergeCell ref="AE171:AL171"/>
    <mergeCell ref="BP173:BY173"/>
    <mergeCell ref="BD178:BO178"/>
    <mergeCell ref="BD179:BO179"/>
    <mergeCell ref="AV177:BC177"/>
    <mergeCell ref="AV179:BC179"/>
    <mergeCell ref="BP179:BY179"/>
    <mergeCell ref="BP176:BY176"/>
    <mergeCell ref="AE174:AL174"/>
    <mergeCell ref="S175:V175"/>
    <mergeCell ref="W166:AD166"/>
    <mergeCell ref="AE166:AL166"/>
    <mergeCell ref="W164:AD164"/>
    <mergeCell ref="AV164:BC164"/>
    <mergeCell ref="AE164:AL164"/>
    <mergeCell ref="S174:V174"/>
    <mergeCell ref="S171:V171"/>
    <mergeCell ref="W172:AD172"/>
    <mergeCell ref="W171:AD171"/>
    <mergeCell ref="E180:J180"/>
    <mergeCell ref="K179:R179"/>
    <mergeCell ref="S179:V179"/>
    <mergeCell ref="S180:V180"/>
    <mergeCell ref="K180:R180"/>
    <mergeCell ref="W180:AD180"/>
    <mergeCell ref="W179:AD179"/>
    <mergeCell ref="E171:J171"/>
    <mergeCell ref="K175:R175"/>
    <mergeCell ref="E174:J174"/>
    <mergeCell ref="E173:J173"/>
    <mergeCell ref="E172:J172"/>
    <mergeCell ref="K173:R173"/>
    <mergeCell ref="E175:J175"/>
    <mergeCell ref="AE179:AL179"/>
    <mergeCell ref="W175:AD175"/>
    <mergeCell ref="AE173:AL173"/>
    <mergeCell ref="K172:R172"/>
    <mergeCell ref="K171:R171"/>
    <mergeCell ref="A170:D170"/>
    <mergeCell ref="AM170:AU170"/>
    <mergeCell ref="AV170:BC170"/>
    <mergeCell ref="AM166:AU166"/>
    <mergeCell ref="W170:AD170"/>
    <mergeCell ref="A162:D166"/>
    <mergeCell ref="W165:AD165"/>
    <mergeCell ref="S166:V166"/>
    <mergeCell ref="AM164:AU164"/>
    <mergeCell ref="E164:J164"/>
    <mergeCell ref="A171:D175"/>
    <mergeCell ref="S173:V173"/>
    <mergeCell ref="S164:V164"/>
    <mergeCell ref="AE170:AL170"/>
    <mergeCell ref="A169:BY169"/>
    <mergeCell ref="AV174:BC174"/>
    <mergeCell ref="AV172:BC172"/>
    <mergeCell ref="AV173:BC173"/>
    <mergeCell ref="BP172:BY172"/>
    <mergeCell ref="BD173:BO173"/>
    <mergeCell ref="AE165:AL165"/>
    <mergeCell ref="BD172:BO172"/>
    <mergeCell ref="AM174:AU174"/>
    <mergeCell ref="AV175:BC175"/>
    <mergeCell ref="AM175:AU175"/>
    <mergeCell ref="AM173:AU173"/>
    <mergeCell ref="BD166:BO166"/>
    <mergeCell ref="AV165:BC165"/>
    <mergeCell ref="BD165:BO165"/>
    <mergeCell ref="AV171:BC171"/>
    <mergeCell ref="BP163:BY163"/>
    <mergeCell ref="AM172:AU172"/>
    <mergeCell ref="BP171:BY171"/>
    <mergeCell ref="BD171:BO171"/>
    <mergeCell ref="BD175:BO175"/>
    <mergeCell ref="S162:V162"/>
    <mergeCell ref="AM163:AU163"/>
    <mergeCell ref="W162:AD162"/>
    <mergeCell ref="BP166:BY166"/>
    <mergeCell ref="BP165:BY165"/>
    <mergeCell ref="AM165:AU165"/>
    <mergeCell ref="AE163:AL163"/>
    <mergeCell ref="W163:AD163"/>
    <mergeCell ref="S161:V161"/>
    <mergeCell ref="W160:AD160"/>
    <mergeCell ref="W161:AD161"/>
    <mergeCell ref="S160:V160"/>
    <mergeCell ref="E162:J162"/>
    <mergeCell ref="K170:R170"/>
    <mergeCell ref="S170:V170"/>
    <mergeCell ref="K166:R166"/>
    <mergeCell ref="E163:J163"/>
    <mergeCell ref="K162:R162"/>
    <mergeCell ref="E170:J170"/>
    <mergeCell ref="S163:V163"/>
    <mergeCell ref="E165:J165"/>
    <mergeCell ref="K163:R163"/>
    <mergeCell ref="E160:J160"/>
    <mergeCell ref="E166:J166"/>
    <mergeCell ref="BP160:BY160"/>
    <mergeCell ref="BP162:BY162"/>
    <mergeCell ref="BP164:BY164"/>
    <mergeCell ref="AM171:AU171"/>
    <mergeCell ref="AE172:AL172"/>
    <mergeCell ref="A157:D161"/>
    <mergeCell ref="E161:J161"/>
    <mergeCell ref="K160:R160"/>
    <mergeCell ref="K161:R161"/>
    <mergeCell ref="K157:R157"/>
    <mergeCell ref="E159:J159"/>
    <mergeCell ref="E158:J158"/>
    <mergeCell ref="AE161:AL161"/>
    <mergeCell ref="BD159:BO159"/>
    <mergeCell ref="AV159:BC159"/>
    <mergeCell ref="AM160:AU160"/>
    <mergeCell ref="AE160:AL160"/>
    <mergeCell ref="AV160:BC160"/>
    <mergeCell ref="AE159:AL159"/>
    <mergeCell ref="AM159:AU159"/>
    <mergeCell ref="S165:V165"/>
    <mergeCell ref="AM161:AU161"/>
    <mergeCell ref="BD161:BO161"/>
    <mergeCell ref="AV161:BC161"/>
    <mergeCell ref="AE162:AL162"/>
    <mergeCell ref="AV162:BC162"/>
    <mergeCell ref="E157:J157"/>
    <mergeCell ref="K158:R158"/>
    <mergeCell ref="S159:V159"/>
    <mergeCell ref="K159:R159"/>
    <mergeCell ref="BD152:BO152"/>
    <mergeCell ref="BD164:BO164"/>
    <mergeCell ref="BP161:BY161"/>
    <mergeCell ref="BP170:BY170"/>
    <mergeCell ref="BP167:BY167"/>
    <mergeCell ref="A167:BO167"/>
    <mergeCell ref="K165:R165"/>
    <mergeCell ref="K164:R164"/>
    <mergeCell ref="BD170:BO170"/>
    <mergeCell ref="AV166:BC166"/>
    <mergeCell ref="AV163:BC163"/>
    <mergeCell ref="AV157:BC157"/>
    <mergeCell ref="AV158:BC158"/>
    <mergeCell ref="BD162:BO162"/>
    <mergeCell ref="BD160:BO160"/>
    <mergeCell ref="AM156:AU156"/>
    <mergeCell ref="BD163:BO163"/>
    <mergeCell ref="AM158:AU158"/>
    <mergeCell ref="AM162:AU162"/>
    <mergeCell ref="W159:AD159"/>
    <mergeCell ref="BP153:BY153"/>
    <mergeCell ref="AM155:AU155"/>
    <mergeCell ref="AV156:BC156"/>
    <mergeCell ref="BP156:BY156"/>
    <mergeCell ref="BD156:BO156"/>
    <mergeCell ref="BD153:BO153"/>
    <mergeCell ref="BD155:BO155"/>
    <mergeCell ref="AV155:BC155"/>
    <mergeCell ref="AE158:AL158"/>
    <mergeCell ref="BP159:BY159"/>
    <mergeCell ref="BD157:BO157"/>
    <mergeCell ref="BD158:BO158"/>
    <mergeCell ref="BP157:BY157"/>
    <mergeCell ref="BP158:BY158"/>
    <mergeCell ref="AM157:AU157"/>
    <mergeCell ref="W158:AD158"/>
    <mergeCell ref="W156:AD156"/>
    <mergeCell ref="S158:V158"/>
    <mergeCell ref="S157:V157"/>
    <mergeCell ref="AE157:AL157"/>
    <mergeCell ref="S156:V156"/>
    <mergeCell ref="W157:AD157"/>
    <mergeCell ref="S155:V155"/>
    <mergeCell ref="S153:V153"/>
    <mergeCell ref="BP155:BY155"/>
    <mergeCell ref="BD154:BO154"/>
    <mergeCell ref="BP154:BY154"/>
    <mergeCell ref="S154:V154"/>
    <mergeCell ref="AE155:AL155"/>
    <mergeCell ref="AV154:BC154"/>
    <mergeCell ref="AM154:AU154"/>
    <mergeCell ref="AV153:BC153"/>
    <mergeCell ref="E154:J154"/>
    <mergeCell ref="K155:R155"/>
    <mergeCell ref="E153:J153"/>
    <mergeCell ref="K153:R153"/>
    <mergeCell ref="K154:R154"/>
    <mergeCell ref="AM152:AU152"/>
    <mergeCell ref="AM153:AU153"/>
    <mergeCell ref="W154:AD154"/>
    <mergeCell ref="W152:AD152"/>
    <mergeCell ref="AM151:AU151"/>
    <mergeCell ref="AE153:AL153"/>
    <mergeCell ref="AE151:AL151"/>
    <mergeCell ref="E150:J150"/>
    <mergeCell ref="K150:R150"/>
    <mergeCell ref="W155:AD155"/>
    <mergeCell ref="S150:V150"/>
    <mergeCell ref="E152:J152"/>
    <mergeCell ref="E155:J155"/>
    <mergeCell ref="K152:R152"/>
    <mergeCell ref="E151:J151"/>
    <mergeCell ref="S151:V151"/>
    <mergeCell ref="W151:AD151"/>
    <mergeCell ref="A152:D156"/>
    <mergeCell ref="E145:J145"/>
    <mergeCell ref="AV143:BC143"/>
    <mergeCell ref="AE143:AL143"/>
    <mergeCell ref="AE145:AL145"/>
    <mergeCell ref="W145:AD145"/>
    <mergeCell ref="W147:AD147"/>
    <mergeCell ref="A147:D151"/>
    <mergeCell ref="W153:AD153"/>
    <mergeCell ref="E147:J147"/>
    <mergeCell ref="AE150:AL150"/>
    <mergeCell ref="K147:R147"/>
    <mergeCell ref="S149:V149"/>
    <mergeCell ref="S147:V147"/>
    <mergeCell ref="AE147:AL147"/>
    <mergeCell ref="W148:AD148"/>
    <mergeCell ref="W150:AD150"/>
    <mergeCell ref="K156:R156"/>
    <mergeCell ref="AE156:AL156"/>
    <mergeCell ref="AV148:BC148"/>
    <mergeCell ref="AM148:AU148"/>
    <mergeCell ref="AE152:AL152"/>
    <mergeCell ref="AM150:AU150"/>
    <mergeCell ref="AE154:AL154"/>
    <mergeCell ref="S152:V152"/>
    <mergeCell ref="AV152:BC152"/>
    <mergeCell ref="AE149:AL149"/>
    <mergeCell ref="AM146:AU146"/>
    <mergeCell ref="AV146:BC146"/>
    <mergeCell ref="AV150:BC150"/>
    <mergeCell ref="K151:R151"/>
    <mergeCell ref="E156:J156"/>
    <mergeCell ref="BP152:BY152"/>
    <mergeCell ref="BD150:BO150"/>
    <mergeCell ref="BP151:BY151"/>
    <mergeCell ref="AV151:BC151"/>
    <mergeCell ref="BP150:BY150"/>
    <mergeCell ref="BD151:BO151"/>
    <mergeCell ref="AM147:AU147"/>
    <mergeCell ref="E142:J142"/>
    <mergeCell ref="S145:V145"/>
    <mergeCell ref="S143:V143"/>
    <mergeCell ref="E144:J144"/>
    <mergeCell ref="W146:AD146"/>
    <mergeCell ref="AE146:AL146"/>
    <mergeCell ref="AM144:AU144"/>
    <mergeCell ref="K144:R144"/>
    <mergeCell ref="W142:AD142"/>
    <mergeCell ref="W144:AD144"/>
    <mergeCell ref="K142:R142"/>
    <mergeCell ref="AE144:AL144"/>
    <mergeCell ref="AE142:AL142"/>
    <mergeCell ref="S144:V144"/>
    <mergeCell ref="BP144:BY144"/>
    <mergeCell ref="BP145:BY145"/>
    <mergeCell ref="BP149:BY149"/>
    <mergeCell ref="BD148:BO148"/>
    <mergeCell ref="BP147:BY147"/>
    <mergeCell ref="AV144:BC144"/>
    <mergeCell ref="E149:J149"/>
    <mergeCell ref="K149:R149"/>
    <mergeCell ref="E148:J148"/>
    <mergeCell ref="K148:R148"/>
    <mergeCell ref="BP142:BY142"/>
    <mergeCell ref="BD144:BO144"/>
    <mergeCell ref="AV142:BC142"/>
    <mergeCell ref="AM145:AU145"/>
    <mergeCell ref="BP143:BY143"/>
    <mergeCell ref="AM142:AU142"/>
    <mergeCell ref="AM143:AU143"/>
    <mergeCell ref="AV149:BC149"/>
    <mergeCell ref="BP148:BY148"/>
    <mergeCell ref="S148:V148"/>
    <mergeCell ref="W149:AD149"/>
    <mergeCell ref="AE148:AL148"/>
    <mergeCell ref="AM149:AU149"/>
    <mergeCell ref="BP146:BY146"/>
    <mergeCell ref="BD149:BO149"/>
    <mergeCell ref="BD147:BO147"/>
    <mergeCell ref="AV147:BC147"/>
    <mergeCell ref="E146:J146"/>
    <mergeCell ref="S146:V146"/>
    <mergeCell ref="K146:R146"/>
    <mergeCell ref="K145:R145"/>
    <mergeCell ref="K143:R143"/>
    <mergeCell ref="BD143:BO143"/>
    <mergeCell ref="E141:J141"/>
    <mergeCell ref="S141:V141"/>
    <mergeCell ref="AM141:AU141"/>
    <mergeCell ref="W141:AD141"/>
    <mergeCell ref="AV141:BC141"/>
    <mergeCell ref="E143:J143"/>
    <mergeCell ref="S142:V142"/>
    <mergeCell ref="BD141:BO141"/>
    <mergeCell ref="BT136:BY136"/>
    <mergeCell ref="BB136:BG136"/>
    <mergeCell ref="AV136:BA136"/>
    <mergeCell ref="BH136:BM136"/>
    <mergeCell ref="BT135:BY135"/>
    <mergeCell ref="BN135:BS135"/>
    <mergeCell ref="BB135:BG135"/>
    <mergeCell ref="BH135:BM135"/>
    <mergeCell ref="A140:BY140"/>
    <mergeCell ref="AE141:AL141"/>
    <mergeCell ref="A141:D141"/>
    <mergeCell ref="U136:X136"/>
    <mergeCell ref="A139:BY139"/>
    <mergeCell ref="Y136:AF136"/>
    <mergeCell ref="A138:BY138"/>
    <mergeCell ref="BN137:BS137"/>
    <mergeCell ref="K141:R141"/>
    <mergeCell ref="BP141:BY141"/>
    <mergeCell ref="A142:D146"/>
    <mergeCell ref="BD146:BO146"/>
    <mergeCell ref="BD145:BO145"/>
    <mergeCell ref="BD142:BO142"/>
    <mergeCell ref="W143:AD143"/>
    <mergeCell ref="AV145:BC145"/>
    <mergeCell ref="BT137:BY137"/>
    <mergeCell ref="Y130:AF130"/>
    <mergeCell ref="AO131:AU131"/>
    <mergeCell ref="AO136:AU136"/>
    <mergeCell ref="A137:BM137"/>
    <mergeCell ref="AO130:AU130"/>
    <mergeCell ref="A130:D130"/>
    <mergeCell ref="BB130:BG130"/>
    <mergeCell ref="BH131:BM131"/>
    <mergeCell ref="E136:I136"/>
    <mergeCell ref="A136:D136"/>
    <mergeCell ref="BN136:BS136"/>
    <mergeCell ref="J136:O136"/>
    <mergeCell ref="U135:X135"/>
    <mergeCell ref="AG136:AN136"/>
    <mergeCell ref="AO135:AU135"/>
    <mergeCell ref="E135:I135"/>
    <mergeCell ref="A135:D135"/>
    <mergeCell ref="P136:T136"/>
    <mergeCell ref="AG130:AN130"/>
    <mergeCell ref="A134:BY134"/>
    <mergeCell ref="Y135:AF135"/>
    <mergeCell ref="P135:T135"/>
    <mergeCell ref="J135:O135"/>
    <mergeCell ref="AG135:AN135"/>
    <mergeCell ref="BH130:BM130"/>
    <mergeCell ref="BB131:BG131"/>
    <mergeCell ref="AV135:BA135"/>
    <mergeCell ref="BT132:BY132"/>
    <mergeCell ref="A132:BM132"/>
    <mergeCell ref="BN132:BS132"/>
    <mergeCell ref="E131:I131"/>
    <mergeCell ref="Y125:AF125"/>
    <mergeCell ref="U125:X125"/>
    <mergeCell ref="A125:D125"/>
    <mergeCell ref="BB125:BG125"/>
    <mergeCell ref="E125:I125"/>
    <mergeCell ref="Y131:AF131"/>
    <mergeCell ref="A131:D131"/>
    <mergeCell ref="BN131:BS131"/>
    <mergeCell ref="U131:X131"/>
    <mergeCell ref="P131:T131"/>
    <mergeCell ref="BT126:BY126"/>
    <mergeCell ref="BN126:BS126"/>
    <mergeCell ref="BT131:BY131"/>
    <mergeCell ref="BT130:BY130"/>
    <mergeCell ref="BN130:BS130"/>
    <mergeCell ref="AV131:BA131"/>
    <mergeCell ref="A129:BY129"/>
    <mergeCell ref="P130:T130"/>
    <mergeCell ref="J130:O130"/>
    <mergeCell ref="U130:X130"/>
    <mergeCell ref="AV130:BA130"/>
    <mergeCell ref="E130:I130"/>
    <mergeCell ref="J131:O131"/>
    <mergeCell ref="AG131:AN131"/>
    <mergeCell ref="A128:BY128"/>
    <mergeCell ref="A126:BM126"/>
    <mergeCell ref="BT124:BY124"/>
    <mergeCell ref="AV124:BA124"/>
    <mergeCell ref="BH124:BM124"/>
    <mergeCell ref="BT120:BY120"/>
    <mergeCell ref="AV119:BA119"/>
    <mergeCell ref="AO119:AU119"/>
    <mergeCell ref="E114:J114"/>
    <mergeCell ref="Y113:AF113"/>
    <mergeCell ref="E113:J113"/>
    <mergeCell ref="AG113:AR113"/>
    <mergeCell ref="BN119:BS119"/>
    <mergeCell ref="A117:BY117"/>
    <mergeCell ref="U119:X119"/>
    <mergeCell ref="A123:BY123"/>
    <mergeCell ref="P125:T125"/>
    <mergeCell ref="A124:D124"/>
    <mergeCell ref="E124:I124"/>
    <mergeCell ref="U124:X124"/>
    <mergeCell ref="J125:O125"/>
    <mergeCell ref="AV125:BA125"/>
    <mergeCell ref="AO125:AU125"/>
    <mergeCell ref="AG125:AN125"/>
    <mergeCell ref="AG124:AN124"/>
    <mergeCell ref="AO124:AU124"/>
    <mergeCell ref="BN124:BS124"/>
    <mergeCell ref="BB124:BG124"/>
    <mergeCell ref="J124:O124"/>
    <mergeCell ref="P124:T124"/>
    <mergeCell ref="Y124:AF124"/>
    <mergeCell ref="BT125:BY125"/>
    <mergeCell ref="BH125:BM125"/>
    <mergeCell ref="BN125:BS125"/>
    <mergeCell ref="AV120:BA120"/>
    <mergeCell ref="BH120:BM120"/>
    <mergeCell ref="BT121:BY121"/>
    <mergeCell ref="A121:BM121"/>
    <mergeCell ref="BN121:BS121"/>
    <mergeCell ref="BN120:BS120"/>
    <mergeCell ref="A120:D120"/>
    <mergeCell ref="A119:D119"/>
    <mergeCell ref="Y119:AF119"/>
    <mergeCell ref="J119:O119"/>
    <mergeCell ref="E120:I120"/>
    <mergeCell ref="E119:I119"/>
    <mergeCell ref="P120:T120"/>
    <mergeCell ref="P119:T119"/>
    <mergeCell ref="J120:O120"/>
    <mergeCell ref="U120:X120"/>
    <mergeCell ref="BT119:BY119"/>
    <mergeCell ref="AG120:AN120"/>
    <mergeCell ref="BB120:BG120"/>
    <mergeCell ref="Y120:AF120"/>
    <mergeCell ref="AO120:AU120"/>
    <mergeCell ref="AG119:AN119"/>
    <mergeCell ref="BH119:BM119"/>
    <mergeCell ref="BB119:BG119"/>
    <mergeCell ref="A118:BY118"/>
    <mergeCell ref="Q108:X108"/>
    <mergeCell ref="BD108:BP108"/>
    <mergeCell ref="AG107:AR107"/>
    <mergeCell ref="A115:BP115"/>
    <mergeCell ref="AG114:AR114"/>
    <mergeCell ref="A114:D114"/>
    <mergeCell ref="K114:P114"/>
    <mergeCell ref="A108:D108"/>
    <mergeCell ref="Q113:X113"/>
    <mergeCell ref="Y114:AF114"/>
    <mergeCell ref="K113:P113"/>
    <mergeCell ref="E108:J108"/>
    <mergeCell ref="A109:D109"/>
    <mergeCell ref="A113:D113"/>
    <mergeCell ref="K109:P109"/>
    <mergeCell ref="BQ115:BY115"/>
    <mergeCell ref="AS113:BC113"/>
    <mergeCell ref="BQ113:BY113"/>
    <mergeCell ref="AS114:BC114"/>
    <mergeCell ref="BD114:BP114"/>
    <mergeCell ref="K107:P107"/>
    <mergeCell ref="Q109:X109"/>
    <mergeCell ref="BD113:BP113"/>
    <mergeCell ref="AV101:BC101"/>
    <mergeCell ref="A95:D95"/>
    <mergeCell ref="E93:J93"/>
    <mergeCell ref="BD100:BJ100"/>
    <mergeCell ref="AM101:AU101"/>
    <mergeCell ref="AE101:AL101"/>
    <mergeCell ref="Y107:AF107"/>
    <mergeCell ref="A104:BY104"/>
    <mergeCell ref="BD101:BJ101"/>
    <mergeCell ref="W101:AD101"/>
    <mergeCell ref="A101:D101"/>
    <mergeCell ref="A107:D107"/>
    <mergeCell ref="E107:J107"/>
    <mergeCell ref="BD107:BP107"/>
    <mergeCell ref="BQ107:BY107"/>
    <mergeCell ref="Q93:V93"/>
    <mergeCell ref="K93:P93"/>
    <mergeCell ref="A99:D99"/>
    <mergeCell ref="AV99:BC99"/>
    <mergeCell ref="Q99:V99"/>
    <mergeCell ref="AE94:AL94"/>
    <mergeCell ref="E100:J100"/>
    <mergeCell ref="A105:BY105"/>
    <mergeCell ref="BK99:BQ99"/>
    <mergeCell ref="K100:P100"/>
    <mergeCell ref="K108:P108"/>
    <mergeCell ref="AS108:BC108"/>
    <mergeCell ref="BQ108:BY108"/>
    <mergeCell ref="AG108:AR108"/>
    <mergeCell ref="Q101:V101"/>
    <mergeCell ref="BQ114:BY114"/>
    <mergeCell ref="BQ110:BY110"/>
    <mergeCell ref="E101:J101"/>
    <mergeCell ref="BQ109:BY109"/>
    <mergeCell ref="E109:J109"/>
    <mergeCell ref="AS109:BC109"/>
    <mergeCell ref="BD109:BP109"/>
    <mergeCell ref="Q114:X114"/>
    <mergeCell ref="Y109:AF109"/>
    <mergeCell ref="AG109:AR109"/>
    <mergeCell ref="K99:P99"/>
    <mergeCell ref="BD94:BJ94"/>
    <mergeCell ref="BR96:BY96"/>
    <mergeCell ref="BR95:BY95"/>
    <mergeCell ref="E99:J99"/>
    <mergeCell ref="K95:P95"/>
    <mergeCell ref="W95:AD95"/>
    <mergeCell ref="Q95:V95"/>
    <mergeCell ref="BR99:BY99"/>
    <mergeCell ref="BD99:BJ99"/>
    <mergeCell ref="Q100:V100"/>
    <mergeCell ref="W99:AD99"/>
    <mergeCell ref="W100:AD100"/>
    <mergeCell ref="AV100:BC100"/>
    <mergeCell ref="BR100:BY100"/>
    <mergeCell ref="BK101:BQ101"/>
    <mergeCell ref="AM99:AU99"/>
    <mergeCell ref="BR101:BY101"/>
    <mergeCell ref="A102:BQ102"/>
    <mergeCell ref="A110:BP110"/>
    <mergeCell ref="Q107:X107"/>
    <mergeCell ref="Y108:AF108"/>
    <mergeCell ref="BR102:BY102"/>
    <mergeCell ref="BR94:BY94"/>
    <mergeCell ref="AS107:BC107"/>
    <mergeCell ref="A96:BQ96"/>
    <mergeCell ref="A94:D94"/>
    <mergeCell ref="AV86:BC86"/>
    <mergeCell ref="AM85:AU85"/>
    <mergeCell ref="AE83:AL83"/>
    <mergeCell ref="W86:AD86"/>
    <mergeCell ref="W83:AD83"/>
    <mergeCell ref="AM84:AU84"/>
    <mergeCell ref="AE84:AL84"/>
    <mergeCell ref="AV93:BC93"/>
    <mergeCell ref="BR93:BY93"/>
    <mergeCell ref="AE93:AL93"/>
    <mergeCell ref="AV92:BC92"/>
    <mergeCell ref="AE91:AL91"/>
    <mergeCell ref="AM91:AU91"/>
    <mergeCell ref="AM93:AU93"/>
    <mergeCell ref="K94:P94"/>
    <mergeCell ref="AM95:AU95"/>
    <mergeCell ref="AV94:BC94"/>
    <mergeCell ref="E95:J95"/>
    <mergeCell ref="Q94:V94"/>
    <mergeCell ref="AM94:AU94"/>
    <mergeCell ref="W94:AD94"/>
    <mergeCell ref="E94:J94"/>
    <mergeCell ref="K101:P101"/>
    <mergeCell ref="A100:D100"/>
    <mergeCell ref="AM100:AU100"/>
    <mergeCell ref="BK100:BQ100"/>
    <mergeCell ref="BD93:BJ93"/>
    <mergeCell ref="BK93:BQ93"/>
    <mergeCell ref="W85:AD85"/>
    <mergeCell ref="BR92:BY92"/>
    <mergeCell ref="AV91:BC91"/>
    <mergeCell ref="AM92:AU92"/>
    <mergeCell ref="BR85:BY85"/>
    <mergeCell ref="BK91:BQ91"/>
    <mergeCell ref="AE85:AL85"/>
    <mergeCell ref="BK85:BQ85"/>
    <mergeCell ref="BK84:BQ84"/>
    <mergeCell ref="AE78:AL78"/>
    <mergeCell ref="AE82:AL82"/>
    <mergeCell ref="AV85:BC85"/>
    <mergeCell ref="BD78:BJ78"/>
    <mergeCell ref="BD85:BJ85"/>
    <mergeCell ref="BD91:BJ91"/>
    <mergeCell ref="BD83:BJ83"/>
    <mergeCell ref="AM83:AU83"/>
    <mergeCell ref="BK82:BQ82"/>
    <mergeCell ref="AE86:AL86"/>
    <mergeCell ref="AM86:AU86"/>
    <mergeCell ref="W93:AD93"/>
    <mergeCell ref="W92:AD92"/>
    <mergeCell ref="BD92:BJ92"/>
    <mergeCell ref="AE92:AL92"/>
    <mergeCell ref="BR91:BY91"/>
    <mergeCell ref="BD86:BJ86"/>
    <mergeCell ref="BD82:BJ82"/>
    <mergeCell ref="BD84:BJ84"/>
    <mergeCell ref="BK83:BQ83"/>
    <mergeCell ref="A79:BQ79"/>
    <mergeCell ref="K84:P84"/>
    <mergeCell ref="BK78:BQ78"/>
    <mergeCell ref="BR84:BY84"/>
    <mergeCell ref="AM77:AU77"/>
    <mergeCell ref="BR78:BY78"/>
    <mergeCell ref="AV77:BC77"/>
    <mergeCell ref="AV84:BC84"/>
    <mergeCell ref="BR83:BY83"/>
    <mergeCell ref="BR79:BY79"/>
    <mergeCell ref="BR77:BY77"/>
    <mergeCell ref="BR82:BY82"/>
    <mergeCell ref="AV78:BC78"/>
    <mergeCell ref="W84:AD84"/>
    <mergeCell ref="A91:D91"/>
    <mergeCell ref="K91:P91"/>
    <mergeCell ref="E84:J84"/>
    <mergeCell ref="E85:J85"/>
    <mergeCell ref="K85:P85"/>
    <mergeCell ref="Q84:V84"/>
    <mergeCell ref="W91:AD91"/>
    <mergeCell ref="AM78:AU78"/>
    <mergeCell ref="Q83:V83"/>
    <mergeCell ref="W82:AD82"/>
    <mergeCell ref="BR86:BY86"/>
    <mergeCell ref="BK86:BQ86"/>
    <mergeCell ref="BR87:BY87"/>
    <mergeCell ref="E77:J77"/>
    <mergeCell ref="E78:J78"/>
    <mergeCell ref="Q82:V82"/>
    <mergeCell ref="Q77:V77"/>
    <mergeCell ref="Q78:V78"/>
    <mergeCell ref="AM82:AU82"/>
    <mergeCell ref="K83:P83"/>
    <mergeCell ref="K78:P78"/>
    <mergeCell ref="E83:J83"/>
    <mergeCell ref="A77:D77"/>
    <mergeCell ref="BN69:BY69"/>
    <mergeCell ref="BK75:BQ75"/>
    <mergeCell ref="BD75:BJ75"/>
    <mergeCell ref="BD74:BJ74"/>
    <mergeCell ref="E75:J75"/>
    <mergeCell ref="BR76:BY76"/>
    <mergeCell ref="AE77:AL77"/>
    <mergeCell ref="W77:AD77"/>
    <mergeCell ref="W78:AD78"/>
    <mergeCell ref="K82:P82"/>
    <mergeCell ref="K75:P75"/>
    <mergeCell ref="A83:D83"/>
    <mergeCell ref="A82:D82"/>
    <mergeCell ref="A75:D75"/>
    <mergeCell ref="K77:P77"/>
    <mergeCell ref="K76:P76"/>
    <mergeCell ref="BD77:BJ77"/>
    <mergeCell ref="A48:BQ48"/>
    <mergeCell ref="K47:P47"/>
    <mergeCell ref="W47:AD47"/>
    <mergeCell ref="AY65:BM65"/>
    <mergeCell ref="W56:AJ56"/>
    <mergeCell ref="O54:V54"/>
    <mergeCell ref="O56:V56"/>
    <mergeCell ref="O55:V55"/>
    <mergeCell ref="G54:N54"/>
    <mergeCell ref="AY56:BM56"/>
    <mergeCell ref="O69:V69"/>
    <mergeCell ref="A70:BM70"/>
    <mergeCell ref="Q75:V75"/>
    <mergeCell ref="W75:AD75"/>
    <mergeCell ref="A69:F69"/>
    <mergeCell ref="A74:D74"/>
    <mergeCell ref="W74:AD74"/>
    <mergeCell ref="AK53:AX53"/>
    <mergeCell ref="BN53:BY53"/>
    <mergeCell ref="W63:AJ63"/>
    <mergeCell ref="AY59:BM59"/>
    <mergeCell ref="AK63:AX63"/>
    <mergeCell ref="A59:F59"/>
    <mergeCell ref="AK58:AX58"/>
    <mergeCell ref="G58:N58"/>
    <mergeCell ref="A63:F63"/>
    <mergeCell ref="AK64:AX64"/>
    <mergeCell ref="W57:AJ57"/>
    <mergeCell ref="G59:N59"/>
    <mergeCell ref="G64:N64"/>
    <mergeCell ref="W64:AJ64"/>
    <mergeCell ref="O57:V57"/>
    <mergeCell ref="K46:P46"/>
    <mergeCell ref="Q47:V47"/>
    <mergeCell ref="BR74:BY74"/>
    <mergeCell ref="AK69:AX69"/>
    <mergeCell ref="E76:J76"/>
    <mergeCell ref="Q76:V76"/>
    <mergeCell ref="W76:AD76"/>
    <mergeCell ref="A72:BY72"/>
    <mergeCell ref="AM75:AU75"/>
    <mergeCell ref="Q74:V74"/>
    <mergeCell ref="AV32:BC32"/>
    <mergeCell ref="BD38:BJ38"/>
    <mergeCell ref="K38:P38"/>
    <mergeCell ref="AV47:BC47"/>
    <mergeCell ref="BK38:BQ38"/>
    <mergeCell ref="W38:AD38"/>
    <mergeCell ref="Q42:V42"/>
    <mergeCell ref="AM47:AU47"/>
    <mergeCell ref="AE47:AL47"/>
    <mergeCell ref="W42:AD42"/>
    <mergeCell ref="AE38:AL38"/>
    <mergeCell ref="AM38:AU38"/>
    <mergeCell ref="A42:D42"/>
    <mergeCell ref="E42:J42"/>
    <mergeCell ref="AM46:AU46"/>
    <mergeCell ref="BK46:BQ46"/>
    <mergeCell ref="AE46:AL46"/>
    <mergeCell ref="AV46:BC46"/>
    <mergeCell ref="W46:AD46"/>
    <mergeCell ref="Q33:V33"/>
    <mergeCell ref="BR34:BY34"/>
    <mergeCell ref="A34:BQ34"/>
    <mergeCell ref="AE40:AL40"/>
    <mergeCell ref="AE33:AL33"/>
    <mergeCell ref="A39:D39"/>
    <mergeCell ref="Q38:V38"/>
    <mergeCell ref="E32:J32"/>
    <mergeCell ref="AV33:BC33"/>
    <mergeCell ref="AM33:AU33"/>
    <mergeCell ref="BK40:BQ40"/>
    <mergeCell ref="BK39:BQ39"/>
    <mergeCell ref="AV39:BC39"/>
    <mergeCell ref="E33:J33"/>
    <mergeCell ref="AV38:BC38"/>
    <mergeCell ref="K28:P28"/>
    <mergeCell ref="AE27:AL27"/>
    <mergeCell ref="A38:D38"/>
    <mergeCell ref="Q39:V39"/>
    <mergeCell ref="BD40:BJ40"/>
    <mergeCell ref="Q40:V40"/>
    <mergeCell ref="A36:BY36"/>
    <mergeCell ref="BR38:BY38"/>
    <mergeCell ref="BK33:BQ33"/>
    <mergeCell ref="W27:AD27"/>
    <mergeCell ref="AM32:AU32"/>
    <mergeCell ref="A28:D28"/>
    <mergeCell ref="Q28:V28"/>
    <mergeCell ref="K32:P32"/>
    <mergeCell ref="E28:J28"/>
    <mergeCell ref="AM27:AU27"/>
    <mergeCell ref="BR33:BY33"/>
    <mergeCell ref="A33:D33"/>
    <mergeCell ref="W32:AD32"/>
    <mergeCell ref="W33:AD33"/>
    <mergeCell ref="A32:D32"/>
    <mergeCell ref="K33:P33"/>
    <mergeCell ref="Q32:V32"/>
    <mergeCell ref="A41:D41"/>
    <mergeCell ref="E38:J38"/>
    <mergeCell ref="BK27:BQ27"/>
    <mergeCell ref="BR27:BY27"/>
    <mergeCell ref="BR28:BY28"/>
    <mergeCell ref="BK32:BQ32"/>
    <mergeCell ref="BR32:BY32"/>
    <mergeCell ref="AE32:AL32"/>
    <mergeCell ref="BD32:BJ32"/>
    <mergeCell ref="AV27:BC27"/>
    <mergeCell ref="W18:AJ18"/>
    <mergeCell ref="E41:J41"/>
    <mergeCell ref="E40:J40"/>
    <mergeCell ref="BD33:BJ33"/>
    <mergeCell ref="AM39:AU39"/>
    <mergeCell ref="AV40:BC40"/>
    <mergeCell ref="W40:AD40"/>
    <mergeCell ref="AE26:AL26"/>
    <mergeCell ref="A26:D26"/>
    <mergeCell ref="BR26:BY26"/>
    <mergeCell ref="AV25:BC25"/>
    <mergeCell ref="Q26:V26"/>
    <mergeCell ref="BK26:BQ26"/>
    <mergeCell ref="BD26:BJ26"/>
    <mergeCell ref="BD25:BJ25"/>
    <mergeCell ref="AM25:AU25"/>
    <mergeCell ref="BR29:BY29"/>
    <mergeCell ref="BK28:BQ28"/>
    <mergeCell ref="BN18:BY18"/>
    <mergeCell ref="O13:V13"/>
    <mergeCell ref="A29:BQ29"/>
    <mergeCell ref="W28:AD28"/>
    <mergeCell ref="E27:J27"/>
    <mergeCell ref="A27:D27"/>
    <mergeCell ref="BD27:BJ27"/>
    <mergeCell ref="K27:P27"/>
    <mergeCell ref="AV28:BC28"/>
    <mergeCell ref="Q27:V27"/>
    <mergeCell ref="AY8:BM8"/>
    <mergeCell ref="E26:J26"/>
    <mergeCell ref="AV26:BC26"/>
    <mergeCell ref="K26:P26"/>
    <mergeCell ref="AM26:AU26"/>
    <mergeCell ref="BD28:BJ28"/>
    <mergeCell ref="AM28:AU28"/>
    <mergeCell ref="AE28:AL28"/>
    <mergeCell ref="AK6:AX6"/>
    <mergeCell ref="AK8:AX8"/>
    <mergeCell ref="G8:N8"/>
    <mergeCell ref="AK7:AX7"/>
    <mergeCell ref="O7:V7"/>
    <mergeCell ref="W7:AJ7"/>
    <mergeCell ref="W19:AJ19"/>
    <mergeCell ref="AK9:AX9"/>
    <mergeCell ref="O10:V10"/>
    <mergeCell ref="AK10:AX10"/>
    <mergeCell ref="G9:N9"/>
    <mergeCell ref="O9:V9"/>
    <mergeCell ref="G7:N7"/>
    <mergeCell ref="W8:AJ8"/>
    <mergeCell ref="O8:V8"/>
    <mergeCell ref="W9:AJ9"/>
    <mergeCell ref="AY19:BM19"/>
    <mergeCell ref="AY18:BM18"/>
    <mergeCell ref="W25:AD25"/>
    <mergeCell ref="A20:BM20"/>
    <mergeCell ref="A14:F14"/>
    <mergeCell ref="AK13:AX13"/>
    <mergeCell ref="A19:F19"/>
    <mergeCell ref="G18:N18"/>
    <mergeCell ref="AK18:AX18"/>
    <mergeCell ref="G19:N19"/>
    <mergeCell ref="G12:N12"/>
    <mergeCell ref="O12:V12"/>
    <mergeCell ref="G13:N13"/>
    <mergeCell ref="O18:V18"/>
    <mergeCell ref="AK12:AX12"/>
    <mergeCell ref="AK14:AX14"/>
    <mergeCell ref="O19:V19"/>
    <mergeCell ref="G14:N14"/>
    <mergeCell ref="W11:AJ11"/>
    <mergeCell ref="O11:V11"/>
    <mergeCell ref="W12:AJ12"/>
    <mergeCell ref="AY14:BM14"/>
    <mergeCell ref="BN4:BY4"/>
    <mergeCell ref="A7:F7"/>
    <mergeCell ref="A5:F5"/>
    <mergeCell ref="BN5:BY5"/>
    <mergeCell ref="AY4:BM4"/>
    <mergeCell ref="A6:F6"/>
    <mergeCell ref="O4:V4"/>
    <mergeCell ref="AV24:BC24"/>
    <mergeCell ref="AK19:AX19"/>
    <mergeCell ref="BN19:BY19"/>
    <mergeCell ref="BN12:BU12"/>
    <mergeCell ref="AY12:BM12"/>
    <mergeCell ref="AY9:BM9"/>
    <mergeCell ref="BN14:BU14"/>
    <mergeCell ref="BK24:BQ24"/>
    <mergeCell ref="BN20:BY20"/>
    <mergeCell ref="BN13:BU13"/>
    <mergeCell ref="A11:F11"/>
    <mergeCell ref="G11:N11"/>
    <mergeCell ref="A18:F18"/>
    <mergeCell ref="A22:BY22"/>
    <mergeCell ref="BR24:BY24"/>
    <mergeCell ref="K24:P24"/>
    <mergeCell ref="AK5:AX5"/>
    <mergeCell ref="O5:V5"/>
    <mergeCell ref="A8:F8"/>
    <mergeCell ref="A9:F9"/>
    <mergeCell ref="A10:F10"/>
    <mergeCell ref="AY5:BM5"/>
    <mergeCell ref="O6:V6"/>
    <mergeCell ref="G5:N5"/>
    <mergeCell ref="W5:AJ5"/>
    <mergeCell ref="A1:XFD1"/>
    <mergeCell ref="A2:XFD2"/>
    <mergeCell ref="A3:XFD3"/>
    <mergeCell ref="A4:F4"/>
    <mergeCell ref="G4:N4"/>
    <mergeCell ref="AK4:AX4"/>
    <mergeCell ref="W4:AJ4"/>
    <mergeCell ref="BD24:BJ24"/>
    <mergeCell ref="AE24:AL24"/>
    <mergeCell ref="BN8:BU8"/>
    <mergeCell ref="AK11:AX11"/>
    <mergeCell ref="AY11:BM11"/>
    <mergeCell ref="G10:N10"/>
    <mergeCell ref="W10:AJ10"/>
    <mergeCell ref="BN15:BY15"/>
    <mergeCell ref="A15:BM15"/>
    <mergeCell ref="BN10:BU10"/>
    <mergeCell ref="W14:AJ14"/>
    <mergeCell ref="O14:V14"/>
    <mergeCell ref="G6:N6"/>
    <mergeCell ref="W6:AJ6"/>
    <mergeCell ref="BN6:BY6"/>
    <mergeCell ref="BN7:BU7"/>
    <mergeCell ref="AY6:BM6"/>
    <mergeCell ref="BN9:BU9"/>
    <mergeCell ref="BN11:BU11"/>
    <mergeCell ref="AY7:BM7"/>
    <mergeCell ref="AY10:BM10"/>
    <mergeCell ref="A13:F13"/>
    <mergeCell ref="W13:AJ13"/>
    <mergeCell ref="AY13:BM13"/>
    <mergeCell ref="A12:F12"/>
    <mergeCell ref="BK25:BQ25"/>
    <mergeCell ref="BR25:BY25"/>
    <mergeCell ref="AE25:AL25"/>
    <mergeCell ref="A24:D24"/>
    <mergeCell ref="E25:J25"/>
    <mergeCell ref="AM24:AU24"/>
    <mergeCell ref="W26:AD26"/>
    <mergeCell ref="W24:AD24"/>
    <mergeCell ref="Q24:V24"/>
    <mergeCell ref="K25:P25"/>
    <mergeCell ref="Q25:V25"/>
    <mergeCell ref="A25:D25"/>
    <mergeCell ref="E24:J24"/>
    <mergeCell ref="Q46:V46"/>
    <mergeCell ref="AM42:AU42"/>
    <mergeCell ref="BD41:BJ41"/>
    <mergeCell ref="BR43:BY43"/>
    <mergeCell ref="AV42:BC42"/>
    <mergeCell ref="AE42:AL42"/>
    <mergeCell ref="BR42:BY42"/>
    <mergeCell ref="BR46:BY46"/>
    <mergeCell ref="BD46:BJ46"/>
    <mergeCell ref="W41:AD41"/>
    <mergeCell ref="BR39:BY39"/>
    <mergeCell ref="BK41:BQ41"/>
    <mergeCell ref="AE41:AL41"/>
    <mergeCell ref="BR40:BY40"/>
    <mergeCell ref="BR41:BY41"/>
    <mergeCell ref="AE39:AL39"/>
    <mergeCell ref="K40:P40"/>
    <mergeCell ref="AM40:AU40"/>
    <mergeCell ref="AM41:AU41"/>
    <mergeCell ref="AV41:BC41"/>
    <mergeCell ref="K41:P41"/>
    <mergeCell ref="BD39:BJ39"/>
    <mergeCell ref="Q41:V41"/>
    <mergeCell ref="BR47:BY47"/>
    <mergeCell ref="BN68:BY68"/>
    <mergeCell ref="BN57:BY57"/>
    <mergeCell ref="BR48:BY48"/>
    <mergeCell ref="BN55:BY55"/>
    <mergeCell ref="BN56:BY56"/>
    <mergeCell ref="BN60:BY60"/>
    <mergeCell ref="BN65:BY65"/>
    <mergeCell ref="BN66:BY66"/>
    <mergeCell ref="BN54:BY54"/>
    <mergeCell ref="K39:P39"/>
    <mergeCell ref="W39:AD39"/>
    <mergeCell ref="W53:AJ53"/>
    <mergeCell ref="A43:BQ43"/>
    <mergeCell ref="BK42:BQ42"/>
    <mergeCell ref="BD42:BJ42"/>
    <mergeCell ref="A40:D40"/>
    <mergeCell ref="K42:P42"/>
    <mergeCell ref="G53:N53"/>
    <mergeCell ref="E39:J39"/>
    <mergeCell ref="W55:AJ55"/>
    <mergeCell ref="AK56:AX56"/>
    <mergeCell ref="BD47:BJ47"/>
    <mergeCell ref="BK47:BQ47"/>
    <mergeCell ref="AK54:AX54"/>
    <mergeCell ref="AY54:BM54"/>
    <mergeCell ref="AK55:AX55"/>
    <mergeCell ref="AY55:BM55"/>
    <mergeCell ref="BR75:BY75"/>
    <mergeCell ref="AY67:BM67"/>
    <mergeCell ref="BK76:BQ76"/>
    <mergeCell ref="AY68:BM68"/>
    <mergeCell ref="AY69:BM69"/>
    <mergeCell ref="BK74:BQ74"/>
    <mergeCell ref="BD76:BJ76"/>
    <mergeCell ref="BN67:BY67"/>
    <mergeCell ref="AV76:BC76"/>
    <mergeCell ref="BN64:BY64"/>
    <mergeCell ref="BN63:BY63"/>
    <mergeCell ref="AY64:BM64"/>
    <mergeCell ref="G66:N66"/>
    <mergeCell ref="W65:AJ65"/>
    <mergeCell ref="AY63:BM63"/>
    <mergeCell ref="AK66:AX66"/>
    <mergeCell ref="AK65:AX65"/>
    <mergeCell ref="O63:V63"/>
    <mergeCell ref="G63:N63"/>
    <mergeCell ref="BN70:BY70"/>
    <mergeCell ref="AV75:BC75"/>
    <mergeCell ref="G56:N56"/>
    <mergeCell ref="BD95:BJ95"/>
    <mergeCell ref="AV95:BC95"/>
    <mergeCell ref="A87:BQ87"/>
    <mergeCell ref="Q91:V91"/>
    <mergeCell ref="BK92:BQ92"/>
    <mergeCell ref="K92:P92"/>
    <mergeCell ref="BK95:BQ95"/>
    <mergeCell ref="BK94:BQ94"/>
    <mergeCell ref="AE74:AL74"/>
    <mergeCell ref="AV82:BC82"/>
    <mergeCell ref="A85:D85"/>
    <mergeCell ref="W67:AJ67"/>
    <mergeCell ref="A76:D76"/>
    <mergeCell ref="A65:F65"/>
    <mergeCell ref="A67:F67"/>
    <mergeCell ref="W66:AJ66"/>
    <mergeCell ref="O67:V67"/>
    <mergeCell ref="G68:N68"/>
    <mergeCell ref="G65:N65"/>
    <mergeCell ref="K86:P86"/>
    <mergeCell ref="Q92:V92"/>
    <mergeCell ref="A93:D93"/>
    <mergeCell ref="AK57:AX57"/>
    <mergeCell ref="O59:V59"/>
    <mergeCell ref="W58:AJ58"/>
    <mergeCell ref="AK59:AX59"/>
    <mergeCell ref="BN58:BY58"/>
    <mergeCell ref="BN59:BY59"/>
    <mergeCell ref="BK77:BQ77"/>
    <mergeCell ref="E82:J82"/>
    <mergeCell ref="AV83:BC83"/>
    <mergeCell ref="A84:D84"/>
    <mergeCell ref="A239:D239"/>
    <mergeCell ref="A64:F64"/>
    <mergeCell ref="A66:F66"/>
    <mergeCell ref="E91:J91"/>
    <mergeCell ref="A89:BY89"/>
    <mergeCell ref="AE76:AL76"/>
    <mergeCell ref="AY66:BM66"/>
    <mergeCell ref="E74:J74"/>
    <mergeCell ref="E86:J86"/>
    <mergeCell ref="O66:V66"/>
    <mergeCell ref="E239:J239"/>
    <mergeCell ref="AG239:AR239"/>
    <mergeCell ref="A55:F55"/>
    <mergeCell ref="G57:N57"/>
    <mergeCell ref="W59:AJ59"/>
    <mergeCell ref="O58:V58"/>
    <mergeCell ref="K74:P74"/>
    <mergeCell ref="W68:AJ68"/>
    <mergeCell ref="W69:AJ69"/>
    <mergeCell ref="A60:BM60"/>
    <mergeCell ref="AY58:BM58"/>
    <mergeCell ref="A68:F68"/>
    <mergeCell ref="G67:N67"/>
    <mergeCell ref="O68:V68"/>
    <mergeCell ref="G69:N69"/>
    <mergeCell ref="A78:D78"/>
    <mergeCell ref="AK67:AX67"/>
    <mergeCell ref="AM76:AU76"/>
    <mergeCell ref="AV74:BC74"/>
    <mergeCell ref="AK68:AX68"/>
    <mergeCell ref="AM74:AU74"/>
    <mergeCell ref="E46:J46"/>
    <mergeCell ref="A46:D46"/>
    <mergeCell ref="E47:J47"/>
    <mergeCell ref="A47:D47"/>
    <mergeCell ref="AS238:BC238"/>
    <mergeCell ref="AG238:AR238"/>
    <mergeCell ref="Y238:AF238"/>
    <mergeCell ref="A238:D238"/>
    <mergeCell ref="E238:J238"/>
    <mergeCell ref="O53:V53"/>
    <mergeCell ref="AY53:BM53"/>
    <mergeCell ref="W54:AJ54"/>
    <mergeCell ref="A53:F53"/>
    <mergeCell ref="O65:V65"/>
    <mergeCell ref="O64:V64"/>
    <mergeCell ref="A56:F56"/>
    <mergeCell ref="A57:F57"/>
    <mergeCell ref="G55:N55"/>
    <mergeCell ref="A54:F54"/>
    <mergeCell ref="A58:F58"/>
    <mergeCell ref="AY57:BM57"/>
    <mergeCell ref="A86:D86"/>
    <mergeCell ref="AE75:AL75"/>
    <mergeCell ref="Q86:V86"/>
    <mergeCell ref="BD238:BP238"/>
    <mergeCell ref="A231:D231"/>
    <mergeCell ref="AE100:AL100"/>
    <mergeCell ref="AE99:AL99"/>
    <mergeCell ref="AE95:AL95"/>
    <mergeCell ref="A92:D92"/>
    <mergeCell ref="E92:J92"/>
    <mergeCell ref="Q85:V85"/>
    <mergeCell ref="E246:N246"/>
    <mergeCell ref="Y248:AF248"/>
    <mergeCell ref="U249:X249"/>
    <mergeCell ref="A249:D249"/>
    <mergeCell ref="E247:N247"/>
    <mergeCell ref="E249:N249"/>
    <mergeCell ref="A246:D246"/>
    <mergeCell ref="Y246:AF246"/>
    <mergeCell ref="K239:P239"/>
    <mergeCell ref="BD239:BP239"/>
    <mergeCell ref="K233:P233"/>
    <mergeCell ref="E248:N248"/>
    <mergeCell ref="Y231:AF231"/>
    <mergeCell ref="A235:BP235"/>
    <mergeCell ref="A237:D237"/>
    <mergeCell ref="Y232:AF232"/>
    <mergeCell ref="Q231:X231"/>
    <mergeCell ref="Q233:X233"/>
    <mergeCell ref="E234:J234"/>
    <mergeCell ref="Y237:AF237"/>
    <mergeCell ref="E237:J237"/>
    <mergeCell ref="Q237:X237"/>
    <mergeCell ref="K237:P237"/>
    <mergeCell ref="BD231:BP231"/>
    <mergeCell ref="BD232:BP232"/>
    <mergeCell ref="Q232:X232"/>
    <mergeCell ref="Y233:AF233"/>
    <mergeCell ref="U246:X246"/>
    <mergeCell ref="A245:D245"/>
    <mergeCell ref="BD240:BP240"/>
    <mergeCell ref="AS240:BC240"/>
    <mergeCell ref="BH247:BM247"/>
    <mergeCell ref="BH248:BM248"/>
    <mergeCell ref="AO248:AU248"/>
    <mergeCell ref="AV247:BA247"/>
    <mergeCell ref="BB248:BG248"/>
    <mergeCell ref="AG248:AN248"/>
    <mergeCell ref="AO249:AU249"/>
    <mergeCell ref="AV249:BA249"/>
    <mergeCell ref="BB249:BG249"/>
    <mergeCell ref="A255:D255"/>
    <mergeCell ref="AV256:BA256"/>
    <mergeCell ref="AO255:AU255"/>
    <mergeCell ref="AG254:AN254"/>
    <mergeCell ref="AG256:AN256"/>
    <mergeCell ref="E255:N255"/>
    <mergeCell ref="O256:T256"/>
    <mergeCell ref="O249:T249"/>
    <mergeCell ref="AO254:AU254"/>
    <mergeCell ref="A248:D248"/>
    <mergeCell ref="AV245:BA245"/>
    <mergeCell ref="Y245:AF245"/>
    <mergeCell ref="E245:N245"/>
    <mergeCell ref="A241:BP241"/>
    <mergeCell ref="O246:T246"/>
    <mergeCell ref="BB245:BG245"/>
    <mergeCell ref="AG257:AN257"/>
    <mergeCell ref="O257:T257"/>
    <mergeCell ref="AV257:BA257"/>
    <mergeCell ref="BB256:BG256"/>
    <mergeCell ref="AG249:AN249"/>
    <mergeCell ref="O245:T245"/>
    <mergeCell ref="BB246:BG246"/>
    <mergeCell ref="AV246:BA246"/>
    <mergeCell ref="AO245:AU245"/>
    <mergeCell ref="O248:T248"/>
    <mergeCell ref="BT262:BY262"/>
    <mergeCell ref="BH262:BM262"/>
    <mergeCell ref="A258:BM258"/>
    <mergeCell ref="A257:D257"/>
    <mergeCell ref="A262:D262"/>
    <mergeCell ref="AO256:AU256"/>
    <mergeCell ref="BN258:BS258"/>
    <mergeCell ref="AO257:AU257"/>
    <mergeCell ref="E257:N257"/>
    <mergeCell ref="O262:T262"/>
    <mergeCell ref="BH255:BM255"/>
    <mergeCell ref="BT256:BY256"/>
    <mergeCell ref="BN256:BS256"/>
    <mergeCell ref="BH256:BM256"/>
    <mergeCell ref="BT246:BY246"/>
    <mergeCell ref="A247:D247"/>
    <mergeCell ref="Y262:AF262"/>
    <mergeCell ref="BB257:BG257"/>
    <mergeCell ref="AG262:AN262"/>
    <mergeCell ref="A261:BY261"/>
    <mergeCell ref="BN250:BS250"/>
    <mergeCell ref="A250:BM250"/>
    <mergeCell ref="A254:D254"/>
    <mergeCell ref="BT253:BY253"/>
    <mergeCell ref="Y254:AF254"/>
    <mergeCell ref="O254:T254"/>
    <mergeCell ref="E254:N254"/>
    <mergeCell ref="BB254:BG254"/>
    <mergeCell ref="E262:N262"/>
    <mergeCell ref="AV255:BA255"/>
    <mergeCell ref="BN263:BS263"/>
    <mergeCell ref="BH263:BM263"/>
    <mergeCell ref="U263:X263"/>
    <mergeCell ref="BN254:BS254"/>
    <mergeCell ref="AV254:BA254"/>
    <mergeCell ref="BH254:BM254"/>
    <mergeCell ref="Y253:AF253"/>
    <mergeCell ref="A265:D265"/>
    <mergeCell ref="BH246:BM246"/>
    <mergeCell ref="AO246:AU246"/>
    <mergeCell ref="BN248:BS248"/>
    <mergeCell ref="AO253:AU253"/>
    <mergeCell ref="BT245:BY245"/>
    <mergeCell ref="AG246:AN246"/>
    <mergeCell ref="BB253:BG253"/>
    <mergeCell ref="BH253:BM253"/>
    <mergeCell ref="BN253:BS253"/>
    <mergeCell ref="AO247:AU247"/>
    <mergeCell ref="AV248:BA248"/>
    <mergeCell ref="AV253:BA253"/>
    <mergeCell ref="BN246:BS246"/>
    <mergeCell ref="BN249:BS249"/>
    <mergeCell ref="BH249:BM249"/>
    <mergeCell ref="E253:N253"/>
    <mergeCell ref="U253:X253"/>
    <mergeCell ref="Y249:AF249"/>
    <mergeCell ref="AG253:AN253"/>
    <mergeCell ref="BT263:BY263"/>
    <mergeCell ref="BT257:BY257"/>
    <mergeCell ref="BN257:BS257"/>
    <mergeCell ref="BH257:BM257"/>
    <mergeCell ref="BT258:BY258"/>
    <mergeCell ref="BN262:BS262"/>
    <mergeCell ref="BT254:BY254"/>
    <mergeCell ref="A260:BY260"/>
    <mergeCell ref="AV262:BA262"/>
    <mergeCell ref="Y257:AF257"/>
    <mergeCell ref="U262:X262"/>
    <mergeCell ref="U257:X257"/>
    <mergeCell ref="U271:X271"/>
    <mergeCell ref="Y271:AF271"/>
    <mergeCell ref="AO271:AU271"/>
    <mergeCell ref="AO270:AU270"/>
    <mergeCell ref="BT271:BY271"/>
    <mergeCell ref="BN271:BS271"/>
    <mergeCell ref="BB262:BG262"/>
    <mergeCell ref="BN265:BS265"/>
    <mergeCell ref="AO263:AU263"/>
    <mergeCell ref="A253:D253"/>
    <mergeCell ref="U256:X256"/>
    <mergeCell ref="A256:D256"/>
    <mergeCell ref="Y256:AF256"/>
    <mergeCell ref="E256:N256"/>
    <mergeCell ref="U254:X254"/>
    <mergeCell ref="BH265:BM265"/>
    <mergeCell ref="A263:D263"/>
    <mergeCell ref="A264:D264"/>
    <mergeCell ref="E264:N264"/>
    <mergeCell ref="E263:N263"/>
    <mergeCell ref="O263:T263"/>
    <mergeCell ref="AV264:BA264"/>
    <mergeCell ref="BH264:BM264"/>
    <mergeCell ref="BB263:BG263"/>
    <mergeCell ref="AO264:AU264"/>
    <mergeCell ref="AV263:BA263"/>
    <mergeCell ref="BB265:BG265"/>
    <mergeCell ref="AO265:AU265"/>
    <mergeCell ref="Y265:AF265"/>
    <mergeCell ref="AG263:AN263"/>
    <mergeCell ref="Y263:AF263"/>
    <mergeCell ref="AG265:AN265"/>
    <mergeCell ref="AM280:AU280"/>
    <mergeCell ref="AE280:AL280"/>
    <mergeCell ref="S280:V280"/>
    <mergeCell ref="AE279:AL279"/>
    <mergeCell ref="AO266:AU266"/>
    <mergeCell ref="AV271:BA271"/>
    <mergeCell ref="AV272:BA272"/>
    <mergeCell ref="AO272:AU272"/>
    <mergeCell ref="W280:AD280"/>
    <mergeCell ref="U274:X274"/>
    <mergeCell ref="U273:X273"/>
    <mergeCell ref="BH273:BM273"/>
    <mergeCell ref="AG273:AN273"/>
    <mergeCell ref="BB273:BG273"/>
    <mergeCell ref="AO273:AU273"/>
    <mergeCell ref="Y273:AF273"/>
    <mergeCell ref="K278:R278"/>
    <mergeCell ref="AM279:AU279"/>
    <mergeCell ref="Y274:AF274"/>
    <mergeCell ref="K279:R279"/>
    <mergeCell ref="AM278:AU278"/>
    <mergeCell ref="AE278:AL278"/>
    <mergeCell ref="BH272:BM272"/>
    <mergeCell ref="BH270:BM270"/>
    <mergeCell ref="BH271:BM271"/>
    <mergeCell ref="AV279:BC279"/>
    <mergeCell ref="AV273:BA273"/>
    <mergeCell ref="BB271:BG271"/>
    <mergeCell ref="BB270:BG270"/>
    <mergeCell ref="AG270:AN270"/>
    <mergeCell ref="U266:X266"/>
    <mergeCell ref="U270:X270"/>
    <mergeCell ref="BT265:BY265"/>
    <mergeCell ref="BN270:BS270"/>
    <mergeCell ref="BT266:BY266"/>
    <mergeCell ref="AV270:BA270"/>
    <mergeCell ref="BT267:BY267"/>
    <mergeCell ref="BB266:BG266"/>
    <mergeCell ref="AV265:BA265"/>
    <mergeCell ref="BN266:BS266"/>
    <mergeCell ref="BN267:BS267"/>
    <mergeCell ref="BT270:BY270"/>
    <mergeCell ref="A272:D272"/>
    <mergeCell ref="E272:N272"/>
    <mergeCell ref="A271:D271"/>
    <mergeCell ref="O266:T266"/>
    <mergeCell ref="A267:BM267"/>
    <mergeCell ref="O270:T270"/>
    <mergeCell ref="Y266:AF266"/>
    <mergeCell ref="AG266:AN266"/>
    <mergeCell ref="AG271:AN271"/>
    <mergeCell ref="E271:N271"/>
    <mergeCell ref="O265:T265"/>
    <mergeCell ref="U265:X265"/>
    <mergeCell ref="E265:N265"/>
    <mergeCell ref="Y270:AF270"/>
    <mergeCell ref="A270:D270"/>
    <mergeCell ref="E270:N270"/>
    <mergeCell ref="E266:N266"/>
    <mergeCell ref="AV266:BA266"/>
    <mergeCell ref="A269:BY269"/>
    <mergeCell ref="A266:D266"/>
    <mergeCell ref="BH266:BM266"/>
    <mergeCell ref="O271:T271"/>
    <mergeCell ref="AM281:AU281"/>
    <mergeCell ref="AE281:AL281"/>
    <mergeCell ref="S279:V279"/>
    <mergeCell ref="BD280:BO280"/>
    <mergeCell ref="A273:D273"/>
    <mergeCell ref="O273:T273"/>
    <mergeCell ref="A274:D274"/>
    <mergeCell ref="E273:N273"/>
    <mergeCell ref="O274:T274"/>
    <mergeCell ref="AO274:AU274"/>
    <mergeCell ref="AV280:BC280"/>
    <mergeCell ref="A279:D283"/>
    <mergeCell ref="AV281:BC281"/>
    <mergeCell ref="AE282:AL282"/>
    <mergeCell ref="A275:BM275"/>
    <mergeCell ref="E278:J278"/>
    <mergeCell ref="BD281:BO281"/>
    <mergeCell ref="S281:V281"/>
    <mergeCell ref="K281:R281"/>
    <mergeCell ref="W281:AD281"/>
    <mergeCell ref="E280:J280"/>
    <mergeCell ref="K282:R282"/>
    <mergeCell ref="S282:V282"/>
    <mergeCell ref="W282:AD282"/>
    <mergeCell ref="AV282:BC282"/>
    <mergeCell ref="AM282:AU282"/>
    <mergeCell ref="E281:J281"/>
    <mergeCell ref="BN273:BS273"/>
    <mergeCell ref="K280:R280"/>
    <mergeCell ref="K283:R283"/>
    <mergeCell ref="BP279:BY279"/>
    <mergeCell ref="BT273:BY273"/>
    <mergeCell ref="AV285:BC285"/>
    <mergeCell ref="BP286:BY286"/>
    <mergeCell ref="BP285:BY285"/>
    <mergeCell ref="BD285:BO285"/>
    <mergeCell ref="BD282:BO282"/>
    <mergeCell ref="BN275:BS275"/>
    <mergeCell ref="BD278:BO278"/>
    <mergeCell ref="BP280:BY280"/>
    <mergeCell ref="A277:BY277"/>
    <mergeCell ref="BD279:BO279"/>
    <mergeCell ref="BD286:BO286"/>
    <mergeCell ref="E291:J291"/>
    <mergeCell ref="S291:V291"/>
    <mergeCell ref="E288:J288"/>
    <mergeCell ref="K288:R288"/>
    <mergeCell ref="AE287:AL287"/>
    <mergeCell ref="S287:V287"/>
    <mergeCell ref="AM287:AU287"/>
    <mergeCell ref="AM286:AU286"/>
    <mergeCell ref="BD284:BO284"/>
    <mergeCell ref="AM284:AU284"/>
    <mergeCell ref="AE284:AL284"/>
    <mergeCell ref="BP283:BY283"/>
    <mergeCell ref="BD283:BO283"/>
    <mergeCell ref="BP284:BY284"/>
    <mergeCell ref="AV284:BC284"/>
    <mergeCell ref="AV283:BC283"/>
    <mergeCell ref="AE283:AL283"/>
    <mergeCell ref="AM283:AU283"/>
    <mergeCell ref="AM285:AU285"/>
    <mergeCell ref="AE285:AL285"/>
    <mergeCell ref="K285:R285"/>
    <mergeCell ref="K284:R284"/>
    <mergeCell ref="S284:V284"/>
    <mergeCell ref="W284:AD284"/>
    <mergeCell ref="E282:J282"/>
    <mergeCell ref="A289:D293"/>
    <mergeCell ref="E292:J292"/>
    <mergeCell ref="E283:J283"/>
    <mergeCell ref="E285:J285"/>
    <mergeCell ref="E286:J286"/>
    <mergeCell ref="E287:J287"/>
    <mergeCell ref="K287:R287"/>
    <mergeCell ref="K286:R286"/>
    <mergeCell ref="E294:J294"/>
    <mergeCell ref="E293:J293"/>
    <mergeCell ref="A294:D298"/>
    <mergeCell ref="E297:J297"/>
    <mergeCell ref="E296:J296"/>
    <mergeCell ref="A284:D288"/>
    <mergeCell ref="E290:J290"/>
    <mergeCell ref="E284:J284"/>
    <mergeCell ref="W283:AD283"/>
    <mergeCell ref="S283:V283"/>
    <mergeCell ref="W285:AD285"/>
    <mergeCell ref="S293:V293"/>
    <mergeCell ref="W293:AD293"/>
    <mergeCell ref="W292:AD292"/>
    <mergeCell ref="W291:AD291"/>
    <mergeCell ref="W286:AD286"/>
    <mergeCell ref="S286:V286"/>
    <mergeCell ref="S285:V285"/>
    <mergeCell ref="K289:R289"/>
    <mergeCell ref="E289:J289"/>
    <mergeCell ref="BD288:BO288"/>
    <mergeCell ref="BP288:BY288"/>
    <mergeCell ref="S288:V288"/>
    <mergeCell ref="W287:AD287"/>
    <mergeCell ref="W288:AD288"/>
    <mergeCell ref="BP287:BY287"/>
    <mergeCell ref="BD287:BO287"/>
    <mergeCell ref="AE292:AL292"/>
    <mergeCell ref="AM289:AU289"/>
    <mergeCell ref="BD290:BO290"/>
    <mergeCell ref="S289:V289"/>
    <mergeCell ref="AE290:AL290"/>
    <mergeCell ref="W289:AD289"/>
    <mergeCell ref="AV289:BC289"/>
    <mergeCell ref="W290:AD290"/>
    <mergeCell ref="S290:V290"/>
    <mergeCell ref="BP290:BY290"/>
    <mergeCell ref="BD289:BO289"/>
    <mergeCell ref="AV292:BC292"/>
    <mergeCell ref="BP289:BY289"/>
    <mergeCell ref="AE288:AL288"/>
    <mergeCell ref="AV288:BC288"/>
    <mergeCell ref="AM288:AU288"/>
    <mergeCell ref="BD292:BO292"/>
    <mergeCell ref="AM290:AU290"/>
    <mergeCell ref="AE286:AL286"/>
    <mergeCell ref="S294:V294"/>
    <mergeCell ref="AM292:AU292"/>
    <mergeCell ref="AV290:BC290"/>
    <mergeCell ref="AV287:BC287"/>
    <mergeCell ref="S292:V292"/>
    <mergeCell ref="AM294:AU294"/>
    <mergeCell ref="AV286:BC286"/>
    <mergeCell ref="AV293:BC293"/>
    <mergeCell ref="AE289:AL289"/>
    <mergeCell ref="K295:R295"/>
    <mergeCell ref="AV297:BC297"/>
    <mergeCell ref="AE293:AL293"/>
    <mergeCell ref="AM293:AU293"/>
    <mergeCell ref="K294:R294"/>
    <mergeCell ref="K293:R293"/>
    <mergeCell ref="W295:AD295"/>
    <mergeCell ref="S295:V295"/>
    <mergeCell ref="W294:AD294"/>
    <mergeCell ref="S297:V297"/>
    <mergeCell ref="K290:R290"/>
    <mergeCell ref="K291:R291"/>
    <mergeCell ref="K292:R292"/>
    <mergeCell ref="K296:R296"/>
    <mergeCell ref="K297:R297"/>
    <mergeCell ref="AM291:AU291"/>
    <mergeCell ref="AE291:AL291"/>
    <mergeCell ref="BP293:BY293"/>
    <mergeCell ref="BP294:BY294"/>
    <mergeCell ref="AV294:BC294"/>
    <mergeCell ref="AE294:AL294"/>
    <mergeCell ref="BD291:BO291"/>
    <mergeCell ref="BP292:BY292"/>
    <mergeCell ref="BP291:BY291"/>
    <mergeCell ref="AE298:AL298"/>
    <mergeCell ref="BP295:BY295"/>
    <mergeCell ref="AM295:AU295"/>
    <mergeCell ref="BD295:BO295"/>
    <mergeCell ref="BP297:BY297"/>
    <mergeCell ref="BP296:BY296"/>
    <mergeCell ref="BD296:BO296"/>
    <mergeCell ref="AM297:AU297"/>
    <mergeCell ref="AV291:BC291"/>
    <mergeCell ref="BD293:BO293"/>
    <mergeCell ref="AV295:BC295"/>
    <mergeCell ref="AM296:AU296"/>
    <mergeCell ref="W296:AD296"/>
    <mergeCell ref="AV299:BC299"/>
    <mergeCell ref="BD298:BO298"/>
    <mergeCell ref="BD297:BO297"/>
    <mergeCell ref="S298:V298"/>
    <mergeCell ref="K300:R300"/>
    <mergeCell ref="AE301:AL301"/>
    <mergeCell ref="K299:R299"/>
    <mergeCell ref="E301:J301"/>
    <mergeCell ref="E299:J299"/>
    <mergeCell ref="K301:R301"/>
    <mergeCell ref="E300:J300"/>
    <mergeCell ref="AE300:AL300"/>
    <mergeCell ref="S301:V301"/>
    <mergeCell ref="W301:AD301"/>
    <mergeCell ref="BD294:BO294"/>
    <mergeCell ref="E298:J298"/>
    <mergeCell ref="K298:R298"/>
    <mergeCell ref="E295:J295"/>
    <mergeCell ref="W297:AD297"/>
    <mergeCell ref="AE297:AL297"/>
    <mergeCell ref="W298:AD298"/>
    <mergeCell ref="W299:AD299"/>
    <mergeCell ref="AV300:BC300"/>
    <mergeCell ref="AM298:AU298"/>
    <mergeCell ref="BD299:BO299"/>
    <mergeCell ref="BP298:BY298"/>
    <mergeCell ref="BP299:BY299"/>
    <mergeCell ref="AE302:AL302"/>
    <mergeCell ref="S299:V299"/>
    <mergeCell ref="AE295:AL295"/>
    <mergeCell ref="AE296:AL296"/>
    <mergeCell ref="AV296:BC296"/>
    <mergeCell ref="AV298:BC298"/>
    <mergeCell ref="S300:V300"/>
    <mergeCell ref="W300:AD300"/>
    <mergeCell ref="AE299:AL299"/>
    <mergeCell ref="S296:V296"/>
    <mergeCell ref="AM300:AU300"/>
    <mergeCell ref="BD300:BO300"/>
    <mergeCell ref="BD301:BO301"/>
    <mergeCell ref="AV301:BC301"/>
    <mergeCell ref="AM301:AU301"/>
    <mergeCell ref="AM302:AU302"/>
    <mergeCell ref="BD302:BO302"/>
    <mergeCell ref="AV302:BC302"/>
    <mergeCell ref="BP302:BY302"/>
    <mergeCell ref="AM299:AU299"/>
    <mergeCell ref="W302:AD302"/>
    <mergeCell ref="E303:J303"/>
    <mergeCell ref="BD303:BO303"/>
    <mergeCell ref="BP303:BY303"/>
    <mergeCell ref="AV303:BC303"/>
    <mergeCell ref="AM303:AU303"/>
    <mergeCell ref="W303:AD303"/>
    <mergeCell ref="S303:V303"/>
    <mergeCell ref="BP301:BY301"/>
    <mergeCell ref="K302:R302"/>
    <mergeCell ref="A299:D303"/>
    <mergeCell ref="K308:R308"/>
    <mergeCell ref="E302:J302"/>
    <mergeCell ref="S302:V302"/>
    <mergeCell ref="A308:D312"/>
    <mergeCell ref="BP309:BY309"/>
    <mergeCell ref="BD309:BO309"/>
    <mergeCell ref="BP310:BY310"/>
    <mergeCell ref="E311:J311"/>
    <mergeCell ref="K310:R310"/>
    <mergeCell ref="A304:BO304"/>
    <mergeCell ref="AV308:BC308"/>
    <mergeCell ref="A307:D307"/>
    <mergeCell ref="AV307:BC307"/>
    <mergeCell ref="AM307:AU307"/>
    <mergeCell ref="AM308:AU308"/>
    <mergeCell ref="BD310:BO310"/>
    <mergeCell ref="AV309:BC309"/>
    <mergeCell ref="E308:J308"/>
    <mergeCell ref="K303:R303"/>
    <mergeCell ref="AE309:AL309"/>
    <mergeCell ref="BP300:BY300"/>
    <mergeCell ref="S307:V307"/>
    <mergeCell ref="W307:AD307"/>
    <mergeCell ref="K307:R307"/>
    <mergeCell ref="E307:J307"/>
    <mergeCell ref="A306:BY306"/>
    <mergeCell ref="BP308:BY308"/>
    <mergeCell ref="AE307:AL307"/>
    <mergeCell ref="BP307:BY307"/>
    <mergeCell ref="BD307:BO307"/>
    <mergeCell ref="W308:AD308"/>
    <mergeCell ref="AE308:AL308"/>
    <mergeCell ref="BD308:BO308"/>
    <mergeCell ref="AE303:AL303"/>
    <mergeCell ref="AE311:AL311"/>
    <mergeCell ref="AV314:BC314"/>
    <mergeCell ref="BP313:BY313"/>
    <mergeCell ref="BP311:BY311"/>
    <mergeCell ref="BP312:BY312"/>
    <mergeCell ref="BP314:BY314"/>
    <mergeCell ref="E312:J312"/>
    <mergeCell ref="K311:R311"/>
    <mergeCell ref="E310:J310"/>
    <mergeCell ref="E309:J309"/>
    <mergeCell ref="K309:R309"/>
    <mergeCell ref="K312:R312"/>
    <mergeCell ref="AE312:AL312"/>
    <mergeCell ref="W311:AD311"/>
    <mergeCell ref="BP304:BY304"/>
    <mergeCell ref="BP316:BY316"/>
    <mergeCell ref="AM311:AU311"/>
    <mergeCell ref="S313:V313"/>
    <mergeCell ref="BD311:BO311"/>
    <mergeCell ref="AM313:AU313"/>
    <mergeCell ref="S311:V311"/>
    <mergeCell ref="BD314:BO314"/>
    <mergeCell ref="AE313:AL313"/>
    <mergeCell ref="BD315:BO315"/>
    <mergeCell ref="BP315:BY315"/>
    <mergeCell ref="AM315:AU315"/>
    <mergeCell ref="S308:V308"/>
    <mergeCell ref="S310:V310"/>
    <mergeCell ref="AM310:AU310"/>
    <mergeCell ref="AM312:AU312"/>
    <mergeCell ref="AM314:AU314"/>
    <mergeCell ref="AE314:AL314"/>
    <mergeCell ref="AM309:AU309"/>
    <mergeCell ref="W315:AD315"/>
    <mergeCell ref="W313:AD313"/>
    <mergeCell ref="S312:V312"/>
    <mergeCell ref="W312:AD312"/>
    <mergeCell ref="S309:V309"/>
    <mergeCell ref="W310:AD310"/>
    <mergeCell ref="W309:AD309"/>
    <mergeCell ref="BD313:BO313"/>
    <mergeCell ref="AV313:BC313"/>
    <mergeCell ref="AE310:AL310"/>
    <mergeCell ref="AV310:BC310"/>
    <mergeCell ref="BD312:BO312"/>
    <mergeCell ref="AV311:BC311"/>
    <mergeCell ref="AV312:BC312"/>
    <mergeCell ref="BD318:BO318"/>
    <mergeCell ref="W320:AD320"/>
    <mergeCell ref="W318:AD318"/>
    <mergeCell ref="W319:AD319"/>
    <mergeCell ref="BP318:BY318"/>
    <mergeCell ref="BD320:BO320"/>
    <mergeCell ref="AE322:AL322"/>
    <mergeCell ref="BP319:BY319"/>
    <mergeCell ref="AM320:AU320"/>
    <mergeCell ref="BD319:BO319"/>
    <mergeCell ref="BD323:BO323"/>
    <mergeCell ref="AM319:AU319"/>
    <mergeCell ref="AE321:AL321"/>
    <mergeCell ref="BD321:BO321"/>
    <mergeCell ref="AE318:AL318"/>
    <mergeCell ref="AV318:BC318"/>
    <mergeCell ref="AE320:AL320"/>
    <mergeCell ref="AE319:AL319"/>
    <mergeCell ref="AM318:AU318"/>
    <mergeCell ref="AV320:BC320"/>
    <mergeCell ref="BP317:BY317"/>
    <mergeCell ref="BD317:BO317"/>
    <mergeCell ref="W317:AD317"/>
    <mergeCell ref="K319:R319"/>
    <mergeCell ref="S320:V320"/>
    <mergeCell ref="AV319:BC319"/>
    <mergeCell ref="K320:R320"/>
    <mergeCell ref="AM317:AU317"/>
    <mergeCell ref="AV317:BC317"/>
    <mergeCell ref="AE315:AL315"/>
    <mergeCell ref="A313:D317"/>
    <mergeCell ref="K317:R317"/>
    <mergeCell ref="S314:V314"/>
    <mergeCell ref="K314:R314"/>
    <mergeCell ref="K315:R315"/>
    <mergeCell ref="E314:J314"/>
    <mergeCell ref="S316:V316"/>
    <mergeCell ref="E316:J316"/>
    <mergeCell ref="BD316:BO316"/>
    <mergeCell ref="AM316:AU316"/>
    <mergeCell ref="AV316:BC316"/>
    <mergeCell ref="E320:J320"/>
    <mergeCell ref="E317:J317"/>
    <mergeCell ref="S317:V317"/>
    <mergeCell ref="K316:R316"/>
    <mergeCell ref="AE316:AL316"/>
    <mergeCell ref="W316:AD316"/>
    <mergeCell ref="E313:J313"/>
    <mergeCell ref="E315:J315"/>
    <mergeCell ref="K313:R313"/>
    <mergeCell ref="W314:AD314"/>
    <mergeCell ref="BP320:BY320"/>
    <mergeCell ref="W321:AD321"/>
    <mergeCell ref="AV315:BC315"/>
    <mergeCell ref="E318:J318"/>
    <mergeCell ref="S315:V315"/>
    <mergeCell ref="K318:R318"/>
    <mergeCell ref="S318:V318"/>
    <mergeCell ref="AE317:AL317"/>
    <mergeCell ref="BD327:BO327"/>
    <mergeCell ref="BP329:BY329"/>
    <mergeCell ref="BD329:BO329"/>
    <mergeCell ref="BD328:BO328"/>
    <mergeCell ref="BP328:BY328"/>
    <mergeCell ref="AE323:AL323"/>
    <mergeCell ref="AV325:BC325"/>
    <mergeCell ref="AV326:BC326"/>
    <mergeCell ref="AM326:AU326"/>
    <mergeCell ref="AM324:AU324"/>
    <mergeCell ref="K329:R329"/>
    <mergeCell ref="AE327:AL327"/>
    <mergeCell ref="S329:V329"/>
    <mergeCell ref="K326:R326"/>
    <mergeCell ref="S326:V326"/>
    <mergeCell ref="K327:R327"/>
    <mergeCell ref="W328:AD328"/>
    <mergeCell ref="S327:V327"/>
    <mergeCell ref="W327:AD327"/>
    <mergeCell ref="S328:V328"/>
    <mergeCell ref="AV321:BC321"/>
    <mergeCell ref="BP322:BY322"/>
    <mergeCell ref="AV323:BC323"/>
    <mergeCell ref="AM322:AU322"/>
    <mergeCell ref="BP323:BY323"/>
    <mergeCell ref="BD322:BO322"/>
    <mergeCell ref="AM323:AU323"/>
    <mergeCell ref="AV322:BC322"/>
    <mergeCell ref="AM321:AU321"/>
    <mergeCell ref="BP321:BY321"/>
    <mergeCell ref="BP330:BY330"/>
    <mergeCell ref="AE328:AL328"/>
    <mergeCell ref="BD330:BO330"/>
    <mergeCell ref="AV330:BC330"/>
    <mergeCell ref="AM329:AU329"/>
    <mergeCell ref="AE329:AL329"/>
    <mergeCell ref="AV329:BC329"/>
    <mergeCell ref="AM328:AU328"/>
    <mergeCell ref="AV328:BC328"/>
    <mergeCell ref="BP326:BY326"/>
    <mergeCell ref="BD326:BO326"/>
    <mergeCell ref="AM327:AU327"/>
    <mergeCell ref="BD324:BO324"/>
    <mergeCell ref="AM325:AU325"/>
    <mergeCell ref="BP325:BY325"/>
    <mergeCell ref="BD325:BO325"/>
    <mergeCell ref="BP327:BY327"/>
    <mergeCell ref="AV327:BC327"/>
    <mergeCell ref="BP324:BY324"/>
    <mergeCell ref="AV324:BC324"/>
    <mergeCell ref="AE324:AL324"/>
    <mergeCell ref="A323:D327"/>
    <mergeCell ref="E325:J325"/>
    <mergeCell ref="E327:J327"/>
    <mergeCell ref="E332:J332"/>
    <mergeCell ref="A328:D332"/>
    <mergeCell ref="E331:J331"/>
    <mergeCell ref="E328:J328"/>
    <mergeCell ref="E329:J329"/>
    <mergeCell ref="E330:J330"/>
    <mergeCell ref="E326:J326"/>
    <mergeCell ref="W329:AD329"/>
    <mergeCell ref="W330:AD330"/>
    <mergeCell ref="AE330:AL330"/>
    <mergeCell ref="AE331:AL331"/>
    <mergeCell ref="W323:AD323"/>
    <mergeCell ref="W322:AD322"/>
    <mergeCell ref="W324:AD324"/>
    <mergeCell ref="AE326:AL326"/>
    <mergeCell ref="W325:AD325"/>
    <mergeCell ref="AE325:AL325"/>
    <mergeCell ref="W326:AD326"/>
    <mergeCell ref="S325:V325"/>
    <mergeCell ref="S324:V324"/>
    <mergeCell ref="S323:V323"/>
    <mergeCell ref="K323:R323"/>
    <mergeCell ref="E323:J323"/>
    <mergeCell ref="K325:R325"/>
    <mergeCell ref="E321:J321"/>
    <mergeCell ref="E319:J319"/>
    <mergeCell ref="K322:R322"/>
    <mergeCell ref="S322:V322"/>
    <mergeCell ref="E324:J324"/>
    <mergeCell ref="K321:R321"/>
    <mergeCell ref="S321:V321"/>
    <mergeCell ref="AG338:AN338"/>
    <mergeCell ref="AM331:AU331"/>
    <mergeCell ref="AM330:AU330"/>
    <mergeCell ref="Y337:AF337"/>
    <mergeCell ref="AO337:AU337"/>
    <mergeCell ref="U338:X338"/>
    <mergeCell ref="AE332:AL332"/>
    <mergeCell ref="W331:AD331"/>
    <mergeCell ref="W332:AD332"/>
    <mergeCell ref="AM332:AU332"/>
    <mergeCell ref="A336:BY336"/>
    <mergeCell ref="A333:BO333"/>
    <mergeCell ref="BP332:BY332"/>
    <mergeCell ref="S319:V319"/>
    <mergeCell ref="K324:R324"/>
    <mergeCell ref="K328:R328"/>
    <mergeCell ref="A318:D322"/>
    <mergeCell ref="E322:J322"/>
    <mergeCell ref="O337:T337"/>
    <mergeCell ref="BT337:BY337"/>
    <mergeCell ref="BT338:BY338"/>
    <mergeCell ref="BH338:BM338"/>
    <mergeCell ref="AV337:BA337"/>
    <mergeCell ref="BP331:BY331"/>
    <mergeCell ref="BN337:BS337"/>
    <mergeCell ref="AG337:AN337"/>
    <mergeCell ref="BD331:BO331"/>
    <mergeCell ref="U337:X337"/>
    <mergeCell ref="AV331:BC331"/>
    <mergeCell ref="E338:N338"/>
    <mergeCell ref="E345:N345"/>
    <mergeCell ref="AO345:AU345"/>
    <mergeCell ref="BT341:BY341"/>
    <mergeCell ref="BT340:BY340"/>
    <mergeCell ref="BN340:BS340"/>
    <mergeCell ref="AV338:BA338"/>
    <mergeCell ref="AO338:AU338"/>
    <mergeCell ref="BT342:BY342"/>
    <mergeCell ref="BB340:BG340"/>
    <mergeCell ref="S330:V330"/>
    <mergeCell ref="K330:R330"/>
    <mergeCell ref="BP333:BY333"/>
    <mergeCell ref="A335:BY335"/>
    <mergeCell ref="BD332:BO332"/>
    <mergeCell ref="S332:V332"/>
    <mergeCell ref="AV332:BC332"/>
    <mergeCell ref="K332:R332"/>
    <mergeCell ref="S331:V331"/>
    <mergeCell ref="K331:R331"/>
    <mergeCell ref="E341:N341"/>
    <mergeCell ref="AG345:AN345"/>
    <mergeCell ref="Y345:AF345"/>
    <mergeCell ref="A338:D338"/>
    <mergeCell ref="BB338:BG338"/>
    <mergeCell ref="BB337:BG337"/>
    <mergeCell ref="E337:N337"/>
    <mergeCell ref="Y338:AF338"/>
    <mergeCell ref="U340:X340"/>
    <mergeCell ref="E339:N339"/>
    <mergeCell ref="AO339:AU339"/>
    <mergeCell ref="E340:N340"/>
    <mergeCell ref="BN341:BS341"/>
    <mergeCell ref="A344:BY344"/>
    <mergeCell ref="U348:X348"/>
    <mergeCell ref="Y346:AF346"/>
    <mergeCell ref="Y348:AF348"/>
    <mergeCell ref="AG348:AN348"/>
    <mergeCell ref="A345:D345"/>
    <mergeCell ref="O345:T345"/>
    <mergeCell ref="U341:X341"/>
    <mergeCell ref="A341:D341"/>
    <mergeCell ref="BH340:BM340"/>
    <mergeCell ref="BN338:BS338"/>
    <mergeCell ref="AO348:AU348"/>
    <mergeCell ref="BN342:BS342"/>
    <mergeCell ref="BH341:BM341"/>
    <mergeCell ref="BB341:BG341"/>
    <mergeCell ref="AV341:BA341"/>
    <mergeCell ref="BH346:BM346"/>
    <mergeCell ref="BH347:BM347"/>
    <mergeCell ref="AV345:BA345"/>
    <mergeCell ref="O338:T338"/>
    <mergeCell ref="BH339:BM339"/>
    <mergeCell ref="BH337:BM337"/>
    <mergeCell ref="U357:X357"/>
    <mergeCell ref="Y357:AF357"/>
    <mergeCell ref="O357:T357"/>
    <mergeCell ref="AV356:BA356"/>
    <mergeCell ref="AV339:BA339"/>
    <mergeCell ref="AG340:AN340"/>
    <mergeCell ref="Y340:AF340"/>
    <mergeCell ref="AV340:BA340"/>
    <mergeCell ref="BN346:BS346"/>
    <mergeCell ref="AO346:AU346"/>
    <mergeCell ref="AV346:BA346"/>
    <mergeCell ref="AG346:AN346"/>
    <mergeCell ref="AO347:AU347"/>
    <mergeCell ref="AG357:AN357"/>
    <mergeCell ref="A352:BY352"/>
    <mergeCell ref="E354:N354"/>
    <mergeCell ref="BH354:BM354"/>
    <mergeCell ref="BB354:BG354"/>
    <mergeCell ref="BN345:BS345"/>
    <mergeCell ref="BB346:BG346"/>
    <mergeCell ref="BH345:BM345"/>
    <mergeCell ref="BT346:BY346"/>
    <mergeCell ref="E347:N347"/>
    <mergeCell ref="A337:D337"/>
    <mergeCell ref="A339:D339"/>
    <mergeCell ref="Y341:AF341"/>
    <mergeCell ref="AO340:AU340"/>
    <mergeCell ref="O341:T341"/>
    <mergeCell ref="O340:T340"/>
    <mergeCell ref="A340:D340"/>
    <mergeCell ref="BN350:BS350"/>
    <mergeCell ref="BT354:BY354"/>
    <mergeCell ref="BN354:BS354"/>
    <mergeCell ref="BT350:BY350"/>
    <mergeCell ref="AO356:AU356"/>
    <mergeCell ref="AO349:AU349"/>
    <mergeCell ref="AO358:AU358"/>
    <mergeCell ref="Y355:AF355"/>
    <mergeCell ref="Y349:AF349"/>
    <mergeCell ref="Y358:AF358"/>
    <mergeCell ref="AO355:AU355"/>
    <mergeCell ref="E357:N357"/>
    <mergeCell ref="AV358:BA358"/>
    <mergeCell ref="U358:X358"/>
    <mergeCell ref="BT355:BY355"/>
    <mergeCell ref="AG355:AN355"/>
    <mergeCell ref="AG341:AN341"/>
    <mergeCell ref="AO341:AU341"/>
    <mergeCell ref="A342:BM342"/>
    <mergeCell ref="U345:X345"/>
    <mergeCell ref="BT345:BY345"/>
    <mergeCell ref="BB345:BG345"/>
    <mergeCell ref="A350:BM350"/>
    <mergeCell ref="A355:D355"/>
    <mergeCell ref="E355:N355"/>
    <mergeCell ref="Y354:AF354"/>
    <mergeCell ref="A349:D349"/>
    <mergeCell ref="AV347:BA347"/>
    <mergeCell ref="O348:T348"/>
    <mergeCell ref="AG354:AN354"/>
    <mergeCell ref="BH348:BM348"/>
    <mergeCell ref="BN348:BS348"/>
    <mergeCell ref="AV348:BA348"/>
    <mergeCell ref="A353:BY353"/>
    <mergeCell ref="AV354:BA354"/>
    <mergeCell ref="O354:T354"/>
    <mergeCell ref="E349:N349"/>
    <mergeCell ref="BN349:BS349"/>
    <mergeCell ref="AV349:BA349"/>
    <mergeCell ref="BT348:BY348"/>
    <mergeCell ref="BB348:BG348"/>
    <mergeCell ref="BH349:BM349"/>
    <mergeCell ref="A348:D348"/>
    <mergeCell ref="E348:N348"/>
    <mergeCell ref="U355:X355"/>
    <mergeCell ref="A347:D347"/>
    <mergeCell ref="O346:T346"/>
    <mergeCell ref="E346:N346"/>
    <mergeCell ref="A346:D346"/>
    <mergeCell ref="U346:X346"/>
    <mergeCell ref="AV355:BA355"/>
    <mergeCell ref="BT349:BY349"/>
    <mergeCell ref="BN355:BS355"/>
    <mergeCell ref="BT359:BY359"/>
    <mergeCell ref="BN359:BS359"/>
    <mergeCell ref="BT361:BY361"/>
    <mergeCell ref="BB361:BG361"/>
    <mergeCell ref="BH361:BM361"/>
    <mergeCell ref="BB358:BG358"/>
    <mergeCell ref="AO361:AU361"/>
    <mergeCell ref="O355:T355"/>
    <mergeCell ref="U354:X354"/>
    <mergeCell ref="U361:X361"/>
    <mergeCell ref="E356:N356"/>
    <mergeCell ref="O358:T358"/>
    <mergeCell ref="E358:N358"/>
    <mergeCell ref="A356:D356"/>
    <mergeCell ref="BT358:BY358"/>
    <mergeCell ref="BH357:BM357"/>
    <mergeCell ref="A354:D354"/>
    <mergeCell ref="AV357:BA357"/>
    <mergeCell ref="A358:D358"/>
    <mergeCell ref="AO354:AU354"/>
    <mergeCell ref="O361:T361"/>
    <mergeCell ref="E363:N363"/>
    <mergeCell ref="U362:X362"/>
    <mergeCell ref="AG349:AN349"/>
    <mergeCell ref="U349:X349"/>
    <mergeCell ref="A360:BY360"/>
    <mergeCell ref="A357:D357"/>
    <mergeCell ref="AO357:AU357"/>
    <mergeCell ref="BT357:BY357"/>
    <mergeCell ref="BN358:BS358"/>
    <mergeCell ref="AG358:AN358"/>
    <mergeCell ref="A362:D362"/>
    <mergeCell ref="Y362:AF362"/>
    <mergeCell ref="A363:D363"/>
    <mergeCell ref="AO363:AU363"/>
    <mergeCell ref="BN362:BS362"/>
    <mergeCell ref="AV361:BA361"/>
    <mergeCell ref="AG361:AN361"/>
    <mergeCell ref="A361:D361"/>
    <mergeCell ref="Y361:AF361"/>
    <mergeCell ref="BB362:BG362"/>
    <mergeCell ref="BB349:BG349"/>
    <mergeCell ref="BB357:BG357"/>
    <mergeCell ref="BH355:BM355"/>
    <mergeCell ref="BN357:BS357"/>
    <mergeCell ref="BH356:BM356"/>
    <mergeCell ref="BH358:BM358"/>
    <mergeCell ref="BB355:BG355"/>
    <mergeCell ref="O349:T349"/>
    <mergeCell ref="E361:N361"/>
    <mergeCell ref="BN361:BS361"/>
    <mergeCell ref="A359:BM359"/>
    <mergeCell ref="A365:D365"/>
    <mergeCell ref="E365:N365"/>
    <mergeCell ref="Y365:AF365"/>
    <mergeCell ref="O365:T365"/>
    <mergeCell ref="U365:X365"/>
    <mergeCell ref="E362:N362"/>
    <mergeCell ref="O362:T362"/>
    <mergeCell ref="AV362:BA362"/>
    <mergeCell ref="BH363:BM363"/>
    <mergeCell ref="AV363:BA363"/>
    <mergeCell ref="AG362:AN362"/>
    <mergeCell ref="BH362:BM362"/>
    <mergeCell ref="AO362:AU362"/>
    <mergeCell ref="BT364:BY364"/>
    <mergeCell ref="BN364:BS364"/>
    <mergeCell ref="AG364:AN364"/>
    <mergeCell ref="BH364:BM364"/>
    <mergeCell ref="BT365:BY365"/>
    <mergeCell ref="AO365:AU365"/>
    <mergeCell ref="BB365:BG365"/>
    <mergeCell ref="AV365:BA365"/>
    <mergeCell ref="BN366:BS366"/>
    <mergeCell ref="BH365:BM365"/>
    <mergeCell ref="AG365:AN365"/>
    <mergeCell ref="BN365:BS365"/>
    <mergeCell ref="A366:BM366"/>
    <mergeCell ref="A364:D364"/>
    <mergeCell ref="E364:N364"/>
    <mergeCell ref="BB364:BG364"/>
    <mergeCell ref="AV364:BA364"/>
    <mergeCell ref="Y364:AF364"/>
    <mergeCell ref="U364:X364"/>
    <mergeCell ref="O364:T364"/>
    <mergeCell ref="AO364:AU364"/>
    <mergeCell ref="BT362:BY362"/>
    <mergeCell ref="S373:V373"/>
    <mergeCell ref="W373:AD373"/>
    <mergeCell ref="K374:R374"/>
    <mergeCell ref="S374:V374"/>
    <mergeCell ref="BT366:BY366"/>
    <mergeCell ref="A367:BY367"/>
    <mergeCell ref="BP369:BY369"/>
    <mergeCell ref="W369:AD369"/>
    <mergeCell ref="A369:D369"/>
    <mergeCell ref="BP372:BY372"/>
    <mergeCell ref="W370:AD370"/>
    <mergeCell ref="BP371:BY371"/>
    <mergeCell ref="AE371:AL371"/>
    <mergeCell ref="AM371:AU371"/>
    <mergeCell ref="AV371:BC371"/>
    <mergeCell ref="BD371:BO371"/>
    <mergeCell ref="AV372:BC372"/>
    <mergeCell ref="BD370:BO370"/>
    <mergeCell ref="E369:J369"/>
    <mergeCell ref="A368:BY368"/>
    <mergeCell ref="E370:J370"/>
    <mergeCell ref="E373:J373"/>
    <mergeCell ref="K369:R369"/>
    <mergeCell ref="S369:V369"/>
    <mergeCell ref="K373:R373"/>
    <mergeCell ref="K372:R372"/>
    <mergeCell ref="K370:R370"/>
    <mergeCell ref="K371:R371"/>
    <mergeCell ref="BD374:BO374"/>
    <mergeCell ref="AM373:AU373"/>
    <mergeCell ref="A374:D374"/>
    <mergeCell ref="A372:D372"/>
    <mergeCell ref="E372:J372"/>
    <mergeCell ref="A370:D370"/>
    <mergeCell ref="A371:D371"/>
    <mergeCell ref="E371:J371"/>
    <mergeCell ref="A373:D373"/>
    <mergeCell ref="AE370:AL370"/>
    <mergeCell ref="BD369:BO369"/>
    <mergeCell ref="AV369:BC369"/>
    <mergeCell ref="AM369:AU369"/>
    <mergeCell ref="AE369:AL369"/>
    <mergeCell ref="BP375:BY375"/>
    <mergeCell ref="BP380:BY380"/>
    <mergeCell ref="BD372:BO372"/>
    <mergeCell ref="AV370:BC370"/>
    <mergeCell ref="BP370:BY370"/>
    <mergeCell ref="BD373:BO373"/>
    <mergeCell ref="BP379:BY379"/>
    <mergeCell ref="AV374:BC374"/>
    <mergeCell ref="AV373:BC373"/>
    <mergeCell ref="AV379:BC379"/>
    <mergeCell ref="W378:AD378"/>
    <mergeCell ref="A375:BM375"/>
    <mergeCell ref="S370:V370"/>
    <mergeCell ref="AM370:AU370"/>
    <mergeCell ref="W372:AD372"/>
    <mergeCell ref="AM372:AU372"/>
    <mergeCell ref="AE372:AL372"/>
    <mergeCell ref="S372:V372"/>
    <mergeCell ref="S371:V371"/>
    <mergeCell ref="AE374:AL374"/>
    <mergeCell ref="E379:J379"/>
    <mergeCell ref="A380:D380"/>
    <mergeCell ref="AE373:AL373"/>
    <mergeCell ref="E374:J374"/>
    <mergeCell ref="BP373:BY373"/>
    <mergeCell ref="BP374:BY374"/>
    <mergeCell ref="W374:AD374"/>
    <mergeCell ref="A377:BY377"/>
    <mergeCell ref="AM374:AU374"/>
    <mergeCell ref="W371:AD371"/>
    <mergeCell ref="A383:D383"/>
    <mergeCell ref="W381:AD381"/>
    <mergeCell ref="AM381:AU381"/>
    <mergeCell ref="S381:V381"/>
    <mergeCell ref="AE381:AL381"/>
    <mergeCell ref="AM379:AU379"/>
    <mergeCell ref="S378:V378"/>
    <mergeCell ref="A381:D381"/>
    <mergeCell ref="K381:R381"/>
    <mergeCell ref="E381:J381"/>
    <mergeCell ref="W380:AD380"/>
    <mergeCell ref="BP378:BY378"/>
    <mergeCell ref="AV378:BC378"/>
    <mergeCell ref="BD379:BO379"/>
    <mergeCell ref="A378:D378"/>
    <mergeCell ref="A379:D379"/>
    <mergeCell ref="E380:J380"/>
    <mergeCell ref="BP381:BY381"/>
    <mergeCell ref="E378:J378"/>
    <mergeCell ref="BD378:BO378"/>
    <mergeCell ref="AE378:AL378"/>
    <mergeCell ref="AE379:AL379"/>
    <mergeCell ref="K380:R380"/>
    <mergeCell ref="AV381:BC381"/>
    <mergeCell ref="BP383:BY383"/>
    <mergeCell ref="W379:AD379"/>
    <mergeCell ref="K378:R378"/>
    <mergeCell ref="K382:R382"/>
    <mergeCell ref="AM382:AU382"/>
    <mergeCell ref="W382:AD382"/>
    <mergeCell ref="S379:V379"/>
    <mergeCell ref="AM378:AU378"/>
    <mergeCell ref="AE382:AL382"/>
    <mergeCell ref="AE380:AL380"/>
    <mergeCell ref="K379:R379"/>
    <mergeCell ref="AM380:AU380"/>
    <mergeCell ref="AE383:AL383"/>
    <mergeCell ref="AM383:AU383"/>
    <mergeCell ref="S380:V380"/>
    <mergeCell ref="W383:AD383"/>
    <mergeCell ref="BD380:BO380"/>
    <mergeCell ref="AV380:BC380"/>
    <mergeCell ref="BD382:BO382"/>
    <mergeCell ref="BD381:BO381"/>
    <mergeCell ref="A385:BY385"/>
    <mergeCell ref="S382:V382"/>
    <mergeCell ref="AV383:BC383"/>
    <mergeCell ref="BP382:BY382"/>
    <mergeCell ref="BT387:BY387"/>
    <mergeCell ref="BN387:BS387"/>
    <mergeCell ref="BB387:BG387"/>
    <mergeCell ref="BH387:BM387"/>
    <mergeCell ref="BN388:BS388"/>
    <mergeCell ref="U387:X387"/>
    <mergeCell ref="AV387:BA387"/>
    <mergeCell ref="BH388:BM388"/>
    <mergeCell ref="BB388:BG388"/>
    <mergeCell ref="A388:D388"/>
    <mergeCell ref="A387:D387"/>
    <mergeCell ref="Q387:T387"/>
    <mergeCell ref="M387:P387"/>
    <mergeCell ref="M388:P388"/>
    <mergeCell ref="Q388:T388"/>
    <mergeCell ref="I387:L387"/>
    <mergeCell ref="E388:H388"/>
    <mergeCell ref="E387:H387"/>
    <mergeCell ref="A386:BY386"/>
    <mergeCell ref="K383:R383"/>
    <mergeCell ref="E382:J382"/>
    <mergeCell ref="S383:V383"/>
    <mergeCell ref="AV382:BC382"/>
    <mergeCell ref="BP384:BY384"/>
    <mergeCell ref="BD383:BO383"/>
    <mergeCell ref="A384:BM384"/>
    <mergeCell ref="E383:J383"/>
    <mergeCell ref="A382:D382"/>
    <mergeCell ref="AV388:BA388"/>
    <mergeCell ref="AO388:AU388"/>
    <mergeCell ref="AG388:AN388"/>
    <mergeCell ref="M390:P390"/>
    <mergeCell ref="BT388:BY388"/>
    <mergeCell ref="U388:X388"/>
    <mergeCell ref="AV391:BA391"/>
    <mergeCell ref="AO387:AU387"/>
    <mergeCell ref="AG391:AN391"/>
    <mergeCell ref="AV390:BA390"/>
    <mergeCell ref="AG387:AN387"/>
    <mergeCell ref="Y387:AF387"/>
    <mergeCell ref="Y388:AF388"/>
    <mergeCell ref="BB390:BG390"/>
    <mergeCell ref="AG394:AN394"/>
    <mergeCell ref="A394:D394"/>
    <mergeCell ref="BT390:BY390"/>
    <mergeCell ref="AG390:AN390"/>
    <mergeCell ref="AO390:AU390"/>
    <mergeCell ref="Q390:T390"/>
    <mergeCell ref="Y390:AF390"/>
    <mergeCell ref="U390:X390"/>
    <mergeCell ref="E390:H390"/>
    <mergeCell ref="BN390:BS390"/>
    <mergeCell ref="BH390:BM390"/>
    <mergeCell ref="BN391:BS391"/>
    <mergeCell ref="BH391:BM391"/>
    <mergeCell ref="BN394:BS394"/>
    <mergeCell ref="BN392:BS392"/>
    <mergeCell ref="A392:BM392"/>
    <mergeCell ref="A391:D391"/>
    <mergeCell ref="I388:L388"/>
    <mergeCell ref="Q394:T394"/>
    <mergeCell ref="AV394:BA394"/>
    <mergeCell ref="A390:D390"/>
    <mergeCell ref="E394:H394"/>
    <mergeCell ref="Y391:AF391"/>
    <mergeCell ref="AO391:AU391"/>
    <mergeCell ref="AO394:AU394"/>
    <mergeCell ref="U394:X394"/>
    <mergeCell ref="Q391:T391"/>
    <mergeCell ref="Y394:AF394"/>
    <mergeCell ref="I394:L394"/>
    <mergeCell ref="M391:P391"/>
    <mergeCell ref="BT394:BY394"/>
    <mergeCell ref="BT392:BY392"/>
    <mergeCell ref="BB391:BG391"/>
    <mergeCell ref="A393:BY393"/>
    <mergeCell ref="E391:H391"/>
    <mergeCell ref="U391:X391"/>
    <mergeCell ref="BT391:BY391"/>
    <mergeCell ref="I391:L391"/>
    <mergeCell ref="BH394:BM394"/>
    <mergeCell ref="BB394:BG394"/>
    <mergeCell ref="I390:L390"/>
  </mergeCells>
  <phoneticPr fontId="41" type="noConversion"/>
  <printOptions horizontalCentered="1"/>
  <pageMargins left="0.31496062992125984" right="0.70866141732283472" top="0.35433070866141736" bottom="0.35433070866141736" header="0.27559055118110237" footer="0.15748031496062992"/>
  <pageSetup paperSize="9" scale="66" orientation="landscape" r:id="rId1"/>
  <rowBreaks count="15" manualBreakCount="15">
    <brk id="21" max="76" man="1"/>
    <brk id="48" max="76" man="1"/>
    <brk id="87" max="76" man="1"/>
    <brk id="115" max="76" man="1"/>
    <brk id="137" max="76" man="1"/>
    <brk id="167" max="76" man="1"/>
    <brk id="197" max="76" man="1"/>
    <brk id="226" max="76" man="1"/>
    <brk id="259" max="76" man="1"/>
    <brk id="275" max="76" man="1"/>
    <brk id="304" max="76" man="1"/>
    <brk id="333" max="76" man="1"/>
    <brk id="366" max="76" man="1"/>
    <brk id="408" max="76" man="1"/>
    <brk id="432" max="76" man="1"/>
  </rowBreaks>
</worksheet>
</file>

<file path=xl/worksheets/sheet6.xml><?xml version="1.0" encoding="utf-8"?>
<worksheet xmlns="http://schemas.openxmlformats.org/spreadsheetml/2006/main" xmlns:r="http://schemas.openxmlformats.org/officeDocument/2006/relationships">
  <dimension ref="A1:BY26"/>
  <sheetViews>
    <sheetView workbookViewId="0">
      <selection activeCell="K25" sqref="K25:N25"/>
    </sheetView>
  </sheetViews>
  <sheetFormatPr defaultRowHeight="12.75"/>
  <cols>
    <col min="1" max="1" width="7.140625" style="52" customWidth="1"/>
    <col min="2" max="2" width="5" style="52" customWidth="1"/>
    <col min="3" max="3" width="4.85546875" style="52" customWidth="1"/>
    <col min="4" max="4" width="4.42578125" style="52" customWidth="1"/>
    <col min="5" max="6" width="5" style="52" customWidth="1"/>
    <col min="7" max="7" width="20.5703125" style="52" customWidth="1"/>
    <col min="8" max="8" width="13.7109375" style="52" customWidth="1"/>
    <col min="9" max="9" width="4.42578125" style="52" customWidth="1"/>
    <col min="10" max="10" width="6.28515625" style="52" customWidth="1"/>
    <col min="11" max="11" width="3" style="52" customWidth="1"/>
    <col min="12" max="12" width="4.85546875" style="52" customWidth="1"/>
    <col min="13" max="13" width="4.42578125" style="52" customWidth="1"/>
    <col min="14" max="14" width="5.85546875" style="52" customWidth="1"/>
    <col min="15" max="16384" width="9.140625" style="52"/>
  </cols>
  <sheetData>
    <row r="1" spans="1:77">
      <c r="A1" s="56"/>
      <c r="B1" s="56"/>
      <c r="C1" s="56"/>
      <c r="D1" s="56"/>
      <c r="E1" s="56"/>
      <c r="F1" s="56"/>
      <c r="G1" s="56"/>
      <c r="H1" s="56"/>
      <c r="I1" s="56"/>
      <c r="J1" s="56"/>
      <c r="K1" s="56"/>
      <c r="L1" s="56"/>
      <c r="M1" s="56"/>
      <c r="N1" s="56"/>
    </row>
    <row r="2" spans="1:77" s="68" customFormat="1" ht="19.5" customHeight="1">
      <c r="A2" s="979" t="s">
        <v>1277</v>
      </c>
      <c r="B2" s="980"/>
      <c r="C2" s="980"/>
      <c r="D2" s="980"/>
      <c r="E2" s="980"/>
      <c r="F2" s="980"/>
      <c r="G2" s="980"/>
      <c r="H2" s="980"/>
      <c r="I2" s="980"/>
      <c r="J2" s="980"/>
      <c r="K2" s="980"/>
      <c r="L2" s="980"/>
      <c r="M2" s="980"/>
      <c r="N2" s="980"/>
    </row>
    <row r="3" spans="1:77" ht="39.75" customHeight="1" thickBot="1">
      <c r="A3" s="979" t="s">
        <v>431</v>
      </c>
      <c r="B3" s="980"/>
      <c r="C3" s="980"/>
      <c r="D3" s="980"/>
      <c r="E3" s="980"/>
      <c r="F3" s="980"/>
      <c r="G3" s="980"/>
      <c r="H3" s="980"/>
      <c r="I3" s="980"/>
      <c r="J3" s="980"/>
      <c r="K3" s="980"/>
      <c r="L3" s="980"/>
      <c r="M3" s="980"/>
      <c r="N3" s="980"/>
    </row>
    <row r="4" spans="1:77" s="54" customFormat="1" ht="26.25" customHeight="1">
      <c r="A4" s="981" t="s">
        <v>1278</v>
      </c>
      <c r="B4" s="981"/>
      <c r="C4" s="981"/>
      <c r="D4" s="981"/>
      <c r="E4" s="981"/>
      <c r="F4" s="981"/>
      <c r="G4" s="981"/>
      <c r="H4" s="981" t="s">
        <v>607</v>
      </c>
      <c r="I4" s="981"/>
      <c r="J4" s="981"/>
      <c r="K4" s="981" t="s">
        <v>1226</v>
      </c>
      <c r="L4" s="981"/>
      <c r="M4" s="981"/>
      <c r="N4" s="982"/>
    </row>
    <row r="5" spans="1:77" ht="39.75" customHeight="1">
      <c r="A5" s="983" t="s">
        <v>715</v>
      </c>
      <c r="B5" s="983"/>
      <c r="C5" s="983"/>
      <c r="D5" s="983"/>
      <c r="E5" s="983"/>
      <c r="F5" s="983"/>
      <c r="G5" s="983"/>
      <c r="H5" s="984" t="s">
        <v>610</v>
      </c>
      <c r="I5" s="984"/>
      <c r="J5" s="984"/>
      <c r="K5" s="986">
        <f>K7+K8</f>
        <v>764382.65</v>
      </c>
      <c r="L5" s="986"/>
      <c r="M5" s="986"/>
      <c r="N5" s="986"/>
      <c r="O5" s="985"/>
      <c r="P5" s="985"/>
      <c r="Q5" s="985"/>
      <c r="R5" s="985"/>
      <c r="S5" s="985"/>
      <c r="T5" s="985"/>
      <c r="U5" s="985"/>
      <c r="V5" s="985"/>
      <c r="W5" s="985"/>
      <c r="X5" s="985"/>
      <c r="Y5" s="985"/>
      <c r="Z5" s="985"/>
      <c r="AA5" s="985"/>
      <c r="AB5" s="985"/>
      <c r="AC5" s="985"/>
      <c r="AD5" s="985"/>
      <c r="AE5" s="985"/>
      <c r="AF5" s="985"/>
      <c r="AG5" s="985"/>
      <c r="AH5" s="985"/>
      <c r="AI5" s="985"/>
      <c r="AJ5" s="985"/>
      <c r="AK5" s="985"/>
      <c r="AL5" s="985"/>
      <c r="AM5" s="985"/>
      <c r="AN5" s="985"/>
      <c r="AO5" s="985"/>
      <c r="AP5" s="985"/>
      <c r="AQ5" s="985"/>
      <c r="AR5" s="985"/>
      <c r="AS5" s="985"/>
      <c r="AT5" s="985"/>
      <c r="AU5" s="985"/>
      <c r="AV5" s="985"/>
      <c r="AW5" s="985"/>
      <c r="AX5" s="985"/>
      <c r="AY5" s="985"/>
      <c r="AZ5" s="985"/>
      <c r="BA5" s="985"/>
      <c r="BB5" s="985"/>
      <c r="BC5" s="985"/>
      <c r="BD5" s="985"/>
      <c r="BE5" s="985"/>
      <c r="BF5" s="985"/>
      <c r="BG5" s="985"/>
      <c r="BH5" s="985"/>
      <c r="BI5" s="985"/>
      <c r="BJ5" s="985"/>
      <c r="BK5" s="985"/>
      <c r="BL5" s="985"/>
      <c r="BM5" s="985"/>
      <c r="BN5" s="985"/>
      <c r="BO5" s="985"/>
      <c r="BP5" s="985"/>
      <c r="BQ5" s="985"/>
      <c r="BR5" s="985"/>
      <c r="BS5" s="985"/>
      <c r="BT5" s="985"/>
      <c r="BU5" s="985"/>
      <c r="BV5" s="985"/>
      <c r="BW5" s="985"/>
      <c r="BX5" s="985"/>
      <c r="BY5" s="985"/>
    </row>
    <row r="6" spans="1:77" ht="12.75" customHeight="1">
      <c r="A6" s="983" t="s">
        <v>716</v>
      </c>
      <c r="B6" s="983"/>
      <c r="C6" s="983"/>
      <c r="D6" s="983"/>
      <c r="E6" s="983"/>
      <c r="F6" s="983"/>
      <c r="G6" s="983"/>
      <c r="H6" s="984"/>
      <c r="I6" s="984"/>
      <c r="J6" s="984"/>
      <c r="K6" s="988" t="s">
        <v>996</v>
      </c>
      <c r="L6" s="986"/>
      <c r="M6" s="986"/>
      <c r="N6" s="986"/>
      <c r="O6" s="985"/>
      <c r="P6" s="985"/>
      <c r="Q6" s="985"/>
      <c r="R6" s="985"/>
      <c r="S6" s="985"/>
      <c r="T6" s="985"/>
      <c r="U6" s="985"/>
      <c r="V6" s="985"/>
      <c r="W6" s="985"/>
      <c r="X6" s="985"/>
      <c r="Y6" s="985"/>
      <c r="Z6" s="985"/>
      <c r="AA6" s="985"/>
      <c r="AB6" s="985"/>
      <c r="AC6" s="985"/>
      <c r="AD6" s="985"/>
      <c r="AE6" s="985"/>
      <c r="AF6" s="985"/>
      <c r="AG6" s="985"/>
      <c r="AH6" s="985"/>
      <c r="AI6" s="985"/>
      <c r="AJ6" s="985"/>
      <c r="AK6" s="985"/>
      <c r="AL6" s="985"/>
      <c r="AM6" s="985"/>
      <c r="AN6" s="985"/>
      <c r="AO6" s="985"/>
      <c r="AP6" s="985"/>
      <c r="AQ6" s="985"/>
      <c r="AR6" s="985"/>
      <c r="AS6" s="985"/>
      <c r="AT6" s="985"/>
      <c r="AU6" s="985"/>
      <c r="AV6" s="985"/>
      <c r="AW6" s="985"/>
      <c r="AX6" s="985"/>
      <c r="AY6" s="985"/>
      <c r="AZ6" s="985"/>
      <c r="BA6" s="985"/>
      <c r="BB6" s="985"/>
      <c r="BC6" s="985"/>
      <c r="BD6" s="985"/>
      <c r="BE6" s="985"/>
      <c r="BF6" s="985"/>
      <c r="BG6" s="985"/>
      <c r="BH6" s="985"/>
      <c r="BI6" s="985"/>
      <c r="BJ6" s="985"/>
      <c r="BK6" s="985"/>
      <c r="BL6" s="985"/>
      <c r="BM6" s="985"/>
      <c r="BN6" s="985"/>
      <c r="BO6" s="985"/>
      <c r="BP6" s="985"/>
      <c r="BQ6" s="985"/>
      <c r="BR6" s="985"/>
      <c r="BS6" s="985"/>
      <c r="BT6" s="985"/>
      <c r="BU6" s="985"/>
      <c r="BV6" s="985"/>
      <c r="BW6" s="985"/>
      <c r="BX6" s="985"/>
      <c r="BY6" s="985"/>
    </row>
    <row r="7" spans="1:77" ht="39.75" customHeight="1">
      <c r="A7" s="983" t="s">
        <v>1279</v>
      </c>
      <c r="B7" s="983"/>
      <c r="C7" s="983"/>
      <c r="D7" s="983"/>
      <c r="E7" s="983"/>
      <c r="F7" s="983"/>
      <c r="G7" s="983"/>
      <c r="H7" s="984" t="s">
        <v>613</v>
      </c>
      <c r="I7" s="984"/>
      <c r="J7" s="984"/>
      <c r="K7" s="989">
        <v>266094.27</v>
      </c>
      <c r="L7" s="986"/>
      <c r="M7" s="986"/>
      <c r="N7" s="986"/>
      <c r="O7" s="985"/>
      <c r="P7" s="985"/>
      <c r="Q7" s="985"/>
      <c r="R7" s="985"/>
      <c r="S7" s="985"/>
      <c r="T7" s="985"/>
      <c r="U7" s="985"/>
      <c r="V7" s="985"/>
      <c r="W7" s="985"/>
      <c r="X7" s="985"/>
      <c r="Y7" s="985"/>
      <c r="Z7" s="985"/>
      <c r="AA7" s="985"/>
      <c r="AB7" s="985"/>
      <c r="AC7" s="985"/>
      <c r="AD7" s="985"/>
      <c r="AE7" s="985"/>
      <c r="AF7" s="985"/>
      <c r="AG7" s="985"/>
      <c r="AH7" s="985"/>
      <c r="AI7" s="985"/>
      <c r="AJ7" s="985"/>
      <c r="AK7" s="985"/>
      <c r="AL7" s="985"/>
      <c r="AM7" s="985"/>
      <c r="AN7" s="985"/>
      <c r="AO7" s="985"/>
      <c r="AP7" s="985"/>
      <c r="AQ7" s="985"/>
      <c r="AR7" s="985"/>
      <c r="AS7" s="985"/>
      <c r="AT7" s="985"/>
      <c r="AU7" s="985"/>
      <c r="AV7" s="985"/>
      <c r="AW7" s="985"/>
      <c r="AX7" s="985"/>
      <c r="AY7" s="985"/>
      <c r="AZ7" s="985"/>
      <c r="BA7" s="985"/>
      <c r="BB7" s="985"/>
      <c r="BC7" s="985"/>
      <c r="BD7" s="985"/>
      <c r="BE7" s="985"/>
      <c r="BF7" s="985"/>
      <c r="BG7" s="985"/>
      <c r="BH7" s="985"/>
      <c r="BI7" s="985"/>
      <c r="BJ7" s="985"/>
      <c r="BK7" s="985"/>
      <c r="BL7" s="985"/>
      <c r="BM7" s="985"/>
      <c r="BN7" s="985"/>
      <c r="BO7" s="985"/>
      <c r="BP7" s="985"/>
      <c r="BQ7" s="985"/>
      <c r="BR7" s="985"/>
      <c r="BS7" s="985"/>
      <c r="BT7" s="985"/>
      <c r="BU7" s="985"/>
      <c r="BV7" s="985"/>
      <c r="BW7" s="985"/>
      <c r="BX7" s="985"/>
      <c r="BY7" s="985"/>
    </row>
    <row r="8" spans="1:77" ht="39.75" customHeight="1">
      <c r="A8" s="983" t="s">
        <v>1280</v>
      </c>
      <c r="B8" s="983"/>
      <c r="C8" s="983"/>
      <c r="D8" s="983"/>
      <c r="E8" s="983"/>
      <c r="F8" s="983"/>
      <c r="G8" s="983"/>
      <c r="H8" s="984" t="s">
        <v>615</v>
      </c>
      <c r="I8" s="984"/>
      <c r="J8" s="984"/>
      <c r="K8" s="986">
        <v>498288.38</v>
      </c>
      <c r="L8" s="986"/>
      <c r="M8" s="986"/>
      <c r="N8" s="986"/>
      <c r="O8" s="985"/>
      <c r="P8" s="985"/>
      <c r="Q8" s="985"/>
      <c r="R8" s="985"/>
      <c r="S8" s="985"/>
      <c r="T8" s="985"/>
      <c r="U8" s="985"/>
      <c r="V8" s="985"/>
      <c r="W8" s="985"/>
      <c r="X8" s="985"/>
      <c r="Y8" s="985"/>
      <c r="Z8" s="985"/>
      <c r="AA8" s="985"/>
      <c r="AB8" s="985"/>
      <c r="AC8" s="985"/>
      <c r="AD8" s="985"/>
      <c r="AE8" s="985"/>
      <c r="AF8" s="985"/>
      <c r="AG8" s="985"/>
      <c r="AH8" s="985"/>
      <c r="AI8" s="985"/>
      <c r="AJ8" s="985"/>
      <c r="AK8" s="985"/>
      <c r="AL8" s="985"/>
      <c r="AM8" s="985"/>
      <c r="AN8" s="985"/>
      <c r="AO8" s="985"/>
      <c r="AP8" s="985"/>
      <c r="AQ8" s="985"/>
      <c r="AR8" s="985"/>
      <c r="AS8" s="985"/>
      <c r="AT8" s="985"/>
      <c r="AU8" s="985"/>
      <c r="AV8" s="985"/>
      <c r="AW8" s="985"/>
      <c r="AX8" s="985"/>
      <c r="AY8" s="985"/>
      <c r="AZ8" s="985"/>
      <c r="BA8" s="985"/>
      <c r="BB8" s="985"/>
      <c r="BC8" s="985"/>
      <c r="BD8" s="985"/>
      <c r="BE8" s="985"/>
      <c r="BF8" s="985"/>
      <c r="BG8" s="985"/>
      <c r="BH8" s="985"/>
      <c r="BI8" s="985"/>
      <c r="BJ8" s="985"/>
      <c r="BK8" s="985"/>
      <c r="BL8" s="985"/>
      <c r="BM8" s="985"/>
      <c r="BN8" s="985"/>
      <c r="BO8" s="985"/>
      <c r="BP8" s="985"/>
      <c r="BQ8" s="985"/>
      <c r="BR8" s="985"/>
      <c r="BS8" s="985"/>
      <c r="BT8" s="985"/>
      <c r="BU8" s="985"/>
      <c r="BV8" s="985"/>
      <c r="BW8" s="985"/>
      <c r="BX8" s="985"/>
      <c r="BY8" s="985"/>
    </row>
    <row r="9" spans="1:77" ht="39.75" customHeight="1">
      <c r="A9" s="983" t="s">
        <v>416</v>
      </c>
      <c r="B9" s="983"/>
      <c r="C9" s="983"/>
      <c r="D9" s="983"/>
      <c r="E9" s="983"/>
      <c r="F9" s="983"/>
      <c r="G9" s="983"/>
      <c r="H9" s="984" t="s">
        <v>611</v>
      </c>
      <c r="I9" s="984"/>
      <c r="J9" s="984"/>
      <c r="K9" s="987" t="s">
        <v>996</v>
      </c>
      <c r="L9" s="987"/>
      <c r="M9" s="987"/>
      <c r="N9" s="987"/>
      <c r="O9" s="985"/>
      <c r="P9" s="985"/>
      <c r="Q9" s="985"/>
      <c r="R9" s="985"/>
      <c r="S9" s="985"/>
      <c r="T9" s="985"/>
      <c r="U9" s="985"/>
      <c r="V9" s="985"/>
      <c r="W9" s="985"/>
      <c r="X9" s="985"/>
      <c r="Y9" s="985"/>
      <c r="Z9" s="985"/>
      <c r="AA9" s="985"/>
      <c r="AB9" s="985"/>
      <c r="AC9" s="985"/>
      <c r="AD9" s="985"/>
      <c r="AE9" s="985"/>
      <c r="AF9" s="985"/>
      <c r="AG9" s="985"/>
      <c r="AH9" s="985"/>
      <c r="AI9" s="985"/>
      <c r="AJ9" s="985"/>
      <c r="AK9" s="985"/>
      <c r="AL9" s="985"/>
      <c r="AM9" s="985"/>
      <c r="AN9" s="985"/>
      <c r="AO9" s="985"/>
      <c r="AP9" s="985"/>
      <c r="AQ9" s="985"/>
      <c r="AR9" s="985"/>
      <c r="AS9" s="985"/>
      <c r="AT9" s="985"/>
      <c r="AU9" s="985"/>
      <c r="AV9" s="985"/>
      <c r="AW9" s="985"/>
      <c r="AX9" s="985"/>
      <c r="AY9" s="985"/>
      <c r="AZ9" s="985"/>
      <c r="BA9" s="985"/>
      <c r="BB9" s="985"/>
      <c r="BC9" s="985"/>
      <c r="BD9" s="985"/>
      <c r="BE9" s="985"/>
      <c r="BF9" s="985"/>
      <c r="BG9" s="985"/>
      <c r="BH9" s="985"/>
      <c r="BI9" s="985"/>
      <c r="BJ9" s="985"/>
      <c r="BK9" s="985"/>
      <c r="BL9" s="985"/>
      <c r="BM9" s="985"/>
      <c r="BN9" s="985"/>
      <c r="BO9" s="985"/>
      <c r="BP9" s="985"/>
      <c r="BQ9" s="985"/>
      <c r="BR9" s="985"/>
      <c r="BS9" s="985"/>
      <c r="BT9" s="985"/>
      <c r="BU9" s="985"/>
      <c r="BV9" s="985"/>
      <c r="BW9" s="985"/>
      <c r="BX9" s="985"/>
      <c r="BY9" s="985"/>
    </row>
    <row r="10" spans="1:77" ht="39.75" customHeight="1">
      <c r="A10" s="983" t="s">
        <v>716</v>
      </c>
      <c r="B10" s="983"/>
      <c r="C10" s="983"/>
      <c r="D10" s="983"/>
      <c r="E10" s="983"/>
      <c r="F10" s="983"/>
      <c r="G10" s="983"/>
      <c r="H10" s="984" t="s">
        <v>613</v>
      </c>
      <c r="I10" s="984"/>
      <c r="J10" s="984"/>
      <c r="K10" s="987" t="s">
        <v>996</v>
      </c>
      <c r="L10" s="987"/>
      <c r="M10" s="987"/>
      <c r="N10" s="987"/>
      <c r="O10" s="985"/>
      <c r="P10" s="985"/>
      <c r="Q10" s="985"/>
      <c r="R10" s="985"/>
      <c r="S10" s="985"/>
      <c r="T10" s="985"/>
      <c r="U10" s="985"/>
      <c r="V10" s="985"/>
      <c r="W10" s="985"/>
      <c r="X10" s="985"/>
      <c r="Y10" s="985"/>
      <c r="Z10" s="985"/>
      <c r="AA10" s="985"/>
      <c r="AB10" s="985"/>
      <c r="AC10" s="985"/>
      <c r="AD10" s="985"/>
      <c r="AE10" s="985"/>
      <c r="AF10" s="985"/>
      <c r="AG10" s="985"/>
      <c r="AH10" s="985"/>
      <c r="AI10" s="985"/>
      <c r="AJ10" s="985"/>
      <c r="AK10" s="985"/>
      <c r="AL10" s="985"/>
      <c r="AM10" s="985"/>
      <c r="AN10" s="985"/>
      <c r="AO10" s="985"/>
      <c r="AP10" s="985"/>
      <c r="AQ10" s="985"/>
      <c r="AR10" s="985"/>
      <c r="AS10" s="985"/>
      <c r="AT10" s="985"/>
      <c r="AU10" s="985"/>
      <c r="AV10" s="985"/>
      <c r="AW10" s="985"/>
      <c r="AX10" s="985"/>
      <c r="AY10" s="985"/>
      <c r="AZ10" s="985"/>
      <c r="BA10" s="985"/>
      <c r="BB10" s="985"/>
      <c r="BC10" s="985"/>
      <c r="BD10" s="985"/>
      <c r="BE10" s="985"/>
      <c r="BF10" s="985"/>
      <c r="BG10" s="985"/>
      <c r="BH10" s="985"/>
      <c r="BI10" s="985"/>
      <c r="BJ10" s="985"/>
      <c r="BK10" s="985"/>
      <c r="BL10" s="985"/>
      <c r="BM10" s="985"/>
      <c r="BN10" s="985"/>
      <c r="BO10" s="985"/>
      <c r="BP10" s="985"/>
      <c r="BQ10" s="985"/>
      <c r="BR10" s="985"/>
      <c r="BS10" s="985"/>
      <c r="BT10" s="985"/>
      <c r="BU10" s="985"/>
      <c r="BV10" s="985"/>
      <c r="BW10" s="985"/>
      <c r="BX10" s="985"/>
      <c r="BY10" s="985"/>
    </row>
    <row r="11" spans="1:77" ht="39.75" customHeight="1">
      <c r="A11" s="983" t="s">
        <v>1279</v>
      </c>
      <c r="B11" s="983"/>
      <c r="C11" s="983"/>
      <c r="D11" s="983"/>
      <c r="E11" s="983"/>
      <c r="F11" s="983"/>
      <c r="G11" s="983"/>
      <c r="H11" s="984" t="s">
        <v>615</v>
      </c>
      <c r="I11" s="984"/>
      <c r="J11" s="984"/>
      <c r="K11" s="987" t="s">
        <v>996</v>
      </c>
      <c r="L11" s="987"/>
      <c r="M11" s="987"/>
      <c r="N11" s="987"/>
      <c r="O11" s="985"/>
      <c r="P11" s="985"/>
      <c r="Q11" s="985"/>
      <c r="R11" s="985"/>
      <c r="S11" s="985"/>
      <c r="T11" s="985"/>
      <c r="U11" s="985"/>
      <c r="V11" s="985"/>
      <c r="W11" s="985"/>
      <c r="X11" s="985"/>
      <c r="Y11" s="985"/>
      <c r="Z11" s="985"/>
      <c r="AA11" s="985"/>
      <c r="AB11" s="985"/>
      <c r="AC11" s="985"/>
      <c r="AD11" s="985"/>
      <c r="AE11" s="985"/>
      <c r="AF11" s="985"/>
      <c r="AG11" s="985"/>
      <c r="AH11" s="985"/>
      <c r="AI11" s="985"/>
      <c r="AJ11" s="985"/>
      <c r="AK11" s="985"/>
      <c r="AL11" s="985"/>
      <c r="AM11" s="985"/>
      <c r="AN11" s="985"/>
      <c r="AO11" s="985"/>
      <c r="AP11" s="985"/>
      <c r="AQ11" s="985"/>
      <c r="AR11" s="985"/>
      <c r="AS11" s="985"/>
      <c r="AT11" s="985"/>
      <c r="AU11" s="985"/>
      <c r="AV11" s="985"/>
      <c r="AW11" s="985"/>
      <c r="AX11" s="985"/>
      <c r="AY11" s="985"/>
      <c r="AZ11" s="985"/>
      <c r="BA11" s="985"/>
      <c r="BB11" s="985"/>
      <c r="BC11" s="985"/>
      <c r="BD11" s="985"/>
      <c r="BE11" s="985"/>
      <c r="BF11" s="985"/>
      <c r="BG11" s="985"/>
      <c r="BH11" s="985"/>
      <c r="BI11" s="985"/>
      <c r="BJ11" s="985"/>
      <c r="BK11" s="985"/>
      <c r="BL11" s="985"/>
      <c r="BM11" s="985"/>
      <c r="BN11" s="985"/>
      <c r="BO11" s="985"/>
      <c r="BP11" s="985"/>
      <c r="BQ11" s="985"/>
      <c r="BR11" s="985"/>
      <c r="BS11" s="985"/>
      <c r="BT11" s="985"/>
      <c r="BU11" s="985"/>
      <c r="BV11" s="985"/>
      <c r="BW11" s="985"/>
      <c r="BX11" s="985"/>
      <c r="BY11" s="985"/>
    </row>
    <row r="12" spans="1:77" ht="39.75" customHeight="1">
      <c r="A12" s="983" t="s">
        <v>1280</v>
      </c>
      <c r="B12" s="983"/>
      <c r="C12" s="983"/>
      <c r="D12" s="983"/>
      <c r="E12" s="983"/>
      <c r="F12" s="983"/>
      <c r="G12" s="983"/>
      <c r="H12" s="984" t="s">
        <v>205</v>
      </c>
      <c r="I12" s="984"/>
      <c r="J12" s="984"/>
      <c r="K12" s="987" t="s">
        <v>996</v>
      </c>
      <c r="L12" s="987"/>
      <c r="M12" s="987"/>
      <c r="N12" s="987"/>
      <c r="O12" s="985"/>
      <c r="P12" s="985"/>
      <c r="Q12" s="985"/>
      <c r="R12" s="985"/>
      <c r="S12" s="985"/>
      <c r="T12" s="985"/>
      <c r="U12" s="985"/>
      <c r="V12" s="985"/>
      <c r="W12" s="985"/>
      <c r="X12" s="985"/>
      <c r="Y12" s="985"/>
      <c r="Z12" s="985"/>
      <c r="AA12" s="985"/>
      <c r="AB12" s="985"/>
      <c r="AC12" s="985"/>
      <c r="AD12" s="985"/>
      <c r="AE12" s="985"/>
      <c r="AF12" s="985"/>
      <c r="AG12" s="985"/>
      <c r="AH12" s="985"/>
      <c r="AI12" s="985"/>
      <c r="AJ12" s="985"/>
      <c r="AK12" s="985"/>
      <c r="AL12" s="985"/>
      <c r="AM12" s="985"/>
      <c r="AN12" s="985"/>
      <c r="AO12" s="985"/>
      <c r="AP12" s="985"/>
      <c r="AQ12" s="985"/>
      <c r="AR12" s="985"/>
      <c r="AS12" s="985"/>
      <c r="AT12" s="985"/>
      <c r="AU12" s="985"/>
      <c r="AV12" s="985"/>
      <c r="AW12" s="985"/>
      <c r="AX12" s="985"/>
      <c r="AY12" s="985"/>
      <c r="AZ12" s="985"/>
      <c r="BA12" s="985"/>
      <c r="BB12" s="985"/>
      <c r="BC12" s="985"/>
      <c r="BD12" s="985"/>
      <c r="BE12" s="985"/>
      <c r="BF12" s="985"/>
      <c r="BG12" s="985"/>
      <c r="BH12" s="985"/>
      <c r="BI12" s="985"/>
      <c r="BJ12" s="985"/>
      <c r="BK12" s="985"/>
      <c r="BL12" s="985"/>
      <c r="BM12" s="985"/>
      <c r="BN12" s="985"/>
      <c r="BO12" s="985"/>
      <c r="BP12" s="985"/>
      <c r="BQ12" s="985"/>
      <c r="BR12" s="985"/>
      <c r="BS12" s="985"/>
      <c r="BT12" s="985"/>
      <c r="BU12" s="985"/>
      <c r="BV12" s="985"/>
      <c r="BW12" s="985"/>
      <c r="BX12" s="985"/>
      <c r="BY12" s="985"/>
    </row>
    <row r="13" spans="1:77" ht="39.75" customHeight="1">
      <c r="A13" s="983" t="s">
        <v>417</v>
      </c>
      <c r="B13" s="983"/>
      <c r="C13" s="983"/>
      <c r="D13" s="983"/>
      <c r="E13" s="983"/>
      <c r="F13" s="983"/>
      <c r="G13" s="983"/>
      <c r="H13" s="984" t="s">
        <v>613</v>
      </c>
      <c r="I13" s="984"/>
      <c r="J13" s="984"/>
      <c r="K13" s="987" t="s">
        <v>996</v>
      </c>
      <c r="L13" s="987"/>
      <c r="M13" s="987"/>
      <c r="N13" s="987"/>
      <c r="O13" s="985"/>
      <c r="P13" s="985"/>
      <c r="Q13" s="985"/>
      <c r="R13" s="985"/>
      <c r="S13" s="985"/>
      <c r="T13" s="985"/>
      <c r="U13" s="985"/>
      <c r="V13" s="985"/>
      <c r="W13" s="985"/>
      <c r="X13" s="985"/>
      <c r="Y13" s="985"/>
      <c r="Z13" s="985"/>
      <c r="AA13" s="985"/>
      <c r="AB13" s="985"/>
      <c r="AC13" s="985"/>
      <c r="AD13" s="985"/>
      <c r="AE13" s="985"/>
      <c r="AF13" s="985"/>
      <c r="AG13" s="985"/>
      <c r="AH13" s="985"/>
      <c r="AI13" s="985"/>
      <c r="AJ13" s="985"/>
      <c r="AK13" s="985"/>
      <c r="AL13" s="985"/>
      <c r="AM13" s="985"/>
      <c r="AN13" s="985"/>
      <c r="AO13" s="985"/>
      <c r="AP13" s="985"/>
      <c r="AQ13" s="985"/>
      <c r="AR13" s="985"/>
      <c r="AS13" s="985"/>
      <c r="AT13" s="985"/>
      <c r="AU13" s="985"/>
      <c r="AV13" s="985"/>
      <c r="AW13" s="985"/>
      <c r="AX13" s="985"/>
      <c r="AY13" s="985"/>
      <c r="AZ13" s="985"/>
      <c r="BA13" s="985"/>
      <c r="BB13" s="985"/>
      <c r="BC13" s="985"/>
      <c r="BD13" s="985"/>
      <c r="BE13" s="985"/>
      <c r="BF13" s="985"/>
      <c r="BG13" s="985"/>
      <c r="BH13" s="985"/>
      <c r="BI13" s="985"/>
      <c r="BJ13" s="985"/>
      <c r="BK13" s="985"/>
      <c r="BL13" s="985"/>
      <c r="BM13" s="985"/>
      <c r="BN13" s="985"/>
      <c r="BO13" s="985"/>
      <c r="BP13" s="985"/>
      <c r="BQ13" s="985"/>
      <c r="BR13" s="985"/>
      <c r="BS13" s="985"/>
      <c r="BT13" s="985"/>
      <c r="BU13" s="985"/>
      <c r="BV13" s="985"/>
      <c r="BW13" s="985"/>
      <c r="BX13" s="985"/>
      <c r="BY13" s="985"/>
    </row>
    <row r="14" spans="1:77" ht="39.75" customHeight="1">
      <c r="A14" s="983" t="s">
        <v>716</v>
      </c>
      <c r="B14" s="983"/>
      <c r="C14" s="983"/>
      <c r="D14" s="983"/>
      <c r="E14" s="983"/>
      <c r="F14" s="983"/>
      <c r="G14" s="983"/>
      <c r="H14" s="984" t="s">
        <v>615</v>
      </c>
      <c r="I14" s="984"/>
      <c r="J14" s="984"/>
      <c r="K14" s="987" t="s">
        <v>996</v>
      </c>
      <c r="L14" s="987"/>
      <c r="M14" s="987"/>
      <c r="N14" s="987"/>
      <c r="O14" s="985"/>
      <c r="P14" s="985"/>
      <c r="Q14" s="985"/>
      <c r="R14" s="985"/>
      <c r="S14" s="985"/>
      <c r="T14" s="985"/>
      <c r="U14" s="985"/>
      <c r="V14" s="985"/>
      <c r="W14" s="985"/>
      <c r="X14" s="985"/>
      <c r="Y14" s="985"/>
      <c r="Z14" s="985"/>
      <c r="AA14" s="985"/>
      <c r="AB14" s="985"/>
      <c r="AC14" s="985"/>
      <c r="AD14" s="985"/>
      <c r="AE14" s="985"/>
      <c r="AF14" s="985"/>
      <c r="AG14" s="985"/>
      <c r="AH14" s="985"/>
      <c r="AI14" s="985"/>
      <c r="AJ14" s="985"/>
      <c r="AK14" s="985"/>
      <c r="AL14" s="985"/>
      <c r="AM14" s="985"/>
      <c r="AN14" s="985"/>
      <c r="AO14" s="985"/>
      <c r="AP14" s="985"/>
      <c r="AQ14" s="985"/>
      <c r="AR14" s="985"/>
      <c r="AS14" s="985"/>
      <c r="AT14" s="985"/>
      <c r="AU14" s="985"/>
      <c r="AV14" s="985"/>
      <c r="AW14" s="985"/>
      <c r="AX14" s="985"/>
      <c r="AY14" s="985"/>
      <c r="AZ14" s="985"/>
      <c r="BA14" s="985"/>
      <c r="BB14" s="985"/>
      <c r="BC14" s="985"/>
      <c r="BD14" s="985"/>
      <c r="BE14" s="985"/>
      <c r="BF14" s="985"/>
      <c r="BG14" s="985"/>
      <c r="BH14" s="985"/>
      <c r="BI14" s="985"/>
      <c r="BJ14" s="985"/>
      <c r="BK14" s="985"/>
      <c r="BL14" s="985"/>
      <c r="BM14" s="985"/>
      <c r="BN14" s="985"/>
      <c r="BO14" s="985"/>
      <c r="BP14" s="985"/>
      <c r="BQ14" s="985"/>
      <c r="BR14" s="985"/>
      <c r="BS14" s="985"/>
      <c r="BT14" s="985"/>
      <c r="BU14" s="985"/>
      <c r="BV14" s="985"/>
      <c r="BW14" s="985"/>
      <c r="BX14" s="985"/>
      <c r="BY14" s="985"/>
    </row>
    <row r="15" spans="1:77" ht="39.75" customHeight="1">
      <c r="A15" s="983" t="s">
        <v>1279</v>
      </c>
      <c r="B15" s="983"/>
      <c r="C15" s="983"/>
      <c r="D15" s="983"/>
      <c r="E15" s="983"/>
      <c r="F15" s="983"/>
      <c r="G15" s="983"/>
      <c r="H15" s="984" t="s">
        <v>207</v>
      </c>
      <c r="I15" s="984"/>
      <c r="J15" s="984"/>
      <c r="K15" s="987" t="s">
        <v>996</v>
      </c>
      <c r="L15" s="987"/>
      <c r="M15" s="987"/>
      <c r="N15" s="987"/>
      <c r="O15" s="985"/>
      <c r="P15" s="985"/>
      <c r="Q15" s="985"/>
      <c r="R15" s="985"/>
      <c r="S15" s="985"/>
      <c r="T15" s="985"/>
      <c r="U15" s="985"/>
      <c r="V15" s="985"/>
      <c r="W15" s="985"/>
      <c r="X15" s="985"/>
      <c r="Y15" s="985"/>
      <c r="Z15" s="985"/>
      <c r="AA15" s="985"/>
      <c r="AB15" s="985"/>
      <c r="AC15" s="985"/>
      <c r="AD15" s="985"/>
      <c r="AE15" s="985"/>
      <c r="AF15" s="985"/>
      <c r="AG15" s="985"/>
      <c r="AH15" s="985"/>
      <c r="AI15" s="985"/>
      <c r="AJ15" s="985"/>
      <c r="AK15" s="985"/>
      <c r="AL15" s="985"/>
      <c r="AM15" s="985"/>
      <c r="AN15" s="985"/>
      <c r="AO15" s="985"/>
      <c r="AP15" s="985"/>
      <c r="AQ15" s="985"/>
      <c r="AR15" s="985"/>
      <c r="AS15" s="985"/>
      <c r="AT15" s="985"/>
      <c r="AU15" s="985"/>
      <c r="AV15" s="985"/>
      <c r="AW15" s="985"/>
      <c r="AX15" s="985"/>
      <c r="AY15" s="985"/>
      <c r="AZ15" s="985"/>
      <c r="BA15" s="985"/>
      <c r="BB15" s="985"/>
      <c r="BC15" s="985"/>
      <c r="BD15" s="985"/>
      <c r="BE15" s="985"/>
      <c r="BF15" s="985"/>
      <c r="BG15" s="985"/>
      <c r="BH15" s="985"/>
      <c r="BI15" s="985"/>
      <c r="BJ15" s="985"/>
      <c r="BK15" s="985"/>
      <c r="BL15" s="985"/>
      <c r="BM15" s="985"/>
      <c r="BN15" s="985"/>
      <c r="BO15" s="985"/>
      <c r="BP15" s="985"/>
      <c r="BQ15" s="985"/>
      <c r="BR15" s="985"/>
      <c r="BS15" s="985"/>
      <c r="BT15" s="985"/>
      <c r="BU15" s="985"/>
      <c r="BV15" s="985"/>
      <c r="BW15" s="985"/>
      <c r="BX15" s="985"/>
      <c r="BY15" s="985"/>
    </row>
    <row r="16" spans="1:77" ht="39.75" customHeight="1">
      <c r="A16" s="983" t="s">
        <v>1280</v>
      </c>
      <c r="B16" s="983"/>
      <c r="C16" s="983"/>
      <c r="D16" s="983"/>
      <c r="E16" s="983"/>
      <c r="F16" s="983"/>
      <c r="G16" s="983"/>
      <c r="H16" s="984" t="s">
        <v>613</v>
      </c>
      <c r="I16" s="984"/>
      <c r="J16" s="984"/>
      <c r="K16" s="987" t="s">
        <v>996</v>
      </c>
      <c r="L16" s="987"/>
      <c r="M16" s="987"/>
      <c r="N16" s="987"/>
      <c r="O16" s="985"/>
      <c r="P16" s="985"/>
      <c r="Q16" s="985"/>
      <c r="R16" s="985"/>
      <c r="S16" s="985"/>
      <c r="T16" s="985"/>
      <c r="U16" s="985"/>
      <c r="V16" s="985"/>
      <c r="W16" s="985"/>
      <c r="X16" s="985"/>
      <c r="Y16" s="985"/>
      <c r="Z16" s="985"/>
      <c r="AA16" s="985"/>
      <c r="AB16" s="985"/>
      <c r="AC16" s="985"/>
      <c r="AD16" s="985"/>
      <c r="AE16" s="985"/>
      <c r="AF16" s="985"/>
      <c r="AG16" s="985"/>
      <c r="AH16" s="985"/>
      <c r="AI16" s="985"/>
      <c r="AJ16" s="985"/>
      <c r="AK16" s="985"/>
      <c r="AL16" s="985"/>
      <c r="AM16" s="985"/>
      <c r="AN16" s="985"/>
      <c r="AO16" s="985"/>
      <c r="AP16" s="985"/>
      <c r="AQ16" s="985"/>
      <c r="AR16" s="985"/>
      <c r="AS16" s="985"/>
      <c r="AT16" s="985"/>
      <c r="AU16" s="985"/>
      <c r="AV16" s="985"/>
      <c r="AW16" s="985"/>
      <c r="AX16" s="985"/>
      <c r="AY16" s="985"/>
      <c r="AZ16" s="985"/>
      <c r="BA16" s="985"/>
      <c r="BB16" s="985"/>
      <c r="BC16" s="985"/>
      <c r="BD16" s="985"/>
      <c r="BE16" s="985"/>
      <c r="BF16" s="985"/>
      <c r="BG16" s="985"/>
      <c r="BH16" s="985"/>
      <c r="BI16" s="985"/>
      <c r="BJ16" s="985"/>
      <c r="BK16" s="985"/>
      <c r="BL16" s="985"/>
      <c r="BM16" s="985"/>
      <c r="BN16" s="985"/>
      <c r="BO16" s="985"/>
      <c r="BP16" s="985"/>
      <c r="BQ16" s="985"/>
      <c r="BR16" s="985"/>
      <c r="BS16" s="985"/>
      <c r="BT16" s="985"/>
      <c r="BU16" s="985"/>
      <c r="BV16" s="985"/>
      <c r="BW16" s="985"/>
      <c r="BX16" s="985"/>
      <c r="BY16" s="985"/>
    </row>
    <row r="17" spans="1:77" ht="39.75" customHeight="1">
      <c r="A17" s="983" t="s">
        <v>418</v>
      </c>
      <c r="B17" s="983"/>
      <c r="C17" s="983"/>
      <c r="D17" s="983"/>
      <c r="E17" s="983"/>
      <c r="F17" s="983"/>
      <c r="G17" s="983"/>
      <c r="H17" s="984" t="s">
        <v>615</v>
      </c>
      <c r="I17" s="984"/>
      <c r="J17" s="984"/>
      <c r="K17" s="987" t="s">
        <v>996</v>
      </c>
      <c r="L17" s="987"/>
      <c r="M17" s="987"/>
      <c r="N17" s="987"/>
      <c r="O17" s="985"/>
      <c r="P17" s="985"/>
      <c r="Q17" s="985"/>
      <c r="R17" s="985"/>
      <c r="S17" s="985"/>
      <c r="T17" s="985"/>
      <c r="U17" s="985"/>
      <c r="V17" s="985"/>
      <c r="W17" s="985"/>
      <c r="X17" s="985"/>
      <c r="Y17" s="985"/>
      <c r="Z17" s="985"/>
      <c r="AA17" s="985"/>
      <c r="AB17" s="985"/>
      <c r="AC17" s="985"/>
      <c r="AD17" s="985"/>
      <c r="AE17" s="985"/>
      <c r="AF17" s="985"/>
      <c r="AG17" s="985"/>
      <c r="AH17" s="985"/>
      <c r="AI17" s="985"/>
      <c r="AJ17" s="985"/>
      <c r="AK17" s="985"/>
      <c r="AL17" s="985"/>
      <c r="AM17" s="985"/>
      <c r="AN17" s="985"/>
      <c r="AO17" s="985"/>
      <c r="AP17" s="985"/>
      <c r="AQ17" s="985"/>
      <c r="AR17" s="985"/>
      <c r="AS17" s="985"/>
      <c r="AT17" s="985"/>
      <c r="AU17" s="985"/>
      <c r="AV17" s="985"/>
      <c r="AW17" s="985"/>
      <c r="AX17" s="985"/>
      <c r="AY17" s="985"/>
      <c r="AZ17" s="985"/>
      <c r="BA17" s="985"/>
      <c r="BB17" s="985"/>
      <c r="BC17" s="985"/>
      <c r="BD17" s="985"/>
      <c r="BE17" s="985"/>
      <c r="BF17" s="985"/>
      <c r="BG17" s="985"/>
      <c r="BH17" s="985"/>
      <c r="BI17" s="985"/>
      <c r="BJ17" s="985"/>
      <c r="BK17" s="985"/>
      <c r="BL17" s="985"/>
      <c r="BM17" s="985"/>
      <c r="BN17" s="985"/>
      <c r="BO17" s="985"/>
      <c r="BP17" s="985"/>
      <c r="BQ17" s="985"/>
      <c r="BR17" s="985"/>
      <c r="BS17" s="985"/>
      <c r="BT17" s="985"/>
      <c r="BU17" s="985"/>
      <c r="BV17" s="985"/>
      <c r="BW17" s="985"/>
      <c r="BX17" s="985"/>
      <c r="BY17" s="985"/>
    </row>
    <row r="18" spans="1:77" ht="15.75">
      <c r="A18" s="983" t="s">
        <v>419</v>
      </c>
      <c r="B18" s="983"/>
      <c r="C18" s="983"/>
      <c r="D18" s="983"/>
      <c r="E18" s="983"/>
      <c r="F18" s="983"/>
      <c r="G18" s="983"/>
      <c r="H18" s="984" t="s">
        <v>636</v>
      </c>
      <c r="I18" s="984"/>
      <c r="J18" s="984"/>
      <c r="K18" s="987" t="s">
        <v>996</v>
      </c>
      <c r="L18" s="987"/>
      <c r="M18" s="987"/>
      <c r="N18" s="987"/>
    </row>
    <row r="19" spans="1:77" ht="26.25" customHeight="1">
      <c r="A19" s="983" t="s">
        <v>1279</v>
      </c>
      <c r="B19" s="983"/>
      <c r="C19" s="983"/>
      <c r="D19" s="983"/>
      <c r="E19" s="983"/>
      <c r="F19" s="983"/>
      <c r="G19" s="983"/>
      <c r="H19" s="984" t="s">
        <v>613</v>
      </c>
      <c r="I19" s="984"/>
      <c r="J19" s="984"/>
      <c r="K19" s="987" t="s">
        <v>996</v>
      </c>
      <c r="L19" s="987"/>
      <c r="M19" s="987"/>
      <c r="N19" s="987"/>
    </row>
    <row r="20" spans="1:77" ht="26.25" customHeight="1">
      <c r="A20" s="983" t="s">
        <v>1280</v>
      </c>
      <c r="B20" s="983"/>
      <c r="C20" s="983"/>
      <c r="D20" s="983"/>
      <c r="E20" s="983"/>
      <c r="F20" s="983"/>
      <c r="G20" s="983"/>
      <c r="H20" s="984" t="s">
        <v>615</v>
      </c>
      <c r="I20" s="984"/>
      <c r="J20" s="984"/>
      <c r="K20" s="987" t="s">
        <v>996</v>
      </c>
      <c r="L20" s="987"/>
      <c r="M20" s="987"/>
      <c r="N20" s="987"/>
    </row>
    <row r="21" spans="1:77" ht="76.5" customHeight="1">
      <c r="A21" s="983" t="s">
        <v>420</v>
      </c>
      <c r="B21" s="983"/>
      <c r="C21" s="983"/>
      <c r="D21" s="983"/>
      <c r="E21" s="983"/>
      <c r="F21" s="983"/>
      <c r="G21" s="983"/>
      <c r="H21" s="549"/>
      <c r="I21" s="549"/>
      <c r="J21" s="549"/>
      <c r="K21" s="987" t="s">
        <v>996</v>
      </c>
      <c r="L21" s="987"/>
      <c r="M21" s="987"/>
      <c r="N21" s="987"/>
    </row>
    <row r="22" spans="1:77" ht="15">
      <c r="A22" s="983" t="s">
        <v>716</v>
      </c>
      <c r="B22" s="983"/>
      <c r="C22" s="983"/>
      <c r="D22" s="983"/>
      <c r="E22" s="983"/>
      <c r="F22" s="983"/>
      <c r="G22" s="983"/>
      <c r="H22" s="549"/>
      <c r="I22" s="549"/>
      <c r="J22" s="549"/>
      <c r="K22" s="987" t="s">
        <v>996</v>
      </c>
      <c r="L22" s="987"/>
      <c r="M22" s="987"/>
      <c r="N22" s="987"/>
    </row>
    <row r="23" spans="1:77" ht="26.25" customHeight="1">
      <c r="A23" s="983" t="s">
        <v>1279</v>
      </c>
      <c r="B23" s="983"/>
      <c r="C23" s="983"/>
      <c r="D23" s="983"/>
      <c r="E23" s="983"/>
      <c r="F23" s="983"/>
      <c r="G23" s="983"/>
      <c r="H23" s="549"/>
      <c r="I23" s="549"/>
      <c r="J23" s="549"/>
      <c r="K23" s="987" t="s">
        <v>996</v>
      </c>
      <c r="L23" s="987"/>
      <c r="M23" s="987"/>
      <c r="N23" s="987"/>
    </row>
    <row r="24" spans="1:77" ht="26.25" customHeight="1">
      <c r="A24" s="983" t="s">
        <v>1280</v>
      </c>
      <c r="B24" s="983"/>
      <c r="C24" s="983"/>
      <c r="D24" s="983"/>
      <c r="E24" s="983"/>
      <c r="F24" s="983"/>
      <c r="G24" s="983"/>
      <c r="H24" s="549"/>
      <c r="I24" s="549"/>
      <c r="J24" s="549"/>
      <c r="K24" s="987" t="s">
        <v>996</v>
      </c>
      <c r="L24" s="987"/>
      <c r="M24" s="987"/>
      <c r="N24" s="987"/>
    </row>
    <row r="25" spans="1:77" ht="26.25" customHeight="1">
      <c r="A25" s="983" t="s">
        <v>1281</v>
      </c>
      <c r="B25" s="983"/>
      <c r="C25" s="983"/>
      <c r="D25" s="983"/>
      <c r="E25" s="983"/>
      <c r="F25" s="983"/>
      <c r="G25" s="983"/>
      <c r="H25" s="549"/>
      <c r="I25" s="549"/>
      <c r="J25" s="549"/>
      <c r="K25" s="986">
        <f>K5</f>
        <v>764382.65</v>
      </c>
      <c r="L25" s="986"/>
      <c r="M25" s="986"/>
      <c r="N25" s="986"/>
    </row>
    <row r="26" spans="1:77">
      <c r="K26" s="207"/>
      <c r="L26" s="207"/>
      <c r="M26" s="207"/>
      <c r="N26" s="207"/>
    </row>
  </sheetData>
  <mergeCells count="133">
    <mergeCell ref="A25:G25"/>
    <mergeCell ref="H25:J25"/>
    <mergeCell ref="A24:G24"/>
    <mergeCell ref="H24:J24"/>
    <mergeCell ref="K25:N25"/>
    <mergeCell ref="K24:N24"/>
    <mergeCell ref="H22:J22"/>
    <mergeCell ref="A23:G23"/>
    <mergeCell ref="K22:N22"/>
    <mergeCell ref="A22:G22"/>
    <mergeCell ref="K21:N21"/>
    <mergeCell ref="H21:J21"/>
    <mergeCell ref="A21:G21"/>
    <mergeCell ref="A20:G20"/>
    <mergeCell ref="K23:N23"/>
    <mergeCell ref="K20:N20"/>
    <mergeCell ref="H23:J23"/>
    <mergeCell ref="H19:J19"/>
    <mergeCell ref="K19:N19"/>
    <mergeCell ref="H18:J18"/>
    <mergeCell ref="A17:G17"/>
    <mergeCell ref="H20:J20"/>
    <mergeCell ref="A16:G16"/>
    <mergeCell ref="A15:G15"/>
    <mergeCell ref="H15:J15"/>
    <mergeCell ref="A19:G19"/>
    <mergeCell ref="O15:V15"/>
    <mergeCell ref="A18:G18"/>
    <mergeCell ref="H16:J16"/>
    <mergeCell ref="H17:J17"/>
    <mergeCell ref="O17:V17"/>
    <mergeCell ref="AY8:BM8"/>
    <mergeCell ref="W17:AJ17"/>
    <mergeCell ref="K17:N17"/>
    <mergeCell ref="K15:N15"/>
    <mergeCell ref="K16:N16"/>
    <mergeCell ref="O16:V16"/>
    <mergeCell ref="W16:AJ16"/>
    <mergeCell ref="W13:AJ13"/>
    <mergeCell ref="W11:AJ11"/>
    <mergeCell ref="W15:AJ15"/>
    <mergeCell ref="K18:N18"/>
    <mergeCell ref="BN17:BY17"/>
    <mergeCell ref="AK17:AX17"/>
    <mergeCell ref="AY17:BM17"/>
    <mergeCell ref="BN16:BY16"/>
    <mergeCell ref="AY16:BM16"/>
    <mergeCell ref="AK16:AX16"/>
    <mergeCell ref="BN9:BY9"/>
    <mergeCell ref="BN15:BY15"/>
    <mergeCell ref="AY15:BM15"/>
    <mergeCell ref="AK14:AX14"/>
    <mergeCell ref="BN8:BY8"/>
    <mergeCell ref="BN6:BY6"/>
    <mergeCell ref="AK15:AX15"/>
    <mergeCell ref="BN11:BY11"/>
    <mergeCell ref="BN10:BY10"/>
    <mergeCell ref="BN12:BY12"/>
    <mergeCell ref="BN7:BY7"/>
    <mergeCell ref="AY12:BM12"/>
    <mergeCell ref="AY9:BM9"/>
    <mergeCell ref="AY13:BM13"/>
    <mergeCell ref="AK12:AX12"/>
    <mergeCell ref="AY10:BM10"/>
    <mergeCell ref="A6:G6"/>
    <mergeCell ref="H14:J14"/>
    <mergeCell ref="H8:J8"/>
    <mergeCell ref="H7:J7"/>
    <mergeCell ref="K10:N10"/>
    <mergeCell ref="A12:G12"/>
    <mergeCell ref="W8:AJ8"/>
    <mergeCell ref="AK11:AX11"/>
    <mergeCell ref="W9:AJ9"/>
    <mergeCell ref="O7:V7"/>
    <mergeCell ref="W6:AJ6"/>
    <mergeCell ref="K14:N14"/>
    <mergeCell ref="O13:V13"/>
    <mergeCell ref="O14:V14"/>
    <mergeCell ref="K12:N12"/>
    <mergeCell ref="A14:G14"/>
    <mergeCell ref="A9:G9"/>
    <mergeCell ref="H13:J13"/>
    <mergeCell ref="A11:G11"/>
    <mergeCell ref="A13:G13"/>
    <mergeCell ref="A10:G10"/>
    <mergeCell ref="AK5:AX5"/>
    <mergeCell ref="AY7:BM7"/>
    <mergeCell ref="W7:AJ7"/>
    <mergeCell ref="O5:V5"/>
    <mergeCell ref="K13:N13"/>
    <mergeCell ref="O11:V11"/>
    <mergeCell ref="O12:V12"/>
    <mergeCell ref="A8:G8"/>
    <mergeCell ref="H10:J10"/>
    <mergeCell ref="H12:J12"/>
    <mergeCell ref="K11:N11"/>
    <mergeCell ref="O6:V6"/>
    <mergeCell ref="K6:N6"/>
    <mergeCell ref="K7:N7"/>
    <mergeCell ref="H11:J11"/>
    <mergeCell ref="H6:J6"/>
    <mergeCell ref="O10:V10"/>
    <mergeCell ref="AK7:AX7"/>
    <mergeCell ref="AK6:AX6"/>
    <mergeCell ref="AK9:AX9"/>
    <mergeCell ref="K8:N8"/>
    <mergeCell ref="H9:J9"/>
    <mergeCell ref="O8:V8"/>
    <mergeCell ref="K9:N9"/>
    <mergeCell ref="A2:N2"/>
    <mergeCell ref="A3:N3"/>
    <mergeCell ref="A4:G4"/>
    <mergeCell ref="H4:J4"/>
    <mergeCell ref="K4:N4"/>
    <mergeCell ref="A7:G7"/>
    <mergeCell ref="A5:G5"/>
    <mergeCell ref="H5:J5"/>
    <mergeCell ref="BN14:BY14"/>
    <mergeCell ref="AK13:AX13"/>
    <mergeCell ref="BN13:BY13"/>
    <mergeCell ref="W10:AJ10"/>
    <mergeCell ref="AK10:AX10"/>
    <mergeCell ref="AY11:BM11"/>
    <mergeCell ref="AY14:BM14"/>
    <mergeCell ref="W14:AJ14"/>
    <mergeCell ref="W12:AJ12"/>
    <mergeCell ref="O9:V9"/>
    <mergeCell ref="K5:N5"/>
    <mergeCell ref="BN5:BY5"/>
    <mergeCell ref="AY5:BM5"/>
    <mergeCell ref="AK8:AX8"/>
    <mergeCell ref="AY6:BM6"/>
    <mergeCell ref="W5:AJ5"/>
  </mergeCells>
  <phoneticPr fontId="41" type="noConversion"/>
  <pageMargins left="0.54"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dimension ref="A1:GG892"/>
  <sheetViews>
    <sheetView topLeftCell="A832" zoomScaleNormal="100" zoomScaleSheetLayoutView="55" workbookViewId="0">
      <selection activeCell="AS525" sqref="AS525:BC525"/>
    </sheetView>
  </sheetViews>
  <sheetFormatPr defaultColWidth="2.28515625" defaultRowHeight="15"/>
  <cols>
    <col min="1" max="1" width="12" customWidth="1"/>
    <col min="2" max="2" width="2.7109375" hidden="1" customWidth="1"/>
    <col min="3" max="3" width="7.140625" hidden="1" customWidth="1"/>
    <col min="4" max="4" width="8.42578125" hidden="1" customWidth="1"/>
    <col min="5" max="5" width="8.7109375" customWidth="1"/>
    <col min="6" max="6" width="1" customWidth="1"/>
    <col min="7" max="7" width="1.7109375" customWidth="1"/>
    <col min="8" max="8" width="0.140625" customWidth="1"/>
    <col min="9" max="9" width="3.85546875" hidden="1" customWidth="1"/>
    <col min="10" max="10" width="0.85546875" customWidth="1"/>
    <col min="11" max="11" width="3" customWidth="1"/>
    <col min="12" max="15" width="1.7109375" customWidth="1"/>
    <col min="16" max="16" width="0.85546875" customWidth="1"/>
    <col min="17" max="17" width="2.85546875" customWidth="1"/>
    <col min="18" max="18" width="0.140625" hidden="1" customWidth="1"/>
    <col min="19" max="19" width="1.42578125" customWidth="1"/>
    <col min="20" max="20" width="1.85546875" customWidth="1"/>
    <col min="21" max="21" width="1.5703125" customWidth="1"/>
    <col min="22" max="22" width="1.140625" customWidth="1"/>
    <col min="23" max="23" width="2.5703125" customWidth="1"/>
    <col min="24" max="24" width="3.5703125" customWidth="1"/>
    <col min="25" max="25" width="1.85546875" customWidth="1"/>
    <col min="26" max="32" width="1.7109375" customWidth="1"/>
    <col min="33" max="33" width="4.7109375" customWidth="1"/>
    <col min="34" max="43" width="1.7109375" customWidth="1"/>
    <col min="44" max="44" width="2.5703125" customWidth="1"/>
    <col min="45" max="50" width="1.7109375" customWidth="1"/>
    <col min="51" max="51" width="1" customWidth="1"/>
    <col min="52" max="53" width="1.7109375" customWidth="1"/>
    <col min="54" max="54" width="1.140625" customWidth="1"/>
    <col min="55" max="55" width="0.85546875" hidden="1" customWidth="1"/>
    <col min="56" max="56" width="1.28515625" customWidth="1"/>
    <col min="57" max="57" width="0.7109375" customWidth="1"/>
    <col min="58" max="58" width="0.7109375" hidden="1" customWidth="1"/>
    <col min="59" max="59" width="0.5703125" hidden="1" customWidth="1"/>
    <col min="60" max="60" width="0.42578125" hidden="1" customWidth="1"/>
    <col min="61" max="62" width="1.42578125" hidden="1" customWidth="1"/>
    <col min="63" max="63" width="1.28515625" customWidth="1"/>
    <col min="64" max="64" width="2.140625" customWidth="1"/>
    <col min="65" max="65" width="2" customWidth="1"/>
    <col min="66" max="66" width="1.5703125" customWidth="1"/>
    <col min="67" max="67" width="3" customWidth="1"/>
    <col min="68" max="68" width="0.7109375" customWidth="1"/>
    <col min="69" max="69" width="1.5703125" customWidth="1"/>
    <col min="70" max="70" width="2.140625" customWidth="1"/>
    <col min="71" max="71" width="2.42578125" customWidth="1"/>
    <col min="72" max="72" width="1" customWidth="1"/>
    <col min="74" max="74" width="0.28515625" customWidth="1"/>
    <col min="75" max="75" width="0.140625" hidden="1" customWidth="1"/>
    <col min="76" max="76" width="3.140625" hidden="1" customWidth="1"/>
  </cols>
  <sheetData>
    <row r="1" spans="1:75" s="148" customFormat="1" ht="24.75" customHeight="1">
      <c r="A1" s="883" t="s">
        <v>1282</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c r="AE1" s="883"/>
      <c r="AF1" s="883"/>
      <c r="AG1" s="883"/>
      <c r="AH1" s="883"/>
      <c r="AI1" s="883"/>
      <c r="AJ1" s="883"/>
      <c r="AK1" s="883"/>
      <c r="AL1" s="883"/>
      <c r="AM1" s="883"/>
      <c r="AN1" s="883"/>
      <c r="AO1" s="883"/>
      <c r="AP1" s="883"/>
      <c r="AQ1" s="883"/>
      <c r="AR1" s="883"/>
      <c r="AS1" s="883"/>
      <c r="AT1" s="883"/>
      <c r="AU1" s="883"/>
      <c r="AV1" s="883"/>
      <c r="AW1" s="883"/>
      <c r="AX1" s="883"/>
      <c r="AY1" s="883"/>
      <c r="AZ1" s="883"/>
      <c r="BA1" s="883"/>
      <c r="BB1" s="883"/>
      <c r="BC1" s="883"/>
      <c r="BD1" s="883"/>
      <c r="BE1" s="883"/>
      <c r="BF1" s="883"/>
      <c r="BG1" s="883"/>
      <c r="BH1" s="883"/>
      <c r="BI1" s="883"/>
      <c r="BJ1" s="883"/>
      <c r="BK1" s="883"/>
      <c r="BL1" s="883"/>
      <c r="BM1" s="883"/>
      <c r="BN1" s="883"/>
      <c r="BO1" s="883"/>
      <c r="BP1" s="883"/>
      <c r="BQ1" s="883"/>
      <c r="BR1" s="883"/>
      <c r="BS1" s="883"/>
      <c r="BT1" s="883"/>
      <c r="BU1" s="883"/>
      <c r="BV1" s="883"/>
    </row>
    <row r="2" spans="1:75" s="1231" customFormat="1" ht="21.75" customHeight="1" thickBot="1">
      <c r="A2" s="1231" t="s">
        <v>661</v>
      </c>
    </row>
    <row r="3" spans="1:75" s="149" customFormat="1" ht="81" customHeight="1" thickBot="1">
      <c r="A3" s="1232" t="s">
        <v>663</v>
      </c>
      <c r="B3" s="1055"/>
      <c r="C3" s="1055"/>
      <c r="D3" s="1056"/>
      <c r="E3" s="1228" t="s">
        <v>91</v>
      </c>
      <c r="F3" s="1055"/>
      <c r="G3" s="1055"/>
      <c r="H3" s="1055"/>
      <c r="I3" s="1055"/>
      <c r="J3" s="1056"/>
      <c r="K3" s="1228" t="s">
        <v>92</v>
      </c>
      <c r="L3" s="1055"/>
      <c r="M3" s="1055"/>
      <c r="N3" s="1055"/>
      <c r="O3" s="1055"/>
      <c r="P3" s="1056"/>
      <c r="Q3" s="1228" t="s">
        <v>93</v>
      </c>
      <c r="R3" s="1055"/>
      <c r="S3" s="1055"/>
      <c r="T3" s="1055"/>
      <c r="U3" s="1055"/>
      <c r="V3" s="1055"/>
      <c r="W3" s="1055"/>
      <c r="X3" s="1056"/>
      <c r="Y3" s="1228" t="s">
        <v>1218</v>
      </c>
      <c r="Z3" s="1233"/>
      <c r="AA3" s="1233"/>
      <c r="AB3" s="1233"/>
      <c r="AC3" s="1233"/>
      <c r="AD3" s="1233"/>
      <c r="AE3" s="1233"/>
      <c r="AF3" s="1234"/>
      <c r="AG3" s="1228" t="s">
        <v>1129</v>
      </c>
      <c r="AH3" s="1055"/>
      <c r="AI3" s="1055"/>
      <c r="AJ3" s="1055"/>
      <c r="AK3" s="1055"/>
      <c r="AL3" s="1055"/>
      <c r="AM3" s="1055"/>
      <c r="AN3" s="1055"/>
      <c r="AO3" s="1055"/>
      <c r="AP3" s="1055"/>
      <c r="AQ3" s="1055"/>
      <c r="AR3" s="1056"/>
      <c r="AS3" s="1228" t="s">
        <v>664</v>
      </c>
      <c r="AT3" s="1055"/>
      <c r="AU3" s="1055"/>
      <c r="AV3" s="1055"/>
      <c r="AW3" s="1055"/>
      <c r="AX3" s="1055"/>
      <c r="AY3" s="1055"/>
      <c r="AZ3" s="1055"/>
      <c r="BA3" s="1055"/>
      <c r="BB3" s="1055"/>
      <c r="BC3" s="1056"/>
      <c r="BD3" s="1228" t="s">
        <v>607</v>
      </c>
      <c r="BE3" s="1233"/>
      <c r="BF3" s="1233"/>
      <c r="BG3" s="1233"/>
      <c r="BH3" s="1233"/>
      <c r="BI3" s="1233"/>
      <c r="BJ3" s="1233"/>
      <c r="BK3" s="1233"/>
      <c r="BL3" s="1233"/>
      <c r="BM3" s="1233"/>
      <c r="BN3" s="1233"/>
      <c r="BO3" s="1233"/>
      <c r="BP3" s="1234"/>
      <c r="BQ3" s="1228" t="s">
        <v>665</v>
      </c>
      <c r="BR3" s="1233"/>
      <c r="BS3" s="1233"/>
      <c r="BT3" s="1233"/>
      <c r="BU3" s="1233"/>
      <c r="BV3" s="1235"/>
      <c r="BW3" s="136"/>
    </row>
    <row r="4" spans="1:75" s="149" customFormat="1" ht="63" customHeight="1">
      <c r="A4" s="250">
        <v>43494</v>
      </c>
      <c r="B4" s="248"/>
      <c r="C4" s="248"/>
      <c r="D4" s="248"/>
      <c r="E4" s="1090" t="s">
        <v>445</v>
      </c>
      <c r="F4" s="1090"/>
      <c r="G4" s="1090"/>
      <c r="H4" s="1090"/>
      <c r="I4" s="1090"/>
      <c r="J4" s="1090"/>
      <c r="K4" s="1092">
        <v>13</v>
      </c>
      <c r="L4" s="1092"/>
      <c r="M4" s="1092"/>
      <c r="N4" s="1092"/>
      <c r="O4" s="1092"/>
      <c r="P4" s="1092"/>
      <c r="Q4" s="1163" t="s">
        <v>542</v>
      </c>
      <c r="R4" s="1163"/>
      <c r="S4" s="1163"/>
      <c r="T4" s="1163"/>
      <c r="U4" s="1163"/>
      <c r="V4" s="1163"/>
      <c r="W4" s="1163"/>
      <c r="X4" s="1163"/>
      <c r="Y4" s="1088" t="s">
        <v>211</v>
      </c>
      <c r="Z4" s="1088"/>
      <c r="AA4" s="1088"/>
      <c r="AB4" s="1088"/>
      <c r="AC4" s="1088"/>
      <c r="AD4" s="1088"/>
      <c r="AE4" s="1088"/>
      <c r="AF4" s="1088"/>
      <c r="AG4" s="1090" t="s">
        <v>228</v>
      </c>
      <c r="AH4" s="1090"/>
      <c r="AI4" s="1090"/>
      <c r="AJ4" s="1090"/>
      <c r="AK4" s="1090"/>
      <c r="AL4" s="1090"/>
      <c r="AM4" s="1090"/>
      <c r="AN4" s="1090"/>
      <c r="AO4" s="1090"/>
      <c r="AP4" s="1090"/>
      <c r="AQ4" s="1090"/>
      <c r="AR4" s="1090"/>
      <c r="AS4" s="1158" t="s">
        <v>648</v>
      </c>
      <c r="AT4" s="1158"/>
      <c r="AU4" s="1158"/>
      <c r="AV4" s="1158"/>
      <c r="AW4" s="1158"/>
      <c r="AX4" s="1158"/>
      <c r="AY4" s="1158"/>
      <c r="AZ4" s="1158"/>
      <c r="BA4" s="1158"/>
      <c r="BB4" s="1158"/>
      <c r="BC4" s="248"/>
      <c r="BD4" s="1159" t="s">
        <v>996</v>
      </c>
      <c r="BE4" s="1160"/>
      <c r="BF4" s="1160"/>
      <c r="BG4" s="1160"/>
      <c r="BH4" s="1160"/>
      <c r="BI4" s="1160"/>
      <c r="BJ4" s="1160"/>
      <c r="BK4" s="1160"/>
      <c r="BL4" s="1160"/>
      <c r="BM4" s="1160"/>
      <c r="BN4" s="1160"/>
      <c r="BO4" s="1160"/>
      <c r="BP4" s="1160"/>
      <c r="BQ4" s="1149">
        <v>1682.45</v>
      </c>
      <c r="BR4" s="1149"/>
      <c r="BS4" s="1149"/>
      <c r="BT4" s="1149"/>
      <c r="BU4" s="1149"/>
      <c r="BV4" s="249">
        <f t="shared" ref="BV4:BV13" si="0">SUM(BQ4)</f>
        <v>1682.45</v>
      </c>
      <c r="BW4" s="136"/>
    </row>
    <row r="5" spans="1:75" s="149" customFormat="1" ht="66.75" customHeight="1">
      <c r="A5" s="246">
        <v>43494</v>
      </c>
      <c r="B5" s="137"/>
      <c r="C5" s="137"/>
      <c r="D5" s="137"/>
      <c r="E5" s="1090" t="s">
        <v>445</v>
      </c>
      <c r="F5" s="1090"/>
      <c r="G5" s="1090"/>
      <c r="H5" s="1090"/>
      <c r="I5" s="1090"/>
      <c r="J5" s="1090"/>
      <c r="K5" s="1075">
        <v>13</v>
      </c>
      <c r="L5" s="1075"/>
      <c r="M5" s="1075"/>
      <c r="N5" s="1075"/>
      <c r="O5" s="1075"/>
      <c r="P5" s="1075"/>
      <c r="Q5" s="1072" t="s">
        <v>543</v>
      </c>
      <c r="R5" s="1072"/>
      <c r="S5" s="1072"/>
      <c r="T5" s="1072"/>
      <c r="U5" s="1072"/>
      <c r="V5" s="1072"/>
      <c r="W5" s="1072"/>
      <c r="X5" s="1072"/>
      <c r="Y5" s="1088" t="s">
        <v>211</v>
      </c>
      <c r="Z5" s="1088"/>
      <c r="AA5" s="1088"/>
      <c r="AB5" s="1088"/>
      <c r="AC5" s="1088"/>
      <c r="AD5" s="1088"/>
      <c r="AE5" s="1088"/>
      <c r="AF5" s="1088"/>
      <c r="AG5" s="1046" t="s">
        <v>229</v>
      </c>
      <c r="AH5" s="1046"/>
      <c r="AI5" s="1046"/>
      <c r="AJ5" s="1046"/>
      <c r="AK5" s="1046"/>
      <c r="AL5" s="1046"/>
      <c r="AM5" s="1046"/>
      <c r="AN5" s="1046"/>
      <c r="AO5" s="1046"/>
      <c r="AP5" s="1046"/>
      <c r="AQ5" s="1046"/>
      <c r="AR5" s="1046"/>
      <c r="AS5" s="1064" t="s">
        <v>648</v>
      </c>
      <c r="AT5" s="1064"/>
      <c r="AU5" s="1064"/>
      <c r="AV5" s="1064"/>
      <c r="AW5" s="1064"/>
      <c r="AX5" s="1064"/>
      <c r="AY5" s="1064"/>
      <c r="AZ5" s="1064"/>
      <c r="BA5" s="1064"/>
      <c r="BB5" s="1064"/>
      <c r="BC5" s="137"/>
      <c r="BD5" s="1049" t="s">
        <v>996</v>
      </c>
      <c r="BE5" s="1070"/>
      <c r="BF5" s="1070"/>
      <c r="BG5" s="1070"/>
      <c r="BH5" s="1070"/>
      <c r="BI5" s="1070"/>
      <c r="BJ5" s="1070"/>
      <c r="BK5" s="1070"/>
      <c r="BL5" s="1070"/>
      <c r="BM5" s="1070"/>
      <c r="BN5" s="1070"/>
      <c r="BO5" s="1070"/>
      <c r="BP5" s="1070"/>
      <c r="BQ5" s="1077">
        <v>1682.45</v>
      </c>
      <c r="BR5" s="1077"/>
      <c r="BS5" s="1077"/>
      <c r="BT5" s="1077"/>
      <c r="BU5" s="1077"/>
      <c r="BV5" s="245">
        <f t="shared" si="0"/>
        <v>1682.45</v>
      </c>
      <c r="BW5" s="136"/>
    </row>
    <row r="6" spans="1:75" s="149" customFormat="1" ht="94.5" customHeight="1">
      <c r="A6" s="246">
        <v>43516</v>
      </c>
      <c r="B6" s="137"/>
      <c r="C6" s="137"/>
      <c r="D6" s="137"/>
      <c r="E6" s="1046" t="s">
        <v>1068</v>
      </c>
      <c r="F6" s="1046"/>
      <c r="G6" s="1046"/>
      <c r="H6" s="1046"/>
      <c r="I6" s="1046"/>
      <c r="J6" s="1046"/>
      <c r="K6" s="1075">
        <v>33</v>
      </c>
      <c r="L6" s="1075"/>
      <c r="M6" s="1075"/>
      <c r="N6" s="1075"/>
      <c r="O6" s="1075"/>
      <c r="P6" s="1075"/>
      <c r="Q6" s="1046" t="s">
        <v>995</v>
      </c>
      <c r="R6" s="1046"/>
      <c r="S6" s="1046"/>
      <c r="T6" s="1046"/>
      <c r="U6" s="1046"/>
      <c r="V6" s="1046"/>
      <c r="W6" s="1046"/>
      <c r="X6" s="1046"/>
      <c r="Y6" s="1088" t="s">
        <v>211</v>
      </c>
      <c r="Z6" s="1088"/>
      <c r="AA6" s="1088"/>
      <c r="AB6" s="1088"/>
      <c r="AC6" s="1088"/>
      <c r="AD6" s="1088"/>
      <c r="AE6" s="1088"/>
      <c r="AF6" s="1088"/>
      <c r="AG6" s="1046" t="s">
        <v>230</v>
      </c>
      <c r="AH6" s="1046"/>
      <c r="AI6" s="1046"/>
      <c r="AJ6" s="1046"/>
      <c r="AK6" s="1046"/>
      <c r="AL6" s="1046"/>
      <c r="AM6" s="1046"/>
      <c r="AN6" s="1046"/>
      <c r="AO6" s="1046"/>
      <c r="AP6" s="1046"/>
      <c r="AQ6" s="1046"/>
      <c r="AR6" s="1046"/>
      <c r="AS6" s="1064" t="s">
        <v>649</v>
      </c>
      <c r="AT6" s="1064"/>
      <c r="AU6" s="1064"/>
      <c r="AV6" s="1064"/>
      <c r="AW6" s="1064"/>
      <c r="AX6" s="1064"/>
      <c r="AY6" s="1064"/>
      <c r="AZ6" s="1064"/>
      <c r="BA6" s="1064"/>
      <c r="BB6" s="1064"/>
      <c r="BC6" s="137"/>
      <c r="BD6" s="1049" t="s">
        <v>996</v>
      </c>
      <c r="BE6" s="1070"/>
      <c r="BF6" s="1070"/>
      <c r="BG6" s="1070"/>
      <c r="BH6" s="1070"/>
      <c r="BI6" s="1070"/>
      <c r="BJ6" s="1070"/>
      <c r="BK6" s="1070"/>
      <c r="BL6" s="1070"/>
      <c r="BM6" s="1070"/>
      <c r="BN6" s="1070"/>
      <c r="BO6" s="1070"/>
      <c r="BP6" s="1070"/>
      <c r="BQ6" s="1077">
        <v>1758.75</v>
      </c>
      <c r="BR6" s="1077"/>
      <c r="BS6" s="1077"/>
      <c r="BT6" s="1077"/>
      <c r="BU6" s="1077"/>
      <c r="BV6" s="245">
        <f t="shared" si="0"/>
        <v>1758.75</v>
      </c>
      <c r="BW6" s="136"/>
    </row>
    <row r="7" spans="1:75" s="149" customFormat="1" ht="85.5" customHeight="1">
      <c r="A7" s="246">
        <v>43517</v>
      </c>
      <c r="B7" s="137"/>
      <c r="C7" s="137"/>
      <c r="D7" s="137"/>
      <c r="E7" s="1046" t="s">
        <v>25</v>
      </c>
      <c r="F7" s="1046"/>
      <c r="G7" s="1046"/>
      <c r="H7" s="1046"/>
      <c r="I7" s="1046"/>
      <c r="J7" s="1046"/>
      <c r="K7" s="1075">
        <v>35</v>
      </c>
      <c r="L7" s="1075"/>
      <c r="M7" s="1075"/>
      <c r="N7" s="1075"/>
      <c r="O7" s="1075"/>
      <c r="P7" s="1075"/>
      <c r="Q7" s="1078" t="s">
        <v>656</v>
      </c>
      <c r="R7" s="1078"/>
      <c r="S7" s="1078"/>
      <c r="T7" s="1078"/>
      <c r="U7" s="1078"/>
      <c r="V7" s="1078"/>
      <c r="W7" s="1078"/>
      <c r="X7" s="1078"/>
      <c r="Y7" s="1088" t="s">
        <v>211</v>
      </c>
      <c r="Z7" s="1088"/>
      <c r="AA7" s="1088"/>
      <c r="AB7" s="1088"/>
      <c r="AC7" s="1088"/>
      <c r="AD7" s="1088"/>
      <c r="AE7" s="1088"/>
      <c r="AF7" s="1088"/>
      <c r="AG7" s="1046" t="s">
        <v>231</v>
      </c>
      <c r="AH7" s="1046"/>
      <c r="AI7" s="1046"/>
      <c r="AJ7" s="1046"/>
      <c r="AK7" s="1046"/>
      <c r="AL7" s="1046"/>
      <c r="AM7" s="1046"/>
      <c r="AN7" s="1046"/>
      <c r="AO7" s="1046"/>
      <c r="AP7" s="1046"/>
      <c r="AQ7" s="1046"/>
      <c r="AR7" s="1046"/>
      <c r="AS7" s="1064" t="s">
        <v>650</v>
      </c>
      <c r="AT7" s="1064"/>
      <c r="AU7" s="1064"/>
      <c r="AV7" s="1064"/>
      <c r="AW7" s="1064"/>
      <c r="AX7" s="1064"/>
      <c r="AY7" s="1064"/>
      <c r="AZ7" s="1064"/>
      <c r="BA7" s="1064"/>
      <c r="BB7" s="1064"/>
      <c r="BC7" s="137"/>
      <c r="BD7" s="1049" t="s">
        <v>996</v>
      </c>
      <c r="BE7" s="1070"/>
      <c r="BF7" s="1070"/>
      <c r="BG7" s="1070"/>
      <c r="BH7" s="1070"/>
      <c r="BI7" s="1070"/>
      <c r="BJ7" s="1070"/>
      <c r="BK7" s="1070"/>
      <c r="BL7" s="1070"/>
      <c r="BM7" s="1070"/>
      <c r="BN7" s="1070"/>
      <c r="BO7" s="1070"/>
      <c r="BP7" s="1070"/>
      <c r="BQ7" s="1077">
        <v>500</v>
      </c>
      <c r="BR7" s="1077"/>
      <c r="BS7" s="1077"/>
      <c r="BT7" s="1077"/>
      <c r="BU7" s="1077"/>
      <c r="BV7" s="245">
        <f t="shared" si="0"/>
        <v>500</v>
      </c>
      <c r="BW7" s="136"/>
    </row>
    <row r="8" spans="1:75" s="149" customFormat="1" ht="81" customHeight="1">
      <c r="A8" s="246">
        <v>43523</v>
      </c>
      <c r="B8" s="137"/>
      <c r="C8" s="137"/>
      <c r="D8" s="137"/>
      <c r="E8" s="1046" t="s">
        <v>445</v>
      </c>
      <c r="F8" s="1046"/>
      <c r="G8" s="1046"/>
      <c r="H8" s="1046"/>
      <c r="I8" s="1046"/>
      <c r="J8" s="1046"/>
      <c r="K8" s="1075">
        <v>43</v>
      </c>
      <c r="L8" s="1075"/>
      <c r="M8" s="1075"/>
      <c r="N8" s="1075"/>
      <c r="O8" s="1075"/>
      <c r="P8" s="1075"/>
      <c r="Q8" s="1078" t="s">
        <v>542</v>
      </c>
      <c r="R8" s="1078"/>
      <c r="S8" s="1078"/>
      <c r="T8" s="1078"/>
      <c r="U8" s="1078"/>
      <c r="V8" s="1078"/>
      <c r="W8" s="1078"/>
      <c r="X8" s="1078"/>
      <c r="Y8" s="1088" t="s">
        <v>211</v>
      </c>
      <c r="Z8" s="1088"/>
      <c r="AA8" s="1088"/>
      <c r="AB8" s="1088"/>
      <c r="AC8" s="1088"/>
      <c r="AD8" s="1088"/>
      <c r="AE8" s="1088"/>
      <c r="AF8" s="1088"/>
      <c r="AG8" s="1046" t="s">
        <v>224</v>
      </c>
      <c r="AH8" s="1046"/>
      <c r="AI8" s="1046"/>
      <c r="AJ8" s="1046"/>
      <c r="AK8" s="1046"/>
      <c r="AL8" s="1046"/>
      <c r="AM8" s="1046"/>
      <c r="AN8" s="1046"/>
      <c r="AO8" s="1046"/>
      <c r="AP8" s="1046"/>
      <c r="AQ8" s="1046"/>
      <c r="AR8" s="1046"/>
      <c r="AS8" s="1064" t="s">
        <v>651</v>
      </c>
      <c r="AT8" s="1064"/>
      <c r="AU8" s="1064"/>
      <c r="AV8" s="1064"/>
      <c r="AW8" s="1064"/>
      <c r="AX8" s="1064"/>
      <c r="AY8" s="1064"/>
      <c r="AZ8" s="1064"/>
      <c r="BA8" s="1064"/>
      <c r="BB8" s="1064"/>
      <c r="BC8" s="137"/>
      <c r="BD8" s="1049" t="s">
        <v>996</v>
      </c>
      <c r="BE8" s="1070"/>
      <c r="BF8" s="1070"/>
      <c r="BG8" s="1070"/>
      <c r="BH8" s="1070"/>
      <c r="BI8" s="1070"/>
      <c r="BJ8" s="1070"/>
      <c r="BK8" s="1070"/>
      <c r="BL8" s="1070"/>
      <c r="BM8" s="1070"/>
      <c r="BN8" s="1070"/>
      <c r="BO8" s="1070"/>
      <c r="BP8" s="1070"/>
      <c r="BQ8" s="1077">
        <v>1682.45</v>
      </c>
      <c r="BR8" s="1077"/>
      <c r="BS8" s="1077"/>
      <c r="BT8" s="1077"/>
      <c r="BU8" s="1077"/>
      <c r="BV8" s="245">
        <f t="shared" si="0"/>
        <v>1682.45</v>
      </c>
      <c r="BW8" s="136"/>
    </row>
    <row r="9" spans="1:75" s="149" customFormat="1" ht="81" customHeight="1">
      <c r="A9" s="246">
        <v>43523</v>
      </c>
      <c r="B9" s="137"/>
      <c r="C9" s="137"/>
      <c r="D9" s="137"/>
      <c r="E9" s="1046" t="s">
        <v>445</v>
      </c>
      <c r="F9" s="1046"/>
      <c r="G9" s="1046"/>
      <c r="H9" s="1046"/>
      <c r="I9" s="1046"/>
      <c r="J9" s="1046"/>
      <c r="K9" s="1075">
        <v>43</v>
      </c>
      <c r="L9" s="1075"/>
      <c r="M9" s="1075"/>
      <c r="N9" s="1075"/>
      <c r="O9" s="1075"/>
      <c r="P9" s="1075"/>
      <c r="Q9" s="1072" t="s">
        <v>543</v>
      </c>
      <c r="R9" s="1072"/>
      <c r="S9" s="1072"/>
      <c r="T9" s="1072"/>
      <c r="U9" s="1072"/>
      <c r="V9" s="1072"/>
      <c r="W9" s="1072"/>
      <c r="X9" s="1072"/>
      <c r="Y9" s="1088" t="s">
        <v>211</v>
      </c>
      <c r="Z9" s="1088"/>
      <c r="AA9" s="1088"/>
      <c r="AB9" s="1088"/>
      <c r="AC9" s="1088"/>
      <c r="AD9" s="1088"/>
      <c r="AE9" s="1088"/>
      <c r="AF9" s="1088"/>
      <c r="AG9" s="1046" t="s">
        <v>229</v>
      </c>
      <c r="AH9" s="1046"/>
      <c r="AI9" s="1046"/>
      <c r="AJ9" s="1046"/>
      <c r="AK9" s="1046"/>
      <c r="AL9" s="1046"/>
      <c r="AM9" s="1046"/>
      <c r="AN9" s="1046"/>
      <c r="AO9" s="1046"/>
      <c r="AP9" s="1046"/>
      <c r="AQ9" s="1046"/>
      <c r="AR9" s="1046"/>
      <c r="AS9" s="1064" t="s">
        <v>651</v>
      </c>
      <c r="AT9" s="1064"/>
      <c r="AU9" s="1064"/>
      <c r="AV9" s="1064"/>
      <c r="AW9" s="1064"/>
      <c r="AX9" s="1064"/>
      <c r="AY9" s="1064"/>
      <c r="AZ9" s="1064"/>
      <c r="BA9" s="1064"/>
      <c r="BB9" s="1064"/>
      <c r="BC9" s="137"/>
      <c r="BD9" s="1049" t="s">
        <v>996</v>
      </c>
      <c r="BE9" s="1070"/>
      <c r="BF9" s="1070"/>
      <c r="BG9" s="1070"/>
      <c r="BH9" s="1070"/>
      <c r="BI9" s="1070"/>
      <c r="BJ9" s="1070"/>
      <c r="BK9" s="1070"/>
      <c r="BL9" s="1070"/>
      <c r="BM9" s="1070"/>
      <c r="BN9" s="1070"/>
      <c r="BO9" s="1070"/>
      <c r="BP9" s="1070"/>
      <c r="BQ9" s="1077">
        <v>1682.45</v>
      </c>
      <c r="BR9" s="1077"/>
      <c r="BS9" s="1077"/>
      <c r="BT9" s="1077"/>
      <c r="BU9" s="1077"/>
      <c r="BV9" s="245">
        <f t="shared" si="0"/>
        <v>1682.45</v>
      </c>
      <c r="BW9" s="136"/>
    </row>
    <row r="10" spans="1:75" s="149" customFormat="1" ht="81" customHeight="1">
      <c r="A10" s="246">
        <v>43525</v>
      </c>
      <c r="B10" s="137"/>
      <c r="C10" s="137"/>
      <c r="D10" s="137"/>
      <c r="E10" s="1046" t="s">
        <v>511</v>
      </c>
      <c r="F10" s="1046"/>
      <c r="G10" s="1046"/>
      <c r="H10" s="1046"/>
      <c r="I10" s="1046"/>
      <c r="J10" s="1046"/>
      <c r="K10" s="1075">
        <v>45</v>
      </c>
      <c r="L10" s="1075"/>
      <c r="M10" s="1075"/>
      <c r="N10" s="1075"/>
      <c r="O10" s="1075"/>
      <c r="P10" s="1075"/>
      <c r="Q10" s="1078" t="s">
        <v>656</v>
      </c>
      <c r="R10" s="1078"/>
      <c r="S10" s="1078"/>
      <c r="T10" s="1078"/>
      <c r="U10" s="1078"/>
      <c r="V10" s="1078"/>
      <c r="W10" s="1078"/>
      <c r="X10" s="1078"/>
      <c r="Y10" s="1088" t="s">
        <v>211</v>
      </c>
      <c r="Z10" s="1088"/>
      <c r="AA10" s="1088"/>
      <c r="AB10" s="1088"/>
      <c r="AC10" s="1088"/>
      <c r="AD10" s="1088"/>
      <c r="AE10" s="1088"/>
      <c r="AF10" s="1088"/>
      <c r="AG10" s="1046" t="s">
        <v>231</v>
      </c>
      <c r="AH10" s="1046"/>
      <c r="AI10" s="1046"/>
      <c r="AJ10" s="1046"/>
      <c r="AK10" s="1046"/>
      <c r="AL10" s="1046"/>
      <c r="AM10" s="1046"/>
      <c r="AN10" s="1046"/>
      <c r="AO10" s="1046"/>
      <c r="AP10" s="1046"/>
      <c r="AQ10" s="1046"/>
      <c r="AR10" s="1046"/>
      <c r="AS10" s="1064" t="s">
        <v>652</v>
      </c>
      <c r="AT10" s="1064"/>
      <c r="AU10" s="1064"/>
      <c r="AV10" s="1064"/>
      <c r="AW10" s="1064"/>
      <c r="AX10" s="1064"/>
      <c r="AY10" s="1064"/>
      <c r="AZ10" s="1064"/>
      <c r="BA10" s="1064"/>
      <c r="BB10" s="1064"/>
      <c r="BC10" s="137"/>
      <c r="BD10" s="1049" t="s">
        <v>996</v>
      </c>
      <c r="BE10" s="1070"/>
      <c r="BF10" s="1070"/>
      <c r="BG10" s="1070"/>
      <c r="BH10" s="1070"/>
      <c r="BI10" s="1070"/>
      <c r="BJ10" s="1070"/>
      <c r="BK10" s="1070"/>
      <c r="BL10" s="1070"/>
      <c r="BM10" s="1070"/>
      <c r="BN10" s="1070"/>
      <c r="BO10" s="1070"/>
      <c r="BP10" s="1070"/>
      <c r="BQ10" s="1077">
        <v>250</v>
      </c>
      <c r="BR10" s="1077"/>
      <c r="BS10" s="1077"/>
      <c r="BT10" s="1077"/>
      <c r="BU10" s="1077"/>
      <c r="BV10" s="245">
        <f t="shared" si="0"/>
        <v>250</v>
      </c>
      <c r="BW10" s="136"/>
    </row>
    <row r="11" spans="1:75" s="149" customFormat="1" ht="97.5" customHeight="1">
      <c r="A11" s="246">
        <v>43525</v>
      </c>
      <c r="B11" s="137"/>
      <c r="C11" s="137"/>
      <c r="D11" s="137"/>
      <c r="E11" s="1046" t="s">
        <v>1068</v>
      </c>
      <c r="F11" s="1046"/>
      <c r="G11" s="1046"/>
      <c r="H11" s="1046"/>
      <c r="I11" s="1046"/>
      <c r="J11" s="1046"/>
      <c r="K11" s="1075">
        <v>47</v>
      </c>
      <c r="L11" s="1075"/>
      <c r="M11" s="1075"/>
      <c r="N11" s="1075"/>
      <c r="O11" s="1075"/>
      <c r="P11" s="1075"/>
      <c r="Q11" s="1046" t="s">
        <v>995</v>
      </c>
      <c r="R11" s="1046"/>
      <c r="S11" s="1046"/>
      <c r="T11" s="1046"/>
      <c r="U11" s="1046"/>
      <c r="V11" s="1046"/>
      <c r="W11" s="1046"/>
      <c r="X11" s="1046"/>
      <c r="Y11" s="1088" t="s">
        <v>211</v>
      </c>
      <c r="Z11" s="1088"/>
      <c r="AA11" s="1088"/>
      <c r="AB11" s="1088"/>
      <c r="AC11" s="1088"/>
      <c r="AD11" s="1088"/>
      <c r="AE11" s="1088"/>
      <c r="AF11" s="1088"/>
      <c r="AG11" s="1046" t="s">
        <v>232</v>
      </c>
      <c r="AH11" s="1046"/>
      <c r="AI11" s="1046"/>
      <c r="AJ11" s="1046"/>
      <c r="AK11" s="1046"/>
      <c r="AL11" s="1046"/>
      <c r="AM11" s="1046"/>
      <c r="AN11" s="1046"/>
      <c r="AO11" s="1046"/>
      <c r="AP11" s="1046"/>
      <c r="AQ11" s="1046"/>
      <c r="AR11" s="1046"/>
      <c r="AS11" s="1064" t="s">
        <v>653</v>
      </c>
      <c r="AT11" s="1064"/>
      <c r="AU11" s="1064"/>
      <c r="AV11" s="1064"/>
      <c r="AW11" s="1064"/>
      <c r="AX11" s="1064"/>
      <c r="AY11" s="1064"/>
      <c r="AZ11" s="1064"/>
      <c r="BA11" s="1064"/>
      <c r="BB11" s="1064"/>
      <c r="BC11" s="137"/>
      <c r="BD11" s="1049" t="s">
        <v>996</v>
      </c>
      <c r="BE11" s="1070"/>
      <c r="BF11" s="1070"/>
      <c r="BG11" s="1070"/>
      <c r="BH11" s="1070"/>
      <c r="BI11" s="1070"/>
      <c r="BJ11" s="1070"/>
      <c r="BK11" s="1070"/>
      <c r="BL11" s="1070"/>
      <c r="BM11" s="1070"/>
      <c r="BN11" s="1070"/>
      <c r="BO11" s="1070"/>
      <c r="BP11" s="1070"/>
      <c r="BQ11" s="1077">
        <v>1500</v>
      </c>
      <c r="BR11" s="1077"/>
      <c r="BS11" s="1077"/>
      <c r="BT11" s="1077"/>
      <c r="BU11" s="1077"/>
      <c r="BV11" s="245">
        <f t="shared" si="0"/>
        <v>1500</v>
      </c>
      <c r="BW11" s="136"/>
    </row>
    <row r="12" spans="1:75" s="149" customFormat="1" ht="100.5" customHeight="1">
      <c r="A12" s="246">
        <v>43538</v>
      </c>
      <c r="B12" s="137"/>
      <c r="C12" s="137"/>
      <c r="D12" s="137"/>
      <c r="E12" s="1046" t="s">
        <v>1068</v>
      </c>
      <c r="F12" s="1046"/>
      <c r="G12" s="1046"/>
      <c r="H12" s="1046"/>
      <c r="I12" s="1046"/>
      <c r="J12" s="1046"/>
      <c r="K12" s="1075">
        <v>53</v>
      </c>
      <c r="L12" s="1075"/>
      <c r="M12" s="1075"/>
      <c r="N12" s="1075"/>
      <c r="O12" s="1075"/>
      <c r="P12" s="1075"/>
      <c r="Q12" s="1046" t="s">
        <v>995</v>
      </c>
      <c r="R12" s="1046"/>
      <c r="S12" s="1046"/>
      <c r="T12" s="1046"/>
      <c r="U12" s="1046"/>
      <c r="V12" s="1046"/>
      <c r="W12" s="1046"/>
      <c r="X12" s="1046"/>
      <c r="Y12" s="1088" t="s">
        <v>211</v>
      </c>
      <c r="Z12" s="1088"/>
      <c r="AA12" s="1088"/>
      <c r="AB12" s="1088"/>
      <c r="AC12" s="1088"/>
      <c r="AD12" s="1088"/>
      <c r="AE12" s="1088"/>
      <c r="AF12" s="1088"/>
      <c r="AG12" s="1046" t="s">
        <v>232</v>
      </c>
      <c r="AH12" s="1046"/>
      <c r="AI12" s="1046"/>
      <c r="AJ12" s="1046"/>
      <c r="AK12" s="1046"/>
      <c r="AL12" s="1046"/>
      <c r="AM12" s="1046"/>
      <c r="AN12" s="1046"/>
      <c r="AO12" s="1046"/>
      <c r="AP12" s="1046"/>
      <c r="AQ12" s="1046"/>
      <c r="AR12" s="1046"/>
      <c r="AS12" s="1064" t="s">
        <v>654</v>
      </c>
      <c r="AT12" s="1064"/>
      <c r="AU12" s="1064"/>
      <c r="AV12" s="1064"/>
      <c r="AW12" s="1064"/>
      <c r="AX12" s="1064"/>
      <c r="AY12" s="1064"/>
      <c r="AZ12" s="1064"/>
      <c r="BA12" s="1064"/>
      <c r="BB12" s="1064"/>
      <c r="BC12" s="137"/>
      <c r="BD12" s="1049" t="s">
        <v>996</v>
      </c>
      <c r="BE12" s="1070"/>
      <c r="BF12" s="1070"/>
      <c r="BG12" s="1070"/>
      <c r="BH12" s="1070"/>
      <c r="BI12" s="1070"/>
      <c r="BJ12" s="1070"/>
      <c r="BK12" s="1070"/>
      <c r="BL12" s="1070"/>
      <c r="BM12" s="1070"/>
      <c r="BN12" s="1070"/>
      <c r="BO12" s="1070"/>
      <c r="BP12" s="1070"/>
      <c r="BQ12" s="1077">
        <v>3186.75</v>
      </c>
      <c r="BR12" s="1077"/>
      <c r="BS12" s="1077"/>
      <c r="BT12" s="1077"/>
      <c r="BU12" s="1077"/>
      <c r="BV12" s="245">
        <f t="shared" si="0"/>
        <v>3186.75</v>
      </c>
      <c r="BW12" s="136"/>
    </row>
    <row r="13" spans="1:75" s="149" customFormat="1" ht="81" customHeight="1">
      <c r="A13" s="246">
        <v>43549</v>
      </c>
      <c r="B13" s="137"/>
      <c r="C13" s="137"/>
      <c r="D13" s="137"/>
      <c r="E13" s="1046" t="s">
        <v>445</v>
      </c>
      <c r="F13" s="1046"/>
      <c r="G13" s="1046"/>
      <c r="H13" s="1046"/>
      <c r="I13" s="1046"/>
      <c r="J13" s="1046"/>
      <c r="K13" s="1075">
        <v>61</v>
      </c>
      <c r="L13" s="1075"/>
      <c r="M13" s="1075"/>
      <c r="N13" s="1075"/>
      <c r="O13" s="1075"/>
      <c r="P13" s="1075"/>
      <c r="Q13" s="1078" t="s">
        <v>542</v>
      </c>
      <c r="R13" s="1078"/>
      <c r="S13" s="1078"/>
      <c r="T13" s="1078"/>
      <c r="U13" s="1078"/>
      <c r="V13" s="1078"/>
      <c r="W13" s="1078"/>
      <c r="X13" s="1078"/>
      <c r="Y13" s="1088" t="s">
        <v>211</v>
      </c>
      <c r="Z13" s="1088"/>
      <c r="AA13" s="1088"/>
      <c r="AB13" s="1088"/>
      <c r="AC13" s="1088"/>
      <c r="AD13" s="1088"/>
      <c r="AE13" s="1088"/>
      <c r="AF13" s="1088"/>
      <c r="AG13" s="1046" t="s">
        <v>228</v>
      </c>
      <c r="AH13" s="1046"/>
      <c r="AI13" s="1046"/>
      <c r="AJ13" s="1046"/>
      <c r="AK13" s="1046"/>
      <c r="AL13" s="1046"/>
      <c r="AM13" s="1046"/>
      <c r="AN13" s="1046"/>
      <c r="AO13" s="1046"/>
      <c r="AP13" s="1046"/>
      <c r="AQ13" s="1046"/>
      <c r="AR13" s="1046"/>
      <c r="AS13" s="1064" t="s">
        <v>655</v>
      </c>
      <c r="AT13" s="1064"/>
      <c r="AU13" s="1064"/>
      <c r="AV13" s="1064"/>
      <c r="AW13" s="1064"/>
      <c r="AX13" s="1064"/>
      <c r="AY13" s="1064"/>
      <c r="AZ13" s="1064"/>
      <c r="BA13" s="1064"/>
      <c r="BB13" s="1064"/>
      <c r="BC13" s="137"/>
      <c r="BD13" s="1049" t="s">
        <v>996</v>
      </c>
      <c r="BE13" s="1070"/>
      <c r="BF13" s="1070"/>
      <c r="BG13" s="1070"/>
      <c r="BH13" s="1070"/>
      <c r="BI13" s="1070"/>
      <c r="BJ13" s="1070"/>
      <c r="BK13" s="1070"/>
      <c r="BL13" s="1070"/>
      <c r="BM13" s="1070"/>
      <c r="BN13" s="1070"/>
      <c r="BO13" s="1070"/>
      <c r="BP13" s="1070"/>
      <c r="BQ13" s="1077">
        <v>1682.45</v>
      </c>
      <c r="BR13" s="1077"/>
      <c r="BS13" s="1077"/>
      <c r="BT13" s="1077"/>
      <c r="BU13" s="1077"/>
      <c r="BV13" s="245">
        <f t="shared" si="0"/>
        <v>1682.45</v>
      </c>
      <c r="BW13" s="136"/>
    </row>
    <row r="14" spans="1:75" s="149" customFormat="1" ht="81" customHeight="1">
      <c r="A14" s="246">
        <v>43521</v>
      </c>
      <c r="B14" s="137"/>
      <c r="C14" s="137"/>
      <c r="D14" s="137"/>
      <c r="E14" s="1046" t="s">
        <v>445</v>
      </c>
      <c r="F14" s="1046"/>
      <c r="G14" s="1046"/>
      <c r="H14" s="1046"/>
      <c r="I14" s="1046"/>
      <c r="J14" s="1046"/>
      <c r="K14" s="1075">
        <v>38</v>
      </c>
      <c r="L14" s="1075"/>
      <c r="M14" s="1075"/>
      <c r="N14" s="1075"/>
      <c r="O14" s="1075"/>
      <c r="P14" s="1075"/>
      <c r="Q14" s="1078" t="s">
        <v>542</v>
      </c>
      <c r="R14" s="1078"/>
      <c r="S14" s="1078"/>
      <c r="T14" s="1078"/>
      <c r="U14" s="1078"/>
      <c r="V14" s="1078"/>
      <c r="W14" s="1078"/>
      <c r="X14" s="1078"/>
      <c r="Y14" s="1088" t="s">
        <v>211</v>
      </c>
      <c r="Z14" s="1088"/>
      <c r="AA14" s="1088"/>
      <c r="AB14" s="1088"/>
      <c r="AC14" s="1088"/>
      <c r="AD14" s="1088"/>
      <c r="AE14" s="1088"/>
      <c r="AF14" s="1088"/>
      <c r="AG14" s="1046" t="s">
        <v>224</v>
      </c>
      <c r="AH14" s="1046"/>
      <c r="AI14" s="1046"/>
      <c r="AJ14" s="1046"/>
      <c r="AK14" s="1046"/>
      <c r="AL14" s="1046"/>
      <c r="AM14" s="1046"/>
      <c r="AN14" s="1046"/>
      <c r="AO14" s="1046"/>
      <c r="AP14" s="1046"/>
      <c r="AQ14" s="1046"/>
      <c r="AR14" s="1046"/>
      <c r="AS14" s="1064" t="s">
        <v>581</v>
      </c>
      <c r="AT14" s="1064"/>
      <c r="AU14" s="1064"/>
      <c r="AV14" s="1064"/>
      <c r="AW14" s="1064"/>
      <c r="AX14" s="1064"/>
      <c r="AY14" s="1064"/>
      <c r="AZ14" s="1064"/>
      <c r="BA14" s="1064"/>
      <c r="BB14" s="1064"/>
      <c r="BC14" s="137"/>
      <c r="BD14" s="1049" t="s">
        <v>996</v>
      </c>
      <c r="BE14" s="1070"/>
      <c r="BF14" s="1070"/>
      <c r="BG14" s="1070"/>
      <c r="BH14" s="1070"/>
      <c r="BI14" s="1070"/>
      <c r="BJ14" s="1070"/>
      <c r="BK14" s="1070"/>
      <c r="BL14" s="1070"/>
      <c r="BM14" s="1070"/>
      <c r="BN14" s="1070"/>
      <c r="BO14" s="1070"/>
      <c r="BP14" s="1070"/>
      <c r="BQ14" s="1077">
        <v>110</v>
      </c>
      <c r="BR14" s="1077"/>
      <c r="BS14" s="1077"/>
      <c r="BT14" s="1077"/>
      <c r="BU14" s="1077"/>
      <c r="BV14" s="245">
        <f t="shared" ref="BV14:BV45" si="1">SUM(BQ14)</f>
        <v>110</v>
      </c>
      <c r="BW14" s="136"/>
    </row>
    <row r="15" spans="1:75" s="163" customFormat="1" ht="81" customHeight="1">
      <c r="A15" s="254">
        <v>43549</v>
      </c>
      <c r="B15" s="316"/>
      <c r="C15" s="316"/>
      <c r="D15" s="316"/>
      <c r="E15" s="1046" t="s">
        <v>445</v>
      </c>
      <c r="F15" s="1046"/>
      <c r="G15" s="1046"/>
      <c r="H15" s="1046"/>
      <c r="I15" s="1046"/>
      <c r="J15" s="1046"/>
      <c r="K15" s="1162">
        <v>61</v>
      </c>
      <c r="L15" s="1162"/>
      <c r="M15" s="1162"/>
      <c r="N15" s="1162"/>
      <c r="O15" s="1162"/>
      <c r="P15" s="1162"/>
      <c r="Q15" s="1072" t="s">
        <v>543</v>
      </c>
      <c r="R15" s="1072"/>
      <c r="S15" s="1072"/>
      <c r="T15" s="1072"/>
      <c r="U15" s="1072"/>
      <c r="V15" s="1072"/>
      <c r="W15" s="1072"/>
      <c r="X15" s="1072"/>
      <c r="Y15" s="1088" t="s">
        <v>211</v>
      </c>
      <c r="Z15" s="1088"/>
      <c r="AA15" s="1088"/>
      <c r="AB15" s="1088"/>
      <c r="AC15" s="1088"/>
      <c r="AD15" s="1088"/>
      <c r="AE15" s="1088"/>
      <c r="AF15" s="1088"/>
      <c r="AG15" s="1046" t="s">
        <v>229</v>
      </c>
      <c r="AH15" s="1046"/>
      <c r="AI15" s="1046"/>
      <c r="AJ15" s="1046"/>
      <c r="AK15" s="1046"/>
      <c r="AL15" s="1046"/>
      <c r="AM15" s="1046"/>
      <c r="AN15" s="1046"/>
      <c r="AO15" s="1046"/>
      <c r="AP15" s="1046"/>
      <c r="AQ15" s="1046"/>
      <c r="AR15" s="1046"/>
      <c r="AS15" s="1157" t="s">
        <v>655</v>
      </c>
      <c r="AT15" s="1157"/>
      <c r="AU15" s="1157"/>
      <c r="AV15" s="1157"/>
      <c r="AW15" s="1157"/>
      <c r="AX15" s="1157"/>
      <c r="AY15" s="1157"/>
      <c r="AZ15" s="1157"/>
      <c r="BA15" s="1157"/>
      <c r="BB15" s="1157"/>
      <c r="BC15" s="316"/>
      <c r="BD15" s="1046" t="s">
        <v>996</v>
      </c>
      <c r="BE15" s="1089"/>
      <c r="BF15" s="1089"/>
      <c r="BG15" s="1089"/>
      <c r="BH15" s="1089"/>
      <c r="BI15" s="1089"/>
      <c r="BJ15" s="1089"/>
      <c r="BK15" s="1089"/>
      <c r="BL15" s="1089"/>
      <c r="BM15" s="1089"/>
      <c r="BN15" s="1089"/>
      <c r="BO15" s="1089"/>
      <c r="BP15" s="1089"/>
      <c r="BQ15" s="1236">
        <v>1682.45</v>
      </c>
      <c r="BR15" s="1236"/>
      <c r="BS15" s="1236"/>
      <c r="BT15" s="1236"/>
      <c r="BU15" s="1236"/>
      <c r="BV15" s="280">
        <f t="shared" si="1"/>
        <v>1682.45</v>
      </c>
      <c r="BW15" s="271"/>
    </row>
    <row r="16" spans="1:75" s="163" customFormat="1" ht="81" customHeight="1">
      <c r="A16" s="251">
        <v>43642</v>
      </c>
      <c r="B16" s="279"/>
      <c r="C16" s="279"/>
      <c r="D16" s="279"/>
      <c r="E16" s="1046" t="s">
        <v>1068</v>
      </c>
      <c r="F16" s="1046"/>
      <c r="G16" s="1046"/>
      <c r="H16" s="1046"/>
      <c r="I16" s="1046"/>
      <c r="J16" s="1046"/>
      <c r="K16" s="1065">
        <v>191</v>
      </c>
      <c r="L16" s="1065"/>
      <c r="M16" s="1065"/>
      <c r="N16" s="1065"/>
      <c r="O16" s="1065"/>
      <c r="P16" s="1065"/>
      <c r="Q16" s="1064" t="s">
        <v>1133</v>
      </c>
      <c r="R16" s="1064"/>
      <c r="S16" s="1064"/>
      <c r="T16" s="1064"/>
      <c r="U16" s="1064"/>
      <c r="V16" s="1064"/>
      <c r="W16" s="1064"/>
      <c r="X16" s="1064"/>
      <c r="Y16" s="1088" t="s">
        <v>211</v>
      </c>
      <c r="Z16" s="1088"/>
      <c r="AA16" s="1088"/>
      <c r="AB16" s="1088"/>
      <c r="AC16" s="1088"/>
      <c r="AD16" s="1088"/>
      <c r="AE16" s="1088"/>
      <c r="AF16" s="1088"/>
      <c r="AG16" s="1046" t="s">
        <v>230</v>
      </c>
      <c r="AH16" s="1046"/>
      <c r="AI16" s="1046"/>
      <c r="AJ16" s="1046"/>
      <c r="AK16" s="1046"/>
      <c r="AL16" s="1046"/>
      <c r="AM16" s="1046"/>
      <c r="AN16" s="1046"/>
      <c r="AO16" s="1046"/>
      <c r="AP16" s="1046"/>
      <c r="AQ16" s="1046"/>
      <c r="AR16" s="1046"/>
      <c r="AS16" s="1065" t="s">
        <v>1136</v>
      </c>
      <c r="AT16" s="1065"/>
      <c r="AU16" s="1065"/>
      <c r="AV16" s="1065"/>
      <c r="AW16" s="1065"/>
      <c r="AX16" s="1065"/>
      <c r="AY16" s="1065"/>
      <c r="AZ16" s="1065"/>
      <c r="BA16" s="1065"/>
      <c r="BB16" s="1065"/>
      <c r="BC16" s="279"/>
      <c r="BD16" s="1049" t="s">
        <v>996</v>
      </c>
      <c r="BE16" s="1063"/>
      <c r="BF16" s="1063"/>
      <c r="BG16" s="1063"/>
      <c r="BH16" s="1063"/>
      <c r="BI16" s="1063"/>
      <c r="BJ16" s="1063"/>
      <c r="BK16" s="1063"/>
      <c r="BL16" s="1063"/>
      <c r="BM16" s="1063"/>
      <c r="BN16" s="1063"/>
      <c r="BO16" s="1063"/>
      <c r="BP16" s="1063"/>
      <c r="BQ16" s="1050">
        <v>1750</v>
      </c>
      <c r="BR16" s="1050"/>
      <c r="BS16" s="1050"/>
      <c r="BT16" s="1050"/>
      <c r="BU16" s="1050"/>
      <c r="BV16" s="280">
        <f t="shared" si="1"/>
        <v>1750</v>
      </c>
      <c r="BW16" s="271"/>
    </row>
    <row r="17" spans="1:75" s="163" customFormat="1" ht="81" customHeight="1">
      <c r="A17" s="251">
        <v>43581</v>
      </c>
      <c r="B17" s="279"/>
      <c r="C17" s="279"/>
      <c r="D17" s="279"/>
      <c r="E17" s="1046" t="s">
        <v>1068</v>
      </c>
      <c r="F17" s="1046"/>
      <c r="G17" s="1046"/>
      <c r="H17" s="1046"/>
      <c r="I17" s="1046"/>
      <c r="J17" s="1046"/>
      <c r="K17" s="1065">
        <v>121</v>
      </c>
      <c r="L17" s="1065"/>
      <c r="M17" s="1065"/>
      <c r="N17" s="1065"/>
      <c r="O17" s="1065"/>
      <c r="P17" s="1065"/>
      <c r="Q17" s="1064" t="s">
        <v>1133</v>
      </c>
      <c r="R17" s="1064"/>
      <c r="S17" s="1064"/>
      <c r="T17" s="1064"/>
      <c r="U17" s="1064"/>
      <c r="V17" s="1064"/>
      <c r="W17" s="1064"/>
      <c r="X17" s="1064"/>
      <c r="Y17" s="1088" t="s">
        <v>211</v>
      </c>
      <c r="Z17" s="1088"/>
      <c r="AA17" s="1088"/>
      <c r="AB17" s="1088"/>
      <c r="AC17" s="1088"/>
      <c r="AD17" s="1088"/>
      <c r="AE17" s="1088"/>
      <c r="AF17" s="1088"/>
      <c r="AG17" s="1046" t="s">
        <v>230</v>
      </c>
      <c r="AH17" s="1046"/>
      <c r="AI17" s="1046"/>
      <c r="AJ17" s="1046"/>
      <c r="AK17" s="1046"/>
      <c r="AL17" s="1046"/>
      <c r="AM17" s="1046"/>
      <c r="AN17" s="1046"/>
      <c r="AO17" s="1046"/>
      <c r="AP17" s="1046"/>
      <c r="AQ17" s="1046"/>
      <c r="AR17" s="1046"/>
      <c r="AS17" s="1065" t="s">
        <v>1137</v>
      </c>
      <c r="AT17" s="1065"/>
      <c r="AU17" s="1065"/>
      <c r="AV17" s="1065"/>
      <c r="AW17" s="1065"/>
      <c r="AX17" s="1065"/>
      <c r="AY17" s="1065"/>
      <c r="AZ17" s="1065"/>
      <c r="BA17" s="1065"/>
      <c r="BB17" s="1065"/>
      <c r="BC17" s="279"/>
      <c r="BD17" s="1049" t="s">
        <v>996</v>
      </c>
      <c r="BE17" s="1063"/>
      <c r="BF17" s="1063"/>
      <c r="BG17" s="1063"/>
      <c r="BH17" s="1063"/>
      <c r="BI17" s="1063"/>
      <c r="BJ17" s="1063"/>
      <c r="BK17" s="1063"/>
      <c r="BL17" s="1063"/>
      <c r="BM17" s="1063"/>
      <c r="BN17" s="1063"/>
      <c r="BO17" s="1063"/>
      <c r="BP17" s="1063"/>
      <c r="BQ17" s="1050">
        <v>2340.75</v>
      </c>
      <c r="BR17" s="1050"/>
      <c r="BS17" s="1050"/>
      <c r="BT17" s="1050"/>
      <c r="BU17" s="1050"/>
      <c r="BV17" s="280">
        <f t="shared" si="1"/>
        <v>2340.75</v>
      </c>
      <c r="BW17" s="271"/>
    </row>
    <row r="18" spans="1:75" s="163" customFormat="1" ht="81" customHeight="1">
      <c r="A18" s="251">
        <v>43642</v>
      </c>
      <c r="B18" s="279"/>
      <c r="C18" s="279"/>
      <c r="D18" s="279"/>
      <c r="E18" s="1046" t="s">
        <v>1068</v>
      </c>
      <c r="F18" s="1046"/>
      <c r="G18" s="1046"/>
      <c r="H18" s="1046"/>
      <c r="I18" s="1046"/>
      <c r="J18" s="1046"/>
      <c r="K18" s="1065">
        <v>178</v>
      </c>
      <c r="L18" s="1065"/>
      <c r="M18" s="1065"/>
      <c r="N18" s="1065"/>
      <c r="O18" s="1065"/>
      <c r="P18" s="1065"/>
      <c r="Q18" s="1064" t="s">
        <v>1133</v>
      </c>
      <c r="R18" s="1064"/>
      <c r="S18" s="1064"/>
      <c r="T18" s="1064"/>
      <c r="U18" s="1064"/>
      <c r="V18" s="1064"/>
      <c r="W18" s="1064"/>
      <c r="X18" s="1064"/>
      <c r="Y18" s="1088" t="s">
        <v>211</v>
      </c>
      <c r="Z18" s="1088"/>
      <c r="AA18" s="1088"/>
      <c r="AB18" s="1088"/>
      <c r="AC18" s="1088"/>
      <c r="AD18" s="1088"/>
      <c r="AE18" s="1088"/>
      <c r="AF18" s="1088"/>
      <c r="AG18" s="1046" t="s">
        <v>232</v>
      </c>
      <c r="AH18" s="1046"/>
      <c r="AI18" s="1046"/>
      <c r="AJ18" s="1046"/>
      <c r="AK18" s="1046"/>
      <c r="AL18" s="1046"/>
      <c r="AM18" s="1046"/>
      <c r="AN18" s="1046"/>
      <c r="AO18" s="1046"/>
      <c r="AP18" s="1046"/>
      <c r="AQ18" s="1046"/>
      <c r="AR18" s="1046"/>
      <c r="AS18" s="1065" t="s">
        <v>1138</v>
      </c>
      <c r="AT18" s="1065"/>
      <c r="AU18" s="1065"/>
      <c r="AV18" s="1065"/>
      <c r="AW18" s="1065"/>
      <c r="AX18" s="1065"/>
      <c r="AY18" s="1065"/>
      <c r="AZ18" s="1065"/>
      <c r="BA18" s="1065"/>
      <c r="BB18" s="1065"/>
      <c r="BC18" s="279"/>
      <c r="BD18" s="1049" t="s">
        <v>996</v>
      </c>
      <c r="BE18" s="1063"/>
      <c r="BF18" s="1063"/>
      <c r="BG18" s="1063"/>
      <c r="BH18" s="1063"/>
      <c r="BI18" s="1063"/>
      <c r="BJ18" s="1063"/>
      <c r="BK18" s="1063"/>
      <c r="BL18" s="1063"/>
      <c r="BM18" s="1063"/>
      <c r="BN18" s="1063"/>
      <c r="BO18" s="1063"/>
      <c r="BP18" s="1063"/>
      <c r="BQ18" s="1050">
        <v>1221.5</v>
      </c>
      <c r="BR18" s="1050"/>
      <c r="BS18" s="1050"/>
      <c r="BT18" s="1050"/>
      <c r="BU18" s="1050"/>
      <c r="BV18" s="280">
        <f t="shared" si="1"/>
        <v>1221.5</v>
      </c>
      <c r="BW18" s="271"/>
    </row>
    <row r="19" spans="1:75" s="163" customFormat="1" ht="81" customHeight="1">
      <c r="A19" s="251">
        <v>43570</v>
      </c>
      <c r="B19" s="279"/>
      <c r="C19" s="279"/>
      <c r="D19" s="279"/>
      <c r="E19" s="1046" t="s">
        <v>1068</v>
      </c>
      <c r="F19" s="1046"/>
      <c r="G19" s="1046"/>
      <c r="H19" s="1046"/>
      <c r="I19" s="1046"/>
      <c r="J19" s="1046"/>
      <c r="K19" s="1065">
        <v>87</v>
      </c>
      <c r="L19" s="1065"/>
      <c r="M19" s="1065"/>
      <c r="N19" s="1065"/>
      <c r="O19" s="1065"/>
      <c r="P19" s="1065"/>
      <c r="Q19" s="1064" t="s">
        <v>1133</v>
      </c>
      <c r="R19" s="1064"/>
      <c r="S19" s="1064"/>
      <c r="T19" s="1064"/>
      <c r="U19" s="1064"/>
      <c r="V19" s="1064"/>
      <c r="W19" s="1064"/>
      <c r="X19" s="1064"/>
      <c r="Y19" s="1088" t="s">
        <v>211</v>
      </c>
      <c r="Z19" s="1088"/>
      <c r="AA19" s="1088"/>
      <c r="AB19" s="1088"/>
      <c r="AC19" s="1088"/>
      <c r="AD19" s="1088"/>
      <c r="AE19" s="1088"/>
      <c r="AF19" s="1088"/>
      <c r="AG19" s="1046" t="s">
        <v>232</v>
      </c>
      <c r="AH19" s="1046"/>
      <c r="AI19" s="1046"/>
      <c r="AJ19" s="1046"/>
      <c r="AK19" s="1046"/>
      <c r="AL19" s="1046"/>
      <c r="AM19" s="1046"/>
      <c r="AN19" s="1046"/>
      <c r="AO19" s="1046"/>
      <c r="AP19" s="1046"/>
      <c r="AQ19" s="1046"/>
      <c r="AR19" s="1046"/>
      <c r="AS19" s="1065" t="s">
        <v>1139</v>
      </c>
      <c r="AT19" s="1065"/>
      <c r="AU19" s="1065"/>
      <c r="AV19" s="1065"/>
      <c r="AW19" s="1065"/>
      <c r="AX19" s="1065"/>
      <c r="AY19" s="1065"/>
      <c r="AZ19" s="1065"/>
      <c r="BA19" s="1065"/>
      <c r="BB19" s="1065"/>
      <c r="BC19" s="279"/>
      <c r="BD19" s="1049" t="s">
        <v>996</v>
      </c>
      <c r="BE19" s="1063"/>
      <c r="BF19" s="1063"/>
      <c r="BG19" s="1063"/>
      <c r="BH19" s="1063"/>
      <c r="BI19" s="1063"/>
      <c r="BJ19" s="1063"/>
      <c r="BK19" s="1063"/>
      <c r="BL19" s="1063"/>
      <c r="BM19" s="1063"/>
      <c r="BN19" s="1063"/>
      <c r="BO19" s="1063"/>
      <c r="BP19" s="1063"/>
      <c r="BQ19" s="1050">
        <v>3225.75</v>
      </c>
      <c r="BR19" s="1050"/>
      <c r="BS19" s="1050"/>
      <c r="BT19" s="1050"/>
      <c r="BU19" s="1050"/>
      <c r="BV19" s="280">
        <f t="shared" si="1"/>
        <v>3225.75</v>
      </c>
      <c r="BW19" s="271"/>
    </row>
    <row r="20" spans="1:75" s="163" customFormat="1" ht="81" customHeight="1">
      <c r="A20" s="251">
        <v>43643</v>
      </c>
      <c r="B20" s="279"/>
      <c r="C20" s="279"/>
      <c r="D20" s="279"/>
      <c r="E20" s="1046" t="s">
        <v>25</v>
      </c>
      <c r="F20" s="1046"/>
      <c r="G20" s="1046"/>
      <c r="H20" s="1046"/>
      <c r="I20" s="1046"/>
      <c r="J20" s="1046"/>
      <c r="K20" s="1065">
        <v>193</v>
      </c>
      <c r="L20" s="1065"/>
      <c r="M20" s="1065"/>
      <c r="N20" s="1065"/>
      <c r="O20" s="1065"/>
      <c r="P20" s="1065"/>
      <c r="Q20" s="1071" t="s">
        <v>1134</v>
      </c>
      <c r="R20" s="1071"/>
      <c r="S20" s="1071"/>
      <c r="T20" s="1071"/>
      <c r="U20" s="1071"/>
      <c r="V20" s="1071"/>
      <c r="W20" s="1071"/>
      <c r="X20" s="1071"/>
      <c r="Y20" s="1088" t="s">
        <v>211</v>
      </c>
      <c r="Z20" s="1088"/>
      <c r="AA20" s="1088"/>
      <c r="AB20" s="1088"/>
      <c r="AC20" s="1088"/>
      <c r="AD20" s="1088"/>
      <c r="AE20" s="1088"/>
      <c r="AF20" s="1088"/>
      <c r="AG20" s="1046" t="s">
        <v>233</v>
      </c>
      <c r="AH20" s="1046"/>
      <c r="AI20" s="1046"/>
      <c r="AJ20" s="1046"/>
      <c r="AK20" s="1046"/>
      <c r="AL20" s="1046"/>
      <c r="AM20" s="1046"/>
      <c r="AN20" s="1046"/>
      <c r="AO20" s="1046"/>
      <c r="AP20" s="1046"/>
      <c r="AQ20" s="1046"/>
      <c r="AR20" s="1046"/>
      <c r="AS20" s="1065" t="s">
        <v>1140</v>
      </c>
      <c r="AT20" s="1065"/>
      <c r="AU20" s="1065"/>
      <c r="AV20" s="1065"/>
      <c r="AW20" s="1065"/>
      <c r="AX20" s="1065"/>
      <c r="AY20" s="1065"/>
      <c r="AZ20" s="1065"/>
      <c r="BA20" s="1065"/>
      <c r="BB20" s="1065"/>
      <c r="BC20" s="279"/>
      <c r="BD20" s="1049" t="s">
        <v>996</v>
      </c>
      <c r="BE20" s="1063"/>
      <c r="BF20" s="1063"/>
      <c r="BG20" s="1063"/>
      <c r="BH20" s="1063"/>
      <c r="BI20" s="1063"/>
      <c r="BJ20" s="1063"/>
      <c r="BK20" s="1063"/>
      <c r="BL20" s="1063"/>
      <c r="BM20" s="1063"/>
      <c r="BN20" s="1063"/>
      <c r="BO20" s="1063"/>
      <c r="BP20" s="1063"/>
      <c r="BQ20" s="1050">
        <v>6343.4</v>
      </c>
      <c r="BR20" s="1050"/>
      <c r="BS20" s="1050"/>
      <c r="BT20" s="1050"/>
      <c r="BU20" s="1050"/>
      <c r="BV20" s="280">
        <f t="shared" si="1"/>
        <v>6343.4</v>
      </c>
      <c r="BW20" s="271"/>
    </row>
    <row r="21" spans="1:75" s="163" customFormat="1" ht="81" customHeight="1">
      <c r="A21" s="251">
        <v>43552</v>
      </c>
      <c r="B21" s="279"/>
      <c r="C21" s="279"/>
      <c r="D21" s="279"/>
      <c r="E21" s="1046" t="s">
        <v>25</v>
      </c>
      <c r="F21" s="1046"/>
      <c r="G21" s="1046"/>
      <c r="H21" s="1046"/>
      <c r="I21" s="1046"/>
      <c r="J21" s="1046"/>
      <c r="K21" s="1065">
        <v>67</v>
      </c>
      <c r="L21" s="1065"/>
      <c r="M21" s="1065"/>
      <c r="N21" s="1065"/>
      <c r="O21" s="1065"/>
      <c r="P21" s="1065"/>
      <c r="Q21" s="1071" t="s">
        <v>1135</v>
      </c>
      <c r="R21" s="1071"/>
      <c r="S21" s="1071"/>
      <c r="T21" s="1071"/>
      <c r="U21" s="1071"/>
      <c r="V21" s="1071"/>
      <c r="W21" s="1071"/>
      <c r="X21" s="1071"/>
      <c r="Y21" s="1088" t="s">
        <v>211</v>
      </c>
      <c r="Z21" s="1088"/>
      <c r="AA21" s="1088"/>
      <c r="AB21" s="1088"/>
      <c r="AC21" s="1088"/>
      <c r="AD21" s="1088"/>
      <c r="AE21" s="1088"/>
      <c r="AF21" s="1088"/>
      <c r="AG21" s="1046" t="s">
        <v>234</v>
      </c>
      <c r="AH21" s="1046"/>
      <c r="AI21" s="1046"/>
      <c r="AJ21" s="1046"/>
      <c r="AK21" s="1046"/>
      <c r="AL21" s="1046"/>
      <c r="AM21" s="1046"/>
      <c r="AN21" s="1046"/>
      <c r="AO21" s="1046"/>
      <c r="AP21" s="1046"/>
      <c r="AQ21" s="1046"/>
      <c r="AR21" s="1046"/>
      <c r="AS21" s="1065" t="s">
        <v>1141</v>
      </c>
      <c r="AT21" s="1065"/>
      <c r="AU21" s="1065"/>
      <c r="AV21" s="1065"/>
      <c r="AW21" s="1065"/>
      <c r="AX21" s="1065"/>
      <c r="AY21" s="1065"/>
      <c r="AZ21" s="1065"/>
      <c r="BA21" s="1065"/>
      <c r="BB21" s="1065"/>
      <c r="BC21" s="279"/>
      <c r="BD21" s="1049" t="s">
        <v>996</v>
      </c>
      <c r="BE21" s="1063"/>
      <c r="BF21" s="1063"/>
      <c r="BG21" s="1063"/>
      <c r="BH21" s="1063"/>
      <c r="BI21" s="1063"/>
      <c r="BJ21" s="1063"/>
      <c r="BK21" s="1063"/>
      <c r="BL21" s="1063"/>
      <c r="BM21" s="1063"/>
      <c r="BN21" s="1063"/>
      <c r="BO21" s="1063"/>
      <c r="BP21" s="1063"/>
      <c r="BQ21" s="1050">
        <v>15054.65</v>
      </c>
      <c r="BR21" s="1050"/>
      <c r="BS21" s="1050"/>
      <c r="BT21" s="1050"/>
      <c r="BU21" s="1050"/>
      <c r="BV21" s="280">
        <f t="shared" si="1"/>
        <v>15054.65</v>
      </c>
      <c r="BW21" s="271"/>
    </row>
    <row r="22" spans="1:75" s="163" customFormat="1" ht="81" customHeight="1">
      <c r="A22" s="251">
        <v>43588</v>
      </c>
      <c r="B22" s="279"/>
      <c r="C22" s="279"/>
      <c r="D22" s="279"/>
      <c r="E22" s="1046" t="s">
        <v>25</v>
      </c>
      <c r="F22" s="1046"/>
      <c r="G22" s="1046"/>
      <c r="H22" s="1046"/>
      <c r="I22" s="1046"/>
      <c r="J22" s="1046"/>
      <c r="K22" s="1065">
        <v>130</v>
      </c>
      <c r="L22" s="1065"/>
      <c r="M22" s="1065"/>
      <c r="N22" s="1065"/>
      <c r="O22" s="1065"/>
      <c r="P22" s="1065"/>
      <c r="Q22" s="1071" t="s">
        <v>1135</v>
      </c>
      <c r="R22" s="1071"/>
      <c r="S22" s="1071"/>
      <c r="T22" s="1071"/>
      <c r="U22" s="1071"/>
      <c r="V22" s="1071"/>
      <c r="W22" s="1071"/>
      <c r="X22" s="1071"/>
      <c r="Y22" s="1088" t="s">
        <v>211</v>
      </c>
      <c r="Z22" s="1088"/>
      <c r="AA22" s="1088"/>
      <c r="AB22" s="1088"/>
      <c r="AC22" s="1088"/>
      <c r="AD22" s="1088"/>
      <c r="AE22" s="1088"/>
      <c r="AF22" s="1088"/>
      <c r="AG22" s="1046" t="s">
        <v>219</v>
      </c>
      <c r="AH22" s="1046"/>
      <c r="AI22" s="1046"/>
      <c r="AJ22" s="1046"/>
      <c r="AK22" s="1046"/>
      <c r="AL22" s="1046"/>
      <c r="AM22" s="1046"/>
      <c r="AN22" s="1046"/>
      <c r="AO22" s="1046"/>
      <c r="AP22" s="1046"/>
      <c r="AQ22" s="1046"/>
      <c r="AR22" s="1046"/>
      <c r="AS22" s="1065" t="s">
        <v>1142</v>
      </c>
      <c r="AT22" s="1065"/>
      <c r="AU22" s="1065"/>
      <c r="AV22" s="1065"/>
      <c r="AW22" s="1065"/>
      <c r="AX22" s="1065"/>
      <c r="AY22" s="1065"/>
      <c r="AZ22" s="1065"/>
      <c r="BA22" s="1065"/>
      <c r="BB22" s="1065"/>
      <c r="BC22" s="279"/>
      <c r="BD22" s="1049" t="s">
        <v>996</v>
      </c>
      <c r="BE22" s="1063"/>
      <c r="BF22" s="1063"/>
      <c r="BG22" s="1063"/>
      <c r="BH22" s="1063"/>
      <c r="BI22" s="1063"/>
      <c r="BJ22" s="1063"/>
      <c r="BK22" s="1063"/>
      <c r="BL22" s="1063"/>
      <c r="BM22" s="1063"/>
      <c r="BN22" s="1063"/>
      <c r="BO22" s="1063"/>
      <c r="BP22" s="1063"/>
      <c r="BQ22" s="1050">
        <v>4505.2299999999996</v>
      </c>
      <c r="BR22" s="1050"/>
      <c r="BS22" s="1050"/>
      <c r="BT22" s="1050"/>
      <c r="BU22" s="1050"/>
      <c r="BV22" s="280">
        <f t="shared" si="1"/>
        <v>4505.2299999999996</v>
      </c>
      <c r="BW22" s="271"/>
    </row>
    <row r="23" spans="1:75" s="163" customFormat="1" ht="113.25" customHeight="1">
      <c r="A23" s="251">
        <v>43642</v>
      </c>
      <c r="B23" s="279"/>
      <c r="C23" s="279"/>
      <c r="D23" s="279"/>
      <c r="E23" s="1046" t="s">
        <v>25</v>
      </c>
      <c r="F23" s="1046"/>
      <c r="G23" s="1046"/>
      <c r="H23" s="1046"/>
      <c r="I23" s="1046"/>
      <c r="J23" s="1046"/>
      <c r="K23" s="1065">
        <v>172</v>
      </c>
      <c r="L23" s="1065"/>
      <c r="M23" s="1065"/>
      <c r="N23" s="1065"/>
      <c r="O23" s="1065"/>
      <c r="P23" s="1065"/>
      <c r="Q23" s="1071" t="s">
        <v>1135</v>
      </c>
      <c r="R23" s="1071"/>
      <c r="S23" s="1071"/>
      <c r="T23" s="1071"/>
      <c r="U23" s="1071"/>
      <c r="V23" s="1071"/>
      <c r="W23" s="1071"/>
      <c r="X23" s="1071"/>
      <c r="Y23" s="1088" t="s">
        <v>211</v>
      </c>
      <c r="Z23" s="1088"/>
      <c r="AA23" s="1088"/>
      <c r="AB23" s="1088"/>
      <c r="AC23" s="1088"/>
      <c r="AD23" s="1088"/>
      <c r="AE23" s="1088"/>
      <c r="AF23" s="1088"/>
      <c r="AG23" s="1046" t="s">
        <v>219</v>
      </c>
      <c r="AH23" s="1046"/>
      <c r="AI23" s="1046"/>
      <c r="AJ23" s="1046"/>
      <c r="AK23" s="1046"/>
      <c r="AL23" s="1046"/>
      <c r="AM23" s="1046"/>
      <c r="AN23" s="1046"/>
      <c r="AO23" s="1046"/>
      <c r="AP23" s="1046"/>
      <c r="AQ23" s="1046"/>
      <c r="AR23" s="1046"/>
      <c r="AS23" s="1065" t="s">
        <v>1143</v>
      </c>
      <c r="AT23" s="1065"/>
      <c r="AU23" s="1065"/>
      <c r="AV23" s="1065"/>
      <c r="AW23" s="1065"/>
      <c r="AX23" s="1065"/>
      <c r="AY23" s="1065"/>
      <c r="AZ23" s="1065"/>
      <c r="BA23" s="1065"/>
      <c r="BB23" s="1065"/>
      <c r="BC23" s="279"/>
      <c r="BD23" s="1049" t="s">
        <v>996</v>
      </c>
      <c r="BE23" s="1063"/>
      <c r="BF23" s="1063"/>
      <c r="BG23" s="1063"/>
      <c r="BH23" s="1063"/>
      <c r="BI23" s="1063"/>
      <c r="BJ23" s="1063"/>
      <c r="BK23" s="1063"/>
      <c r="BL23" s="1063"/>
      <c r="BM23" s="1063"/>
      <c r="BN23" s="1063"/>
      <c r="BO23" s="1063"/>
      <c r="BP23" s="1063"/>
      <c r="BQ23" s="1050">
        <v>8340.17</v>
      </c>
      <c r="BR23" s="1050"/>
      <c r="BS23" s="1050"/>
      <c r="BT23" s="1050"/>
      <c r="BU23" s="1050"/>
      <c r="BV23" s="280">
        <f t="shared" si="1"/>
        <v>8340.17</v>
      </c>
      <c r="BW23" s="271"/>
    </row>
    <row r="24" spans="1:75" s="163" customFormat="1" ht="81" customHeight="1">
      <c r="A24" s="251">
        <v>43577</v>
      </c>
      <c r="B24" s="279"/>
      <c r="C24" s="279"/>
      <c r="D24" s="279"/>
      <c r="E24" s="1046" t="s">
        <v>445</v>
      </c>
      <c r="F24" s="1046"/>
      <c r="G24" s="1046"/>
      <c r="H24" s="1046"/>
      <c r="I24" s="1046"/>
      <c r="J24" s="1046"/>
      <c r="K24" s="1065">
        <v>111</v>
      </c>
      <c r="L24" s="1065"/>
      <c r="M24" s="1065"/>
      <c r="N24" s="1065"/>
      <c r="O24" s="1065"/>
      <c r="P24" s="1065"/>
      <c r="Q24" s="1078" t="s">
        <v>542</v>
      </c>
      <c r="R24" s="1078"/>
      <c r="S24" s="1078"/>
      <c r="T24" s="1078"/>
      <c r="U24" s="1078"/>
      <c r="V24" s="1078"/>
      <c r="W24" s="1078"/>
      <c r="X24" s="1078"/>
      <c r="Y24" s="1088" t="s">
        <v>211</v>
      </c>
      <c r="Z24" s="1088"/>
      <c r="AA24" s="1088"/>
      <c r="AB24" s="1088"/>
      <c r="AC24" s="1088"/>
      <c r="AD24" s="1088"/>
      <c r="AE24" s="1088"/>
      <c r="AF24" s="1088"/>
      <c r="AG24" s="1046" t="s">
        <v>224</v>
      </c>
      <c r="AH24" s="1046"/>
      <c r="AI24" s="1046"/>
      <c r="AJ24" s="1046"/>
      <c r="AK24" s="1046"/>
      <c r="AL24" s="1046"/>
      <c r="AM24" s="1046"/>
      <c r="AN24" s="1046"/>
      <c r="AO24" s="1046"/>
      <c r="AP24" s="1046"/>
      <c r="AQ24" s="1046"/>
      <c r="AR24" s="1046"/>
      <c r="AS24" s="1064" t="s">
        <v>1144</v>
      </c>
      <c r="AT24" s="1064"/>
      <c r="AU24" s="1064"/>
      <c r="AV24" s="1064"/>
      <c r="AW24" s="1064"/>
      <c r="AX24" s="1064"/>
      <c r="AY24" s="1064"/>
      <c r="AZ24" s="1064"/>
      <c r="BA24" s="1064"/>
      <c r="BB24" s="1064"/>
      <c r="BC24" s="279"/>
      <c r="BD24" s="1049" t="s">
        <v>996</v>
      </c>
      <c r="BE24" s="1063"/>
      <c r="BF24" s="1063"/>
      <c r="BG24" s="1063"/>
      <c r="BH24" s="1063"/>
      <c r="BI24" s="1063"/>
      <c r="BJ24" s="1063"/>
      <c r="BK24" s="1063"/>
      <c r="BL24" s="1063"/>
      <c r="BM24" s="1063"/>
      <c r="BN24" s="1063"/>
      <c r="BO24" s="1063"/>
      <c r="BP24" s="1063"/>
      <c r="BQ24" s="1051">
        <v>1682.45</v>
      </c>
      <c r="BR24" s="1051"/>
      <c r="BS24" s="1051"/>
      <c r="BT24" s="1051"/>
      <c r="BU24" s="1051"/>
      <c r="BV24" s="280">
        <f t="shared" si="1"/>
        <v>1682.45</v>
      </c>
      <c r="BW24" s="271"/>
    </row>
    <row r="25" spans="1:75" s="163" customFormat="1" ht="81" customHeight="1">
      <c r="A25" s="251">
        <v>43577</v>
      </c>
      <c r="B25" s="279"/>
      <c r="C25" s="279"/>
      <c r="D25" s="279"/>
      <c r="E25" s="1046" t="s">
        <v>445</v>
      </c>
      <c r="F25" s="1046"/>
      <c r="G25" s="1046"/>
      <c r="H25" s="1046"/>
      <c r="I25" s="1046"/>
      <c r="J25" s="1046"/>
      <c r="K25" s="1065">
        <v>111</v>
      </c>
      <c r="L25" s="1065"/>
      <c r="M25" s="1065"/>
      <c r="N25" s="1065"/>
      <c r="O25" s="1065"/>
      <c r="P25" s="1065"/>
      <c r="Q25" s="1072" t="s">
        <v>543</v>
      </c>
      <c r="R25" s="1072"/>
      <c r="S25" s="1072"/>
      <c r="T25" s="1072"/>
      <c r="U25" s="1072"/>
      <c r="V25" s="1072"/>
      <c r="W25" s="1072"/>
      <c r="X25" s="1072"/>
      <c r="Y25" s="1088" t="s">
        <v>211</v>
      </c>
      <c r="Z25" s="1088"/>
      <c r="AA25" s="1088"/>
      <c r="AB25" s="1088"/>
      <c r="AC25" s="1088"/>
      <c r="AD25" s="1088"/>
      <c r="AE25" s="1088"/>
      <c r="AF25" s="1088"/>
      <c r="AG25" s="1046" t="s">
        <v>229</v>
      </c>
      <c r="AH25" s="1046"/>
      <c r="AI25" s="1046"/>
      <c r="AJ25" s="1046"/>
      <c r="AK25" s="1046"/>
      <c r="AL25" s="1046"/>
      <c r="AM25" s="1046"/>
      <c r="AN25" s="1046"/>
      <c r="AO25" s="1046"/>
      <c r="AP25" s="1046"/>
      <c r="AQ25" s="1046"/>
      <c r="AR25" s="1046"/>
      <c r="AS25" s="1064" t="s">
        <v>1144</v>
      </c>
      <c r="AT25" s="1064"/>
      <c r="AU25" s="1064"/>
      <c r="AV25" s="1064"/>
      <c r="AW25" s="1064"/>
      <c r="AX25" s="1064"/>
      <c r="AY25" s="1064"/>
      <c r="AZ25" s="1064"/>
      <c r="BA25" s="1064"/>
      <c r="BB25" s="1064"/>
      <c r="BC25" s="279"/>
      <c r="BD25" s="1049" t="s">
        <v>996</v>
      </c>
      <c r="BE25" s="1063"/>
      <c r="BF25" s="1063"/>
      <c r="BG25" s="1063"/>
      <c r="BH25" s="1063"/>
      <c r="BI25" s="1063"/>
      <c r="BJ25" s="1063"/>
      <c r="BK25" s="1063"/>
      <c r="BL25" s="1063"/>
      <c r="BM25" s="1063"/>
      <c r="BN25" s="1063"/>
      <c r="BO25" s="1063"/>
      <c r="BP25" s="1063"/>
      <c r="BQ25" s="1051">
        <v>1682.45</v>
      </c>
      <c r="BR25" s="1051"/>
      <c r="BS25" s="1051"/>
      <c r="BT25" s="1051"/>
      <c r="BU25" s="1051"/>
      <c r="BV25" s="280">
        <f t="shared" si="1"/>
        <v>1682.45</v>
      </c>
      <c r="BW25" s="271"/>
    </row>
    <row r="26" spans="1:75" s="163" customFormat="1" ht="81" customHeight="1">
      <c r="A26" s="251">
        <v>43614</v>
      </c>
      <c r="B26" s="279"/>
      <c r="C26" s="279"/>
      <c r="D26" s="279"/>
      <c r="E26" s="1046" t="s">
        <v>445</v>
      </c>
      <c r="F26" s="1046"/>
      <c r="G26" s="1046"/>
      <c r="H26" s="1046"/>
      <c r="I26" s="1046"/>
      <c r="J26" s="1046"/>
      <c r="K26" s="1065">
        <v>146</v>
      </c>
      <c r="L26" s="1065"/>
      <c r="M26" s="1065"/>
      <c r="N26" s="1065"/>
      <c r="O26" s="1065"/>
      <c r="P26" s="1065"/>
      <c r="Q26" s="1078" t="s">
        <v>542</v>
      </c>
      <c r="R26" s="1078"/>
      <c r="S26" s="1078"/>
      <c r="T26" s="1078"/>
      <c r="U26" s="1078"/>
      <c r="V26" s="1078"/>
      <c r="W26" s="1078"/>
      <c r="X26" s="1078"/>
      <c r="Y26" s="1088" t="s">
        <v>211</v>
      </c>
      <c r="Z26" s="1088"/>
      <c r="AA26" s="1088"/>
      <c r="AB26" s="1088"/>
      <c r="AC26" s="1088"/>
      <c r="AD26" s="1088"/>
      <c r="AE26" s="1088"/>
      <c r="AF26" s="1088"/>
      <c r="AG26" s="1046" t="s">
        <v>228</v>
      </c>
      <c r="AH26" s="1046"/>
      <c r="AI26" s="1046"/>
      <c r="AJ26" s="1046"/>
      <c r="AK26" s="1046"/>
      <c r="AL26" s="1046"/>
      <c r="AM26" s="1046"/>
      <c r="AN26" s="1046"/>
      <c r="AO26" s="1046"/>
      <c r="AP26" s="1046"/>
      <c r="AQ26" s="1046"/>
      <c r="AR26" s="1046"/>
      <c r="AS26" s="1064" t="s">
        <v>1145</v>
      </c>
      <c r="AT26" s="1064"/>
      <c r="AU26" s="1064"/>
      <c r="AV26" s="1064"/>
      <c r="AW26" s="1064"/>
      <c r="AX26" s="1064"/>
      <c r="AY26" s="1064"/>
      <c r="AZ26" s="1064"/>
      <c r="BA26" s="1064"/>
      <c r="BB26" s="1064"/>
      <c r="BC26" s="279"/>
      <c r="BD26" s="1049" t="s">
        <v>996</v>
      </c>
      <c r="BE26" s="1063"/>
      <c r="BF26" s="1063"/>
      <c r="BG26" s="1063"/>
      <c r="BH26" s="1063"/>
      <c r="BI26" s="1063"/>
      <c r="BJ26" s="1063"/>
      <c r="BK26" s="1063"/>
      <c r="BL26" s="1063"/>
      <c r="BM26" s="1063"/>
      <c r="BN26" s="1063"/>
      <c r="BO26" s="1063"/>
      <c r="BP26" s="1063"/>
      <c r="BQ26" s="1051">
        <v>1682.45</v>
      </c>
      <c r="BR26" s="1051"/>
      <c r="BS26" s="1051"/>
      <c r="BT26" s="1051"/>
      <c r="BU26" s="1051"/>
      <c r="BV26" s="280">
        <f t="shared" si="1"/>
        <v>1682.45</v>
      </c>
      <c r="BW26" s="271"/>
    </row>
    <row r="27" spans="1:75" s="163" customFormat="1" ht="81" customHeight="1">
      <c r="A27" s="251">
        <v>43614</v>
      </c>
      <c r="B27" s="279"/>
      <c r="C27" s="279"/>
      <c r="D27" s="279"/>
      <c r="E27" s="1046" t="s">
        <v>445</v>
      </c>
      <c r="F27" s="1046"/>
      <c r="G27" s="1046"/>
      <c r="H27" s="1046"/>
      <c r="I27" s="1046"/>
      <c r="J27" s="1046"/>
      <c r="K27" s="1065">
        <v>146</v>
      </c>
      <c r="L27" s="1065"/>
      <c r="M27" s="1065"/>
      <c r="N27" s="1065"/>
      <c r="O27" s="1065"/>
      <c r="P27" s="1065"/>
      <c r="Q27" s="1072" t="s">
        <v>543</v>
      </c>
      <c r="R27" s="1072"/>
      <c r="S27" s="1072"/>
      <c r="T27" s="1072"/>
      <c r="U27" s="1072"/>
      <c r="V27" s="1072"/>
      <c r="W27" s="1072"/>
      <c r="X27" s="1072"/>
      <c r="Y27" s="1088" t="s">
        <v>211</v>
      </c>
      <c r="Z27" s="1088"/>
      <c r="AA27" s="1088"/>
      <c r="AB27" s="1088"/>
      <c r="AC27" s="1088"/>
      <c r="AD27" s="1088"/>
      <c r="AE27" s="1088"/>
      <c r="AF27" s="1088"/>
      <c r="AG27" s="1046" t="s">
        <v>229</v>
      </c>
      <c r="AH27" s="1046"/>
      <c r="AI27" s="1046"/>
      <c r="AJ27" s="1046"/>
      <c r="AK27" s="1046"/>
      <c r="AL27" s="1046"/>
      <c r="AM27" s="1046"/>
      <c r="AN27" s="1046"/>
      <c r="AO27" s="1046"/>
      <c r="AP27" s="1046"/>
      <c r="AQ27" s="1046"/>
      <c r="AR27" s="1046"/>
      <c r="AS27" s="1064" t="s">
        <v>1145</v>
      </c>
      <c r="AT27" s="1064"/>
      <c r="AU27" s="1064"/>
      <c r="AV27" s="1064"/>
      <c r="AW27" s="1064"/>
      <c r="AX27" s="1064"/>
      <c r="AY27" s="1064"/>
      <c r="AZ27" s="1064"/>
      <c r="BA27" s="1064"/>
      <c r="BB27" s="1064"/>
      <c r="BC27" s="279"/>
      <c r="BD27" s="1049" t="s">
        <v>996</v>
      </c>
      <c r="BE27" s="1063"/>
      <c r="BF27" s="1063"/>
      <c r="BG27" s="1063"/>
      <c r="BH27" s="1063"/>
      <c r="BI27" s="1063"/>
      <c r="BJ27" s="1063"/>
      <c r="BK27" s="1063"/>
      <c r="BL27" s="1063"/>
      <c r="BM27" s="1063"/>
      <c r="BN27" s="1063"/>
      <c r="BO27" s="1063"/>
      <c r="BP27" s="1063"/>
      <c r="BQ27" s="1051">
        <v>1682.45</v>
      </c>
      <c r="BR27" s="1051"/>
      <c r="BS27" s="1051"/>
      <c r="BT27" s="1051"/>
      <c r="BU27" s="1051"/>
      <c r="BV27" s="280">
        <f t="shared" si="1"/>
        <v>1682.45</v>
      </c>
      <c r="BW27" s="271"/>
    </row>
    <row r="28" spans="1:75" s="163" customFormat="1" ht="81" customHeight="1">
      <c r="A28" s="251">
        <v>43640</v>
      </c>
      <c r="B28" s="279"/>
      <c r="C28" s="279"/>
      <c r="D28" s="279"/>
      <c r="E28" s="1046" t="s">
        <v>445</v>
      </c>
      <c r="F28" s="1046"/>
      <c r="G28" s="1046"/>
      <c r="H28" s="1046"/>
      <c r="I28" s="1046"/>
      <c r="J28" s="1046"/>
      <c r="K28" s="1065">
        <v>161</v>
      </c>
      <c r="L28" s="1065"/>
      <c r="M28" s="1065"/>
      <c r="N28" s="1065"/>
      <c r="O28" s="1065"/>
      <c r="P28" s="1065"/>
      <c r="Q28" s="1078" t="s">
        <v>542</v>
      </c>
      <c r="R28" s="1078"/>
      <c r="S28" s="1078"/>
      <c r="T28" s="1078"/>
      <c r="U28" s="1078"/>
      <c r="V28" s="1078"/>
      <c r="W28" s="1078"/>
      <c r="X28" s="1078"/>
      <c r="Y28" s="1088" t="s">
        <v>211</v>
      </c>
      <c r="Z28" s="1088"/>
      <c r="AA28" s="1088"/>
      <c r="AB28" s="1088"/>
      <c r="AC28" s="1088"/>
      <c r="AD28" s="1088"/>
      <c r="AE28" s="1088"/>
      <c r="AF28" s="1088"/>
      <c r="AG28" s="1046" t="s">
        <v>224</v>
      </c>
      <c r="AH28" s="1046"/>
      <c r="AI28" s="1046"/>
      <c r="AJ28" s="1046"/>
      <c r="AK28" s="1046"/>
      <c r="AL28" s="1046"/>
      <c r="AM28" s="1046"/>
      <c r="AN28" s="1046"/>
      <c r="AO28" s="1046"/>
      <c r="AP28" s="1046"/>
      <c r="AQ28" s="1046"/>
      <c r="AR28" s="1046"/>
      <c r="AS28" s="1064" t="s">
        <v>1146</v>
      </c>
      <c r="AT28" s="1064"/>
      <c r="AU28" s="1064"/>
      <c r="AV28" s="1064"/>
      <c r="AW28" s="1064"/>
      <c r="AX28" s="1064"/>
      <c r="AY28" s="1064"/>
      <c r="AZ28" s="1064"/>
      <c r="BA28" s="1064"/>
      <c r="BB28" s="1064"/>
      <c r="BC28" s="279"/>
      <c r="BD28" s="1049" t="s">
        <v>996</v>
      </c>
      <c r="BE28" s="1063"/>
      <c r="BF28" s="1063"/>
      <c r="BG28" s="1063"/>
      <c r="BH28" s="1063"/>
      <c r="BI28" s="1063"/>
      <c r="BJ28" s="1063"/>
      <c r="BK28" s="1063"/>
      <c r="BL28" s="1063"/>
      <c r="BM28" s="1063"/>
      <c r="BN28" s="1063"/>
      <c r="BO28" s="1063"/>
      <c r="BP28" s="1063"/>
      <c r="BQ28" s="1051">
        <v>1682.45</v>
      </c>
      <c r="BR28" s="1051"/>
      <c r="BS28" s="1051"/>
      <c r="BT28" s="1051"/>
      <c r="BU28" s="1051"/>
      <c r="BV28" s="280">
        <f t="shared" si="1"/>
        <v>1682.45</v>
      </c>
      <c r="BW28" s="271"/>
    </row>
    <row r="29" spans="1:75" s="163" customFormat="1" ht="81" customHeight="1">
      <c r="A29" s="251">
        <v>43641</v>
      </c>
      <c r="B29" s="279"/>
      <c r="C29" s="279"/>
      <c r="D29" s="279"/>
      <c r="E29" s="1046" t="s">
        <v>445</v>
      </c>
      <c r="F29" s="1046"/>
      <c r="G29" s="1046"/>
      <c r="H29" s="1046"/>
      <c r="I29" s="1046"/>
      <c r="J29" s="1046"/>
      <c r="K29" s="1065">
        <v>161</v>
      </c>
      <c r="L29" s="1065"/>
      <c r="M29" s="1065"/>
      <c r="N29" s="1065"/>
      <c r="O29" s="1065"/>
      <c r="P29" s="1065"/>
      <c r="Q29" s="1072" t="s">
        <v>543</v>
      </c>
      <c r="R29" s="1072"/>
      <c r="S29" s="1072"/>
      <c r="T29" s="1072"/>
      <c r="U29" s="1072"/>
      <c r="V29" s="1072"/>
      <c r="W29" s="1072"/>
      <c r="X29" s="1072"/>
      <c r="Y29" s="1088" t="s">
        <v>211</v>
      </c>
      <c r="Z29" s="1088"/>
      <c r="AA29" s="1088"/>
      <c r="AB29" s="1088"/>
      <c r="AC29" s="1088"/>
      <c r="AD29" s="1088"/>
      <c r="AE29" s="1088"/>
      <c r="AF29" s="1088"/>
      <c r="AG29" s="1046" t="s">
        <v>235</v>
      </c>
      <c r="AH29" s="1046"/>
      <c r="AI29" s="1046"/>
      <c r="AJ29" s="1046"/>
      <c r="AK29" s="1046"/>
      <c r="AL29" s="1046"/>
      <c r="AM29" s="1046"/>
      <c r="AN29" s="1046"/>
      <c r="AO29" s="1046"/>
      <c r="AP29" s="1046"/>
      <c r="AQ29" s="1046"/>
      <c r="AR29" s="1046"/>
      <c r="AS29" s="1064" t="s">
        <v>1146</v>
      </c>
      <c r="AT29" s="1064"/>
      <c r="AU29" s="1064"/>
      <c r="AV29" s="1064"/>
      <c r="AW29" s="1064"/>
      <c r="AX29" s="1064"/>
      <c r="AY29" s="1064"/>
      <c r="AZ29" s="1064"/>
      <c r="BA29" s="1064"/>
      <c r="BB29" s="1064"/>
      <c r="BC29" s="279"/>
      <c r="BD29" s="1049" t="s">
        <v>996</v>
      </c>
      <c r="BE29" s="1063"/>
      <c r="BF29" s="1063"/>
      <c r="BG29" s="1063"/>
      <c r="BH29" s="1063"/>
      <c r="BI29" s="1063"/>
      <c r="BJ29" s="1063"/>
      <c r="BK29" s="1063"/>
      <c r="BL29" s="1063"/>
      <c r="BM29" s="1063"/>
      <c r="BN29" s="1063"/>
      <c r="BO29" s="1063"/>
      <c r="BP29" s="1063"/>
      <c r="BQ29" s="1051">
        <v>1682.45</v>
      </c>
      <c r="BR29" s="1051"/>
      <c r="BS29" s="1051"/>
      <c r="BT29" s="1051"/>
      <c r="BU29" s="1051"/>
      <c r="BV29" s="280">
        <f t="shared" si="1"/>
        <v>1682.45</v>
      </c>
      <c r="BW29" s="271"/>
    </row>
    <row r="30" spans="1:75" s="163" customFormat="1" ht="103.5" customHeight="1">
      <c r="A30" s="251">
        <v>43642</v>
      </c>
      <c r="B30" s="279"/>
      <c r="C30" s="279"/>
      <c r="D30" s="279"/>
      <c r="E30" s="1046" t="s">
        <v>25</v>
      </c>
      <c r="F30" s="1046"/>
      <c r="G30" s="1046"/>
      <c r="H30" s="1046"/>
      <c r="I30" s="1046"/>
      <c r="J30" s="1046"/>
      <c r="K30" s="1065">
        <v>176</v>
      </c>
      <c r="L30" s="1065"/>
      <c r="M30" s="1065"/>
      <c r="N30" s="1065"/>
      <c r="O30" s="1065"/>
      <c r="P30" s="1065"/>
      <c r="Q30" s="1046" t="s">
        <v>1159</v>
      </c>
      <c r="R30" s="1046"/>
      <c r="S30" s="1046"/>
      <c r="T30" s="1046"/>
      <c r="U30" s="1046"/>
      <c r="V30" s="1046"/>
      <c r="W30" s="1046"/>
      <c r="X30" s="1046"/>
      <c r="Y30" s="1088" t="s">
        <v>211</v>
      </c>
      <c r="Z30" s="1088"/>
      <c r="AA30" s="1088"/>
      <c r="AB30" s="1088"/>
      <c r="AC30" s="1088"/>
      <c r="AD30" s="1088"/>
      <c r="AE30" s="1088"/>
      <c r="AF30" s="1088"/>
      <c r="AG30" s="1046" t="s">
        <v>236</v>
      </c>
      <c r="AH30" s="1046"/>
      <c r="AI30" s="1046"/>
      <c r="AJ30" s="1046"/>
      <c r="AK30" s="1046"/>
      <c r="AL30" s="1046"/>
      <c r="AM30" s="1046"/>
      <c r="AN30" s="1046"/>
      <c r="AO30" s="1046"/>
      <c r="AP30" s="1046"/>
      <c r="AQ30" s="1046"/>
      <c r="AR30" s="1046"/>
      <c r="AS30" s="1064" t="s">
        <v>1156</v>
      </c>
      <c r="AT30" s="1064"/>
      <c r="AU30" s="1064"/>
      <c r="AV30" s="1064"/>
      <c r="AW30" s="1064"/>
      <c r="AX30" s="1064"/>
      <c r="AY30" s="1064"/>
      <c r="AZ30" s="1064"/>
      <c r="BA30" s="1064"/>
      <c r="BB30" s="1064"/>
      <c r="BC30" s="279"/>
      <c r="BD30" s="1049" t="s">
        <v>996</v>
      </c>
      <c r="BE30" s="1063"/>
      <c r="BF30" s="1063"/>
      <c r="BG30" s="1063"/>
      <c r="BH30" s="1063"/>
      <c r="BI30" s="1063"/>
      <c r="BJ30" s="1063"/>
      <c r="BK30" s="1063"/>
      <c r="BL30" s="1063"/>
      <c r="BM30" s="1063"/>
      <c r="BN30" s="1063"/>
      <c r="BO30" s="1063"/>
      <c r="BP30" s="1063"/>
      <c r="BQ30" s="1050">
        <v>4900</v>
      </c>
      <c r="BR30" s="1050"/>
      <c r="BS30" s="1050"/>
      <c r="BT30" s="1050"/>
      <c r="BU30" s="1050"/>
      <c r="BV30" s="280">
        <f t="shared" si="1"/>
        <v>4900</v>
      </c>
      <c r="BW30" s="271"/>
    </row>
    <row r="31" spans="1:75" s="163" customFormat="1" ht="130.5" customHeight="1">
      <c r="A31" s="251">
        <v>43571</v>
      </c>
      <c r="B31" s="279"/>
      <c r="C31" s="279"/>
      <c r="D31" s="279"/>
      <c r="E31" s="1046" t="s">
        <v>25</v>
      </c>
      <c r="F31" s="1046"/>
      <c r="G31" s="1046"/>
      <c r="H31" s="1046"/>
      <c r="I31" s="1046"/>
      <c r="J31" s="1046"/>
      <c r="K31" s="1065">
        <v>108</v>
      </c>
      <c r="L31" s="1065"/>
      <c r="M31" s="1065"/>
      <c r="N31" s="1065"/>
      <c r="O31" s="1065"/>
      <c r="P31" s="1065"/>
      <c r="Q31" s="1071" t="s">
        <v>1160</v>
      </c>
      <c r="R31" s="1071"/>
      <c r="S31" s="1071"/>
      <c r="T31" s="1071"/>
      <c r="U31" s="1071"/>
      <c r="V31" s="1071"/>
      <c r="W31" s="1071"/>
      <c r="X31" s="1071"/>
      <c r="Y31" s="1088" t="s">
        <v>211</v>
      </c>
      <c r="Z31" s="1088"/>
      <c r="AA31" s="1088"/>
      <c r="AB31" s="1088"/>
      <c r="AC31" s="1088"/>
      <c r="AD31" s="1088"/>
      <c r="AE31" s="1088"/>
      <c r="AF31" s="1088"/>
      <c r="AG31" s="1049" t="s">
        <v>237</v>
      </c>
      <c r="AH31" s="1049"/>
      <c r="AI31" s="1049"/>
      <c r="AJ31" s="1049"/>
      <c r="AK31" s="1049"/>
      <c r="AL31" s="1049"/>
      <c r="AM31" s="1049"/>
      <c r="AN31" s="1049"/>
      <c r="AO31" s="1049"/>
      <c r="AP31" s="1049"/>
      <c r="AQ31" s="1049"/>
      <c r="AR31" s="1049"/>
      <c r="AS31" s="1064" t="s">
        <v>1157</v>
      </c>
      <c r="AT31" s="1064"/>
      <c r="AU31" s="1064"/>
      <c r="AV31" s="1064"/>
      <c r="AW31" s="1064"/>
      <c r="AX31" s="1064"/>
      <c r="AY31" s="1064"/>
      <c r="AZ31" s="1064"/>
      <c r="BA31" s="1064"/>
      <c r="BB31" s="1064"/>
      <c r="BC31" s="279"/>
      <c r="BD31" s="1049" t="s">
        <v>996</v>
      </c>
      <c r="BE31" s="1063"/>
      <c r="BF31" s="1063"/>
      <c r="BG31" s="1063"/>
      <c r="BH31" s="1063"/>
      <c r="BI31" s="1063"/>
      <c r="BJ31" s="1063"/>
      <c r="BK31" s="1063"/>
      <c r="BL31" s="1063"/>
      <c r="BM31" s="1063"/>
      <c r="BN31" s="1063"/>
      <c r="BO31" s="1063"/>
      <c r="BP31" s="1063"/>
      <c r="BQ31" s="1050">
        <v>19517.400000000001</v>
      </c>
      <c r="BR31" s="1050"/>
      <c r="BS31" s="1050"/>
      <c r="BT31" s="1050"/>
      <c r="BU31" s="1050"/>
      <c r="BV31" s="280">
        <f t="shared" si="1"/>
        <v>19517.400000000001</v>
      </c>
      <c r="BW31" s="271"/>
    </row>
    <row r="32" spans="1:75" s="163" customFormat="1" ht="81" customHeight="1">
      <c r="A32" s="251">
        <v>43623</v>
      </c>
      <c r="B32" s="279"/>
      <c r="C32" s="279"/>
      <c r="D32" s="279"/>
      <c r="E32" s="1046" t="s">
        <v>25</v>
      </c>
      <c r="F32" s="1046"/>
      <c r="G32" s="1046"/>
      <c r="H32" s="1046"/>
      <c r="I32" s="1046"/>
      <c r="J32" s="1046"/>
      <c r="K32" s="1065">
        <v>153</v>
      </c>
      <c r="L32" s="1065"/>
      <c r="M32" s="1065"/>
      <c r="N32" s="1065"/>
      <c r="O32" s="1065"/>
      <c r="P32" s="1065"/>
      <c r="Q32" s="1049" t="s">
        <v>1164</v>
      </c>
      <c r="R32" s="1049"/>
      <c r="S32" s="1049"/>
      <c r="T32" s="1049"/>
      <c r="U32" s="1049"/>
      <c r="V32" s="1049"/>
      <c r="W32" s="1049"/>
      <c r="X32" s="1049"/>
      <c r="Y32" s="1088" t="s">
        <v>211</v>
      </c>
      <c r="Z32" s="1088"/>
      <c r="AA32" s="1088"/>
      <c r="AB32" s="1088"/>
      <c r="AC32" s="1088"/>
      <c r="AD32" s="1088"/>
      <c r="AE32" s="1088"/>
      <c r="AF32" s="1088"/>
      <c r="AG32" s="1049" t="s">
        <v>238</v>
      </c>
      <c r="AH32" s="1049"/>
      <c r="AI32" s="1049"/>
      <c r="AJ32" s="1049"/>
      <c r="AK32" s="1049"/>
      <c r="AL32" s="1049"/>
      <c r="AM32" s="1049"/>
      <c r="AN32" s="1049"/>
      <c r="AO32" s="1049"/>
      <c r="AP32" s="1049"/>
      <c r="AQ32" s="1049"/>
      <c r="AR32" s="1049"/>
      <c r="AS32" s="1064" t="s">
        <v>1147</v>
      </c>
      <c r="AT32" s="1064"/>
      <c r="AU32" s="1064"/>
      <c r="AV32" s="1064"/>
      <c r="AW32" s="1064"/>
      <c r="AX32" s="1064"/>
      <c r="AY32" s="1064"/>
      <c r="AZ32" s="1064"/>
      <c r="BA32" s="1064"/>
      <c r="BB32" s="1064"/>
      <c r="BC32" s="279"/>
      <c r="BD32" s="1049" t="s">
        <v>996</v>
      </c>
      <c r="BE32" s="1063"/>
      <c r="BF32" s="1063"/>
      <c r="BG32" s="1063"/>
      <c r="BH32" s="1063"/>
      <c r="BI32" s="1063"/>
      <c r="BJ32" s="1063"/>
      <c r="BK32" s="1063"/>
      <c r="BL32" s="1063"/>
      <c r="BM32" s="1063"/>
      <c r="BN32" s="1063"/>
      <c r="BO32" s="1063"/>
      <c r="BP32" s="1063"/>
      <c r="BQ32" s="1050">
        <v>36640</v>
      </c>
      <c r="BR32" s="1050"/>
      <c r="BS32" s="1050"/>
      <c r="BT32" s="1050"/>
      <c r="BU32" s="1050"/>
      <c r="BV32" s="280">
        <f t="shared" si="1"/>
        <v>36640</v>
      </c>
      <c r="BW32" s="271"/>
    </row>
    <row r="33" spans="1:75" s="163" customFormat="1" ht="81" customHeight="1">
      <c r="A33" s="251">
        <v>43623</v>
      </c>
      <c r="B33" s="279"/>
      <c r="C33" s="279"/>
      <c r="D33" s="279"/>
      <c r="E33" s="1046" t="s">
        <v>25</v>
      </c>
      <c r="F33" s="1046"/>
      <c r="G33" s="1046"/>
      <c r="H33" s="1046"/>
      <c r="I33" s="1046"/>
      <c r="J33" s="1046"/>
      <c r="K33" s="1065">
        <v>152</v>
      </c>
      <c r="L33" s="1065"/>
      <c r="M33" s="1065"/>
      <c r="N33" s="1065"/>
      <c r="O33" s="1065"/>
      <c r="P33" s="1065"/>
      <c r="Q33" s="1049" t="s">
        <v>1164</v>
      </c>
      <c r="R33" s="1049"/>
      <c r="S33" s="1049"/>
      <c r="T33" s="1049"/>
      <c r="U33" s="1049"/>
      <c r="V33" s="1049"/>
      <c r="W33" s="1049"/>
      <c r="X33" s="1049"/>
      <c r="Y33" s="1088" t="s">
        <v>211</v>
      </c>
      <c r="Z33" s="1088"/>
      <c r="AA33" s="1088"/>
      <c r="AB33" s="1088"/>
      <c r="AC33" s="1088"/>
      <c r="AD33" s="1088"/>
      <c r="AE33" s="1088"/>
      <c r="AF33" s="1088"/>
      <c r="AG33" s="1049" t="s">
        <v>239</v>
      </c>
      <c r="AH33" s="1049"/>
      <c r="AI33" s="1049"/>
      <c r="AJ33" s="1049"/>
      <c r="AK33" s="1049"/>
      <c r="AL33" s="1049"/>
      <c r="AM33" s="1049"/>
      <c r="AN33" s="1049"/>
      <c r="AO33" s="1049"/>
      <c r="AP33" s="1049"/>
      <c r="AQ33" s="1049"/>
      <c r="AR33" s="1049"/>
      <c r="AS33" s="1064" t="s">
        <v>1148</v>
      </c>
      <c r="AT33" s="1064"/>
      <c r="AU33" s="1064"/>
      <c r="AV33" s="1064"/>
      <c r="AW33" s="1064"/>
      <c r="AX33" s="1064"/>
      <c r="AY33" s="1064"/>
      <c r="AZ33" s="1064"/>
      <c r="BA33" s="1064"/>
      <c r="BB33" s="1064"/>
      <c r="BC33" s="279"/>
      <c r="BD33" s="1049" t="s">
        <v>996</v>
      </c>
      <c r="BE33" s="1063"/>
      <c r="BF33" s="1063"/>
      <c r="BG33" s="1063"/>
      <c r="BH33" s="1063"/>
      <c r="BI33" s="1063"/>
      <c r="BJ33" s="1063"/>
      <c r="BK33" s="1063"/>
      <c r="BL33" s="1063"/>
      <c r="BM33" s="1063"/>
      <c r="BN33" s="1063"/>
      <c r="BO33" s="1063"/>
      <c r="BP33" s="1063"/>
      <c r="BQ33" s="1050">
        <v>2615</v>
      </c>
      <c r="BR33" s="1050"/>
      <c r="BS33" s="1050"/>
      <c r="BT33" s="1050"/>
      <c r="BU33" s="1050"/>
      <c r="BV33" s="280">
        <f t="shared" si="1"/>
        <v>2615</v>
      </c>
      <c r="BW33" s="271"/>
    </row>
    <row r="34" spans="1:75" s="163" customFormat="1" ht="81" customHeight="1">
      <c r="A34" s="251">
        <v>43623</v>
      </c>
      <c r="B34" s="279"/>
      <c r="C34" s="279"/>
      <c r="D34" s="279"/>
      <c r="E34" s="1046" t="s">
        <v>25</v>
      </c>
      <c r="F34" s="1046"/>
      <c r="G34" s="1046"/>
      <c r="H34" s="1046"/>
      <c r="I34" s="1046"/>
      <c r="J34" s="1046"/>
      <c r="K34" s="1065">
        <v>151</v>
      </c>
      <c r="L34" s="1065"/>
      <c r="M34" s="1065"/>
      <c r="N34" s="1065"/>
      <c r="O34" s="1065"/>
      <c r="P34" s="1065"/>
      <c r="Q34" s="1049" t="s">
        <v>1164</v>
      </c>
      <c r="R34" s="1049"/>
      <c r="S34" s="1049"/>
      <c r="T34" s="1049"/>
      <c r="U34" s="1049"/>
      <c r="V34" s="1049"/>
      <c r="W34" s="1049"/>
      <c r="X34" s="1049"/>
      <c r="Y34" s="1088" t="s">
        <v>211</v>
      </c>
      <c r="Z34" s="1088"/>
      <c r="AA34" s="1088"/>
      <c r="AB34" s="1088"/>
      <c r="AC34" s="1088"/>
      <c r="AD34" s="1088"/>
      <c r="AE34" s="1088"/>
      <c r="AF34" s="1088"/>
      <c r="AG34" s="1049" t="s">
        <v>239</v>
      </c>
      <c r="AH34" s="1049"/>
      <c r="AI34" s="1049"/>
      <c r="AJ34" s="1049"/>
      <c r="AK34" s="1049"/>
      <c r="AL34" s="1049"/>
      <c r="AM34" s="1049"/>
      <c r="AN34" s="1049"/>
      <c r="AO34" s="1049"/>
      <c r="AP34" s="1049"/>
      <c r="AQ34" s="1049"/>
      <c r="AR34" s="1049"/>
      <c r="AS34" s="1064" t="s">
        <v>1149</v>
      </c>
      <c r="AT34" s="1064"/>
      <c r="AU34" s="1064"/>
      <c r="AV34" s="1064"/>
      <c r="AW34" s="1064"/>
      <c r="AX34" s="1064"/>
      <c r="AY34" s="1064"/>
      <c r="AZ34" s="1064"/>
      <c r="BA34" s="1064"/>
      <c r="BB34" s="1064"/>
      <c r="BC34" s="279"/>
      <c r="BD34" s="1049" t="s">
        <v>996</v>
      </c>
      <c r="BE34" s="1063"/>
      <c r="BF34" s="1063"/>
      <c r="BG34" s="1063"/>
      <c r="BH34" s="1063"/>
      <c r="BI34" s="1063"/>
      <c r="BJ34" s="1063"/>
      <c r="BK34" s="1063"/>
      <c r="BL34" s="1063"/>
      <c r="BM34" s="1063"/>
      <c r="BN34" s="1063"/>
      <c r="BO34" s="1063"/>
      <c r="BP34" s="1063"/>
      <c r="BQ34" s="1050">
        <v>11250</v>
      </c>
      <c r="BR34" s="1050"/>
      <c r="BS34" s="1050"/>
      <c r="BT34" s="1050"/>
      <c r="BU34" s="1050"/>
      <c r="BV34" s="280">
        <f t="shared" si="1"/>
        <v>11250</v>
      </c>
      <c r="BW34" s="271"/>
    </row>
    <row r="35" spans="1:75" s="163" customFormat="1" ht="81" customHeight="1">
      <c r="A35" s="251">
        <v>43563</v>
      </c>
      <c r="B35" s="279"/>
      <c r="C35" s="279"/>
      <c r="D35" s="279"/>
      <c r="E35" s="1046" t="s">
        <v>25</v>
      </c>
      <c r="F35" s="1046"/>
      <c r="G35" s="1046"/>
      <c r="H35" s="1046"/>
      <c r="I35" s="1046"/>
      <c r="J35" s="1046"/>
      <c r="K35" s="1065">
        <v>71</v>
      </c>
      <c r="L35" s="1065"/>
      <c r="M35" s="1065"/>
      <c r="N35" s="1065"/>
      <c r="O35" s="1065"/>
      <c r="P35" s="1065"/>
      <c r="Q35" s="1064" t="s">
        <v>815</v>
      </c>
      <c r="R35" s="1064"/>
      <c r="S35" s="1064"/>
      <c r="T35" s="1064"/>
      <c r="U35" s="1064"/>
      <c r="V35" s="1064"/>
      <c r="W35" s="1064"/>
      <c r="X35" s="1064"/>
      <c r="Y35" s="1088" t="s">
        <v>211</v>
      </c>
      <c r="Z35" s="1088"/>
      <c r="AA35" s="1088"/>
      <c r="AB35" s="1088"/>
      <c r="AC35" s="1088"/>
      <c r="AD35" s="1088"/>
      <c r="AE35" s="1088"/>
      <c r="AF35" s="1088"/>
      <c r="AG35" s="1046" t="s">
        <v>240</v>
      </c>
      <c r="AH35" s="1046"/>
      <c r="AI35" s="1046"/>
      <c r="AJ35" s="1046"/>
      <c r="AK35" s="1046"/>
      <c r="AL35" s="1046"/>
      <c r="AM35" s="1046"/>
      <c r="AN35" s="1046"/>
      <c r="AO35" s="1046"/>
      <c r="AP35" s="1046"/>
      <c r="AQ35" s="1046"/>
      <c r="AR35" s="1046"/>
      <c r="AS35" s="1064" t="s">
        <v>1150</v>
      </c>
      <c r="AT35" s="1064"/>
      <c r="AU35" s="1064"/>
      <c r="AV35" s="1064"/>
      <c r="AW35" s="1064"/>
      <c r="AX35" s="1064"/>
      <c r="AY35" s="1064"/>
      <c r="AZ35" s="1064"/>
      <c r="BA35" s="1064"/>
      <c r="BB35" s="1064"/>
      <c r="BC35" s="279"/>
      <c r="BD35" s="1049" t="s">
        <v>996</v>
      </c>
      <c r="BE35" s="1063"/>
      <c r="BF35" s="1063"/>
      <c r="BG35" s="1063"/>
      <c r="BH35" s="1063"/>
      <c r="BI35" s="1063"/>
      <c r="BJ35" s="1063"/>
      <c r="BK35" s="1063"/>
      <c r="BL35" s="1063"/>
      <c r="BM35" s="1063"/>
      <c r="BN35" s="1063"/>
      <c r="BO35" s="1063"/>
      <c r="BP35" s="1063"/>
      <c r="BQ35" s="1050">
        <v>250</v>
      </c>
      <c r="BR35" s="1050"/>
      <c r="BS35" s="1050"/>
      <c r="BT35" s="1050"/>
      <c r="BU35" s="1050"/>
      <c r="BV35" s="280">
        <f t="shared" si="1"/>
        <v>250</v>
      </c>
      <c r="BW35" s="271"/>
    </row>
    <row r="36" spans="1:75" s="163" customFormat="1" ht="81" customHeight="1">
      <c r="A36" s="251">
        <v>43592</v>
      </c>
      <c r="B36" s="279"/>
      <c r="C36" s="279"/>
      <c r="D36" s="279"/>
      <c r="E36" s="1046" t="s">
        <v>25</v>
      </c>
      <c r="F36" s="1046"/>
      <c r="G36" s="1046"/>
      <c r="H36" s="1046"/>
      <c r="I36" s="1046"/>
      <c r="J36" s="1046"/>
      <c r="K36" s="1065">
        <v>133</v>
      </c>
      <c r="L36" s="1065"/>
      <c r="M36" s="1065"/>
      <c r="N36" s="1065"/>
      <c r="O36" s="1065"/>
      <c r="P36" s="1065"/>
      <c r="Q36" s="1064" t="s">
        <v>815</v>
      </c>
      <c r="R36" s="1064"/>
      <c r="S36" s="1064"/>
      <c r="T36" s="1064"/>
      <c r="U36" s="1064"/>
      <c r="V36" s="1064"/>
      <c r="W36" s="1064"/>
      <c r="X36" s="1064"/>
      <c r="Y36" s="1088" t="s">
        <v>211</v>
      </c>
      <c r="Z36" s="1088"/>
      <c r="AA36" s="1088"/>
      <c r="AB36" s="1088"/>
      <c r="AC36" s="1088"/>
      <c r="AD36" s="1088"/>
      <c r="AE36" s="1088"/>
      <c r="AF36" s="1088"/>
      <c r="AG36" s="1046" t="s">
        <v>240</v>
      </c>
      <c r="AH36" s="1046"/>
      <c r="AI36" s="1046"/>
      <c r="AJ36" s="1046"/>
      <c r="AK36" s="1046"/>
      <c r="AL36" s="1046"/>
      <c r="AM36" s="1046"/>
      <c r="AN36" s="1046"/>
      <c r="AO36" s="1046"/>
      <c r="AP36" s="1046"/>
      <c r="AQ36" s="1046"/>
      <c r="AR36" s="1046"/>
      <c r="AS36" s="1064" t="s">
        <v>1151</v>
      </c>
      <c r="AT36" s="1064"/>
      <c r="AU36" s="1064"/>
      <c r="AV36" s="1064"/>
      <c r="AW36" s="1064"/>
      <c r="AX36" s="1064"/>
      <c r="AY36" s="1064"/>
      <c r="AZ36" s="1064"/>
      <c r="BA36" s="1064"/>
      <c r="BB36" s="1064"/>
      <c r="BC36" s="279"/>
      <c r="BD36" s="1049" t="s">
        <v>996</v>
      </c>
      <c r="BE36" s="1063"/>
      <c r="BF36" s="1063"/>
      <c r="BG36" s="1063"/>
      <c r="BH36" s="1063"/>
      <c r="BI36" s="1063"/>
      <c r="BJ36" s="1063"/>
      <c r="BK36" s="1063"/>
      <c r="BL36" s="1063"/>
      <c r="BM36" s="1063"/>
      <c r="BN36" s="1063"/>
      <c r="BO36" s="1063"/>
      <c r="BP36" s="1063"/>
      <c r="BQ36" s="1050">
        <v>250</v>
      </c>
      <c r="BR36" s="1050"/>
      <c r="BS36" s="1050"/>
      <c r="BT36" s="1050"/>
      <c r="BU36" s="1050"/>
      <c r="BV36" s="280">
        <f t="shared" si="1"/>
        <v>250</v>
      </c>
      <c r="BW36" s="271"/>
    </row>
    <row r="37" spans="1:75" s="163" customFormat="1" ht="81" customHeight="1">
      <c r="A37" s="251">
        <v>43626</v>
      </c>
      <c r="B37" s="279"/>
      <c r="C37" s="279"/>
      <c r="D37" s="279"/>
      <c r="E37" s="1046" t="s">
        <v>25</v>
      </c>
      <c r="F37" s="1046"/>
      <c r="G37" s="1046"/>
      <c r="H37" s="1046"/>
      <c r="I37" s="1046"/>
      <c r="J37" s="1046"/>
      <c r="K37" s="1065">
        <v>154</v>
      </c>
      <c r="L37" s="1065"/>
      <c r="M37" s="1065"/>
      <c r="N37" s="1065"/>
      <c r="O37" s="1065"/>
      <c r="P37" s="1065"/>
      <c r="Q37" s="1064" t="s">
        <v>815</v>
      </c>
      <c r="R37" s="1064"/>
      <c r="S37" s="1064"/>
      <c r="T37" s="1064"/>
      <c r="U37" s="1064"/>
      <c r="V37" s="1064"/>
      <c r="W37" s="1064"/>
      <c r="X37" s="1064"/>
      <c r="Y37" s="1088" t="s">
        <v>211</v>
      </c>
      <c r="Z37" s="1088"/>
      <c r="AA37" s="1088"/>
      <c r="AB37" s="1088"/>
      <c r="AC37" s="1088"/>
      <c r="AD37" s="1088"/>
      <c r="AE37" s="1088"/>
      <c r="AF37" s="1088"/>
      <c r="AG37" s="1046" t="s">
        <v>240</v>
      </c>
      <c r="AH37" s="1046"/>
      <c r="AI37" s="1046"/>
      <c r="AJ37" s="1046"/>
      <c r="AK37" s="1046"/>
      <c r="AL37" s="1046"/>
      <c r="AM37" s="1046"/>
      <c r="AN37" s="1046"/>
      <c r="AO37" s="1046"/>
      <c r="AP37" s="1046"/>
      <c r="AQ37" s="1046"/>
      <c r="AR37" s="1046"/>
      <c r="AS37" s="1064" t="s">
        <v>1152</v>
      </c>
      <c r="AT37" s="1064"/>
      <c r="AU37" s="1064"/>
      <c r="AV37" s="1064"/>
      <c r="AW37" s="1064"/>
      <c r="AX37" s="1064"/>
      <c r="AY37" s="1064"/>
      <c r="AZ37" s="1064"/>
      <c r="BA37" s="1064"/>
      <c r="BB37" s="1064"/>
      <c r="BC37" s="279"/>
      <c r="BD37" s="1049" t="s">
        <v>996</v>
      </c>
      <c r="BE37" s="1063"/>
      <c r="BF37" s="1063"/>
      <c r="BG37" s="1063"/>
      <c r="BH37" s="1063"/>
      <c r="BI37" s="1063"/>
      <c r="BJ37" s="1063"/>
      <c r="BK37" s="1063"/>
      <c r="BL37" s="1063"/>
      <c r="BM37" s="1063"/>
      <c r="BN37" s="1063"/>
      <c r="BO37" s="1063"/>
      <c r="BP37" s="1063"/>
      <c r="BQ37" s="1050">
        <v>250</v>
      </c>
      <c r="BR37" s="1050"/>
      <c r="BS37" s="1050"/>
      <c r="BT37" s="1050"/>
      <c r="BU37" s="1050"/>
      <c r="BV37" s="280">
        <f t="shared" si="1"/>
        <v>250</v>
      </c>
      <c r="BW37" s="271"/>
    </row>
    <row r="38" spans="1:75" s="163" customFormat="1" ht="81" customHeight="1">
      <c r="A38" s="251">
        <v>43642</v>
      </c>
      <c r="B38" s="279"/>
      <c r="C38" s="279"/>
      <c r="D38" s="279"/>
      <c r="E38" s="1046" t="s">
        <v>25</v>
      </c>
      <c r="F38" s="1046"/>
      <c r="G38" s="1046"/>
      <c r="H38" s="1046"/>
      <c r="I38" s="1046"/>
      <c r="J38" s="1046"/>
      <c r="K38" s="1065">
        <v>167</v>
      </c>
      <c r="L38" s="1065"/>
      <c r="M38" s="1065"/>
      <c r="N38" s="1065"/>
      <c r="O38" s="1065"/>
      <c r="P38" s="1065"/>
      <c r="Q38" s="1049" t="s">
        <v>1161</v>
      </c>
      <c r="R38" s="1049"/>
      <c r="S38" s="1049"/>
      <c r="T38" s="1049"/>
      <c r="U38" s="1049"/>
      <c r="V38" s="1049"/>
      <c r="W38" s="1049"/>
      <c r="X38" s="1049"/>
      <c r="Y38" s="1088" t="s">
        <v>211</v>
      </c>
      <c r="Z38" s="1088"/>
      <c r="AA38" s="1088"/>
      <c r="AB38" s="1088"/>
      <c r="AC38" s="1088"/>
      <c r="AD38" s="1088"/>
      <c r="AE38" s="1088"/>
      <c r="AF38" s="1088"/>
      <c r="AG38" s="1049" t="s">
        <v>241</v>
      </c>
      <c r="AH38" s="1049"/>
      <c r="AI38" s="1049"/>
      <c r="AJ38" s="1049"/>
      <c r="AK38" s="1049"/>
      <c r="AL38" s="1049"/>
      <c r="AM38" s="1049"/>
      <c r="AN38" s="1049"/>
      <c r="AO38" s="1049"/>
      <c r="AP38" s="1049"/>
      <c r="AQ38" s="1049"/>
      <c r="AR38" s="1049"/>
      <c r="AS38" s="1064" t="s">
        <v>1153</v>
      </c>
      <c r="AT38" s="1064"/>
      <c r="AU38" s="1064"/>
      <c r="AV38" s="1064"/>
      <c r="AW38" s="1064"/>
      <c r="AX38" s="1064"/>
      <c r="AY38" s="1064"/>
      <c r="AZ38" s="1064"/>
      <c r="BA38" s="1064"/>
      <c r="BB38" s="1064"/>
      <c r="BC38" s="279"/>
      <c r="BD38" s="1049" t="s">
        <v>996</v>
      </c>
      <c r="BE38" s="1063"/>
      <c r="BF38" s="1063"/>
      <c r="BG38" s="1063"/>
      <c r="BH38" s="1063"/>
      <c r="BI38" s="1063"/>
      <c r="BJ38" s="1063"/>
      <c r="BK38" s="1063"/>
      <c r="BL38" s="1063"/>
      <c r="BM38" s="1063"/>
      <c r="BN38" s="1063"/>
      <c r="BO38" s="1063"/>
      <c r="BP38" s="1063"/>
      <c r="BQ38" s="1050">
        <v>1142</v>
      </c>
      <c r="BR38" s="1050"/>
      <c r="BS38" s="1050"/>
      <c r="BT38" s="1050"/>
      <c r="BU38" s="1050"/>
      <c r="BV38" s="280">
        <f t="shared" si="1"/>
        <v>1142</v>
      </c>
      <c r="BW38" s="271"/>
    </row>
    <row r="39" spans="1:75" s="149" customFormat="1" ht="101.25" customHeight="1">
      <c r="A39" s="251">
        <v>43642</v>
      </c>
      <c r="B39" s="278"/>
      <c r="C39" s="278"/>
      <c r="D39" s="278"/>
      <c r="E39" s="1046" t="s">
        <v>25</v>
      </c>
      <c r="F39" s="1046"/>
      <c r="G39" s="1046"/>
      <c r="H39" s="1046"/>
      <c r="I39" s="1046"/>
      <c r="J39" s="1046"/>
      <c r="K39" s="1065">
        <v>183</v>
      </c>
      <c r="L39" s="1065"/>
      <c r="M39" s="1065"/>
      <c r="N39" s="1065"/>
      <c r="O39" s="1065"/>
      <c r="P39" s="1065"/>
      <c r="Q39" s="1071" t="s">
        <v>1162</v>
      </c>
      <c r="R39" s="1071"/>
      <c r="S39" s="1071"/>
      <c r="T39" s="1071"/>
      <c r="U39" s="1071"/>
      <c r="V39" s="1071"/>
      <c r="W39" s="1071"/>
      <c r="X39" s="1071"/>
      <c r="Y39" s="1088" t="s">
        <v>211</v>
      </c>
      <c r="Z39" s="1088"/>
      <c r="AA39" s="1088"/>
      <c r="AB39" s="1088"/>
      <c r="AC39" s="1088"/>
      <c r="AD39" s="1088"/>
      <c r="AE39" s="1088"/>
      <c r="AF39" s="1088"/>
      <c r="AG39" s="1049" t="s">
        <v>238</v>
      </c>
      <c r="AH39" s="1049"/>
      <c r="AI39" s="1049"/>
      <c r="AJ39" s="1049"/>
      <c r="AK39" s="1049"/>
      <c r="AL39" s="1049"/>
      <c r="AM39" s="1049"/>
      <c r="AN39" s="1049"/>
      <c r="AO39" s="1049"/>
      <c r="AP39" s="1049"/>
      <c r="AQ39" s="1049"/>
      <c r="AR39" s="1049"/>
      <c r="AS39" s="1064" t="s">
        <v>1158</v>
      </c>
      <c r="AT39" s="1064"/>
      <c r="AU39" s="1064"/>
      <c r="AV39" s="1064"/>
      <c r="AW39" s="1064"/>
      <c r="AX39" s="1064"/>
      <c r="AY39" s="1064"/>
      <c r="AZ39" s="1064"/>
      <c r="BA39" s="1064"/>
      <c r="BB39" s="1064"/>
      <c r="BC39" s="278"/>
      <c r="BD39" s="1049" t="s">
        <v>996</v>
      </c>
      <c r="BE39" s="1063"/>
      <c r="BF39" s="1063"/>
      <c r="BG39" s="1063"/>
      <c r="BH39" s="1063"/>
      <c r="BI39" s="1063"/>
      <c r="BJ39" s="1063"/>
      <c r="BK39" s="1063"/>
      <c r="BL39" s="1063"/>
      <c r="BM39" s="1063"/>
      <c r="BN39" s="1063"/>
      <c r="BO39" s="1063"/>
      <c r="BP39" s="1063"/>
      <c r="BQ39" s="1050">
        <v>18000</v>
      </c>
      <c r="BR39" s="1050"/>
      <c r="BS39" s="1050"/>
      <c r="BT39" s="1050"/>
      <c r="BU39" s="1050"/>
      <c r="BV39" s="245">
        <f t="shared" si="1"/>
        <v>18000</v>
      </c>
      <c r="BW39" s="136"/>
    </row>
    <row r="40" spans="1:75" s="149" customFormat="1" ht="81" customHeight="1">
      <c r="A40" s="251">
        <v>43570</v>
      </c>
      <c r="B40" s="278"/>
      <c r="C40" s="278"/>
      <c r="D40" s="278"/>
      <c r="E40" s="1046" t="s">
        <v>25</v>
      </c>
      <c r="F40" s="1046"/>
      <c r="G40" s="1046"/>
      <c r="H40" s="1046"/>
      <c r="I40" s="1046"/>
      <c r="J40" s="1046"/>
      <c r="K40" s="1065">
        <v>100</v>
      </c>
      <c r="L40" s="1065"/>
      <c r="M40" s="1065"/>
      <c r="N40" s="1065"/>
      <c r="O40" s="1065"/>
      <c r="P40" s="1065"/>
      <c r="Q40" s="1049" t="s">
        <v>1163</v>
      </c>
      <c r="R40" s="1049"/>
      <c r="S40" s="1049"/>
      <c r="T40" s="1049"/>
      <c r="U40" s="1049"/>
      <c r="V40" s="1049"/>
      <c r="W40" s="1049"/>
      <c r="X40" s="1049"/>
      <c r="Y40" s="1088" t="s">
        <v>211</v>
      </c>
      <c r="Z40" s="1088"/>
      <c r="AA40" s="1088"/>
      <c r="AB40" s="1088"/>
      <c r="AC40" s="1088"/>
      <c r="AD40" s="1088"/>
      <c r="AE40" s="1088"/>
      <c r="AF40" s="1088"/>
      <c r="AG40" s="1049" t="s">
        <v>242</v>
      </c>
      <c r="AH40" s="1049"/>
      <c r="AI40" s="1049"/>
      <c r="AJ40" s="1049"/>
      <c r="AK40" s="1049"/>
      <c r="AL40" s="1049"/>
      <c r="AM40" s="1049"/>
      <c r="AN40" s="1049"/>
      <c r="AO40" s="1049"/>
      <c r="AP40" s="1049"/>
      <c r="AQ40" s="1049"/>
      <c r="AR40" s="1049"/>
      <c r="AS40" s="1064" t="s">
        <v>1154</v>
      </c>
      <c r="AT40" s="1064"/>
      <c r="AU40" s="1064"/>
      <c r="AV40" s="1064"/>
      <c r="AW40" s="1064"/>
      <c r="AX40" s="1064"/>
      <c r="AY40" s="1064"/>
      <c r="AZ40" s="1064"/>
      <c r="BA40" s="1064"/>
      <c r="BB40" s="1064"/>
      <c r="BC40" s="278"/>
      <c r="BD40" s="1049" t="s">
        <v>996</v>
      </c>
      <c r="BE40" s="1063"/>
      <c r="BF40" s="1063"/>
      <c r="BG40" s="1063"/>
      <c r="BH40" s="1063"/>
      <c r="BI40" s="1063"/>
      <c r="BJ40" s="1063"/>
      <c r="BK40" s="1063"/>
      <c r="BL40" s="1063"/>
      <c r="BM40" s="1063"/>
      <c r="BN40" s="1063"/>
      <c r="BO40" s="1063"/>
      <c r="BP40" s="1063"/>
      <c r="BQ40" s="1050">
        <v>900</v>
      </c>
      <c r="BR40" s="1050"/>
      <c r="BS40" s="1050"/>
      <c r="BT40" s="1050"/>
      <c r="BU40" s="1050"/>
      <c r="BV40" s="245">
        <f t="shared" si="1"/>
        <v>900</v>
      </c>
      <c r="BW40" s="136"/>
    </row>
    <row r="41" spans="1:75" s="163" customFormat="1" ht="81" customHeight="1">
      <c r="A41" s="317">
        <v>43642</v>
      </c>
      <c r="B41" s="279"/>
      <c r="C41" s="279"/>
      <c r="D41" s="279"/>
      <c r="E41" s="1046" t="s">
        <v>25</v>
      </c>
      <c r="F41" s="1046"/>
      <c r="G41" s="1046"/>
      <c r="H41" s="1046"/>
      <c r="I41" s="1046"/>
      <c r="J41" s="1046"/>
      <c r="K41" s="1069">
        <v>169</v>
      </c>
      <c r="L41" s="1069"/>
      <c r="M41" s="1069"/>
      <c r="N41" s="1069"/>
      <c r="O41" s="1069"/>
      <c r="P41" s="1069"/>
      <c r="Q41" s="1046" t="s">
        <v>1163</v>
      </c>
      <c r="R41" s="1046"/>
      <c r="S41" s="1046"/>
      <c r="T41" s="1046"/>
      <c r="U41" s="1046"/>
      <c r="V41" s="1046"/>
      <c r="W41" s="1046"/>
      <c r="X41" s="1046"/>
      <c r="Y41" s="1088" t="s">
        <v>211</v>
      </c>
      <c r="Z41" s="1088"/>
      <c r="AA41" s="1088"/>
      <c r="AB41" s="1088"/>
      <c r="AC41" s="1088"/>
      <c r="AD41" s="1088"/>
      <c r="AE41" s="1088"/>
      <c r="AF41" s="1088"/>
      <c r="AG41" s="1046" t="s">
        <v>243</v>
      </c>
      <c r="AH41" s="1046"/>
      <c r="AI41" s="1046"/>
      <c r="AJ41" s="1046"/>
      <c r="AK41" s="1046"/>
      <c r="AL41" s="1046"/>
      <c r="AM41" s="1046"/>
      <c r="AN41" s="1046"/>
      <c r="AO41" s="1046"/>
      <c r="AP41" s="1046"/>
      <c r="AQ41" s="1046"/>
      <c r="AR41" s="1046"/>
      <c r="AS41" s="1157" t="s">
        <v>1155</v>
      </c>
      <c r="AT41" s="1157"/>
      <c r="AU41" s="1157"/>
      <c r="AV41" s="1157"/>
      <c r="AW41" s="1157"/>
      <c r="AX41" s="1157"/>
      <c r="AY41" s="1157"/>
      <c r="AZ41" s="1157"/>
      <c r="BA41" s="1157"/>
      <c r="BB41" s="1157"/>
      <c r="BC41" s="279"/>
      <c r="BD41" s="1046"/>
      <c r="BE41" s="1046"/>
      <c r="BF41" s="1046"/>
      <c r="BG41" s="1046"/>
      <c r="BH41" s="1046"/>
      <c r="BI41" s="1046"/>
      <c r="BJ41" s="1046"/>
      <c r="BK41" s="1046"/>
      <c r="BL41" s="1046"/>
      <c r="BM41" s="1046"/>
      <c r="BN41" s="1046"/>
      <c r="BO41" s="1046"/>
      <c r="BP41" s="1046"/>
      <c r="BQ41" s="1094">
        <v>8278.65</v>
      </c>
      <c r="BR41" s="1094"/>
      <c r="BS41" s="1094"/>
      <c r="BT41" s="1094"/>
      <c r="BU41" s="1094"/>
      <c r="BV41" s="280">
        <f t="shared" si="1"/>
        <v>8278.65</v>
      </c>
      <c r="BW41" s="271"/>
    </row>
    <row r="42" spans="1:75" s="163" customFormat="1" ht="81" customHeight="1">
      <c r="A42" s="293">
        <v>43675</v>
      </c>
      <c r="B42" s="279"/>
      <c r="C42" s="279"/>
      <c r="D42" s="279"/>
      <c r="E42" s="1046" t="s">
        <v>445</v>
      </c>
      <c r="F42" s="1046"/>
      <c r="G42" s="1046"/>
      <c r="H42" s="1046"/>
      <c r="I42" s="1046"/>
      <c r="J42" s="1046"/>
      <c r="K42" s="1091">
        <v>211</v>
      </c>
      <c r="L42" s="1091"/>
      <c r="M42" s="1091"/>
      <c r="N42" s="1091"/>
      <c r="O42" s="1091"/>
      <c r="P42" s="1091"/>
      <c r="Q42" s="1078" t="s">
        <v>542</v>
      </c>
      <c r="R42" s="1078"/>
      <c r="S42" s="1078"/>
      <c r="T42" s="1078"/>
      <c r="U42" s="1078"/>
      <c r="V42" s="1078"/>
      <c r="W42" s="1078"/>
      <c r="X42" s="1078"/>
      <c r="Y42" s="1088" t="s">
        <v>211</v>
      </c>
      <c r="Z42" s="1088"/>
      <c r="AA42" s="1088"/>
      <c r="AB42" s="1088"/>
      <c r="AC42" s="1088"/>
      <c r="AD42" s="1088"/>
      <c r="AE42" s="1088"/>
      <c r="AF42" s="1088"/>
      <c r="AG42" s="1046" t="s">
        <v>224</v>
      </c>
      <c r="AH42" s="1046"/>
      <c r="AI42" s="1046"/>
      <c r="AJ42" s="1046"/>
      <c r="AK42" s="1046"/>
      <c r="AL42" s="1046"/>
      <c r="AM42" s="1046"/>
      <c r="AN42" s="1046"/>
      <c r="AO42" s="1046"/>
      <c r="AP42" s="1046"/>
      <c r="AQ42" s="1046"/>
      <c r="AR42" s="1046"/>
      <c r="AS42" s="1064" t="s">
        <v>822</v>
      </c>
      <c r="AT42" s="1064"/>
      <c r="AU42" s="1064"/>
      <c r="AV42" s="1064"/>
      <c r="AW42" s="1064"/>
      <c r="AX42" s="1064"/>
      <c r="AY42" s="1064"/>
      <c r="AZ42" s="1064"/>
      <c r="BA42" s="1064"/>
      <c r="BB42" s="1064"/>
      <c r="BC42" s="279"/>
      <c r="BD42" s="1049" t="s">
        <v>996</v>
      </c>
      <c r="BE42" s="1063"/>
      <c r="BF42" s="1063"/>
      <c r="BG42" s="1063"/>
      <c r="BH42" s="1063"/>
      <c r="BI42" s="1063"/>
      <c r="BJ42" s="1063"/>
      <c r="BK42" s="1063"/>
      <c r="BL42" s="1063"/>
      <c r="BM42" s="1063"/>
      <c r="BN42" s="1063"/>
      <c r="BO42" s="1063"/>
      <c r="BP42" s="1063"/>
      <c r="BQ42" s="1093">
        <v>1682.45</v>
      </c>
      <c r="BR42" s="1093"/>
      <c r="BS42" s="1093"/>
      <c r="BT42" s="1093"/>
      <c r="BU42" s="1093"/>
      <c r="BV42" s="280">
        <f t="shared" si="1"/>
        <v>1682.45</v>
      </c>
      <c r="BW42" s="271"/>
    </row>
    <row r="43" spans="1:75" s="163" customFormat="1" ht="81" customHeight="1">
      <c r="A43" s="293">
        <v>43699</v>
      </c>
      <c r="B43" s="279"/>
      <c r="C43" s="279"/>
      <c r="D43" s="279"/>
      <c r="E43" s="1046" t="s">
        <v>445</v>
      </c>
      <c r="F43" s="1046"/>
      <c r="G43" s="1046"/>
      <c r="H43" s="1046"/>
      <c r="I43" s="1046"/>
      <c r="J43" s="1046"/>
      <c r="K43" s="1091">
        <v>226</v>
      </c>
      <c r="L43" s="1091"/>
      <c r="M43" s="1091"/>
      <c r="N43" s="1091"/>
      <c r="O43" s="1091"/>
      <c r="P43" s="1091"/>
      <c r="Q43" s="1078" t="s">
        <v>542</v>
      </c>
      <c r="R43" s="1078"/>
      <c r="S43" s="1078"/>
      <c r="T43" s="1078"/>
      <c r="U43" s="1078"/>
      <c r="V43" s="1078"/>
      <c r="W43" s="1078"/>
      <c r="X43" s="1078"/>
      <c r="Y43" s="1088" t="s">
        <v>211</v>
      </c>
      <c r="Z43" s="1088"/>
      <c r="AA43" s="1088"/>
      <c r="AB43" s="1088"/>
      <c r="AC43" s="1088"/>
      <c r="AD43" s="1088"/>
      <c r="AE43" s="1088"/>
      <c r="AF43" s="1088"/>
      <c r="AG43" s="1046" t="s">
        <v>224</v>
      </c>
      <c r="AH43" s="1046"/>
      <c r="AI43" s="1046"/>
      <c r="AJ43" s="1046"/>
      <c r="AK43" s="1046"/>
      <c r="AL43" s="1046"/>
      <c r="AM43" s="1046"/>
      <c r="AN43" s="1046"/>
      <c r="AO43" s="1046"/>
      <c r="AP43" s="1046"/>
      <c r="AQ43" s="1046"/>
      <c r="AR43" s="1046"/>
      <c r="AS43" s="1064" t="s">
        <v>823</v>
      </c>
      <c r="AT43" s="1064"/>
      <c r="AU43" s="1064"/>
      <c r="AV43" s="1064"/>
      <c r="AW43" s="1064"/>
      <c r="AX43" s="1064"/>
      <c r="AY43" s="1064"/>
      <c r="AZ43" s="1064"/>
      <c r="BA43" s="1064"/>
      <c r="BB43" s="1064"/>
      <c r="BC43" s="279"/>
      <c r="BD43" s="1049" t="s">
        <v>996</v>
      </c>
      <c r="BE43" s="1063"/>
      <c r="BF43" s="1063"/>
      <c r="BG43" s="1063"/>
      <c r="BH43" s="1063"/>
      <c r="BI43" s="1063"/>
      <c r="BJ43" s="1063"/>
      <c r="BK43" s="1063"/>
      <c r="BL43" s="1063"/>
      <c r="BM43" s="1063"/>
      <c r="BN43" s="1063"/>
      <c r="BO43" s="1063"/>
      <c r="BP43" s="1063"/>
      <c r="BQ43" s="1093">
        <v>1682.45</v>
      </c>
      <c r="BR43" s="1093"/>
      <c r="BS43" s="1093"/>
      <c r="BT43" s="1093"/>
      <c r="BU43" s="1093"/>
      <c r="BV43" s="280">
        <f t="shared" si="1"/>
        <v>1682.45</v>
      </c>
      <c r="BW43" s="271"/>
    </row>
    <row r="44" spans="1:75" s="163" customFormat="1" ht="81" customHeight="1">
      <c r="A44" s="293">
        <v>43731</v>
      </c>
      <c r="B44" s="279"/>
      <c r="C44" s="279"/>
      <c r="D44" s="279"/>
      <c r="E44" s="1046" t="s">
        <v>445</v>
      </c>
      <c r="F44" s="1046"/>
      <c r="G44" s="1046"/>
      <c r="H44" s="1046"/>
      <c r="I44" s="1046"/>
      <c r="J44" s="1046"/>
      <c r="K44" s="1091">
        <v>244</v>
      </c>
      <c r="L44" s="1091"/>
      <c r="M44" s="1091"/>
      <c r="N44" s="1091"/>
      <c r="O44" s="1091"/>
      <c r="P44" s="1091"/>
      <c r="Q44" s="1078" t="s">
        <v>542</v>
      </c>
      <c r="R44" s="1078"/>
      <c r="S44" s="1078"/>
      <c r="T44" s="1078"/>
      <c r="U44" s="1078"/>
      <c r="V44" s="1078"/>
      <c r="W44" s="1078"/>
      <c r="X44" s="1078"/>
      <c r="Y44" s="1088" t="s">
        <v>211</v>
      </c>
      <c r="Z44" s="1088"/>
      <c r="AA44" s="1088"/>
      <c r="AB44" s="1088"/>
      <c r="AC44" s="1088"/>
      <c r="AD44" s="1088"/>
      <c r="AE44" s="1088"/>
      <c r="AF44" s="1088"/>
      <c r="AG44" s="1046" t="s">
        <v>224</v>
      </c>
      <c r="AH44" s="1046"/>
      <c r="AI44" s="1046"/>
      <c r="AJ44" s="1046"/>
      <c r="AK44" s="1046"/>
      <c r="AL44" s="1046"/>
      <c r="AM44" s="1046"/>
      <c r="AN44" s="1046"/>
      <c r="AO44" s="1046"/>
      <c r="AP44" s="1046"/>
      <c r="AQ44" s="1046"/>
      <c r="AR44" s="1046"/>
      <c r="AS44" s="1064" t="s">
        <v>824</v>
      </c>
      <c r="AT44" s="1064"/>
      <c r="AU44" s="1064"/>
      <c r="AV44" s="1064"/>
      <c r="AW44" s="1064"/>
      <c r="AX44" s="1064"/>
      <c r="AY44" s="1064"/>
      <c r="AZ44" s="1064"/>
      <c r="BA44" s="1064"/>
      <c r="BB44" s="1064"/>
      <c r="BC44" s="279"/>
      <c r="BD44" s="1049" t="s">
        <v>996</v>
      </c>
      <c r="BE44" s="1063"/>
      <c r="BF44" s="1063"/>
      <c r="BG44" s="1063"/>
      <c r="BH44" s="1063"/>
      <c r="BI44" s="1063"/>
      <c r="BJ44" s="1063"/>
      <c r="BK44" s="1063"/>
      <c r="BL44" s="1063"/>
      <c r="BM44" s="1063"/>
      <c r="BN44" s="1063"/>
      <c r="BO44" s="1063"/>
      <c r="BP44" s="1063"/>
      <c r="BQ44" s="1093">
        <v>1682.45</v>
      </c>
      <c r="BR44" s="1093"/>
      <c r="BS44" s="1093"/>
      <c r="BT44" s="1093"/>
      <c r="BU44" s="1093"/>
      <c r="BV44" s="280">
        <f t="shared" si="1"/>
        <v>1682.45</v>
      </c>
      <c r="BW44" s="271"/>
    </row>
    <row r="45" spans="1:75" s="163" customFormat="1" ht="114" customHeight="1">
      <c r="A45" s="293">
        <v>43735</v>
      </c>
      <c r="B45" s="279"/>
      <c r="C45" s="279"/>
      <c r="D45" s="279"/>
      <c r="E45" s="1046" t="s">
        <v>25</v>
      </c>
      <c r="F45" s="1046"/>
      <c r="G45" s="1046"/>
      <c r="H45" s="1046"/>
      <c r="I45" s="1046"/>
      <c r="J45" s="1046"/>
      <c r="K45" s="1091">
        <v>267</v>
      </c>
      <c r="L45" s="1091"/>
      <c r="M45" s="1091"/>
      <c r="N45" s="1091"/>
      <c r="O45" s="1091"/>
      <c r="P45" s="1091"/>
      <c r="Q45" s="1071" t="s">
        <v>1135</v>
      </c>
      <c r="R45" s="1071"/>
      <c r="S45" s="1071"/>
      <c r="T45" s="1071"/>
      <c r="U45" s="1071"/>
      <c r="V45" s="1071"/>
      <c r="W45" s="1071"/>
      <c r="X45" s="1071"/>
      <c r="Y45" s="1088" t="s">
        <v>211</v>
      </c>
      <c r="Z45" s="1088"/>
      <c r="AA45" s="1088"/>
      <c r="AB45" s="1088"/>
      <c r="AC45" s="1088"/>
      <c r="AD45" s="1088"/>
      <c r="AE45" s="1088"/>
      <c r="AF45" s="1088"/>
      <c r="AG45" s="1046" t="s">
        <v>219</v>
      </c>
      <c r="AH45" s="1046"/>
      <c r="AI45" s="1046"/>
      <c r="AJ45" s="1046"/>
      <c r="AK45" s="1046"/>
      <c r="AL45" s="1046"/>
      <c r="AM45" s="1046"/>
      <c r="AN45" s="1046"/>
      <c r="AO45" s="1046"/>
      <c r="AP45" s="1046"/>
      <c r="AQ45" s="1046"/>
      <c r="AR45" s="1046"/>
      <c r="AS45" s="1064" t="s">
        <v>814</v>
      </c>
      <c r="AT45" s="1064"/>
      <c r="AU45" s="1064"/>
      <c r="AV45" s="1064"/>
      <c r="AW45" s="1064"/>
      <c r="AX45" s="1064"/>
      <c r="AY45" s="1064"/>
      <c r="AZ45" s="1064"/>
      <c r="BA45" s="1064"/>
      <c r="BB45" s="1064"/>
      <c r="BC45" s="279"/>
      <c r="BD45" s="1049" t="s">
        <v>996</v>
      </c>
      <c r="BE45" s="1063"/>
      <c r="BF45" s="1063"/>
      <c r="BG45" s="1063"/>
      <c r="BH45" s="1063"/>
      <c r="BI45" s="1063"/>
      <c r="BJ45" s="1063"/>
      <c r="BK45" s="1063"/>
      <c r="BL45" s="1063"/>
      <c r="BM45" s="1063"/>
      <c r="BN45" s="1063"/>
      <c r="BO45" s="1063"/>
      <c r="BP45" s="1063"/>
      <c r="BQ45" s="1093">
        <v>13590.27</v>
      </c>
      <c r="BR45" s="1093"/>
      <c r="BS45" s="1093"/>
      <c r="BT45" s="1093"/>
      <c r="BU45" s="1093"/>
      <c r="BV45" s="280">
        <f t="shared" si="1"/>
        <v>13590.27</v>
      </c>
      <c r="BW45" s="271"/>
    </row>
    <row r="46" spans="1:75" s="163" customFormat="1" ht="81" customHeight="1">
      <c r="A46" s="293">
        <v>43675</v>
      </c>
      <c r="B46" s="279"/>
      <c r="C46" s="279"/>
      <c r="D46" s="279"/>
      <c r="E46" s="1046" t="s">
        <v>445</v>
      </c>
      <c r="F46" s="1046"/>
      <c r="G46" s="1046"/>
      <c r="H46" s="1046"/>
      <c r="I46" s="1046"/>
      <c r="J46" s="1046"/>
      <c r="K46" s="1091">
        <v>211</v>
      </c>
      <c r="L46" s="1091"/>
      <c r="M46" s="1091"/>
      <c r="N46" s="1091"/>
      <c r="O46" s="1091"/>
      <c r="P46" s="1091"/>
      <c r="Q46" s="1072" t="s">
        <v>543</v>
      </c>
      <c r="R46" s="1072"/>
      <c r="S46" s="1072"/>
      <c r="T46" s="1072"/>
      <c r="U46" s="1072"/>
      <c r="V46" s="1072"/>
      <c r="W46" s="1072"/>
      <c r="X46" s="1072"/>
      <c r="Y46" s="1088" t="s">
        <v>211</v>
      </c>
      <c r="Z46" s="1088"/>
      <c r="AA46" s="1088"/>
      <c r="AB46" s="1088"/>
      <c r="AC46" s="1088"/>
      <c r="AD46" s="1088"/>
      <c r="AE46" s="1088"/>
      <c r="AF46" s="1088"/>
      <c r="AG46" s="1046" t="s">
        <v>229</v>
      </c>
      <c r="AH46" s="1046"/>
      <c r="AI46" s="1046"/>
      <c r="AJ46" s="1046"/>
      <c r="AK46" s="1046"/>
      <c r="AL46" s="1046"/>
      <c r="AM46" s="1046"/>
      <c r="AN46" s="1046"/>
      <c r="AO46" s="1046"/>
      <c r="AP46" s="1046"/>
      <c r="AQ46" s="1046"/>
      <c r="AR46" s="1046"/>
      <c r="AS46" s="1064" t="s">
        <v>822</v>
      </c>
      <c r="AT46" s="1064"/>
      <c r="AU46" s="1064"/>
      <c r="AV46" s="1064"/>
      <c r="AW46" s="1064"/>
      <c r="AX46" s="1064"/>
      <c r="AY46" s="1064"/>
      <c r="AZ46" s="1064"/>
      <c r="BA46" s="1064"/>
      <c r="BB46" s="1064"/>
      <c r="BC46" s="279"/>
      <c r="BD46" s="1049" t="s">
        <v>996</v>
      </c>
      <c r="BE46" s="1063"/>
      <c r="BF46" s="1063"/>
      <c r="BG46" s="1063"/>
      <c r="BH46" s="1063"/>
      <c r="BI46" s="1063"/>
      <c r="BJ46" s="1063"/>
      <c r="BK46" s="1063"/>
      <c r="BL46" s="1063"/>
      <c r="BM46" s="1063"/>
      <c r="BN46" s="1063"/>
      <c r="BO46" s="1063"/>
      <c r="BP46" s="1063"/>
      <c r="BQ46" s="1093">
        <v>1682.45</v>
      </c>
      <c r="BR46" s="1093"/>
      <c r="BS46" s="1093"/>
      <c r="BT46" s="1093"/>
      <c r="BU46" s="1093"/>
      <c r="BV46" s="280">
        <f t="shared" ref="BV46:BV67" si="2">SUM(BQ46)</f>
        <v>1682.45</v>
      </c>
      <c r="BW46" s="271"/>
    </row>
    <row r="47" spans="1:75" s="163" customFormat="1" ht="81" customHeight="1">
      <c r="A47" s="293">
        <v>43699</v>
      </c>
      <c r="B47" s="279"/>
      <c r="C47" s="279"/>
      <c r="D47" s="279"/>
      <c r="E47" s="1046" t="s">
        <v>445</v>
      </c>
      <c r="F47" s="1046"/>
      <c r="G47" s="1046"/>
      <c r="H47" s="1046"/>
      <c r="I47" s="1046"/>
      <c r="J47" s="1046"/>
      <c r="K47" s="1091">
        <v>226</v>
      </c>
      <c r="L47" s="1091"/>
      <c r="M47" s="1091"/>
      <c r="N47" s="1091"/>
      <c r="O47" s="1091"/>
      <c r="P47" s="1091"/>
      <c r="Q47" s="1072" t="s">
        <v>543</v>
      </c>
      <c r="R47" s="1072"/>
      <c r="S47" s="1072"/>
      <c r="T47" s="1072"/>
      <c r="U47" s="1072"/>
      <c r="V47" s="1072"/>
      <c r="W47" s="1072"/>
      <c r="X47" s="1072"/>
      <c r="Y47" s="1088" t="s">
        <v>211</v>
      </c>
      <c r="Z47" s="1088"/>
      <c r="AA47" s="1088"/>
      <c r="AB47" s="1088"/>
      <c r="AC47" s="1088"/>
      <c r="AD47" s="1088"/>
      <c r="AE47" s="1088"/>
      <c r="AF47" s="1088"/>
      <c r="AG47" s="1046" t="s">
        <v>229</v>
      </c>
      <c r="AH47" s="1046"/>
      <c r="AI47" s="1046"/>
      <c r="AJ47" s="1046"/>
      <c r="AK47" s="1046"/>
      <c r="AL47" s="1046"/>
      <c r="AM47" s="1046"/>
      <c r="AN47" s="1046"/>
      <c r="AO47" s="1046"/>
      <c r="AP47" s="1046"/>
      <c r="AQ47" s="1046"/>
      <c r="AR47" s="1046"/>
      <c r="AS47" s="1064" t="s">
        <v>823</v>
      </c>
      <c r="AT47" s="1064"/>
      <c r="AU47" s="1064"/>
      <c r="AV47" s="1064"/>
      <c r="AW47" s="1064"/>
      <c r="AX47" s="1064"/>
      <c r="AY47" s="1064"/>
      <c r="AZ47" s="1064"/>
      <c r="BA47" s="1064"/>
      <c r="BB47" s="1064"/>
      <c r="BC47" s="279"/>
      <c r="BD47" s="1049" t="s">
        <v>996</v>
      </c>
      <c r="BE47" s="1063"/>
      <c r="BF47" s="1063"/>
      <c r="BG47" s="1063"/>
      <c r="BH47" s="1063"/>
      <c r="BI47" s="1063"/>
      <c r="BJ47" s="1063"/>
      <c r="BK47" s="1063"/>
      <c r="BL47" s="1063"/>
      <c r="BM47" s="1063"/>
      <c r="BN47" s="1063"/>
      <c r="BO47" s="1063"/>
      <c r="BP47" s="1063"/>
      <c r="BQ47" s="1093">
        <v>1682.45</v>
      </c>
      <c r="BR47" s="1093"/>
      <c r="BS47" s="1093"/>
      <c r="BT47" s="1093"/>
      <c r="BU47" s="1093"/>
      <c r="BV47" s="280">
        <f t="shared" si="2"/>
        <v>1682.45</v>
      </c>
      <c r="BW47" s="271"/>
    </row>
    <row r="48" spans="1:75" s="163" customFormat="1" ht="81" customHeight="1">
      <c r="A48" s="293">
        <v>43731</v>
      </c>
      <c r="B48" s="279"/>
      <c r="C48" s="279"/>
      <c r="D48" s="279"/>
      <c r="E48" s="1046" t="s">
        <v>445</v>
      </c>
      <c r="F48" s="1046"/>
      <c r="G48" s="1046"/>
      <c r="H48" s="1046"/>
      <c r="I48" s="1046"/>
      <c r="J48" s="1046"/>
      <c r="K48" s="1091">
        <v>244</v>
      </c>
      <c r="L48" s="1091"/>
      <c r="M48" s="1091"/>
      <c r="N48" s="1091"/>
      <c r="O48" s="1091"/>
      <c r="P48" s="1091"/>
      <c r="Q48" s="1072" t="s">
        <v>543</v>
      </c>
      <c r="R48" s="1072"/>
      <c r="S48" s="1072"/>
      <c r="T48" s="1072"/>
      <c r="U48" s="1072"/>
      <c r="V48" s="1072"/>
      <c r="W48" s="1072"/>
      <c r="X48" s="1072"/>
      <c r="Y48" s="1088" t="s">
        <v>211</v>
      </c>
      <c r="Z48" s="1088"/>
      <c r="AA48" s="1088"/>
      <c r="AB48" s="1088"/>
      <c r="AC48" s="1088"/>
      <c r="AD48" s="1088"/>
      <c r="AE48" s="1088"/>
      <c r="AF48" s="1088"/>
      <c r="AG48" s="1046" t="s">
        <v>229</v>
      </c>
      <c r="AH48" s="1046"/>
      <c r="AI48" s="1046"/>
      <c r="AJ48" s="1046"/>
      <c r="AK48" s="1046"/>
      <c r="AL48" s="1046"/>
      <c r="AM48" s="1046"/>
      <c r="AN48" s="1046"/>
      <c r="AO48" s="1046"/>
      <c r="AP48" s="1046"/>
      <c r="AQ48" s="1046"/>
      <c r="AR48" s="1046"/>
      <c r="AS48" s="1064" t="s">
        <v>824</v>
      </c>
      <c r="AT48" s="1064"/>
      <c r="AU48" s="1064"/>
      <c r="AV48" s="1064"/>
      <c r="AW48" s="1064"/>
      <c r="AX48" s="1064"/>
      <c r="AY48" s="1064"/>
      <c r="AZ48" s="1064"/>
      <c r="BA48" s="1064"/>
      <c r="BB48" s="1064"/>
      <c r="BC48" s="279"/>
      <c r="BD48" s="1049" t="s">
        <v>996</v>
      </c>
      <c r="BE48" s="1063"/>
      <c r="BF48" s="1063"/>
      <c r="BG48" s="1063"/>
      <c r="BH48" s="1063"/>
      <c r="BI48" s="1063"/>
      <c r="BJ48" s="1063"/>
      <c r="BK48" s="1063"/>
      <c r="BL48" s="1063"/>
      <c r="BM48" s="1063"/>
      <c r="BN48" s="1063"/>
      <c r="BO48" s="1063"/>
      <c r="BP48" s="1063"/>
      <c r="BQ48" s="1093">
        <v>1682.45</v>
      </c>
      <c r="BR48" s="1093"/>
      <c r="BS48" s="1093"/>
      <c r="BT48" s="1093"/>
      <c r="BU48" s="1093"/>
      <c r="BV48" s="280">
        <f t="shared" si="2"/>
        <v>1682.45</v>
      </c>
      <c r="BW48" s="271"/>
    </row>
    <row r="49" spans="1:75" s="163" customFormat="1" ht="81" customHeight="1">
      <c r="A49" s="293">
        <v>43735</v>
      </c>
      <c r="B49" s="279"/>
      <c r="C49" s="279"/>
      <c r="D49" s="279"/>
      <c r="E49" s="1046" t="s">
        <v>25</v>
      </c>
      <c r="F49" s="1046"/>
      <c r="G49" s="1046"/>
      <c r="H49" s="1046"/>
      <c r="I49" s="1046"/>
      <c r="J49" s="1046"/>
      <c r="K49" s="1091">
        <v>268</v>
      </c>
      <c r="L49" s="1091"/>
      <c r="M49" s="1091"/>
      <c r="N49" s="1091"/>
      <c r="O49" s="1091"/>
      <c r="P49" s="1091"/>
      <c r="Q49" s="1071" t="s">
        <v>1160</v>
      </c>
      <c r="R49" s="1071"/>
      <c r="S49" s="1071"/>
      <c r="T49" s="1071"/>
      <c r="U49" s="1071"/>
      <c r="V49" s="1071"/>
      <c r="W49" s="1071"/>
      <c r="X49" s="1071"/>
      <c r="Y49" s="1088" t="s">
        <v>211</v>
      </c>
      <c r="Z49" s="1088"/>
      <c r="AA49" s="1088"/>
      <c r="AB49" s="1088"/>
      <c r="AC49" s="1088"/>
      <c r="AD49" s="1088"/>
      <c r="AE49" s="1088"/>
      <c r="AF49" s="1088"/>
      <c r="AG49" s="1049" t="s">
        <v>244</v>
      </c>
      <c r="AH49" s="1049"/>
      <c r="AI49" s="1049"/>
      <c r="AJ49" s="1049"/>
      <c r="AK49" s="1049"/>
      <c r="AL49" s="1049"/>
      <c r="AM49" s="1049"/>
      <c r="AN49" s="1049"/>
      <c r="AO49" s="1049"/>
      <c r="AP49" s="1049"/>
      <c r="AQ49" s="1049"/>
      <c r="AR49" s="1049"/>
      <c r="AS49" s="1065" t="s">
        <v>821</v>
      </c>
      <c r="AT49" s="1065"/>
      <c r="AU49" s="1065"/>
      <c r="AV49" s="1065"/>
      <c r="AW49" s="1065"/>
      <c r="AX49" s="1065"/>
      <c r="AY49" s="1065"/>
      <c r="AZ49" s="1065"/>
      <c r="BA49" s="1065"/>
      <c r="BB49" s="1065"/>
      <c r="BC49" s="279"/>
      <c r="BD49" s="1049" t="s">
        <v>996</v>
      </c>
      <c r="BE49" s="1063"/>
      <c r="BF49" s="1063"/>
      <c r="BG49" s="1063"/>
      <c r="BH49" s="1063"/>
      <c r="BI49" s="1063"/>
      <c r="BJ49" s="1063"/>
      <c r="BK49" s="1063"/>
      <c r="BL49" s="1063"/>
      <c r="BM49" s="1063"/>
      <c r="BN49" s="1063"/>
      <c r="BO49" s="1063"/>
      <c r="BP49" s="1063"/>
      <c r="BQ49" s="1093">
        <v>10849.6</v>
      </c>
      <c r="BR49" s="1093"/>
      <c r="BS49" s="1093"/>
      <c r="BT49" s="1093"/>
      <c r="BU49" s="1093"/>
      <c r="BV49" s="280">
        <f t="shared" si="2"/>
        <v>10849.6</v>
      </c>
      <c r="BW49" s="271"/>
    </row>
    <row r="50" spans="1:75" s="163" customFormat="1" ht="81" customHeight="1">
      <c r="A50" s="293">
        <v>43651</v>
      </c>
      <c r="B50" s="279"/>
      <c r="C50" s="279"/>
      <c r="D50" s="279"/>
      <c r="E50" s="1046" t="s">
        <v>25</v>
      </c>
      <c r="F50" s="1046"/>
      <c r="G50" s="1046"/>
      <c r="H50" s="1046"/>
      <c r="I50" s="1046"/>
      <c r="J50" s="1046"/>
      <c r="K50" s="1091">
        <v>201</v>
      </c>
      <c r="L50" s="1091"/>
      <c r="M50" s="1091"/>
      <c r="N50" s="1091"/>
      <c r="O50" s="1091"/>
      <c r="P50" s="1091"/>
      <c r="Q50" s="1064" t="s">
        <v>815</v>
      </c>
      <c r="R50" s="1064"/>
      <c r="S50" s="1064"/>
      <c r="T50" s="1064"/>
      <c r="U50" s="1064"/>
      <c r="V50" s="1064"/>
      <c r="W50" s="1064"/>
      <c r="X50" s="1064"/>
      <c r="Y50" s="1088" t="s">
        <v>211</v>
      </c>
      <c r="Z50" s="1088"/>
      <c r="AA50" s="1088"/>
      <c r="AB50" s="1088"/>
      <c r="AC50" s="1088"/>
      <c r="AD50" s="1088"/>
      <c r="AE50" s="1088"/>
      <c r="AF50" s="1088"/>
      <c r="AG50" s="1046" t="s">
        <v>231</v>
      </c>
      <c r="AH50" s="1046"/>
      <c r="AI50" s="1046"/>
      <c r="AJ50" s="1046"/>
      <c r="AK50" s="1046"/>
      <c r="AL50" s="1046"/>
      <c r="AM50" s="1046"/>
      <c r="AN50" s="1046"/>
      <c r="AO50" s="1046"/>
      <c r="AP50" s="1046"/>
      <c r="AQ50" s="1046"/>
      <c r="AR50" s="1046"/>
      <c r="AS50" s="1065" t="s">
        <v>816</v>
      </c>
      <c r="AT50" s="1065"/>
      <c r="AU50" s="1065"/>
      <c r="AV50" s="1065"/>
      <c r="AW50" s="1065"/>
      <c r="AX50" s="1065"/>
      <c r="AY50" s="1065"/>
      <c r="AZ50" s="1065"/>
      <c r="BA50" s="1065"/>
      <c r="BB50" s="1065"/>
      <c r="BC50" s="279"/>
      <c r="BD50" s="1049" t="s">
        <v>996</v>
      </c>
      <c r="BE50" s="1063"/>
      <c r="BF50" s="1063"/>
      <c r="BG50" s="1063"/>
      <c r="BH50" s="1063"/>
      <c r="BI50" s="1063"/>
      <c r="BJ50" s="1063"/>
      <c r="BK50" s="1063"/>
      <c r="BL50" s="1063"/>
      <c r="BM50" s="1063"/>
      <c r="BN50" s="1063"/>
      <c r="BO50" s="1063"/>
      <c r="BP50" s="1063"/>
      <c r="BQ50" s="1093">
        <v>250</v>
      </c>
      <c r="BR50" s="1093"/>
      <c r="BS50" s="1093"/>
      <c r="BT50" s="1093"/>
      <c r="BU50" s="1093"/>
      <c r="BV50" s="280">
        <f t="shared" si="2"/>
        <v>250</v>
      </c>
      <c r="BW50" s="271"/>
    </row>
    <row r="51" spans="1:75" s="163" customFormat="1" ht="81" customHeight="1">
      <c r="A51" s="293">
        <v>43690</v>
      </c>
      <c r="B51" s="279"/>
      <c r="C51" s="279"/>
      <c r="D51" s="279"/>
      <c r="E51" s="1046" t="s">
        <v>25</v>
      </c>
      <c r="F51" s="1046"/>
      <c r="G51" s="1046"/>
      <c r="H51" s="1046"/>
      <c r="I51" s="1046"/>
      <c r="J51" s="1046"/>
      <c r="K51" s="1091">
        <v>218</v>
      </c>
      <c r="L51" s="1091"/>
      <c r="M51" s="1091"/>
      <c r="N51" s="1091"/>
      <c r="O51" s="1091"/>
      <c r="P51" s="1091"/>
      <c r="Q51" s="1064" t="s">
        <v>815</v>
      </c>
      <c r="R51" s="1064"/>
      <c r="S51" s="1064"/>
      <c r="T51" s="1064"/>
      <c r="U51" s="1064"/>
      <c r="V51" s="1064"/>
      <c r="W51" s="1064"/>
      <c r="X51" s="1064"/>
      <c r="Y51" s="1088" t="s">
        <v>211</v>
      </c>
      <c r="Z51" s="1088"/>
      <c r="AA51" s="1088"/>
      <c r="AB51" s="1088"/>
      <c r="AC51" s="1088"/>
      <c r="AD51" s="1088"/>
      <c r="AE51" s="1088"/>
      <c r="AF51" s="1088"/>
      <c r="AG51" s="1046" t="s">
        <v>240</v>
      </c>
      <c r="AH51" s="1046"/>
      <c r="AI51" s="1046"/>
      <c r="AJ51" s="1046"/>
      <c r="AK51" s="1046"/>
      <c r="AL51" s="1046"/>
      <c r="AM51" s="1046"/>
      <c r="AN51" s="1046"/>
      <c r="AO51" s="1046"/>
      <c r="AP51" s="1046"/>
      <c r="AQ51" s="1046"/>
      <c r="AR51" s="1046"/>
      <c r="AS51" s="1065" t="s">
        <v>817</v>
      </c>
      <c r="AT51" s="1065"/>
      <c r="AU51" s="1065"/>
      <c r="AV51" s="1065"/>
      <c r="AW51" s="1065"/>
      <c r="AX51" s="1065"/>
      <c r="AY51" s="1065"/>
      <c r="AZ51" s="1065"/>
      <c r="BA51" s="1065"/>
      <c r="BB51" s="1065"/>
      <c r="BC51" s="279"/>
      <c r="BD51" s="1049" t="s">
        <v>996</v>
      </c>
      <c r="BE51" s="1063"/>
      <c r="BF51" s="1063"/>
      <c r="BG51" s="1063"/>
      <c r="BH51" s="1063"/>
      <c r="BI51" s="1063"/>
      <c r="BJ51" s="1063"/>
      <c r="BK51" s="1063"/>
      <c r="BL51" s="1063"/>
      <c r="BM51" s="1063"/>
      <c r="BN51" s="1063"/>
      <c r="BO51" s="1063"/>
      <c r="BP51" s="1063"/>
      <c r="BQ51" s="1093">
        <v>250</v>
      </c>
      <c r="BR51" s="1093"/>
      <c r="BS51" s="1093"/>
      <c r="BT51" s="1093"/>
      <c r="BU51" s="1093"/>
      <c r="BV51" s="280">
        <f t="shared" si="2"/>
        <v>250</v>
      </c>
      <c r="BW51" s="271"/>
    </row>
    <row r="52" spans="1:75" s="163" customFormat="1" ht="81" customHeight="1">
      <c r="A52" s="293">
        <v>43710</v>
      </c>
      <c r="B52" s="279"/>
      <c r="C52" s="279"/>
      <c r="D52" s="279"/>
      <c r="E52" s="1046" t="s">
        <v>25</v>
      </c>
      <c r="F52" s="1046"/>
      <c r="G52" s="1046"/>
      <c r="H52" s="1046"/>
      <c r="I52" s="1046"/>
      <c r="J52" s="1046"/>
      <c r="K52" s="1091">
        <v>231</v>
      </c>
      <c r="L52" s="1091"/>
      <c r="M52" s="1091"/>
      <c r="N52" s="1091"/>
      <c r="O52" s="1091"/>
      <c r="P52" s="1091"/>
      <c r="Q52" s="1064" t="s">
        <v>815</v>
      </c>
      <c r="R52" s="1064"/>
      <c r="S52" s="1064"/>
      <c r="T52" s="1064"/>
      <c r="U52" s="1064"/>
      <c r="V52" s="1064"/>
      <c r="W52" s="1064"/>
      <c r="X52" s="1064"/>
      <c r="Y52" s="1088" t="s">
        <v>211</v>
      </c>
      <c r="Z52" s="1088"/>
      <c r="AA52" s="1088"/>
      <c r="AB52" s="1088"/>
      <c r="AC52" s="1088"/>
      <c r="AD52" s="1088"/>
      <c r="AE52" s="1088"/>
      <c r="AF52" s="1088"/>
      <c r="AG52" s="1046" t="s">
        <v>240</v>
      </c>
      <c r="AH52" s="1046"/>
      <c r="AI52" s="1046"/>
      <c r="AJ52" s="1046"/>
      <c r="AK52" s="1046"/>
      <c r="AL52" s="1046"/>
      <c r="AM52" s="1046"/>
      <c r="AN52" s="1046"/>
      <c r="AO52" s="1046"/>
      <c r="AP52" s="1046"/>
      <c r="AQ52" s="1046"/>
      <c r="AR52" s="1046"/>
      <c r="AS52" s="1065" t="s">
        <v>818</v>
      </c>
      <c r="AT52" s="1065"/>
      <c r="AU52" s="1065"/>
      <c r="AV52" s="1065"/>
      <c r="AW52" s="1065"/>
      <c r="AX52" s="1065"/>
      <c r="AY52" s="1065"/>
      <c r="AZ52" s="1065"/>
      <c r="BA52" s="1065"/>
      <c r="BB52" s="1065"/>
      <c r="BC52" s="279"/>
      <c r="BD52" s="1049" t="s">
        <v>996</v>
      </c>
      <c r="BE52" s="1063"/>
      <c r="BF52" s="1063"/>
      <c r="BG52" s="1063"/>
      <c r="BH52" s="1063"/>
      <c r="BI52" s="1063"/>
      <c r="BJ52" s="1063"/>
      <c r="BK52" s="1063"/>
      <c r="BL52" s="1063"/>
      <c r="BM52" s="1063"/>
      <c r="BN52" s="1063"/>
      <c r="BO52" s="1063"/>
      <c r="BP52" s="1063"/>
      <c r="BQ52" s="1093">
        <v>250</v>
      </c>
      <c r="BR52" s="1093"/>
      <c r="BS52" s="1093"/>
      <c r="BT52" s="1093"/>
      <c r="BU52" s="1093"/>
      <c r="BV52" s="280">
        <f t="shared" si="2"/>
        <v>250</v>
      </c>
      <c r="BW52" s="271"/>
    </row>
    <row r="53" spans="1:75" s="163" customFormat="1" ht="81" customHeight="1">
      <c r="A53" s="293">
        <v>43647</v>
      </c>
      <c r="B53" s="279"/>
      <c r="C53" s="279"/>
      <c r="D53" s="279"/>
      <c r="E53" s="1046" t="s">
        <v>25</v>
      </c>
      <c r="F53" s="1046"/>
      <c r="G53" s="1046"/>
      <c r="H53" s="1046"/>
      <c r="I53" s="1046"/>
      <c r="J53" s="1046"/>
      <c r="K53" s="1091">
        <v>200</v>
      </c>
      <c r="L53" s="1091"/>
      <c r="M53" s="1091"/>
      <c r="N53" s="1091"/>
      <c r="O53" s="1091"/>
      <c r="P53" s="1091"/>
      <c r="Q53" s="1049" t="s">
        <v>1161</v>
      </c>
      <c r="R53" s="1049"/>
      <c r="S53" s="1049"/>
      <c r="T53" s="1049"/>
      <c r="U53" s="1049"/>
      <c r="V53" s="1049"/>
      <c r="W53" s="1049"/>
      <c r="X53" s="1049"/>
      <c r="Y53" s="1088" t="s">
        <v>211</v>
      </c>
      <c r="Z53" s="1088"/>
      <c r="AA53" s="1088"/>
      <c r="AB53" s="1088"/>
      <c r="AC53" s="1088"/>
      <c r="AD53" s="1088"/>
      <c r="AE53" s="1088"/>
      <c r="AF53" s="1088"/>
      <c r="AG53" s="1049" t="s">
        <v>241</v>
      </c>
      <c r="AH53" s="1049"/>
      <c r="AI53" s="1049"/>
      <c r="AJ53" s="1049"/>
      <c r="AK53" s="1049"/>
      <c r="AL53" s="1049"/>
      <c r="AM53" s="1049"/>
      <c r="AN53" s="1049"/>
      <c r="AO53" s="1049"/>
      <c r="AP53" s="1049"/>
      <c r="AQ53" s="1049"/>
      <c r="AR53" s="1049"/>
      <c r="AS53" s="1065" t="s">
        <v>819</v>
      </c>
      <c r="AT53" s="1065"/>
      <c r="AU53" s="1065"/>
      <c r="AV53" s="1065"/>
      <c r="AW53" s="1065"/>
      <c r="AX53" s="1065"/>
      <c r="AY53" s="1065"/>
      <c r="AZ53" s="1065"/>
      <c r="BA53" s="1065"/>
      <c r="BB53" s="1065"/>
      <c r="BC53" s="279"/>
      <c r="BD53" s="1049" t="s">
        <v>996</v>
      </c>
      <c r="BE53" s="1063"/>
      <c r="BF53" s="1063"/>
      <c r="BG53" s="1063"/>
      <c r="BH53" s="1063"/>
      <c r="BI53" s="1063"/>
      <c r="BJ53" s="1063"/>
      <c r="BK53" s="1063"/>
      <c r="BL53" s="1063"/>
      <c r="BM53" s="1063"/>
      <c r="BN53" s="1063"/>
      <c r="BO53" s="1063"/>
      <c r="BP53" s="1063"/>
      <c r="BQ53" s="1093">
        <v>6122</v>
      </c>
      <c r="BR53" s="1093"/>
      <c r="BS53" s="1093"/>
      <c r="BT53" s="1093"/>
      <c r="BU53" s="1093"/>
      <c r="BV53" s="280">
        <f t="shared" si="2"/>
        <v>6122</v>
      </c>
      <c r="BW53" s="271"/>
    </row>
    <row r="54" spans="1:75" s="163" customFormat="1" ht="81" customHeight="1">
      <c r="A54" s="318">
        <v>43735</v>
      </c>
      <c r="B54" s="279"/>
      <c r="C54" s="279"/>
      <c r="D54" s="279"/>
      <c r="E54" s="1046" t="s">
        <v>25</v>
      </c>
      <c r="F54" s="1046"/>
      <c r="G54" s="1046"/>
      <c r="H54" s="1046"/>
      <c r="I54" s="1046"/>
      <c r="J54" s="1046"/>
      <c r="K54" s="1167">
        <v>249</v>
      </c>
      <c r="L54" s="1167"/>
      <c r="M54" s="1167"/>
      <c r="N54" s="1167"/>
      <c r="O54" s="1167"/>
      <c r="P54" s="1167"/>
      <c r="Q54" s="1046" t="s">
        <v>1163</v>
      </c>
      <c r="R54" s="1046"/>
      <c r="S54" s="1046"/>
      <c r="T54" s="1046"/>
      <c r="U54" s="1046"/>
      <c r="V54" s="1046"/>
      <c r="W54" s="1046"/>
      <c r="X54" s="1046"/>
      <c r="Y54" s="1088" t="s">
        <v>211</v>
      </c>
      <c r="Z54" s="1088"/>
      <c r="AA54" s="1088"/>
      <c r="AB54" s="1088"/>
      <c r="AC54" s="1088"/>
      <c r="AD54" s="1088"/>
      <c r="AE54" s="1088"/>
      <c r="AF54" s="1088"/>
      <c r="AG54" s="1046" t="s">
        <v>243</v>
      </c>
      <c r="AH54" s="1046"/>
      <c r="AI54" s="1046"/>
      <c r="AJ54" s="1046"/>
      <c r="AK54" s="1046"/>
      <c r="AL54" s="1046"/>
      <c r="AM54" s="1046"/>
      <c r="AN54" s="1046"/>
      <c r="AO54" s="1046"/>
      <c r="AP54" s="1046"/>
      <c r="AQ54" s="1046"/>
      <c r="AR54" s="1046"/>
      <c r="AS54" s="1069" t="s">
        <v>820</v>
      </c>
      <c r="AT54" s="1069"/>
      <c r="AU54" s="1069"/>
      <c r="AV54" s="1069"/>
      <c r="AW54" s="1069"/>
      <c r="AX54" s="1069"/>
      <c r="AY54" s="1069"/>
      <c r="AZ54" s="1069"/>
      <c r="BA54" s="1069"/>
      <c r="BB54" s="1069"/>
      <c r="BC54" s="279"/>
      <c r="BD54" s="1046" t="s">
        <v>996</v>
      </c>
      <c r="BE54" s="1095"/>
      <c r="BF54" s="1095"/>
      <c r="BG54" s="1095"/>
      <c r="BH54" s="1095"/>
      <c r="BI54" s="1095"/>
      <c r="BJ54" s="1095"/>
      <c r="BK54" s="1095"/>
      <c r="BL54" s="1095"/>
      <c r="BM54" s="1095"/>
      <c r="BN54" s="1095"/>
      <c r="BO54" s="1095"/>
      <c r="BP54" s="1095"/>
      <c r="BQ54" s="1156">
        <v>4310.3500000000004</v>
      </c>
      <c r="BR54" s="1156"/>
      <c r="BS54" s="1156"/>
      <c r="BT54" s="1156"/>
      <c r="BU54" s="1156"/>
      <c r="BV54" s="280">
        <f t="shared" si="2"/>
        <v>4310.3500000000004</v>
      </c>
      <c r="BW54" s="271"/>
    </row>
    <row r="55" spans="1:75" s="163" customFormat="1" ht="81" customHeight="1">
      <c r="A55" s="286">
        <v>43768.402083333334</v>
      </c>
      <c r="B55" s="279"/>
      <c r="C55" s="279"/>
      <c r="D55" s="279"/>
      <c r="E55" s="1046" t="s">
        <v>445</v>
      </c>
      <c r="F55" s="1046"/>
      <c r="G55" s="1046"/>
      <c r="H55" s="1046"/>
      <c r="I55" s="1046"/>
      <c r="J55" s="1046"/>
      <c r="K55" s="1074">
        <v>280</v>
      </c>
      <c r="L55" s="1074"/>
      <c r="M55" s="1074"/>
      <c r="N55" s="1074"/>
      <c r="O55" s="1074"/>
      <c r="P55" s="1074"/>
      <c r="Q55" s="1078" t="s">
        <v>542</v>
      </c>
      <c r="R55" s="1078"/>
      <c r="S55" s="1078"/>
      <c r="T55" s="1078"/>
      <c r="U55" s="1078"/>
      <c r="V55" s="1078"/>
      <c r="W55" s="1078"/>
      <c r="X55" s="1078"/>
      <c r="Y55" s="1088" t="s">
        <v>211</v>
      </c>
      <c r="Z55" s="1088"/>
      <c r="AA55" s="1088"/>
      <c r="AB55" s="1088"/>
      <c r="AC55" s="1088"/>
      <c r="AD55" s="1088"/>
      <c r="AE55" s="1088"/>
      <c r="AF55" s="1088"/>
      <c r="AG55" s="1046" t="s">
        <v>224</v>
      </c>
      <c r="AH55" s="1046"/>
      <c r="AI55" s="1046"/>
      <c r="AJ55" s="1046"/>
      <c r="AK55" s="1046"/>
      <c r="AL55" s="1046"/>
      <c r="AM55" s="1046"/>
      <c r="AN55" s="1046"/>
      <c r="AO55" s="1046"/>
      <c r="AP55" s="1046"/>
      <c r="AQ55" s="1046"/>
      <c r="AR55" s="1046"/>
      <c r="AS55" s="1071" t="s">
        <v>349</v>
      </c>
      <c r="AT55" s="1071"/>
      <c r="AU55" s="1071"/>
      <c r="AV55" s="1071"/>
      <c r="AW55" s="1071"/>
      <c r="AX55" s="1071"/>
      <c r="AY55" s="1071"/>
      <c r="AZ55" s="1071"/>
      <c r="BA55" s="1071"/>
      <c r="BB55" s="1071"/>
      <c r="BC55" s="279"/>
      <c r="BD55" s="1046" t="s">
        <v>996</v>
      </c>
      <c r="BE55" s="1095"/>
      <c r="BF55" s="1095"/>
      <c r="BG55" s="1095"/>
      <c r="BH55" s="1095"/>
      <c r="BI55" s="1095"/>
      <c r="BJ55" s="1095"/>
      <c r="BK55" s="1095"/>
      <c r="BL55" s="1095"/>
      <c r="BM55" s="1095"/>
      <c r="BN55" s="1095"/>
      <c r="BO55" s="1095"/>
      <c r="BP55" s="1095"/>
      <c r="BQ55" s="1314">
        <v>1682.45</v>
      </c>
      <c r="BR55" s="1314"/>
      <c r="BS55" s="1314"/>
      <c r="BT55" s="1314"/>
      <c r="BU55" s="1314"/>
      <c r="BV55" s="298">
        <f t="shared" si="2"/>
        <v>1682.45</v>
      </c>
      <c r="BW55" s="271"/>
    </row>
    <row r="56" spans="1:75" s="163" customFormat="1" ht="81" customHeight="1">
      <c r="A56" s="286">
        <v>43768.402083333334</v>
      </c>
      <c r="B56" s="279"/>
      <c r="C56" s="279"/>
      <c r="D56" s="279"/>
      <c r="E56" s="1046" t="s">
        <v>445</v>
      </c>
      <c r="F56" s="1046"/>
      <c r="G56" s="1046"/>
      <c r="H56" s="1046"/>
      <c r="I56" s="1046"/>
      <c r="J56" s="1046"/>
      <c r="K56" s="1074">
        <v>280</v>
      </c>
      <c r="L56" s="1074"/>
      <c r="M56" s="1074"/>
      <c r="N56" s="1074"/>
      <c r="O56" s="1074"/>
      <c r="P56" s="1074"/>
      <c r="Q56" s="1072" t="s">
        <v>543</v>
      </c>
      <c r="R56" s="1072"/>
      <c r="S56" s="1072"/>
      <c r="T56" s="1072"/>
      <c r="U56" s="1072"/>
      <c r="V56" s="1072"/>
      <c r="W56" s="1072"/>
      <c r="X56" s="1072"/>
      <c r="Y56" s="1088" t="s">
        <v>211</v>
      </c>
      <c r="Z56" s="1088"/>
      <c r="AA56" s="1088"/>
      <c r="AB56" s="1088"/>
      <c r="AC56" s="1088"/>
      <c r="AD56" s="1088"/>
      <c r="AE56" s="1088"/>
      <c r="AF56" s="1088"/>
      <c r="AG56" s="1046" t="s">
        <v>235</v>
      </c>
      <c r="AH56" s="1046"/>
      <c r="AI56" s="1046"/>
      <c r="AJ56" s="1046"/>
      <c r="AK56" s="1046"/>
      <c r="AL56" s="1046"/>
      <c r="AM56" s="1046"/>
      <c r="AN56" s="1046"/>
      <c r="AO56" s="1046"/>
      <c r="AP56" s="1046"/>
      <c r="AQ56" s="1046"/>
      <c r="AR56" s="1046"/>
      <c r="AS56" s="1071" t="s">
        <v>349</v>
      </c>
      <c r="AT56" s="1071"/>
      <c r="AU56" s="1071"/>
      <c r="AV56" s="1071"/>
      <c r="AW56" s="1071"/>
      <c r="AX56" s="1071"/>
      <c r="AY56" s="1071"/>
      <c r="AZ56" s="1071"/>
      <c r="BA56" s="1071"/>
      <c r="BB56" s="1071"/>
      <c r="BC56" s="279"/>
      <c r="BD56" s="1046" t="s">
        <v>996</v>
      </c>
      <c r="BE56" s="1095"/>
      <c r="BF56" s="1095"/>
      <c r="BG56" s="1095"/>
      <c r="BH56" s="1095"/>
      <c r="BI56" s="1095"/>
      <c r="BJ56" s="1095"/>
      <c r="BK56" s="1095"/>
      <c r="BL56" s="1095"/>
      <c r="BM56" s="1095"/>
      <c r="BN56" s="1095"/>
      <c r="BO56" s="1095"/>
      <c r="BP56" s="1095"/>
      <c r="BQ56" s="1314">
        <v>1682.45</v>
      </c>
      <c r="BR56" s="1314"/>
      <c r="BS56" s="1314"/>
      <c r="BT56" s="1314"/>
      <c r="BU56" s="1314"/>
      <c r="BV56" s="298">
        <f t="shared" si="2"/>
        <v>1682.45</v>
      </c>
      <c r="BW56" s="271"/>
    </row>
    <row r="57" spans="1:75" s="163" customFormat="1" ht="81" customHeight="1">
      <c r="A57" s="286">
        <v>43797.404166666667</v>
      </c>
      <c r="B57" s="279"/>
      <c r="C57" s="279"/>
      <c r="D57" s="279"/>
      <c r="E57" s="1046" t="s">
        <v>445</v>
      </c>
      <c r="F57" s="1046"/>
      <c r="G57" s="1046"/>
      <c r="H57" s="1046"/>
      <c r="I57" s="1046"/>
      <c r="J57" s="1046"/>
      <c r="K57" s="1074">
        <v>329</v>
      </c>
      <c r="L57" s="1074"/>
      <c r="M57" s="1074"/>
      <c r="N57" s="1074"/>
      <c r="O57" s="1074"/>
      <c r="P57" s="1074"/>
      <c r="Q57" s="1078" t="s">
        <v>542</v>
      </c>
      <c r="R57" s="1078"/>
      <c r="S57" s="1078"/>
      <c r="T57" s="1078"/>
      <c r="U57" s="1078"/>
      <c r="V57" s="1078"/>
      <c r="W57" s="1078"/>
      <c r="X57" s="1078"/>
      <c r="Y57" s="1088" t="s">
        <v>211</v>
      </c>
      <c r="Z57" s="1088"/>
      <c r="AA57" s="1088"/>
      <c r="AB57" s="1088"/>
      <c r="AC57" s="1088"/>
      <c r="AD57" s="1088"/>
      <c r="AE57" s="1088"/>
      <c r="AF57" s="1088"/>
      <c r="AG57" s="1046" t="s">
        <v>224</v>
      </c>
      <c r="AH57" s="1046"/>
      <c r="AI57" s="1046"/>
      <c r="AJ57" s="1046"/>
      <c r="AK57" s="1046"/>
      <c r="AL57" s="1046"/>
      <c r="AM57" s="1046"/>
      <c r="AN57" s="1046"/>
      <c r="AO57" s="1046"/>
      <c r="AP57" s="1046"/>
      <c r="AQ57" s="1046"/>
      <c r="AR57" s="1046"/>
      <c r="AS57" s="1071" t="s">
        <v>350</v>
      </c>
      <c r="AT57" s="1071"/>
      <c r="AU57" s="1071"/>
      <c r="AV57" s="1071"/>
      <c r="AW57" s="1071"/>
      <c r="AX57" s="1071"/>
      <c r="AY57" s="1071"/>
      <c r="AZ57" s="1071"/>
      <c r="BA57" s="1071"/>
      <c r="BB57" s="1071"/>
      <c r="BC57" s="279"/>
      <c r="BD57" s="1046" t="s">
        <v>996</v>
      </c>
      <c r="BE57" s="1095"/>
      <c r="BF57" s="1095"/>
      <c r="BG57" s="1095"/>
      <c r="BH57" s="1095"/>
      <c r="BI57" s="1095"/>
      <c r="BJ57" s="1095"/>
      <c r="BK57" s="1095"/>
      <c r="BL57" s="1095"/>
      <c r="BM57" s="1095"/>
      <c r="BN57" s="1095"/>
      <c r="BO57" s="1095"/>
      <c r="BP57" s="1095"/>
      <c r="BQ57" s="1314">
        <v>1682.45</v>
      </c>
      <c r="BR57" s="1314"/>
      <c r="BS57" s="1314"/>
      <c r="BT57" s="1314"/>
      <c r="BU57" s="1314"/>
      <c r="BV57" s="298">
        <f t="shared" si="2"/>
        <v>1682.45</v>
      </c>
      <c r="BW57" s="271"/>
    </row>
    <row r="58" spans="1:75" s="163" customFormat="1" ht="81" customHeight="1">
      <c r="A58" s="286">
        <v>43797.404166666667</v>
      </c>
      <c r="B58" s="279"/>
      <c r="C58" s="279"/>
      <c r="D58" s="279"/>
      <c r="E58" s="1046" t="s">
        <v>445</v>
      </c>
      <c r="F58" s="1046"/>
      <c r="G58" s="1046"/>
      <c r="H58" s="1046"/>
      <c r="I58" s="1046"/>
      <c r="J58" s="1046"/>
      <c r="K58" s="1074">
        <v>329</v>
      </c>
      <c r="L58" s="1074"/>
      <c r="M58" s="1074"/>
      <c r="N58" s="1074"/>
      <c r="O58" s="1074"/>
      <c r="P58" s="1074"/>
      <c r="Q58" s="1072" t="s">
        <v>543</v>
      </c>
      <c r="R58" s="1072"/>
      <c r="S58" s="1072"/>
      <c r="T58" s="1072"/>
      <c r="U58" s="1072"/>
      <c r="V58" s="1072"/>
      <c r="W58" s="1072"/>
      <c r="X58" s="1072"/>
      <c r="Y58" s="1088" t="s">
        <v>211</v>
      </c>
      <c r="Z58" s="1088"/>
      <c r="AA58" s="1088"/>
      <c r="AB58" s="1088"/>
      <c r="AC58" s="1088"/>
      <c r="AD58" s="1088"/>
      <c r="AE58" s="1088"/>
      <c r="AF58" s="1088"/>
      <c r="AG58" s="1046" t="s">
        <v>229</v>
      </c>
      <c r="AH58" s="1046"/>
      <c r="AI58" s="1046"/>
      <c r="AJ58" s="1046"/>
      <c r="AK58" s="1046"/>
      <c r="AL58" s="1046"/>
      <c r="AM58" s="1046"/>
      <c r="AN58" s="1046"/>
      <c r="AO58" s="1046"/>
      <c r="AP58" s="1046"/>
      <c r="AQ58" s="1046"/>
      <c r="AR58" s="1046"/>
      <c r="AS58" s="1071" t="s">
        <v>350</v>
      </c>
      <c r="AT58" s="1071"/>
      <c r="AU58" s="1071"/>
      <c r="AV58" s="1071"/>
      <c r="AW58" s="1071"/>
      <c r="AX58" s="1071"/>
      <c r="AY58" s="1071"/>
      <c r="AZ58" s="1071"/>
      <c r="BA58" s="1071"/>
      <c r="BB58" s="1071"/>
      <c r="BC58" s="279"/>
      <c r="BD58" s="1046" t="s">
        <v>996</v>
      </c>
      <c r="BE58" s="1095"/>
      <c r="BF58" s="1095"/>
      <c r="BG58" s="1095"/>
      <c r="BH58" s="1095"/>
      <c r="BI58" s="1095"/>
      <c r="BJ58" s="1095"/>
      <c r="BK58" s="1095"/>
      <c r="BL58" s="1095"/>
      <c r="BM58" s="1095"/>
      <c r="BN58" s="1095"/>
      <c r="BO58" s="1095"/>
      <c r="BP58" s="1095"/>
      <c r="BQ58" s="1314">
        <v>1682.45</v>
      </c>
      <c r="BR58" s="1314"/>
      <c r="BS58" s="1314"/>
      <c r="BT58" s="1314"/>
      <c r="BU58" s="1314"/>
      <c r="BV58" s="298">
        <f t="shared" si="2"/>
        <v>1682.45</v>
      </c>
      <c r="BW58" s="271"/>
    </row>
    <row r="59" spans="1:75" s="163" customFormat="1" ht="81" customHeight="1">
      <c r="A59" s="286">
        <v>43823.413888888892</v>
      </c>
      <c r="B59" s="279"/>
      <c r="C59" s="279"/>
      <c r="D59" s="279"/>
      <c r="E59" s="1046" t="s">
        <v>445</v>
      </c>
      <c r="F59" s="1046"/>
      <c r="G59" s="1046"/>
      <c r="H59" s="1046"/>
      <c r="I59" s="1046"/>
      <c r="J59" s="1046"/>
      <c r="K59" s="1074">
        <v>344</v>
      </c>
      <c r="L59" s="1074"/>
      <c r="M59" s="1074"/>
      <c r="N59" s="1074"/>
      <c r="O59" s="1074"/>
      <c r="P59" s="1074"/>
      <c r="Q59" s="1078" t="s">
        <v>542</v>
      </c>
      <c r="R59" s="1078"/>
      <c r="S59" s="1078"/>
      <c r="T59" s="1078"/>
      <c r="U59" s="1078"/>
      <c r="V59" s="1078"/>
      <c r="W59" s="1078"/>
      <c r="X59" s="1078"/>
      <c r="Y59" s="1088" t="s">
        <v>211</v>
      </c>
      <c r="Z59" s="1088"/>
      <c r="AA59" s="1088"/>
      <c r="AB59" s="1088"/>
      <c r="AC59" s="1088"/>
      <c r="AD59" s="1088"/>
      <c r="AE59" s="1088"/>
      <c r="AF59" s="1088"/>
      <c r="AG59" s="1046" t="s">
        <v>228</v>
      </c>
      <c r="AH59" s="1046"/>
      <c r="AI59" s="1046"/>
      <c r="AJ59" s="1046"/>
      <c r="AK59" s="1046"/>
      <c r="AL59" s="1046"/>
      <c r="AM59" s="1046"/>
      <c r="AN59" s="1046"/>
      <c r="AO59" s="1046"/>
      <c r="AP59" s="1046"/>
      <c r="AQ59" s="1046"/>
      <c r="AR59" s="1046"/>
      <c r="AS59" s="1071" t="s">
        <v>351</v>
      </c>
      <c r="AT59" s="1071"/>
      <c r="AU59" s="1071"/>
      <c r="AV59" s="1071"/>
      <c r="AW59" s="1071"/>
      <c r="AX59" s="1071"/>
      <c r="AY59" s="1071"/>
      <c r="AZ59" s="1071"/>
      <c r="BA59" s="1071"/>
      <c r="BB59" s="1071"/>
      <c r="BC59" s="279"/>
      <c r="BD59" s="1046" t="s">
        <v>996</v>
      </c>
      <c r="BE59" s="1095"/>
      <c r="BF59" s="1095"/>
      <c r="BG59" s="1095"/>
      <c r="BH59" s="1095"/>
      <c r="BI59" s="1095"/>
      <c r="BJ59" s="1095"/>
      <c r="BK59" s="1095"/>
      <c r="BL59" s="1095"/>
      <c r="BM59" s="1095"/>
      <c r="BN59" s="1095"/>
      <c r="BO59" s="1095"/>
      <c r="BP59" s="1095"/>
      <c r="BQ59" s="1314">
        <v>1682.45</v>
      </c>
      <c r="BR59" s="1314"/>
      <c r="BS59" s="1314"/>
      <c r="BT59" s="1314"/>
      <c r="BU59" s="1314"/>
      <c r="BV59" s="298">
        <f t="shared" si="2"/>
        <v>1682.45</v>
      </c>
      <c r="BW59" s="271"/>
    </row>
    <row r="60" spans="1:75" s="163" customFormat="1" ht="81" customHeight="1">
      <c r="A60" s="286">
        <v>43823.413888888892</v>
      </c>
      <c r="B60" s="279"/>
      <c r="C60" s="279"/>
      <c r="D60" s="279"/>
      <c r="E60" s="1046" t="s">
        <v>445</v>
      </c>
      <c r="F60" s="1046"/>
      <c r="G60" s="1046"/>
      <c r="H60" s="1046"/>
      <c r="I60" s="1046"/>
      <c r="J60" s="1046"/>
      <c r="K60" s="1074">
        <v>344</v>
      </c>
      <c r="L60" s="1074"/>
      <c r="M60" s="1074"/>
      <c r="N60" s="1074"/>
      <c r="O60" s="1074"/>
      <c r="P60" s="1074"/>
      <c r="Q60" s="1072" t="s">
        <v>543</v>
      </c>
      <c r="R60" s="1072"/>
      <c r="S60" s="1072"/>
      <c r="T60" s="1072"/>
      <c r="U60" s="1072"/>
      <c r="V60" s="1072"/>
      <c r="W60" s="1072"/>
      <c r="X60" s="1072"/>
      <c r="Y60" s="1088" t="s">
        <v>211</v>
      </c>
      <c r="Z60" s="1088"/>
      <c r="AA60" s="1088"/>
      <c r="AB60" s="1088"/>
      <c r="AC60" s="1088"/>
      <c r="AD60" s="1088"/>
      <c r="AE60" s="1088"/>
      <c r="AF60" s="1088"/>
      <c r="AG60" s="1046" t="s">
        <v>229</v>
      </c>
      <c r="AH60" s="1046"/>
      <c r="AI60" s="1046"/>
      <c r="AJ60" s="1046"/>
      <c r="AK60" s="1046"/>
      <c r="AL60" s="1046"/>
      <c r="AM60" s="1046"/>
      <c r="AN60" s="1046"/>
      <c r="AO60" s="1046"/>
      <c r="AP60" s="1046"/>
      <c r="AQ60" s="1046"/>
      <c r="AR60" s="1046"/>
      <c r="AS60" s="1071" t="s">
        <v>351</v>
      </c>
      <c r="AT60" s="1071"/>
      <c r="AU60" s="1071"/>
      <c r="AV60" s="1071"/>
      <c r="AW60" s="1071"/>
      <c r="AX60" s="1071"/>
      <c r="AY60" s="1071"/>
      <c r="AZ60" s="1071"/>
      <c r="BA60" s="1071"/>
      <c r="BB60" s="1071"/>
      <c r="BC60" s="279"/>
      <c r="BD60" s="1046" t="s">
        <v>996</v>
      </c>
      <c r="BE60" s="1095"/>
      <c r="BF60" s="1095"/>
      <c r="BG60" s="1095"/>
      <c r="BH60" s="1095"/>
      <c r="BI60" s="1095"/>
      <c r="BJ60" s="1095"/>
      <c r="BK60" s="1095"/>
      <c r="BL60" s="1095"/>
      <c r="BM60" s="1095"/>
      <c r="BN60" s="1095"/>
      <c r="BO60" s="1095"/>
      <c r="BP60" s="1095"/>
      <c r="BQ60" s="1314">
        <v>1682.45</v>
      </c>
      <c r="BR60" s="1314"/>
      <c r="BS60" s="1314"/>
      <c r="BT60" s="1314"/>
      <c r="BU60" s="1314"/>
      <c r="BV60" s="298">
        <f t="shared" si="2"/>
        <v>1682.45</v>
      </c>
      <c r="BW60" s="271"/>
    </row>
    <row r="61" spans="1:75" s="163" customFormat="1" ht="81" customHeight="1">
      <c r="A61" s="286">
        <v>43815.425000000003</v>
      </c>
      <c r="B61" s="279"/>
      <c r="C61" s="279"/>
      <c r="D61" s="279"/>
      <c r="E61" s="1046" t="s">
        <v>445</v>
      </c>
      <c r="F61" s="1046"/>
      <c r="G61" s="1046"/>
      <c r="H61" s="1046"/>
      <c r="I61" s="1046"/>
      <c r="J61" s="1046"/>
      <c r="K61" s="1074">
        <v>342</v>
      </c>
      <c r="L61" s="1074"/>
      <c r="M61" s="1074"/>
      <c r="N61" s="1074"/>
      <c r="O61" s="1074"/>
      <c r="P61" s="1074"/>
      <c r="Q61" s="1078" t="s">
        <v>542</v>
      </c>
      <c r="R61" s="1078"/>
      <c r="S61" s="1078"/>
      <c r="T61" s="1078"/>
      <c r="U61" s="1078"/>
      <c r="V61" s="1078"/>
      <c r="W61" s="1078"/>
      <c r="X61" s="1078"/>
      <c r="Y61" s="1088" t="s">
        <v>211</v>
      </c>
      <c r="Z61" s="1088"/>
      <c r="AA61" s="1088"/>
      <c r="AB61" s="1088"/>
      <c r="AC61" s="1088"/>
      <c r="AD61" s="1088"/>
      <c r="AE61" s="1088"/>
      <c r="AF61" s="1088"/>
      <c r="AG61" s="1046" t="s">
        <v>224</v>
      </c>
      <c r="AH61" s="1046"/>
      <c r="AI61" s="1046"/>
      <c r="AJ61" s="1046"/>
      <c r="AK61" s="1046"/>
      <c r="AL61" s="1046"/>
      <c r="AM61" s="1046"/>
      <c r="AN61" s="1046"/>
      <c r="AO61" s="1046"/>
      <c r="AP61" s="1046"/>
      <c r="AQ61" s="1046"/>
      <c r="AR61" s="1046"/>
      <c r="AS61" s="1071" t="s">
        <v>352</v>
      </c>
      <c r="AT61" s="1071"/>
      <c r="AU61" s="1071"/>
      <c r="AV61" s="1071"/>
      <c r="AW61" s="1071"/>
      <c r="AX61" s="1071"/>
      <c r="AY61" s="1071"/>
      <c r="AZ61" s="1071"/>
      <c r="BA61" s="1071"/>
      <c r="BB61" s="1071"/>
      <c r="BC61" s="279"/>
      <c r="BD61" s="1046" t="s">
        <v>996</v>
      </c>
      <c r="BE61" s="1095"/>
      <c r="BF61" s="1095"/>
      <c r="BG61" s="1095"/>
      <c r="BH61" s="1095"/>
      <c r="BI61" s="1095"/>
      <c r="BJ61" s="1095"/>
      <c r="BK61" s="1095"/>
      <c r="BL61" s="1095"/>
      <c r="BM61" s="1095"/>
      <c r="BN61" s="1095"/>
      <c r="BO61" s="1095"/>
      <c r="BP61" s="1095"/>
      <c r="BQ61" s="1314">
        <v>80.5</v>
      </c>
      <c r="BR61" s="1314"/>
      <c r="BS61" s="1314"/>
      <c r="BT61" s="1314"/>
      <c r="BU61" s="1314"/>
      <c r="BV61" s="298">
        <f t="shared" si="2"/>
        <v>80.5</v>
      </c>
      <c r="BW61" s="271"/>
    </row>
    <row r="62" spans="1:75" s="163" customFormat="1" ht="81" customHeight="1">
      <c r="A62" s="286">
        <v>43789.412499999999</v>
      </c>
      <c r="B62" s="279"/>
      <c r="C62" s="279"/>
      <c r="D62" s="279"/>
      <c r="E62" s="1046" t="s">
        <v>25</v>
      </c>
      <c r="F62" s="1046"/>
      <c r="G62" s="1046"/>
      <c r="H62" s="1046"/>
      <c r="I62" s="1046"/>
      <c r="J62" s="1046"/>
      <c r="K62" s="1074">
        <v>312</v>
      </c>
      <c r="L62" s="1074"/>
      <c r="M62" s="1074"/>
      <c r="N62" s="1074"/>
      <c r="O62" s="1074"/>
      <c r="P62" s="1074"/>
      <c r="Q62" s="1071" t="s">
        <v>1134</v>
      </c>
      <c r="R62" s="1071"/>
      <c r="S62" s="1071"/>
      <c r="T62" s="1071"/>
      <c r="U62" s="1071"/>
      <c r="V62" s="1071"/>
      <c r="W62" s="1071"/>
      <c r="X62" s="1071"/>
      <c r="Y62" s="1088" t="s">
        <v>211</v>
      </c>
      <c r="Z62" s="1088"/>
      <c r="AA62" s="1088"/>
      <c r="AB62" s="1088"/>
      <c r="AC62" s="1088"/>
      <c r="AD62" s="1088"/>
      <c r="AE62" s="1088"/>
      <c r="AF62" s="1088"/>
      <c r="AG62" s="1046" t="s">
        <v>233</v>
      </c>
      <c r="AH62" s="1046"/>
      <c r="AI62" s="1046"/>
      <c r="AJ62" s="1046"/>
      <c r="AK62" s="1046"/>
      <c r="AL62" s="1046"/>
      <c r="AM62" s="1046"/>
      <c r="AN62" s="1046"/>
      <c r="AO62" s="1046"/>
      <c r="AP62" s="1046"/>
      <c r="AQ62" s="1046"/>
      <c r="AR62" s="1046"/>
      <c r="AS62" s="1071" t="s">
        <v>358</v>
      </c>
      <c r="AT62" s="1071"/>
      <c r="AU62" s="1071"/>
      <c r="AV62" s="1071"/>
      <c r="AW62" s="1071"/>
      <c r="AX62" s="1071"/>
      <c r="AY62" s="1071"/>
      <c r="AZ62" s="1071"/>
      <c r="BA62" s="1071"/>
      <c r="BB62" s="1071"/>
      <c r="BC62" s="279"/>
      <c r="BD62" s="1046" t="s">
        <v>996</v>
      </c>
      <c r="BE62" s="1095"/>
      <c r="BF62" s="1095"/>
      <c r="BG62" s="1095"/>
      <c r="BH62" s="1095"/>
      <c r="BI62" s="1095"/>
      <c r="BJ62" s="1095"/>
      <c r="BK62" s="1095"/>
      <c r="BL62" s="1095"/>
      <c r="BM62" s="1095"/>
      <c r="BN62" s="1095"/>
      <c r="BO62" s="1095"/>
      <c r="BP62" s="1095"/>
      <c r="BQ62" s="1314">
        <v>10271.799999999999</v>
      </c>
      <c r="BR62" s="1314"/>
      <c r="BS62" s="1314"/>
      <c r="BT62" s="1314"/>
      <c r="BU62" s="1314"/>
      <c r="BV62" s="298">
        <f t="shared" si="2"/>
        <v>10271.799999999999</v>
      </c>
      <c r="BW62" s="271"/>
    </row>
    <row r="63" spans="1:75" s="163" customFormat="1" ht="81" customHeight="1">
      <c r="A63" s="286">
        <v>43790.410416666666</v>
      </c>
      <c r="B63" s="279"/>
      <c r="C63" s="279"/>
      <c r="D63" s="279"/>
      <c r="E63" s="1046" t="s">
        <v>25</v>
      </c>
      <c r="F63" s="1046"/>
      <c r="G63" s="1046"/>
      <c r="H63" s="1046"/>
      <c r="I63" s="1046"/>
      <c r="J63" s="1046"/>
      <c r="K63" s="1074">
        <v>299</v>
      </c>
      <c r="L63" s="1074"/>
      <c r="M63" s="1074"/>
      <c r="N63" s="1074"/>
      <c r="O63" s="1074"/>
      <c r="P63" s="1074"/>
      <c r="Q63" s="1071" t="s">
        <v>1135</v>
      </c>
      <c r="R63" s="1071"/>
      <c r="S63" s="1071"/>
      <c r="T63" s="1071"/>
      <c r="U63" s="1071"/>
      <c r="V63" s="1071"/>
      <c r="W63" s="1071"/>
      <c r="X63" s="1071"/>
      <c r="Y63" s="1088" t="s">
        <v>211</v>
      </c>
      <c r="Z63" s="1088"/>
      <c r="AA63" s="1088"/>
      <c r="AB63" s="1088"/>
      <c r="AC63" s="1088"/>
      <c r="AD63" s="1088"/>
      <c r="AE63" s="1088"/>
      <c r="AF63" s="1088"/>
      <c r="AG63" s="1046" t="s">
        <v>219</v>
      </c>
      <c r="AH63" s="1046"/>
      <c r="AI63" s="1046"/>
      <c r="AJ63" s="1046"/>
      <c r="AK63" s="1046"/>
      <c r="AL63" s="1046"/>
      <c r="AM63" s="1046"/>
      <c r="AN63" s="1046"/>
      <c r="AO63" s="1046"/>
      <c r="AP63" s="1046"/>
      <c r="AQ63" s="1046"/>
      <c r="AR63" s="1046"/>
      <c r="AS63" s="1071" t="s">
        <v>357</v>
      </c>
      <c r="AT63" s="1071"/>
      <c r="AU63" s="1071"/>
      <c r="AV63" s="1071"/>
      <c r="AW63" s="1071"/>
      <c r="AX63" s="1071"/>
      <c r="AY63" s="1071"/>
      <c r="AZ63" s="1071"/>
      <c r="BA63" s="1071"/>
      <c r="BB63" s="1071"/>
      <c r="BC63" s="279"/>
      <c r="BD63" s="1046" t="s">
        <v>996</v>
      </c>
      <c r="BE63" s="1095"/>
      <c r="BF63" s="1095"/>
      <c r="BG63" s="1095"/>
      <c r="BH63" s="1095"/>
      <c r="BI63" s="1095"/>
      <c r="BJ63" s="1095"/>
      <c r="BK63" s="1095"/>
      <c r="BL63" s="1095"/>
      <c r="BM63" s="1095"/>
      <c r="BN63" s="1095"/>
      <c r="BO63" s="1095"/>
      <c r="BP63" s="1095"/>
      <c r="BQ63" s="1314">
        <v>4507.55</v>
      </c>
      <c r="BR63" s="1314"/>
      <c r="BS63" s="1314"/>
      <c r="BT63" s="1314"/>
      <c r="BU63" s="1314"/>
      <c r="BV63" s="298">
        <f t="shared" si="2"/>
        <v>4507.55</v>
      </c>
      <c r="BW63" s="271"/>
    </row>
    <row r="64" spans="1:75" s="163" customFormat="1" ht="81" customHeight="1">
      <c r="A64" s="286">
        <v>43789.393750000003</v>
      </c>
      <c r="B64" s="279"/>
      <c r="C64" s="279"/>
      <c r="D64" s="279"/>
      <c r="E64" s="1046" t="s">
        <v>25</v>
      </c>
      <c r="F64" s="1046"/>
      <c r="G64" s="1046"/>
      <c r="H64" s="1046"/>
      <c r="I64" s="1046"/>
      <c r="J64" s="1046"/>
      <c r="K64" s="1074">
        <v>311</v>
      </c>
      <c r="L64" s="1074"/>
      <c r="M64" s="1074"/>
      <c r="N64" s="1074"/>
      <c r="O64" s="1074"/>
      <c r="P64" s="1074"/>
      <c r="Q64" s="1071" t="s">
        <v>1160</v>
      </c>
      <c r="R64" s="1071"/>
      <c r="S64" s="1071"/>
      <c r="T64" s="1071"/>
      <c r="U64" s="1071"/>
      <c r="V64" s="1071"/>
      <c r="W64" s="1071"/>
      <c r="X64" s="1071"/>
      <c r="Y64" s="1088" t="s">
        <v>211</v>
      </c>
      <c r="Z64" s="1088"/>
      <c r="AA64" s="1088"/>
      <c r="AB64" s="1088"/>
      <c r="AC64" s="1088"/>
      <c r="AD64" s="1088"/>
      <c r="AE64" s="1088"/>
      <c r="AF64" s="1088"/>
      <c r="AG64" s="1049" t="s">
        <v>244</v>
      </c>
      <c r="AH64" s="1049"/>
      <c r="AI64" s="1049"/>
      <c r="AJ64" s="1049"/>
      <c r="AK64" s="1049"/>
      <c r="AL64" s="1049"/>
      <c r="AM64" s="1049"/>
      <c r="AN64" s="1049"/>
      <c r="AO64" s="1049"/>
      <c r="AP64" s="1049"/>
      <c r="AQ64" s="1049"/>
      <c r="AR64" s="1049"/>
      <c r="AS64" s="1071" t="s">
        <v>353</v>
      </c>
      <c r="AT64" s="1071"/>
      <c r="AU64" s="1071"/>
      <c r="AV64" s="1071"/>
      <c r="AW64" s="1071"/>
      <c r="AX64" s="1071"/>
      <c r="AY64" s="1071"/>
      <c r="AZ64" s="1071"/>
      <c r="BA64" s="1071"/>
      <c r="BB64" s="1071"/>
      <c r="BC64" s="279"/>
      <c r="BD64" s="1046" t="s">
        <v>996</v>
      </c>
      <c r="BE64" s="1095"/>
      <c r="BF64" s="1095"/>
      <c r="BG64" s="1095"/>
      <c r="BH64" s="1095"/>
      <c r="BI64" s="1095"/>
      <c r="BJ64" s="1095"/>
      <c r="BK64" s="1095"/>
      <c r="BL64" s="1095"/>
      <c r="BM64" s="1095"/>
      <c r="BN64" s="1095"/>
      <c r="BO64" s="1095"/>
      <c r="BP64" s="1095"/>
      <c r="BQ64" s="1314">
        <v>12253.4</v>
      </c>
      <c r="BR64" s="1314"/>
      <c r="BS64" s="1314"/>
      <c r="BT64" s="1314"/>
      <c r="BU64" s="1314"/>
      <c r="BV64" s="298">
        <f t="shared" si="2"/>
        <v>12253.4</v>
      </c>
      <c r="BW64" s="271"/>
    </row>
    <row r="65" spans="1:75" s="163" customFormat="1" ht="81" customHeight="1">
      <c r="A65" s="286">
        <v>43753.527083333334</v>
      </c>
      <c r="B65" s="279"/>
      <c r="C65" s="279"/>
      <c r="D65" s="279"/>
      <c r="E65" s="1046" t="s">
        <v>25</v>
      </c>
      <c r="F65" s="1046"/>
      <c r="G65" s="1046"/>
      <c r="H65" s="1046"/>
      <c r="I65" s="1046"/>
      <c r="J65" s="1046"/>
      <c r="K65" s="1074">
        <v>275</v>
      </c>
      <c r="L65" s="1074"/>
      <c r="M65" s="1074"/>
      <c r="N65" s="1074"/>
      <c r="O65" s="1074"/>
      <c r="P65" s="1074"/>
      <c r="Q65" s="1064" t="s">
        <v>815</v>
      </c>
      <c r="R65" s="1064"/>
      <c r="S65" s="1064"/>
      <c r="T65" s="1064"/>
      <c r="U65" s="1064"/>
      <c r="V65" s="1064"/>
      <c r="W65" s="1064"/>
      <c r="X65" s="1064"/>
      <c r="Y65" s="1088" t="s">
        <v>211</v>
      </c>
      <c r="Z65" s="1088"/>
      <c r="AA65" s="1088"/>
      <c r="AB65" s="1088"/>
      <c r="AC65" s="1088"/>
      <c r="AD65" s="1088"/>
      <c r="AE65" s="1088"/>
      <c r="AF65" s="1088"/>
      <c r="AG65" s="1046" t="s">
        <v>240</v>
      </c>
      <c r="AH65" s="1046"/>
      <c r="AI65" s="1046"/>
      <c r="AJ65" s="1046"/>
      <c r="AK65" s="1046"/>
      <c r="AL65" s="1046"/>
      <c r="AM65" s="1046"/>
      <c r="AN65" s="1046"/>
      <c r="AO65" s="1046"/>
      <c r="AP65" s="1046"/>
      <c r="AQ65" s="1046"/>
      <c r="AR65" s="1046"/>
      <c r="AS65" s="1071" t="s">
        <v>354</v>
      </c>
      <c r="AT65" s="1071"/>
      <c r="AU65" s="1071"/>
      <c r="AV65" s="1071"/>
      <c r="AW65" s="1071"/>
      <c r="AX65" s="1071"/>
      <c r="AY65" s="1071"/>
      <c r="AZ65" s="1071"/>
      <c r="BA65" s="1071"/>
      <c r="BB65" s="1071"/>
      <c r="BC65" s="279"/>
      <c r="BD65" s="1046" t="s">
        <v>996</v>
      </c>
      <c r="BE65" s="1095"/>
      <c r="BF65" s="1095"/>
      <c r="BG65" s="1095"/>
      <c r="BH65" s="1095"/>
      <c r="BI65" s="1095"/>
      <c r="BJ65" s="1095"/>
      <c r="BK65" s="1095"/>
      <c r="BL65" s="1095"/>
      <c r="BM65" s="1095"/>
      <c r="BN65" s="1095"/>
      <c r="BO65" s="1095"/>
      <c r="BP65" s="1095"/>
      <c r="BQ65" s="1314">
        <v>250</v>
      </c>
      <c r="BR65" s="1314"/>
      <c r="BS65" s="1314"/>
      <c r="BT65" s="1314"/>
      <c r="BU65" s="1314"/>
      <c r="BV65" s="298">
        <f t="shared" si="2"/>
        <v>250</v>
      </c>
      <c r="BW65" s="271"/>
    </row>
    <row r="66" spans="1:75" s="163" customFormat="1" ht="81" customHeight="1">
      <c r="A66" s="286">
        <v>43777.390972222223</v>
      </c>
      <c r="B66" s="279"/>
      <c r="C66" s="279"/>
      <c r="D66" s="279"/>
      <c r="E66" s="1046" t="s">
        <v>25</v>
      </c>
      <c r="F66" s="1046"/>
      <c r="G66" s="1046"/>
      <c r="H66" s="1046"/>
      <c r="I66" s="1046"/>
      <c r="J66" s="1046"/>
      <c r="K66" s="1074">
        <v>288</v>
      </c>
      <c r="L66" s="1074"/>
      <c r="M66" s="1074"/>
      <c r="N66" s="1074"/>
      <c r="O66" s="1074"/>
      <c r="P66" s="1074"/>
      <c r="Q66" s="1064" t="s">
        <v>815</v>
      </c>
      <c r="R66" s="1064"/>
      <c r="S66" s="1064"/>
      <c r="T66" s="1064"/>
      <c r="U66" s="1064"/>
      <c r="V66" s="1064"/>
      <c r="W66" s="1064"/>
      <c r="X66" s="1064"/>
      <c r="Y66" s="1088" t="s">
        <v>211</v>
      </c>
      <c r="Z66" s="1088"/>
      <c r="AA66" s="1088"/>
      <c r="AB66" s="1088"/>
      <c r="AC66" s="1088"/>
      <c r="AD66" s="1088"/>
      <c r="AE66" s="1088"/>
      <c r="AF66" s="1088"/>
      <c r="AG66" s="1046" t="s">
        <v>240</v>
      </c>
      <c r="AH66" s="1046"/>
      <c r="AI66" s="1046"/>
      <c r="AJ66" s="1046"/>
      <c r="AK66" s="1046"/>
      <c r="AL66" s="1046"/>
      <c r="AM66" s="1046"/>
      <c r="AN66" s="1046"/>
      <c r="AO66" s="1046"/>
      <c r="AP66" s="1046"/>
      <c r="AQ66" s="1046"/>
      <c r="AR66" s="1046"/>
      <c r="AS66" s="1071" t="s">
        <v>355</v>
      </c>
      <c r="AT66" s="1071"/>
      <c r="AU66" s="1071"/>
      <c r="AV66" s="1071"/>
      <c r="AW66" s="1071"/>
      <c r="AX66" s="1071"/>
      <c r="AY66" s="1071"/>
      <c r="AZ66" s="1071"/>
      <c r="BA66" s="1071"/>
      <c r="BB66" s="1071"/>
      <c r="BC66" s="279"/>
      <c r="BD66" s="1046" t="s">
        <v>996</v>
      </c>
      <c r="BE66" s="1095"/>
      <c r="BF66" s="1095"/>
      <c r="BG66" s="1095"/>
      <c r="BH66" s="1095"/>
      <c r="BI66" s="1095"/>
      <c r="BJ66" s="1095"/>
      <c r="BK66" s="1095"/>
      <c r="BL66" s="1095"/>
      <c r="BM66" s="1095"/>
      <c r="BN66" s="1095"/>
      <c r="BO66" s="1095"/>
      <c r="BP66" s="1095"/>
      <c r="BQ66" s="1314">
        <v>250</v>
      </c>
      <c r="BR66" s="1314"/>
      <c r="BS66" s="1314"/>
      <c r="BT66" s="1314"/>
      <c r="BU66" s="1314"/>
      <c r="BV66" s="298">
        <f t="shared" si="2"/>
        <v>250</v>
      </c>
      <c r="BW66" s="271"/>
    </row>
    <row r="67" spans="1:75" s="163" customFormat="1" ht="81" customHeight="1">
      <c r="A67" s="286">
        <v>43789.393750000003</v>
      </c>
      <c r="B67" s="279"/>
      <c r="C67" s="279"/>
      <c r="D67" s="279"/>
      <c r="E67" s="1046" t="s">
        <v>25</v>
      </c>
      <c r="F67" s="1046"/>
      <c r="G67" s="1046"/>
      <c r="H67" s="1046"/>
      <c r="I67" s="1046"/>
      <c r="J67" s="1046"/>
      <c r="K67" s="1074">
        <v>308</v>
      </c>
      <c r="L67" s="1074"/>
      <c r="M67" s="1074"/>
      <c r="N67" s="1074"/>
      <c r="O67" s="1074"/>
      <c r="P67" s="1074"/>
      <c r="Q67" s="1046" t="s">
        <v>1163</v>
      </c>
      <c r="R67" s="1046"/>
      <c r="S67" s="1046"/>
      <c r="T67" s="1046"/>
      <c r="U67" s="1046"/>
      <c r="V67" s="1046"/>
      <c r="W67" s="1046"/>
      <c r="X67" s="1046"/>
      <c r="Y67" s="1088" t="s">
        <v>211</v>
      </c>
      <c r="Z67" s="1088"/>
      <c r="AA67" s="1088"/>
      <c r="AB67" s="1088"/>
      <c r="AC67" s="1088"/>
      <c r="AD67" s="1088"/>
      <c r="AE67" s="1088"/>
      <c r="AF67" s="1088"/>
      <c r="AG67" s="1046" t="s">
        <v>242</v>
      </c>
      <c r="AH67" s="1046"/>
      <c r="AI67" s="1046"/>
      <c r="AJ67" s="1046"/>
      <c r="AK67" s="1046"/>
      <c r="AL67" s="1046"/>
      <c r="AM67" s="1046"/>
      <c r="AN67" s="1046"/>
      <c r="AO67" s="1046"/>
      <c r="AP67" s="1046"/>
      <c r="AQ67" s="1046"/>
      <c r="AR67" s="1046"/>
      <c r="AS67" s="1071" t="s">
        <v>356</v>
      </c>
      <c r="AT67" s="1071"/>
      <c r="AU67" s="1071"/>
      <c r="AV67" s="1071"/>
      <c r="AW67" s="1071"/>
      <c r="AX67" s="1071"/>
      <c r="AY67" s="1071"/>
      <c r="AZ67" s="1071"/>
      <c r="BA67" s="1071"/>
      <c r="BB67" s="1071"/>
      <c r="BC67" s="279"/>
      <c r="BD67" s="1046" t="s">
        <v>996</v>
      </c>
      <c r="BE67" s="1095"/>
      <c r="BF67" s="1095"/>
      <c r="BG67" s="1095"/>
      <c r="BH67" s="1095"/>
      <c r="BI67" s="1095"/>
      <c r="BJ67" s="1095"/>
      <c r="BK67" s="1095"/>
      <c r="BL67" s="1095"/>
      <c r="BM67" s="1095"/>
      <c r="BN67" s="1095"/>
      <c r="BO67" s="1095"/>
      <c r="BP67" s="1095"/>
      <c r="BQ67" s="1314">
        <v>8400</v>
      </c>
      <c r="BR67" s="1314"/>
      <c r="BS67" s="1314"/>
      <c r="BT67" s="1314"/>
      <c r="BU67" s="1314"/>
      <c r="BV67" s="298">
        <f t="shared" si="2"/>
        <v>8400</v>
      </c>
      <c r="BW67" s="271"/>
    </row>
    <row r="68" spans="1:75" s="151" customFormat="1" ht="27.75" customHeight="1" thickBot="1">
      <c r="A68" s="1164" t="s">
        <v>666</v>
      </c>
      <c r="B68" s="1165"/>
      <c r="C68" s="1165"/>
      <c r="D68" s="1165"/>
      <c r="E68" s="1165"/>
      <c r="F68" s="1165"/>
      <c r="G68" s="1165"/>
      <c r="H68" s="1165"/>
      <c r="I68" s="1165"/>
      <c r="J68" s="1165"/>
      <c r="K68" s="1165"/>
      <c r="L68" s="1165"/>
      <c r="M68" s="1165"/>
      <c r="N68" s="1165"/>
      <c r="O68" s="1165"/>
      <c r="P68" s="1165"/>
      <c r="Q68" s="1165"/>
      <c r="R68" s="1165"/>
      <c r="S68" s="1165"/>
      <c r="T68" s="1165"/>
      <c r="U68" s="1165"/>
      <c r="V68" s="1165"/>
      <c r="W68" s="1165"/>
      <c r="X68" s="1165"/>
      <c r="Y68" s="1165"/>
      <c r="Z68" s="1165"/>
      <c r="AA68" s="1165"/>
      <c r="AB68" s="1165"/>
      <c r="AC68" s="1165"/>
      <c r="AD68" s="1165"/>
      <c r="AE68" s="1165"/>
      <c r="AF68" s="1165"/>
      <c r="AG68" s="1165"/>
      <c r="AH68" s="1165"/>
      <c r="AI68" s="1165"/>
      <c r="AJ68" s="1165"/>
      <c r="AK68" s="1165"/>
      <c r="AL68" s="1165"/>
      <c r="AM68" s="1165"/>
      <c r="AN68" s="1165"/>
      <c r="AO68" s="1165"/>
      <c r="AP68" s="1165"/>
      <c r="AQ68" s="1165"/>
      <c r="AR68" s="1165"/>
      <c r="AS68" s="1165"/>
      <c r="AT68" s="1165"/>
      <c r="AU68" s="1165"/>
      <c r="AV68" s="1165"/>
      <c r="AW68" s="1165"/>
      <c r="AX68" s="1165"/>
      <c r="AY68" s="1165"/>
      <c r="AZ68" s="1165"/>
      <c r="BA68" s="1165"/>
      <c r="BB68" s="1165"/>
      <c r="BC68" s="1165"/>
      <c r="BD68" s="1165"/>
      <c r="BE68" s="1165"/>
      <c r="BF68" s="1165"/>
      <c r="BG68" s="1165"/>
      <c r="BH68" s="1165"/>
      <c r="BI68" s="1165"/>
      <c r="BJ68" s="1165"/>
      <c r="BK68" s="1165"/>
      <c r="BL68" s="1165"/>
      <c r="BM68" s="1165"/>
      <c r="BN68" s="1165"/>
      <c r="BO68" s="1165"/>
      <c r="BP68" s="1166"/>
      <c r="BQ68" s="1080">
        <f>SUM(BQ4:BQ67)</f>
        <v>266094.27000000008</v>
      </c>
      <c r="BR68" s="1315"/>
      <c r="BS68" s="1315"/>
      <c r="BT68" s="1315"/>
      <c r="BU68" s="1315"/>
      <c r="BV68" s="1316"/>
      <c r="BW68" s="150" t="e">
        <f>SUM(#REF!)</f>
        <v>#REF!</v>
      </c>
    </row>
    <row r="69" spans="1:75" s="1161" customFormat="1" ht="55.5" customHeight="1" thickBot="1">
      <c r="A69" s="1161" t="s">
        <v>662</v>
      </c>
    </row>
    <row r="70" spans="1:75" s="152" customFormat="1" ht="78" customHeight="1" thickBot="1">
      <c r="A70" s="650" t="s">
        <v>663</v>
      </c>
      <c r="B70" s="644"/>
      <c r="C70" s="644"/>
      <c r="D70" s="645"/>
      <c r="E70" s="643" t="s">
        <v>91</v>
      </c>
      <c r="F70" s="644"/>
      <c r="G70" s="644"/>
      <c r="H70" s="644"/>
      <c r="I70" s="644"/>
      <c r="J70" s="645"/>
      <c r="K70" s="643" t="s">
        <v>92</v>
      </c>
      <c r="L70" s="644"/>
      <c r="M70" s="644"/>
      <c r="N70" s="644"/>
      <c r="O70" s="644"/>
      <c r="P70" s="645"/>
      <c r="Q70" s="643" t="s">
        <v>94</v>
      </c>
      <c r="R70" s="644"/>
      <c r="S70" s="644"/>
      <c r="T70" s="644"/>
      <c r="U70" s="644"/>
      <c r="V70" s="644"/>
      <c r="W70" s="644"/>
      <c r="X70" s="645"/>
      <c r="Y70" s="643" t="s">
        <v>136</v>
      </c>
      <c r="Z70" s="644"/>
      <c r="AA70" s="644"/>
      <c r="AB70" s="644"/>
      <c r="AC70" s="644"/>
      <c r="AD70" s="644"/>
      <c r="AE70" s="644"/>
      <c r="AF70" s="645"/>
      <c r="AG70" s="643" t="s">
        <v>430</v>
      </c>
      <c r="AH70" s="644"/>
      <c r="AI70" s="644"/>
      <c r="AJ70" s="644"/>
      <c r="AK70" s="644"/>
      <c r="AL70" s="644"/>
      <c r="AM70" s="644"/>
      <c r="AN70" s="644"/>
      <c r="AO70" s="644"/>
      <c r="AP70" s="644"/>
      <c r="AQ70" s="644"/>
      <c r="AR70" s="645"/>
      <c r="AS70" s="643" t="s">
        <v>23</v>
      </c>
      <c r="AT70" s="644"/>
      <c r="AU70" s="644"/>
      <c r="AV70" s="644"/>
      <c r="AW70" s="644"/>
      <c r="AX70" s="644"/>
      <c r="AY70" s="644"/>
      <c r="AZ70" s="644"/>
      <c r="BA70" s="644"/>
      <c r="BB70" s="644"/>
      <c r="BC70" s="645"/>
      <c r="BD70" s="807" t="s">
        <v>607</v>
      </c>
      <c r="BE70" s="808"/>
      <c r="BF70" s="808"/>
      <c r="BG70" s="808"/>
      <c r="BH70" s="808"/>
      <c r="BI70" s="808"/>
      <c r="BJ70" s="808"/>
      <c r="BK70" s="808"/>
      <c r="BL70" s="808"/>
      <c r="BM70" s="808"/>
      <c r="BN70" s="808"/>
      <c r="BO70" s="808"/>
      <c r="BP70" s="809"/>
      <c r="BQ70" s="807" t="s">
        <v>665</v>
      </c>
      <c r="BR70" s="808"/>
      <c r="BS70" s="808"/>
      <c r="BT70" s="808"/>
      <c r="BU70" s="808"/>
      <c r="BV70" s="928"/>
    </row>
    <row r="71" spans="1:75" s="152" customFormat="1" ht="78" customHeight="1">
      <c r="A71" s="250">
        <v>43468</v>
      </c>
      <c r="B71" s="257">
        <v>43171</v>
      </c>
      <c r="C71" s="257">
        <v>43171</v>
      </c>
      <c r="D71" s="257">
        <v>43171</v>
      </c>
      <c r="E71" s="1159" t="s">
        <v>513</v>
      </c>
      <c r="F71" s="1159"/>
      <c r="G71" s="1159"/>
      <c r="H71" s="1159"/>
      <c r="I71" s="1159"/>
      <c r="J71" s="1159"/>
      <c r="K71" s="1092">
        <v>2075265256</v>
      </c>
      <c r="L71" s="1092"/>
      <c r="M71" s="1092"/>
      <c r="N71" s="1092"/>
      <c r="O71" s="1092"/>
      <c r="P71" s="1092"/>
      <c r="Q71" s="1159" t="s">
        <v>1097</v>
      </c>
      <c r="R71" s="1159"/>
      <c r="S71" s="1159"/>
      <c r="T71" s="1159"/>
      <c r="U71" s="1159"/>
      <c r="V71" s="1159"/>
      <c r="W71" s="1159"/>
      <c r="X71" s="1159"/>
      <c r="Y71" s="1159">
        <v>39019</v>
      </c>
      <c r="Z71" s="1159"/>
      <c r="AA71" s="1159"/>
      <c r="AB71" s="1159"/>
      <c r="AC71" s="1159"/>
      <c r="AD71" s="1159"/>
      <c r="AE71" s="1159"/>
      <c r="AF71" s="1159"/>
      <c r="AG71" s="1159" t="s">
        <v>307</v>
      </c>
      <c r="AH71" s="1159"/>
      <c r="AI71" s="1159"/>
      <c r="AJ71" s="1159"/>
      <c r="AK71" s="1159"/>
      <c r="AL71" s="1159"/>
      <c r="AM71" s="1159"/>
      <c r="AN71" s="1159"/>
      <c r="AO71" s="1159"/>
      <c r="AP71" s="1159"/>
      <c r="AQ71" s="1159"/>
      <c r="AR71" s="1159"/>
      <c r="AS71" s="1158" t="s">
        <v>643</v>
      </c>
      <c r="AT71" s="1158"/>
      <c r="AU71" s="1158"/>
      <c r="AV71" s="1158"/>
      <c r="AW71" s="1158"/>
      <c r="AX71" s="1158"/>
      <c r="AY71" s="1158"/>
      <c r="AZ71" s="1158"/>
      <c r="BA71" s="1158"/>
      <c r="BB71" s="1158"/>
      <c r="BC71" s="253" t="s">
        <v>643</v>
      </c>
      <c r="BD71" s="1159" t="s">
        <v>996</v>
      </c>
      <c r="BE71" s="1160"/>
      <c r="BF71" s="1160"/>
      <c r="BG71" s="1160"/>
      <c r="BH71" s="1160"/>
      <c r="BI71" s="1160"/>
      <c r="BJ71" s="1160"/>
      <c r="BK71" s="1160"/>
      <c r="BL71" s="1160"/>
      <c r="BM71" s="1160"/>
      <c r="BN71" s="1160"/>
      <c r="BO71" s="1160"/>
      <c r="BP71" s="1160"/>
      <c r="BQ71" s="1149">
        <v>75</v>
      </c>
      <c r="BR71" s="1149"/>
      <c r="BS71" s="1149"/>
      <c r="BT71" s="1149"/>
      <c r="BU71" s="1149"/>
      <c r="BV71" s="1149"/>
    </row>
    <row r="72" spans="1:75" s="152" customFormat="1" ht="78" customHeight="1">
      <c r="A72" s="246">
        <v>43468</v>
      </c>
      <c r="B72" s="167">
        <v>43171</v>
      </c>
      <c r="C72" s="167">
        <v>43171</v>
      </c>
      <c r="D72" s="167">
        <v>43171</v>
      </c>
      <c r="E72" s="1049" t="s">
        <v>513</v>
      </c>
      <c r="F72" s="1049"/>
      <c r="G72" s="1049"/>
      <c r="H72" s="1049"/>
      <c r="I72" s="1049"/>
      <c r="J72" s="1049"/>
      <c r="K72" s="1075">
        <v>2075264834</v>
      </c>
      <c r="L72" s="1075"/>
      <c r="M72" s="1075"/>
      <c r="N72" s="1075"/>
      <c r="O72" s="1075"/>
      <c r="P72" s="1075"/>
      <c r="Q72" s="1049" t="s">
        <v>1097</v>
      </c>
      <c r="R72" s="1049"/>
      <c r="S72" s="1049"/>
      <c r="T72" s="1049"/>
      <c r="U72" s="1049"/>
      <c r="V72" s="1049"/>
      <c r="W72" s="1049"/>
      <c r="X72" s="1049"/>
      <c r="Y72" s="1049">
        <v>39019</v>
      </c>
      <c r="Z72" s="1049"/>
      <c r="AA72" s="1049"/>
      <c r="AB72" s="1049"/>
      <c r="AC72" s="1049"/>
      <c r="AD72" s="1049"/>
      <c r="AE72" s="1049"/>
      <c r="AF72" s="1049"/>
      <c r="AG72" s="1049" t="s">
        <v>307</v>
      </c>
      <c r="AH72" s="1049"/>
      <c r="AI72" s="1049"/>
      <c r="AJ72" s="1049"/>
      <c r="AK72" s="1049"/>
      <c r="AL72" s="1049"/>
      <c r="AM72" s="1049"/>
      <c r="AN72" s="1049"/>
      <c r="AO72" s="1049"/>
      <c r="AP72" s="1049"/>
      <c r="AQ72" s="1049"/>
      <c r="AR72" s="1049"/>
      <c r="AS72" s="1064" t="s">
        <v>644</v>
      </c>
      <c r="AT72" s="1064"/>
      <c r="AU72" s="1064"/>
      <c r="AV72" s="1064"/>
      <c r="AW72" s="1064"/>
      <c r="AX72" s="1064"/>
      <c r="AY72" s="1064"/>
      <c r="AZ72" s="1064"/>
      <c r="BA72" s="1064"/>
      <c r="BB72" s="1064"/>
      <c r="BC72" s="247" t="s">
        <v>644</v>
      </c>
      <c r="BD72" s="1049" t="s">
        <v>996</v>
      </c>
      <c r="BE72" s="1070"/>
      <c r="BF72" s="1070"/>
      <c r="BG72" s="1070"/>
      <c r="BH72" s="1070"/>
      <c r="BI72" s="1070"/>
      <c r="BJ72" s="1070"/>
      <c r="BK72" s="1070"/>
      <c r="BL72" s="1070"/>
      <c r="BM72" s="1070"/>
      <c r="BN72" s="1070"/>
      <c r="BO72" s="1070"/>
      <c r="BP72" s="1070"/>
      <c r="BQ72" s="1077">
        <v>99</v>
      </c>
      <c r="BR72" s="1077"/>
      <c r="BS72" s="1077"/>
      <c r="BT72" s="1077"/>
      <c r="BU72" s="1077"/>
      <c r="BV72" s="1077"/>
    </row>
    <row r="73" spans="1:75" s="152" customFormat="1" ht="78" customHeight="1">
      <c r="A73" s="246">
        <v>43476</v>
      </c>
      <c r="B73" s="167">
        <v>43171</v>
      </c>
      <c r="C73" s="167">
        <v>43171</v>
      </c>
      <c r="D73" s="167">
        <v>43171</v>
      </c>
      <c r="E73" s="1049" t="s">
        <v>513</v>
      </c>
      <c r="F73" s="1049"/>
      <c r="G73" s="1049"/>
      <c r="H73" s="1049"/>
      <c r="I73" s="1049"/>
      <c r="J73" s="1049"/>
      <c r="K73" s="1075">
        <v>2084838194</v>
      </c>
      <c r="L73" s="1075"/>
      <c r="M73" s="1075"/>
      <c r="N73" s="1075"/>
      <c r="O73" s="1075"/>
      <c r="P73" s="1075"/>
      <c r="Q73" s="1049" t="s">
        <v>1097</v>
      </c>
      <c r="R73" s="1049"/>
      <c r="S73" s="1049"/>
      <c r="T73" s="1049"/>
      <c r="U73" s="1049"/>
      <c r="V73" s="1049"/>
      <c r="W73" s="1049"/>
      <c r="X73" s="1049"/>
      <c r="Y73" s="1049">
        <v>39019</v>
      </c>
      <c r="Z73" s="1049"/>
      <c r="AA73" s="1049"/>
      <c r="AB73" s="1049"/>
      <c r="AC73" s="1049"/>
      <c r="AD73" s="1049"/>
      <c r="AE73" s="1049"/>
      <c r="AF73" s="1049"/>
      <c r="AG73" s="1049" t="s">
        <v>307</v>
      </c>
      <c r="AH73" s="1049"/>
      <c r="AI73" s="1049"/>
      <c r="AJ73" s="1049"/>
      <c r="AK73" s="1049"/>
      <c r="AL73" s="1049"/>
      <c r="AM73" s="1049"/>
      <c r="AN73" s="1049"/>
      <c r="AO73" s="1049"/>
      <c r="AP73" s="1049"/>
      <c r="AQ73" s="1049"/>
      <c r="AR73" s="1049"/>
      <c r="AS73" s="1064" t="s">
        <v>193</v>
      </c>
      <c r="AT73" s="1064"/>
      <c r="AU73" s="1064"/>
      <c r="AV73" s="1064"/>
      <c r="AW73" s="1064"/>
      <c r="AX73" s="1064"/>
      <c r="AY73" s="1064"/>
      <c r="AZ73" s="1064"/>
      <c r="BA73" s="1064"/>
      <c r="BB73" s="1064"/>
      <c r="BC73" s="247" t="s">
        <v>193</v>
      </c>
      <c r="BD73" s="1049" t="s">
        <v>996</v>
      </c>
      <c r="BE73" s="1070"/>
      <c r="BF73" s="1070"/>
      <c r="BG73" s="1070"/>
      <c r="BH73" s="1070"/>
      <c r="BI73" s="1070"/>
      <c r="BJ73" s="1070"/>
      <c r="BK73" s="1070"/>
      <c r="BL73" s="1070"/>
      <c r="BM73" s="1070"/>
      <c r="BN73" s="1070"/>
      <c r="BO73" s="1070"/>
      <c r="BP73" s="1070"/>
      <c r="BQ73" s="1077">
        <v>1.5</v>
      </c>
      <c r="BR73" s="1077"/>
      <c r="BS73" s="1077"/>
      <c r="BT73" s="1077"/>
      <c r="BU73" s="1077"/>
      <c r="BV73" s="1077"/>
    </row>
    <row r="74" spans="1:75" s="152" customFormat="1" ht="78" customHeight="1">
      <c r="A74" s="246">
        <v>43479</v>
      </c>
      <c r="B74" s="167">
        <v>43171</v>
      </c>
      <c r="C74" s="167">
        <v>43171</v>
      </c>
      <c r="D74" s="167">
        <v>43171</v>
      </c>
      <c r="E74" s="1049" t="s">
        <v>513</v>
      </c>
      <c r="F74" s="1049"/>
      <c r="G74" s="1049"/>
      <c r="H74" s="1049"/>
      <c r="I74" s="1049"/>
      <c r="J74" s="1049"/>
      <c r="K74" s="1075">
        <v>2086612405</v>
      </c>
      <c r="L74" s="1075"/>
      <c r="M74" s="1075"/>
      <c r="N74" s="1075"/>
      <c r="O74" s="1075"/>
      <c r="P74" s="1075"/>
      <c r="Q74" s="1049" t="s">
        <v>1097</v>
      </c>
      <c r="R74" s="1049"/>
      <c r="S74" s="1049"/>
      <c r="T74" s="1049"/>
      <c r="U74" s="1049"/>
      <c r="V74" s="1049"/>
      <c r="W74" s="1049"/>
      <c r="X74" s="1049"/>
      <c r="Y74" s="1049">
        <v>39019</v>
      </c>
      <c r="Z74" s="1049"/>
      <c r="AA74" s="1049"/>
      <c r="AB74" s="1049"/>
      <c r="AC74" s="1049"/>
      <c r="AD74" s="1049"/>
      <c r="AE74" s="1049"/>
      <c r="AF74" s="1049"/>
      <c r="AG74" s="1049" t="s">
        <v>307</v>
      </c>
      <c r="AH74" s="1049"/>
      <c r="AI74" s="1049"/>
      <c r="AJ74" s="1049"/>
      <c r="AK74" s="1049"/>
      <c r="AL74" s="1049"/>
      <c r="AM74" s="1049"/>
      <c r="AN74" s="1049"/>
      <c r="AO74" s="1049"/>
      <c r="AP74" s="1049"/>
      <c r="AQ74" s="1049"/>
      <c r="AR74" s="1049"/>
      <c r="AS74" s="1064" t="s">
        <v>33</v>
      </c>
      <c r="AT74" s="1064"/>
      <c r="AU74" s="1064"/>
      <c r="AV74" s="1064"/>
      <c r="AW74" s="1064"/>
      <c r="AX74" s="1064"/>
      <c r="AY74" s="1064"/>
      <c r="AZ74" s="1064"/>
      <c r="BA74" s="1064"/>
      <c r="BB74" s="1064"/>
      <c r="BC74" s="247" t="s">
        <v>33</v>
      </c>
      <c r="BD74" s="1049" t="s">
        <v>996</v>
      </c>
      <c r="BE74" s="1070"/>
      <c r="BF74" s="1070"/>
      <c r="BG74" s="1070"/>
      <c r="BH74" s="1070"/>
      <c r="BI74" s="1070"/>
      <c r="BJ74" s="1070"/>
      <c r="BK74" s="1070"/>
      <c r="BL74" s="1070"/>
      <c r="BM74" s="1070"/>
      <c r="BN74" s="1070"/>
      <c r="BO74" s="1070"/>
      <c r="BP74" s="1070"/>
      <c r="BQ74" s="1077">
        <v>1.5</v>
      </c>
      <c r="BR74" s="1077"/>
      <c r="BS74" s="1077"/>
      <c r="BT74" s="1077"/>
      <c r="BU74" s="1077"/>
      <c r="BV74" s="1077"/>
    </row>
    <row r="75" spans="1:75" s="152" customFormat="1" ht="78" customHeight="1">
      <c r="A75" s="246">
        <v>43482</v>
      </c>
      <c r="B75" s="167">
        <v>43185</v>
      </c>
      <c r="C75" s="167">
        <v>43185</v>
      </c>
      <c r="D75" s="167">
        <v>43185</v>
      </c>
      <c r="E75" s="1049" t="s">
        <v>513</v>
      </c>
      <c r="F75" s="1049"/>
      <c r="G75" s="1049"/>
      <c r="H75" s="1049"/>
      <c r="I75" s="1049"/>
      <c r="J75" s="1049"/>
      <c r="K75" s="1075">
        <v>2089704743</v>
      </c>
      <c r="L75" s="1075"/>
      <c r="M75" s="1075"/>
      <c r="N75" s="1075"/>
      <c r="O75" s="1075"/>
      <c r="P75" s="1075"/>
      <c r="Q75" s="1049" t="s">
        <v>1097</v>
      </c>
      <c r="R75" s="1049"/>
      <c r="S75" s="1049"/>
      <c r="T75" s="1049"/>
      <c r="U75" s="1049"/>
      <c r="V75" s="1049"/>
      <c r="W75" s="1049"/>
      <c r="X75" s="1049"/>
      <c r="Y75" s="1049">
        <v>39019</v>
      </c>
      <c r="Z75" s="1049"/>
      <c r="AA75" s="1049"/>
      <c r="AB75" s="1049"/>
      <c r="AC75" s="1049"/>
      <c r="AD75" s="1049"/>
      <c r="AE75" s="1049"/>
      <c r="AF75" s="1049"/>
      <c r="AG75" s="1049" t="s">
        <v>307</v>
      </c>
      <c r="AH75" s="1049"/>
      <c r="AI75" s="1049"/>
      <c r="AJ75" s="1049"/>
      <c r="AK75" s="1049"/>
      <c r="AL75" s="1049"/>
      <c r="AM75" s="1049"/>
      <c r="AN75" s="1049"/>
      <c r="AO75" s="1049"/>
      <c r="AP75" s="1049"/>
      <c r="AQ75" s="1049"/>
      <c r="AR75" s="1049"/>
      <c r="AS75" s="1064" t="s">
        <v>645</v>
      </c>
      <c r="AT75" s="1064"/>
      <c r="AU75" s="1064"/>
      <c r="AV75" s="1064"/>
      <c r="AW75" s="1064"/>
      <c r="AX75" s="1064"/>
      <c r="AY75" s="1064"/>
      <c r="AZ75" s="1064"/>
      <c r="BA75" s="1064"/>
      <c r="BB75" s="1064"/>
      <c r="BC75" s="247" t="s">
        <v>645</v>
      </c>
      <c r="BD75" s="1049" t="s">
        <v>996</v>
      </c>
      <c r="BE75" s="1070"/>
      <c r="BF75" s="1070"/>
      <c r="BG75" s="1070"/>
      <c r="BH75" s="1070"/>
      <c r="BI75" s="1070"/>
      <c r="BJ75" s="1070"/>
      <c r="BK75" s="1070"/>
      <c r="BL75" s="1070"/>
      <c r="BM75" s="1070"/>
      <c r="BN75" s="1070"/>
      <c r="BO75" s="1070"/>
      <c r="BP75" s="1070"/>
      <c r="BQ75" s="1077">
        <v>150</v>
      </c>
      <c r="BR75" s="1077"/>
      <c r="BS75" s="1077"/>
      <c r="BT75" s="1077"/>
      <c r="BU75" s="1077"/>
      <c r="BV75" s="1077"/>
    </row>
    <row r="76" spans="1:75" s="152" customFormat="1" ht="78" customHeight="1">
      <c r="A76" s="246">
        <v>43482</v>
      </c>
      <c r="B76" s="167">
        <v>43185</v>
      </c>
      <c r="C76" s="167">
        <v>43185</v>
      </c>
      <c r="D76" s="167">
        <v>43185</v>
      </c>
      <c r="E76" s="1049" t="s">
        <v>513</v>
      </c>
      <c r="F76" s="1049"/>
      <c r="G76" s="1049"/>
      <c r="H76" s="1049"/>
      <c r="I76" s="1049"/>
      <c r="J76" s="1049"/>
      <c r="K76" s="1075">
        <v>2089704743</v>
      </c>
      <c r="L76" s="1075"/>
      <c r="M76" s="1075"/>
      <c r="N76" s="1075"/>
      <c r="O76" s="1075"/>
      <c r="P76" s="1075"/>
      <c r="Q76" s="1049" t="s">
        <v>1097</v>
      </c>
      <c r="R76" s="1049"/>
      <c r="S76" s="1049"/>
      <c r="T76" s="1049"/>
      <c r="U76" s="1049"/>
      <c r="V76" s="1049"/>
      <c r="W76" s="1049"/>
      <c r="X76" s="1049"/>
      <c r="Y76" s="1049">
        <v>39019</v>
      </c>
      <c r="Z76" s="1049"/>
      <c r="AA76" s="1049"/>
      <c r="AB76" s="1049"/>
      <c r="AC76" s="1049"/>
      <c r="AD76" s="1049"/>
      <c r="AE76" s="1049"/>
      <c r="AF76" s="1049"/>
      <c r="AG76" s="1049" t="s">
        <v>307</v>
      </c>
      <c r="AH76" s="1049"/>
      <c r="AI76" s="1049"/>
      <c r="AJ76" s="1049"/>
      <c r="AK76" s="1049"/>
      <c r="AL76" s="1049"/>
      <c r="AM76" s="1049"/>
      <c r="AN76" s="1049"/>
      <c r="AO76" s="1049"/>
      <c r="AP76" s="1049"/>
      <c r="AQ76" s="1049"/>
      <c r="AR76" s="1049"/>
      <c r="AS76" s="1064" t="s">
        <v>646</v>
      </c>
      <c r="AT76" s="1064"/>
      <c r="AU76" s="1064"/>
      <c r="AV76" s="1064"/>
      <c r="AW76" s="1064"/>
      <c r="AX76" s="1064"/>
      <c r="AY76" s="1064"/>
      <c r="AZ76" s="1064"/>
      <c r="BA76" s="1064"/>
      <c r="BB76" s="1064"/>
      <c r="BC76" s="247" t="s">
        <v>646</v>
      </c>
      <c r="BD76" s="1049" t="s">
        <v>996</v>
      </c>
      <c r="BE76" s="1070"/>
      <c r="BF76" s="1070"/>
      <c r="BG76" s="1070"/>
      <c r="BH76" s="1070"/>
      <c r="BI76" s="1070"/>
      <c r="BJ76" s="1070"/>
      <c r="BK76" s="1070"/>
      <c r="BL76" s="1070"/>
      <c r="BM76" s="1070"/>
      <c r="BN76" s="1070"/>
      <c r="BO76" s="1070"/>
      <c r="BP76" s="1070"/>
      <c r="BQ76" s="1077">
        <v>75</v>
      </c>
      <c r="BR76" s="1077"/>
      <c r="BS76" s="1077"/>
      <c r="BT76" s="1077"/>
      <c r="BU76" s="1077"/>
      <c r="BV76" s="1077"/>
    </row>
    <row r="77" spans="1:75" s="179" customFormat="1" ht="78" customHeight="1">
      <c r="A77" s="254">
        <v>43482</v>
      </c>
      <c r="B77" s="255">
        <v>43117</v>
      </c>
      <c r="C77" s="255">
        <v>43117</v>
      </c>
      <c r="D77" s="255">
        <v>43117</v>
      </c>
      <c r="E77" s="1046" t="s">
        <v>513</v>
      </c>
      <c r="F77" s="1046"/>
      <c r="G77" s="1046"/>
      <c r="H77" s="1046"/>
      <c r="I77" s="1046"/>
      <c r="J77" s="1046"/>
      <c r="K77" s="1162">
        <v>2089691638</v>
      </c>
      <c r="L77" s="1162"/>
      <c r="M77" s="1162"/>
      <c r="N77" s="1162"/>
      <c r="O77" s="1162"/>
      <c r="P77" s="1162"/>
      <c r="Q77" s="1046" t="s">
        <v>1097</v>
      </c>
      <c r="R77" s="1046"/>
      <c r="S77" s="1046"/>
      <c r="T77" s="1046"/>
      <c r="U77" s="1046"/>
      <c r="V77" s="1046"/>
      <c r="W77" s="1046"/>
      <c r="X77" s="1046"/>
      <c r="Y77" s="1046">
        <v>39019</v>
      </c>
      <c r="Z77" s="1046"/>
      <c r="AA77" s="1046"/>
      <c r="AB77" s="1046"/>
      <c r="AC77" s="1046"/>
      <c r="AD77" s="1046"/>
      <c r="AE77" s="1046"/>
      <c r="AF77" s="1046"/>
      <c r="AG77" s="1046" t="s">
        <v>307</v>
      </c>
      <c r="AH77" s="1046"/>
      <c r="AI77" s="1046"/>
      <c r="AJ77" s="1046"/>
      <c r="AK77" s="1046"/>
      <c r="AL77" s="1046"/>
      <c r="AM77" s="1046"/>
      <c r="AN77" s="1046"/>
      <c r="AO77" s="1046"/>
      <c r="AP77" s="1046"/>
      <c r="AQ77" s="1046"/>
      <c r="AR77" s="1046"/>
      <c r="AS77" s="1157" t="s">
        <v>647</v>
      </c>
      <c r="AT77" s="1157"/>
      <c r="AU77" s="1157"/>
      <c r="AV77" s="1157"/>
      <c r="AW77" s="1157"/>
      <c r="AX77" s="1157"/>
      <c r="AY77" s="1157"/>
      <c r="AZ77" s="1157"/>
      <c r="BA77" s="1157"/>
      <c r="BB77" s="1157"/>
      <c r="BC77" s="256" t="s">
        <v>647</v>
      </c>
      <c r="BD77" s="1046" t="s">
        <v>996</v>
      </c>
      <c r="BE77" s="1089"/>
      <c r="BF77" s="1089"/>
      <c r="BG77" s="1089"/>
      <c r="BH77" s="1089"/>
      <c r="BI77" s="1089"/>
      <c r="BJ77" s="1089"/>
      <c r="BK77" s="1089"/>
      <c r="BL77" s="1089"/>
      <c r="BM77" s="1089"/>
      <c r="BN77" s="1089"/>
      <c r="BO77" s="1089"/>
      <c r="BP77" s="1089"/>
      <c r="BQ77" s="1236">
        <v>99</v>
      </c>
      <c r="BR77" s="1236"/>
      <c r="BS77" s="1236"/>
      <c r="BT77" s="1236"/>
      <c r="BU77" s="1236"/>
      <c r="BV77" s="1236"/>
    </row>
    <row r="78" spans="1:75" s="152" customFormat="1" ht="78" customHeight="1">
      <c r="A78" s="251">
        <v>43480</v>
      </c>
      <c r="B78" s="175">
        <v>43171</v>
      </c>
      <c r="C78" s="175">
        <v>43171</v>
      </c>
      <c r="D78" s="175">
        <v>43171</v>
      </c>
      <c r="E78" s="1049" t="s">
        <v>510</v>
      </c>
      <c r="F78" s="1049"/>
      <c r="G78" s="1049"/>
      <c r="H78" s="1049"/>
      <c r="I78" s="1049"/>
      <c r="J78" s="1049"/>
      <c r="K78" s="1070">
        <v>3</v>
      </c>
      <c r="L78" s="1070"/>
      <c r="M78" s="1070"/>
      <c r="N78" s="1070"/>
      <c r="O78" s="1070"/>
      <c r="P78" s="1070"/>
      <c r="Q78" s="1049" t="s">
        <v>1192</v>
      </c>
      <c r="R78" s="1049"/>
      <c r="S78" s="1049"/>
      <c r="T78" s="1049"/>
      <c r="U78" s="1049"/>
      <c r="V78" s="1049"/>
      <c r="W78" s="1049"/>
      <c r="X78" s="1049"/>
      <c r="Y78" s="1049">
        <v>2475629</v>
      </c>
      <c r="Z78" s="1049"/>
      <c r="AA78" s="1049"/>
      <c r="AB78" s="1049"/>
      <c r="AC78" s="1049"/>
      <c r="AD78" s="1049"/>
      <c r="AE78" s="1049"/>
      <c r="AF78" s="1049"/>
      <c r="AG78" s="1049" t="s">
        <v>141</v>
      </c>
      <c r="AH78" s="1049"/>
      <c r="AI78" s="1049"/>
      <c r="AJ78" s="1049"/>
      <c r="AK78" s="1049"/>
      <c r="AL78" s="1049"/>
      <c r="AM78" s="1049"/>
      <c r="AN78" s="1049"/>
      <c r="AO78" s="1049"/>
      <c r="AP78" s="1049"/>
      <c r="AQ78" s="1049"/>
      <c r="AR78" s="1049"/>
      <c r="AS78" s="1065" t="s">
        <v>657</v>
      </c>
      <c r="AT78" s="1065"/>
      <c r="AU78" s="1065"/>
      <c r="AV78" s="1065"/>
      <c r="AW78" s="1065"/>
      <c r="AX78" s="1065"/>
      <c r="AY78" s="1065"/>
      <c r="AZ78" s="1065"/>
      <c r="BA78" s="1065"/>
      <c r="BB78" s="1065"/>
      <c r="BC78" s="252" t="s">
        <v>657</v>
      </c>
      <c r="BD78" s="1049" t="s">
        <v>996</v>
      </c>
      <c r="BE78" s="1063"/>
      <c r="BF78" s="1063"/>
      <c r="BG78" s="1063"/>
      <c r="BH78" s="1063"/>
      <c r="BI78" s="1063"/>
      <c r="BJ78" s="1063"/>
      <c r="BK78" s="1063"/>
      <c r="BL78" s="1063"/>
      <c r="BM78" s="1063"/>
      <c r="BN78" s="1063"/>
      <c r="BO78" s="1063"/>
      <c r="BP78" s="1063"/>
      <c r="BQ78" s="1051">
        <v>770</v>
      </c>
      <c r="BR78" s="1051"/>
      <c r="BS78" s="1051"/>
      <c r="BT78" s="1051"/>
      <c r="BU78" s="1051"/>
      <c r="BV78" s="168">
        <v>28.1</v>
      </c>
    </row>
    <row r="79" spans="1:75" s="152" customFormat="1" ht="80.25" customHeight="1">
      <c r="A79" s="251">
        <v>43481</v>
      </c>
      <c r="B79" s="175">
        <v>43171</v>
      </c>
      <c r="C79" s="175">
        <v>43171</v>
      </c>
      <c r="D79" s="175">
        <v>43171</v>
      </c>
      <c r="E79" s="1049" t="s">
        <v>510</v>
      </c>
      <c r="F79" s="1049"/>
      <c r="G79" s="1049"/>
      <c r="H79" s="1049"/>
      <c r="I79" s="1049"/>
      <c r="J79" s="1049"/>
      <c r="K79" s="1070">
        <v>4</v>
      </c>
      <c r="L79" s="1070"/>
      <c r="M79" s="1070"/>
      <c r="N79" s="1070"/>
      <c r="O79" s="1070"/>
      <c r="P79" s="1070"/>
      <c r="Q79" s="1071" t="s">
        <v>955</v>
      </c>
      <c r="R79" s="1071"/>
      <c r="S79" s="1071"/>
      <c r="T79" s="1071"/>
      <c r="U79" s="1071"/>
      <c r="V79" s="1071"/>
      <c r="W79" s="1071"/>
      <c r="X79" s="1071"/>
      <c r="Y79" s="1049">
        <v>36865753</v>
      </c>
      <c r="Z79" s="1049"/>
      <c r="AA79" s="1049"/>
      <c r="AB79" s="1049"/>
      <c r="AC79" s="1049"/>
      <c r="AD79" s="1049"/>
      <c r="AE79" s="1049"/>
      <c r="AF79" s="1049"/>
      <c r="AG79" s="1049" t="s">
        <v>959</v>
      </c>
      <c r="AH79" s="1049"/>
      <c r="AI79" s="1049"/>
      <c r="AJ79" s="1049"/>
      <c r="AK79" s="1049"/>
      <c r="AL79" s="1049"/>
      <c r="AM79" s="1049"/>
      <c r="AN79" s="1049"/>
      <c r="AO79" s="1049"/>
      <c r="AP79" s="1049"/>
      <c r="AQ79" s="1049"/>
      <c r="AR79" s="1049"/>
      <c r="AS79" s="1065" t="s">
        <v>658</v>
      </c>
      <c r="AT79" s="1065"/>
      <c r="AU79" s="1065"/>
      <c r="AV79" s="1065"/>
      <c r="AW79" s="1065"/>
      <c r="AX79" s="1065"/>
      <c r="AY79" s="1065"/>
      <c r="AZ79" s="1065"/>
      <c r="BA79" s="1065"/>
      <c r="BB79" s="1065"/>
      <c r="BC79" s="252" t="s">
        <v>658</v>
      </c>
      <c r="BD79" s="1049" t="s">
        <v>996</v>
      </c>
      <c r="BE79" s="1063"/>
      <c r="BF79" s="1063"/>
      <c r="BG79" s="1063"/>
      <c r="BH79" s="1063"/>
      <c r="BI79" s="1063"/>
      <c r="BJ79" s="1063"/>
      <c r="BK79" s="1063"/>
      <c r="BL79" s="1063"/>
      <c r="BM79" s="1063"/>
      <c r="BN79" s="1063"/>
      <c r="BO79" s="1063"/>
      <c r="BP79" s="1063"/>
      <c r="BQ79" s="1051">
        <v>292</v>
      </c>
      <c r="BR79" s="1051"/>
      <c r="BS79" s="1051"/>
      <c r="BT79" s="1051"/>
      <c r="BU79" s="1051"/>
      <c r="BV79" s="168">
        <v>1191.5</v>
      </c>
    </row>
    <row r="80" spans="1:75" s="152" customFormat="1" ht="85.5" customHeight="1">
      <c r="A80" s="251">
        <v>43481</v>
      </c>
      <c r="B80" s="175">
        <v>43171</v>
      </c>
      <c r="C80" s="175">
        <v>43171</v>
      </c>
      <c r="D80" s="175">
        <v>43171</v>
      </c>
      <c r="E80" s="1049" t="s">
        <v>510</v>
      </c>
      <c r="F80" s="1049"/>
      <c r="G80" s="1049"/>
      <c r="H80" s="1049"/>
      <c r="I80" s="1049"/>
      <c r="J80" s="1049"/>
      <c r="K80" s="1070">
        <v>5</v>
      </c>
      <c r="L80" s="1070"/>
      <c r="M80" s="1070"/>
      <c r="N80" s="1070"/>
      <c r="O80" s="1070"/>
      <c r="P80" s="1070"/>
      <c r="Q80" s="1071" t="s">
        <v>955</v>
      </c>
      <c r="R80" s="1071"/>
      <c r="S80" s="1071"/>
      <c r="T80" s="1071"/>
      <c r="U80" s="1071"/>
      <c r="V80" s="1071"/>
      <c r="W80" s="1071"/>
      <c r="X80" s="1071"/>
      <c r="Y80" s="1049">
        <v>36865753</v>
      </c>
      <c r="Z80" s="1049"/>
      <c r="AA80" s="1049"/>
      <c r="AB80" s="1049"/>
      <c r="AC80" s="1049"/>
      <c r="AD80" s="1049"/>
      <c r="AE80" s="1049"/>
      <c r="AF80" s="1049"/>
      <c r="AG80" s="1049" t="s">
        <v>959</v>
      </c>
      <c r="AH80" s="1049"/>
      <c r="AI80" s="1049"/>
      <c r="AJ80" s="1049"/>
      <c r="AK80" s="1049"/>
      <c r="AL80" s="1049"/>
      <c r="AM80" s="1049"/>
      <c r="AN80" s="1049"/>
      <c r="AO80" s="1049"/>
      <c r="AP80" s="1049"/>
      <c r="AQ80" s="1049"/>
      <c r="AR80" s="1049"/>
      <c r="AS80" s="1065" t="s">
        <v>659</v>
      </c>
      <c r="AT80" s="1065"/>
      <c r="AU80" s="1065"/>
      <c r="AV80" s="1065"/>
      <c r="AW80" s="1065"/>
      <c r="AX80" s="1065"/>
      <c r="AY80" s="1065"/>
      <c r="AZ80" s="1065"/>
      <c r="BA80" s="1065"/>
      <c r="BB80" s="1065"/>
      <c r="BC80" s="252" t="s">
        <v>659</v>
      </c>
      <c r="BD80" s="1049" t="s">
        <v>996</v>
      </c>
      <c r="BE80" s="1063"/>
      <c r="BF80" s="1063"/>
      <c r="BG80" s="1063"/>
      <c r="BH80" s="1063"/>
      <c r="BI80" s="1063"/>
      <c r="BJ80" s="1063"/>
      <c r="BK80" s="1063"/>
      <c r="BL80" s="1063"/>
      <c r="BM80" s="1063"/>
      <c r="BN80" s="1063"/>
      <c r="BO80" s="1063"/>
      <c r="BP80" s="1063"/>
      <c r="BQ80" s="1051">
        <v>366</v>
      </c>
      <c r="BR80" s="1051"/>
      <c r="BS80" s="1051"/>
      <c r="BT80" s="1051"/>
      <c r="BU80" s="1051"/>
      <c r="BV80" s="168">
        <v>1684.9</v>
      </c>
    </row>
    <row r="81" spans="1:74" s="152" customFormat="1" ht="85.5" customHeight="1">
      <c r="A81" s="251">
        <v>43483</v>
      </c>
      <c r="B81" s="175">
        <v>43171</v>
      </c>
      <c r="C81" s="175">
        <v>43171</v>
      </c>
      <c r="D81" s="175">
        <v>43171</v>
      </c>
      <c r="E81" s="1049" t="s">
        <v>250</v>
      </c>
      <c r="F81" s="1070"/>
      <c r="G81" s="1070"/>
      <c r="H81" s="1070"/>
      <c r="I81" s="1070"/>
      <c r="J81" s="1070"/>
      <c r="K81" s="1070">
        <v>6</v>
      </c>
      <c r="L81" s="1070"/>
      <c r="M81" s="1070"/>
      <c r="N81" s="1070"/>
      <c r="O81" s="1070"/>
      <c r="P81" s="1070"/>
      <c r="Q81" s="1063" t="s">
        <v>1283</v>
      </c>
      <c r="R81" s="1063"/>
      <c r="S81" s="1063"/>
      <c r="T81" s="1063"/>
      <c r="U81" s="1063"/>
      <c r="V81" s="1063"/>
      <c r="W81" s="1063"/>
      <c r="X81" s="1063"/>
      <c r="Y81" s="1063">
        <v>41945568</v>
      </c>
      <c r="Z81" s="1063"/>
      <c r="AA81" s="1063"/>
      <c r="AB81" s="1063"/>
      <c r="AC81" s="1063"/>
      <c r="AD81" s="1063"/>
      <c r="AE81" s="1063"/>
      <c r="AF81" s="1063"/>
      <c r="AG81" s="1049" t="s">
        <v>249</v>
      </c>
      <c r="AH81" s="1049"/>
      <c r="AI81" s="1049"/>
      <c r="AJ81" s="1049"/>
      <c r="AK81" s="1049"/>
      <c r="AL81" s="1049"/>
      <c r="AM81" s="1049"/>
      <c r="AN81" s="1049"/>
      <c r="AO81" s="1049"/>
      <c r="AP81" s="1049"/>
      <c r="AQ81" s="1049"/>
      <c r="AR81" s="1049"/>
      <c r="AS81" s="1065" t="s">
        <v>660</v>
      </c>
      <c r="AT81" s="1065"/>
      <c r="AU81" s="1065"/>
      <c r="AV81" s="1065"/>
      <c r="AW81" s="1065"/>
      <c r="AX81" s="1065"/>
      <c r="AY81" s="1065"/>
      <c r="AZ81" s="1065"/>
      <c r="BA81" s="1065"/>
      <c r="BB81" s="1065"/>
      <c r="BC81" s="252" t="s">
        <v>660</v>
      </c>
      <c r="BD81" s="1049" t="s">
        <v>996</v>
      </c>
      <c r="BE81" s="1063"/>
      <c r="BF81" s="1063"/>
      <c r="BG81" s="1063"/>
      <c r="BH81" s="1063"/>
      <c r="BI81" s="1063"/>
      <c r="BJ81" s="1063"/>
      <c r="BK81" s="1063"/>
      <c r="BL81" s="1063"/>
      <c r="BM81" s="1063"/>
      <c r="BN81" s="1063"/>
      <c r="BO81" s="1063"/>
      <c r="BP81" s="1063"/>
      <c r="BQ81" s="1051">
        <v>1183.42</v>
      </c>
      <c r="BR81" s="1051"/>
      <c r="BS81" s="1051"/>
      <c r="BT81" s="1051"/>
      <c r="BU81" s="1051"/>
      <c r="BV81" s="168">
        <v>1184.6199999999999</v>
      </c>
    </row>
    <row r="82" spans="1:74" s="152" customFormat="1" ht="82.5" customHeight="1">
      <c r="A82" s="251">
        <v>43483</v>
      </c>
      <c r="B82" s="175">
        <v>43181</v>
      </c>
      <c r="C82" s="175">
        <v>43181</v>
      </c>
      <c r="D82" s="175">
        <v>43181</v>
      </c>
      <c r="E82" s="1049" t="s">
        <v>273</v>
      </c>
      <c r="F82" s="1049"/>
      <c r="G82" s="1049"/>
      <c r="H82" s="1049"/>
      <c r="I82" s="1049"/>
      <c r="J82" s="1049"/>
      <c r="K82" s="1070">
        <v>7</v>
      </c>
      <c r="L82" s="1070"/>
      <c r="M82" s="1070"/>
      <c r="N82" s="1070"/>
      <c r="O82" s="1070"/>
      <c r="P82" s="1070"/>
      <c r="Q82" s="1049" t="s">
        <v>1290</v>
      </c>
      <c r="R82" s="1049"/>
      <c r="S82" s="1049"/>
      <c r="T82" s="1049"/>
      <c r="U82" s="1049"/>
      <c r="V82" s="1049"/>
      <c r="W82" s="1049"/>
      <c r="X82" s="1049"/>
      <c r="Y82" s="1049">
        <v>1182500</v>
      </c>
      <c r="Z82" s="1049"/>
      <c r="AA82" s="1049"/>
      <c r="AB82" s="1049"/>
      <c r="AC82" s="1049"/>
      <c r="AD82" s="1049"/>
      <c r="AE82" s="1049"/>
      <c r="AF82" s="1049"/>
      <c r="AG82" s="1049" t="s">
        <v>1060</v>
      </c>
      <c r="AH82" s="1049"/>
      <c r="AI82" s="1049"/>
      <c r="AJ82" s="1049"/>
      <c r="AK82" s="1049"/>
      <c r="AL82" s="1049"/>
      <c r="AM82" s="1049"/>
      <c r="AN82" s="1049"/>
      <c r="AO82" s="1049"/>
      <c r="AP82" s="1049"/>
      <c r="AQ82" s="1049"/>
      <c r="AR82" s="1049"/>
      <c r="AS82" s="1065" t="s">
        <v>559</v>
      </c>
      <c r="AT82" s="1065"/>
      <c r="AU82" s="1065"/>
      <c r="AV82" s="1065"/>
      <c r="AW82" s="1065"/>
      <c r="AX82" s="1065"/>
      <c r="AY82" s="1065"/>
      <c r="AZ82" s="1065"/>
      <c r="BA82" s="1065"/>
      <c r="BB82" s="1065"/>
      <c r="BC82" s="252" t="s">
        <v>559</v>
      </c>
      <c r="BD82" s="1049" t="s">
        <v>996</v>
      </c>
      <c r="BE82" s="1063"/>
      <c r="BF82" s="1063"/>
      <c r="BG82" s="1063"/>
      <c r="BH82" s="1063"/>
      <c r="BI82" s="1063"/>
      <c r="BJ82" s="1063"/>
      <c r="BK82" s="1063"/>
      <c r="BL82" s="1063"/>
      <c r="BM82" s="1063"/>
      <c r="BN82" s="1063"/>
      <c r="BO82" s="1063"/>
      <c r="BP82" s="1063"/>
      <c r="BQ82" s="1051">
        <v>3288.7</v>
      </c>
      <c r="BR82" s="1051"/>
      <c r="BS82" s="1051"/>
      <c r="BT82" s="1051"/>
      <c r="BU82" s="1051"/>
      <c r="BV82" s="168">
        <v>849.28</v>
      </c>
    </row>
    <row r="83" spans="1:74" s="152" customFormat="1" ht="78" customHeight="1">
      <c r="A83" s="251">
        <v>43488</v>
      </c>
      <c r="B83" s="175">
        <v>43172</v>
      </c>
      <c r="C83" s="175">
        <v>43172</v>
      </c>
      <c r="D83" s="175">
        <v>43172</v>
      </c>
      <c r="E83" s="1049" t="s">
        <v>510</v>
      </c>
      <c r="F83" s="1049"/>
      <c r="G83" s="1049"/>
      <c r="H83" s="1049"/>
      <c r="I83" s="1049"/>
      <c r="J83" s="1049"/>
      <c r="K83" s="1070">
        <v>10</v>
      </c>
      <c r="L83" s="1070"/>
      <c r="M83" s="1070"/>
      <c r="N83" s="1070"/>
      <c r="O83" s="1070"/>
      <c r="P83" s="1070"/>
      <c r="Q83" s="1049" t="s">
        <v>512</v>
      </c>
      <c r="R83" s="1049"/>
      <c r="S83" s="1049"/>
      <c r="T83" s="1049"/>
      <c r="U83" s="1049"/>
      <c r="V83" s="1049"/>
      <c r="W83" s="1049"/>
      <c r="X83" s="1049"/>
      <c r="Y83" s="1049">
        <v>21313714</v>
      </c>
      <c r="Z83" s="1049"/>
      <c r="AA83" s="1049"/>
      <c r="AB83" s="1049"/>
      <c r="AC83" s="1049"/>
      <c r="AD83" s="1049"/>
      <c r="AE83" s="1049"/>
      <c r="AF83" s="1049"/>
      <c r="AG83" s="1049" t="s">
        <v>684</v>
      </c>
      <c r="AH83" s="1049"/>
      <c r="AI83" s="1049"/>
      <c r="AJ83" s="1049"/>
      <c r="AK83" s="1049"/>
      <c r="AL83" s="1049"/>
      <c r="AM83" s="1049"/>
      <c r="AN83" s="1049"/>
      <c r="AO83" s="1049"/>
      <c r="AP83" s="1049"/>
      <c r="AQ83" s="1049"/>
      <c r="AR83" s="1049"/>
      <c r="AS83" s="1065" t="s">
        <v>560</v>
      </c>
      <c r="AT83" s="1065"/>
      <c r="AU83" s="1065"/>
      <c r="AV83" s="1065"/>
      <c r="AW83" s="1065"/>
      <c r="AX83" s="1065"/>
      <c r="AY83" s="1065"/>
      <c r="AZ83" s="1065"/>
      <c r="BA83" s="1065"/>
      <c r="BB83" s="1065"/>
      <c r="BC83" s="252" t="s">
        <v>560</v>
      </c>
      <c r="BD83" s="1049" t="s">
        <v>996</v>
      </c>
      <c r="BE83" s="1063"/>
      <c r="BF83" s="1063"/>
      <c r="BG83" s="1063"/>
      <c r="BH83" s="1063"/>
      <c r="BI83" s="1063"/>
      <c r="BJ83" s="1063"/>
      <c r="BK83" s="1063"/>
      <c r="BL83" s="1063"/>
      <c r="BM83" s="1063"/>
      <c r="BN83" s="1063"/>
      <c r="BO83" s="1063"/>
      <c r="BP83" s="1063"/>
      <c r="BQ83" s="1051">
        <v>1860</v>
      </c>
      <c r="BR83" s="1051"/>
      <c r="BS83" s="1051"/>
      <c r="BT83" s="1051"/>
      <c r="BU83" s="1051"/>
      <c r="BV83" s="168">
        <v>680</v>
      </c>
    </row>
    <row r="84" spans="1:74" s="152" customFormat="1" ht="78" customHeight="1">
      <c r="A84" s="251">
        <v>43488</v>
      </c>
      <c r="B84" s="175">
        <v>43172</v>
      </c>
      <c r="C84" s="175">
        <v>43172</v>
      </c>
      <c r="D84" s="175">
        <v>43172</v>
      </c>
      <c r="E84" s="1049" t="s">
        <v>510</v>
      </c>
      <c r="F84" s="1049"/>
      <c r="G84" s="1049"/>
      <c r="H84" s="1049"/>
      <c r="I84" s="1049"/>
      <c r="J84" s="1049"/>
      <c r="K84" s="1070">
        <v>11</v>
      </c>
      <c r="L84" s="1070"/>
      <c r="M84" s="1070"/>
      <c r="N84" s="1070"/>
      <c r="O84" s="1070"/>
      <c r="P84" s="1070"/>
      <c r="Q84" s="1049" t="s">
        <v>512</v>
      </c>
      <c r="R84" s="1049"/>
      <c r="S84" s="1049"/>
      <c r="T84" s="1049"/>
      <c r="U84" s="1049"/>
      <c r="V84" s="1049"/>
      <c r="W84" s="1049"/>
      <c r="X84" s="1049"/>
      <c r="Y84" s="1049">
        <v>21313714</v>
      </c>
      <c r="Z84" s="1049"/>
      <c r="AA84" s="1049"/>
      <c r="AB84" s="1049"/>
      <c r="AC84" s="1049"/>
      <c r="AD84" s="1049"/>
      <c r="AE84" s="1049"/>
      <c r="AF84" s="1049"/>
      <c r="AG84" s="1049" t="s">
        <v>684</v>
      </c>
      <c r="AH84" s="1049"/>
      <c r="AI84" s="1049"/>
      <c r="AJ84" s="1049"/>
      <c r="AK84" s="1049"/>
      <c r="AL84" s="1049"/>
      <c r="AM84" s="1049"/>
      <c r="AN84" s="1049"/>
      <c r="AO84" s="1049"/>
      <c r="AP84" s="1049"/>
      <c r="AQ84" s="1049"/>
      <c r="AR84" s="1049"/>
      <c r="AS84" s="1065" t="s">
        <v>561</v>
      </c>
      <c r="AT84" s="1065"/>
      <c r="AU84" s="1065"/>
      <c r="AV84" s="1065"/>
      <c r="AW84" s="1065"/>
      <c r="AX84" s="1065"/>
      <c r="AY84" s="1065"/>
      <c r="AZ84" s="1065"/>
      <c r="BA84" s="1065"/>
      <c r="BB84" s="1065"/>
      <c r="BC84" s="252" t="s">
        <v>561</v>
      </c>
      <c r="BD84" s="1049" t="s">
        <v>996</v>
      </c>
      <c r="BE84" s="1063"/>
      <c r="BF84" s="1063"/>
      <c r="BG84" s="1063"/>
      <c r="BH84" s="1063"/>
      <c r="BI84" s="1063"/>
      <c r="BJ84" s="1063"/>
      <c r="BK84" s="1063"/>
      <c r="BL84" s="1063"/>
      <c r="BM84" s="1063"/>
      <c r="BN84" s="1063"/>
      <c r="BO84" s="1063"/>
      <c r="BP84" s="1063"/>
      <c r="BQ84" s="1051">
        <v>2149.66</v>
      </c>
      <c r="BR84" s="1051"/>
      <c r="BS84" s="1051"/>
      <c r="BT84" s="1051"/>
      <c r="BU84" s="1051"/>
      <c r="BV84" s="168">
        <v>768</v>
      </c>
    </row>
    <row r="85" spans="1:74" s="152" customFormat="1" ht="78" customHeight="1">
      <c r="A85" s="251">
        <v>43494</v>
      </c>
      <c r="B85" s="175">
        <v>43182</v>
      </c>
      <c r="C85" s="175">
        <v>43182</v>
      </c>
      <c r="D85" s="175">
        <v>43182</v>
      </c>
      <c r="E85" s="1090" t="s">
        <v>445</v>
      </c>
      <c r="F85" s="1090"/>
      <c r="G85" s="1090"/>
      <c r="H85" s="1090"/>
      <c r="I85" s="1090"/>
      <c r="J85" s="1090"/>
      <c r="K85" s="1065">
        <v>14</v>
      </c>
      <c r="L85" s="1065"/>
      <c r="M85" s="1065"/>
      <c r="N85" s="1065"/>
      <c r="O85" s="1065"/>
      <c r="P85" s="1065"/>
      <c r="Q85" s="1065" t="s">
        <v>598</v>
      </c>
      <c r="R85" s="1065"/>
      <c r="S85" s="1065"/>
      <c r="T85" s="1065"/>
      <c r="U85" s="1065"/>
      <c r="V85" s="1065"/>
      <c r="W85" s="1065"/>
      <c r="X85" s="1065"/>
      <c r="Y85" s="1065">
        <v>14305909</v>
      </c>
      <c r="Z85" s="1065"/>
      <c r="AA85" s="1065"/>
      <c r="AB85" s="1065"/>
      <c r="AC85" s="1065"/>
      <c r="AD85" s="1065"/>
      <c r="AE85" s="1065"/>
      <c r="AF85" s="1065"/>
      <c r="AG85" s="1049" t="s">
        <v>599</v>
      </c>
      <c r="AH85" s="1049"/>
      <c r="AI85" s="1049"/>
      <c r="AJ85" s="1049"/>
      <c r="AK85" s="1049"/>
      <c r="AL85" s="1049"/>
      <c r="AM85" s="1049"/>
      <c r="AN85" s="1049"/>
      <c r="AO85" s="1049"/>
      <c r="AP85" s="1049"/>
      <c r="AQ85" s="1049"/>
      <c r="AR85" s="1049"/>
      <c r="AS85" s="1065" t="s">
        <v>562</v>
      </c>
      <c r="AT85" s="1065"/>
      <c r="AU85" s="1065"/>
      <c r="AV85" s="1065"/>
      <c r="AW85" s="1065"/>
      <c r="AX85" s="1065"/>
      <c r="AY85" s="1065"/>
      <c r="AZ85" s="1065"/>
      <c r="BA85" s="1065"/>
      <c r="BB85" s="1065"/>
      <c r="BC85" s="252" t="s">
        <v>562</v>
      </c>
      <c r="BD85" s="1049" t="s">
        <v>996</v>
      </c>
      <c r="BE85" s="1063"/>
      <c r="BF85" s="1063"/>
      <c r="BG85" s="1063"/>
      <c r="BH85" s="1063"/>
      <c r="BI85" s="1063"/>
      <c r="BJ85" s="1063"/>
      <c r="BK85" s="1063"/>
      <c r="BL85" s="1063"/>
      <c r="BM85" s="1063"/>
      <c r="BN85" s="1063"/>
      <c r="BO85" s="1063"/>
      <c r="BP85" s="1063"/>
      <c r="BQ85" s="1051">
        <v>26.92</v>
      </c>
      <c r="BR85" s="1051"/>
      <c r="BS85" s="1051"/>
      <c r="BT85" s="1051"/>
      <c r="BU85" s="1051"/>
      <c r="BV85" s="168">
        <v>480</v>
      </c>
    </row>
    <row r="86" spans="1:74" s="152" customFormat="1" ht="78" customHeight="1">
      <c r="A86" s="251">
        <v>43494</v>
      </c>
      <c r="B86" s="175">
        <v>43182</v>
      </c>
      <c r="C86" s="175">
        <v>43182</v>
      </c>
      <c r="D86" s="175">
        <v>43182</v>
      </c>
      <c r="E86" s="1049" t="s">
        <v>514</v>
      </c>
      <c r="F86" s="1049"/>
      <c r="G86" s="1049"/>
      <c r="H86" s="1049"/>
      <c r="I86" s="1049"/>
      <c r="J86" s="1049"/>
      <c r="K86" s="1070">
        <v>15</v>
      </c>
      <c r="L86" s="1070"/>
      <c r="M86" s="1070"/>
      <c r="N86" s="1070"/>
      <c r="O86" s="1070"/>
      <c r="P86" s="1070"/>
      <c r="Q86" s="1071" t="s">
        <v>540</v>
      </c>
      <c r="R86" s="1071"/>
      <c r="S86" s="1071"/>
      <c r="T86" s="1071"/>
      <c r="U86" s="1071"/>
      <c r="V86" s="1071"/>
      <c r="W86" s="1071"/>
      <c r="X86" s="1071"/>
      <c r="Y86" s="1070">
        <v>38045529</v>
      </c>
      <c r="Z86" s="1070"/>
      <c r="AA86" s="1070"/>
      <c r="AB86" s="1070"/>
      <c r="AC86" s="1070"/>
      <c r="AD86" s="1070"/>
      <c r="AE86" s="1070"/>
      <c r="AF86" s="1070"/>
      <c r="AG86" s="1049" t="s">
        <v>541</v>
      </c>
      <c r="AH86" s="1049"/>
      <c r="AI86" s="1049"/>
      <c r="AJ86" s="1049"/>
      <c r="AK86" s="1049"/>
      <c r="AL86" s="1049"/>
      <c r="AM86" s="1049"/>
      <c r="AN86" s="1049"/>
      <c r="AO86" s="1049"/>
      <c r="AP86" s="1049"/>
      <c r="AQ86" s="1049"/>
      <c r="AR86" s="1049"/>
      <c r="AS86" s="1065" t="s">
        <v>563</v>
      </c>
      <c r="AT86" s="1065"/>
      <c r="AU86" s="1065"/>
      <c r="AV86" s="1065"/>
      <c r="AW86" s="1065"/>
      <c r="AX86" s="1065"/>
      <c r="AY86" s="1065"/>
      <c r="AZ86" s="1065"/>
      <c r="BA86" s="1065"/>
      <c r="BB86" s="1065"/>
      <c r="BC86" s="252" t="s">
        <v>563</v>
      </c>
      <c r="BD86" s="1049" t="s">
        <v>996</v>
      </c>
      <c r="BE86" s="1063"/>
      <c r="BF86" s="1063"/>
      <c r="BG86" s="1063"/>
      <c r="BH86" s="1063"/>
      <c r="BI86" s="1063"/>
      <c r="BJ86" s="1063"/>
      <c r="BK86" s="1063"/>
      <c r="BL86" s="1063"/>
      <c r="BM86" s="1063"/>
      <c r="BN86" s="1063"/>
      <c r="BO86" s="1063"/>
      <c r="BP86" s="1063"/>
      <c r="BQ86" s="1051">
        <v>62.7</v>
      </c>
      <c r="BR86" s="1051"/>
      <c r="BS86" s="1051"/>
      <c r="BT86" s="1051"/>
      <c r="BU86" s="1051"/>
      <c r="BV86" s="168">
        <v>1000</v>
      </c>
    </row>
    <row r="87" spans="1:74" s="152" customFormat="1" ht="78" customHeight="1">
      <c r="A87" s="251">
        <v>43494</v>
      </c>
      <c r="B87" s="175">
        <v>43130</v>
      </c>
      <c r="C87" s="175">
        <v>43130</v>
      </c>
      <c r="D87" s="175">
        <v>43130</v>
      </c>
      <c r="E87" s="1049" t="s">
        <v>514</v>
      </c>
      <c r="F87" s="1049"/>
      <c r="G87" s="1049"/>
      <c r="H87" s="1049"/>
      <c r="I87" s="1049"/>
      <c r="J87" s="1049"/>
      <c r="K87" s="1070">
        <v>16</v>
      </c>
      <c r="L87" s="1070"/>
      <c r="M87" s="1070"/>
      <c r="N87" s="1070"/>
      <c r="O87" s="1070"/>
      <c r="P87" s="1070"/>
      <c r="Q87" s="1071" t="s">
        <v>540</v>
      </c>
      <c r="R87" s="1071"/>
      <c r="S87" s="1071"/>
      <c r="T87" s="1071"/>
      <c r="U87" s="1071"/>
      <c r="V87" s="1071"/>
      <c r="W87" s="1071"/>
      <c r="X87" s="1071"/>
      <c r="Y87" s="1070">
        <v>38045529</v>
      </c>
      <c r="Z87" s="1070"/>
      <c r="AA87" s="1070"/>
      <c r="AB87" s="1070"/>
      <c r="AC87" s="1070"/>
      <c r="AD87" s="1070"/>
      <c r="AE87" s="1070"/>
      <c r="AF87" s="1070"/>
      <c r="AG87" s="1049" t="s">
        <v>541</v>
      </c>
      <c r="AH87" s="1049"/>
      <c r="AI87" s="1049"/>
      <c r="AJ87" s="1049"/>
      <c r="AK87" s="1049"/>
      <c r="AL87" s="1049"/>
      <c r="AM87" s="1049"/>
      <c r="AN87" s="1049"/>
      <c r="AO87" s="1049"/>
      <c r="AP87" s="1049"/>
      <c r="AQ87" s="1049"/>
      <c r="AR87" s="1049"/>
      <c r="AS87" s="1065" t="s">
        <v>564</v>
      </c>
      <c r="AT87" s="1065"/>
      <c r="AU87" s="1065"/>
      <c r="AV87" s="1065"/>
      <c r="AW87" s="1065"/>
      <c r="AX87" s="1065"/>
      <c r="AY87" s="1065"/>
      <c r="AZ87" s="1065"/>
      <c r="BA87" s="1065"/>
      <c r="BB87" s="1065"/>
      <c r="BC87" s="252" t="s">
        <v>564</v>
      </c>
      <c r="BD87" s="1049" t="s">
        <v>996</v>
      </c>
      <c r="BE87" s="1063"/>
      <c r="BF87" s="1063"/>
      <c r="BG87" s="1063"/>
      <c r="BH87" s="1063"/>
      <c r="BI87" s="1063"/>
      <c r="BJ87" s="1063"/>
      <c r="BK87" s="1063"/>
      <c r="BL87" s="1063"/>
      <c r="BM87" s="1063"/>
      <c r="BN87" s="1063"/>
      <c r="BO87" s="1063"/>
      <c r="BP87" s="1063"/>
      <c r="BQ87" s="1051">
        <v>752.4</v>
      </c>
      <c r="BR87" s="1051"/>
      <c r="BS87" s="1051"/>
      <c r="BT87" s="1051"/>
      <c r="BU87" s="1051"/>
      <c r="BV87" s="168">
        <v>819.28</v>
      </c>
    </row>
    <row r="88" spans="1:74" s="152" customFormat="1" ht="78" customHeight="1">
      <c r="A88" s="251">
        <v>43494</v>
      </c>
      <c r="B88" s="175">
        <v>43154</v>
      </c>
      <c r="C88" s="175">
        <v>43154</v>
      </c>
      <c r="D88" s="175">
        <v>43154</v>
      </c>
      <c r="E88" s="1049" t="s">
        <v>514</v>
      </c>
      <c r="F88" s="1049"/>
      <c r="G88" s="1049"/>
      <c r="H88" s="1049"/>
      <c r="I88" s="1049"/>
      <c r="J88" s="1049"/>
      <c r="K88" s="1070">
        <v>17</v>
      </c>
      <c r="L88" s="1070"/>
      <c r="M88" s="1070"/>
      <c r="N88" s="1070"/>
      <c r="O88" s="1070"/>
      <c r="P88" s="1070"/>
      <c r="Q88" s="1071" t="s">
        <v>538</v>
      </c>
      <c r="R88" s="1071"/>
      <c r="S88" s="1071"/>
      <c r="T88" s="1071"/>
      <c r="U88" s="1071"/>
      <c r="V88" s="1071"/>
      <c r="W88" s="1071"/>
      <c r="X88" s="1071"/>
      <c r="Y88" s="1070">
        <v>39564228</v>
      </c>
      <c r="Z88" s="1070"/>
      <c r="AA88" s="1070"/>
      <c r="AB88" s="1070"/>
      <c r="AC88" s="1070"/>
      <c r="AD88" s="1070"/>
      <c r="AE88" s="1070"/>
      <c r="AF88" s="1070"/>
      <c r="AG88" s="1049" t="s">
        <v>539</v>
      </c>
      <c r="AH88" s="1049"/>
      <c r="AI88" s="1049"/>
      <c r="AJ88" s="1049"/>
      <c r="AK88" s="1049"/>
      <c r="AL88" s="1049"/>
      <c r="AM88" s="1049"/>
      <c r="AN88" s="1049"/>
      <c r="AO88" s="1049"/>
      <c r="AP88" s="1049"/>
      <c r="AQ88" s="1049"/>
      <c r="AR88" s="1049"/>
      <c r="AS88" s="1065" t="s">
        <v>565</v>
      </c>
      <c r="AT88" s="1065"/>
      <c r="AU88" s="1065"/>
      <c r="AV88" s="1065"/>
      <c r="AW88" s="1065"/>
      <c r="AX88" s="1065"/>
      <c r="AY88" s="1065"/>
      <c r="AZ88" s="1065"/>
      <c r="BA88" s="1065"/>
      <c r="BB88" s="1065"/>
      <c r="BC88" s="252" t="s">
        <v>565</v>
      </c>
      <c r="BD88" s="1049" t="s">
        <v>996</v>
      </c>
      <c r="BE88" s="1063"/>
      <c r="BF88" s="1063"/>
      <c r="BG88" s="1063"/>
      <c r="BH88" s="1063"/>
      <c r="BI88" s="1063"/>
      <c r="BJ88" s="1063"/>
      <c r="BK88" s="1063"/>
      <c r="BL88" s="1063"/>
      <c r="BM88" s="1063"/>
      <c r="BN88" s="1063"/>
      <c r="BO88" s="1063"/>
      <c r="BP88" s="1063"/>
      <c r="BQ88" s="1051">
        <v>919.6</v>
      </c>
      <c r="BR88" s="1051"/>
      <c r="BS88" s="1051"/>
      <c r="BT88" s="1051"/>
      <c r="BU88" s="1051"/>
      <c r="BV88" s="168">
        <v>819.28</v>
      </c>
    </row>
    <row r="89" spans="1:74" s="152" customFormat="1" ht="78" customHeight="1">
      <c r="A89" s="251">
        <v>43494</v>
      </c>
      <c r="B89" s="175">
        <v>43188</v>
      </c>
      <c r="C89" s="175">
        <v>43188</v>
      </c>
      <c r="D89" s="175">
        <v>43188</v>
      </c>
      <c r="E89" s="1046" t="s">
        <v>526</v>
      </c>
      <c r="F89" s="1046"/>
      <c r="G89" s="1046"/>
      <c r="H89" s="1046"/>
      <c r="I89" s="1046"/>
      <c r="J89" s="1046"/>
      <c r="K89" s="1070">
        <v>18</v>
      </c>
      <c r="L89" s="1070"/>
      <c r="M89" s="1070"/>
      <c r="N89" s="1070"/>
      <c r="O89" s="1070"/>
      <c r="P89" s="1070"/>
      <c r="Q89" s="1049" t="s">
        <v>191</v>
      </c>
      <c r="R89" s="1049"/>
      <c r="S89" s="1049"/>
      <c r="T89" s="1049"/>
      <c r="U89" s="1049"/>
      <c r="V89" s="1049"/>
      <c r="W89" s="1049"/>
      <c r="X89" s="1049"/>
      <c r="Y89" s="1049">
        <v>21673832</v>
      </c>
      <c r="Z89" s="1049"/>
      <c r="AA89" s="1049"/>
      <c r="AB89" s="1049"/>
      <c r="AC89" s="1049"/>
      <c r="AD89" s="1049"/>
      <c r="AE89" s="1049"/>
      <c r="AF89" s="1049"/>
      <c r="AG89" s="1049" t="s">
        <v>42</v>
      </c>
      <c r="AH89" s="1049"/>
      <c r="AI89" s="1049"/>
      <c r="AJ89" s="1049"/>
      <c r="AK89" s="1049"/>
      <c r="AL89" s="1049"/>
      <c r="AM89" s="1049"/>
      <c r="AN89" s="1049"/>
      <c r="AO89" s="1049"/>
      <c r="AP89" s="1049"/>
      <c r="AQ89" s="1049"/>
      <c r="AR89" s="1049"/>
      <c r="AS89" s="1065" t="s">
        <v>180</v>
      </c>
      <c r="AT89" s="1065"/>
      <c r="AU89" s="1065"/>
      <c r="AV89" s="1065"/>
      <c r="AW89" s="1065"/>
      <c r="AX89" s="1065"/>
      <c r="AY89" s="1065"/>
      <c r="AZ89" s="1065"/>
      <c r="BA89" s="1065"/>
      <c r="BB89" s="1065"/>
      <c r="BC89" s="252" t="s">
        <v>566</v>
      </c>
      <c r="BD89" s="1049" t="s">
        <v>996</v>
      </c>
      <c r="BE89" s="1063"/>
      <c r="BF89" s="1063"/>
      <c r="BG89" s="1063"/>
      <c r="BH89" s="1063"/>
      <c r="BI89" s="1063"/>
      <c r="BJ89" s="1063"/>
      <c r="BK89" s="1063"/>
      <c r="BL89" s="1063"/>
      <c r="BM89" s="1063"/>
      <c r="BN89" s="1063"/>
      <c r="BO89" s="1063"/>
      <c r="BP89" s="1063"/>
      <c r="BQ89" s="1051">
        <v>600</v>
      </c>
      <c r="BR89" s="1051"/>
      <c r="BS89" s="1051"/>
      <c r="BT89" s="1051"/>
      <c r="BU89" s="1051"/>
      <c r="BV89" s="168">
        <v>819.28</v>
      </c>
    </row>
    <row r="90" spans="1:74" s="152" customFormat="1" ht="94.5" customHeight="1">
      <c r="A90" s="251">
        <v>43494</v>
      </c>
      <c r="B90" s="175">
        <v>43172</v>
      </c>
      <c r="C90" s="175">
        <v>43172</v>
      </c>
      <c r="D90" s="175">
        <v>43172</v>
      </c>
      <c r="E90" s="1046" t="s">
        <v>526</v>
      </c>
      <c r="F90" s="1046"/>
      <c r="G90" s="1046"/>
      <c r="H90" s="1046"/>
      <c r="I90" s="1046"/>
      <c r="J90" s="1046"/>
      <c r="K90" s="1070">
        <v>19</v>
      </c>
      <c r="L90" s="1070"/>
      <c r="M90" s="1070"/>
      <c r="N90" s="1070"/>
      <c r="O90" s="1070"/>
      <c r="P90" s="1070"/>
      <c r="Q90" s="1049" t="s">
        <v>191</v>
      </c>
      <c r="R90" s="1049"/>
      <c r="S90" s="1049"/>
      <c r="T90" s="1049"/>
      <c r="U90" s="1049"/>
      <c r="V90" s="1049"/>
      <c r="W90" s="1049"/>
      <c r="X90" s="1049"/>
      <c r="Y90" s="1049">
        <v>21673832</v>
      </c>
      <c r="Z90" s="1049"/>
      <c r="AA90" s="1049"/>
      <c r="AB90" s="1049"/>
      <c r="AC90" s="1049"/>
      <c r="AD90" s="1049"/>
      <c r="AE90" s="1049"/>
      <c r="AF90" s="1049"/>
      <c r="AG90" s="1049" t="s">
        <v>42</v>
      </c>
      <c r="AH90" s="1049"/>
      <c r="AI90" s="1049"/>
      <c r="AJ90" s="1049"/>
      <c r="AK90" s="1049"/>
      <c r="AL90" s="1049"/>
      <c r="AM90" s="1049"/>
      <c r="AN90" s="1049"/>
      <c r="AO90" s="1049"/>
      <c r="AP90" s="1049"/>
      <c r="AQ90" s="1049"/>
      <c r="AR90" s="1049"/>
      <c r="AS90" s="1065" t="s">
        <v>181</v>
      </c>
      <c r="AT90" s="1065"/>
      <c r="AU90" s="1065"/>
      <c r="AV90" s="1065"/>
      <c r="AW90" s="1065"/>
      <c r="AX90" s="1065"/>
      <c r="AY90" s="1065"/>
      <c r="AZ90" s="1065"/>
      <c r="BA90" s="1065"/>
      <c r="BB90" s="1065"/>
      <c r="BC90" s="252" t="s">
        <v>567</v>
      </c>
      <c r="BD90" s="1049" t="s">
        <v>996</v>
      </c>
      <c r="BE90" s="1063"/>
      <c r="BF90" s="1063"/>
      <c r="BG90" s="1063"/>
      <c r="BH90" s="1063"/>
      <c r="BI90" s="1063"/>
      <c r="BJ90" s="1063"/>
      <c r="BK90" s="1063"/>
      <c r="BL90" s="1063"/>
      <c r="BM90" s="1063"/>
      <c r="BN90" s="1063"/>
      <c r="BO90" s="1063"/>
      <c r="BP90" s="1063"/>
      <c r="BQ90" s="1051">
        <v>600</v>
      </c>
      <c r="BR90" s="1051"/>
      <c r="BS90" s="1051"/>
      <c r="BT90" s="1051"/>
      <c r="BU90" s="1051"/>
      <c r="BV90" s="168">
        <v>578</v>
      </c>
    </row>
    <row r="91" spans="1:74" s="152" customFormat="1" ht="95.25" customHeight="1">
      <c r="A91" s="251">
        <v>43496</v>
      </c>
      <c r="B91" s="175">
        <v>43172</v>
      </c>
      <c r="C91" s="175">
        <v>43172</v>
      </c>
      <c r="D91" s="175">
        <v>43172</v>
      </c>
      <c r="E91" s="1049" t="s">
        <v>510</v>
      </c>
      <c r="F91" s="1049"/>
      <c r="G91" s="1049"/>
      <c r="H91" s="1049"/>
      <c r="I91" s="1049"/>
      <c r="J91" s="1049"/>
      <c r="K91" s="1070">
        <v>20</v>
      </c>
      <c r="L91" s="1070"/>
      <c r="M91" s="1070"/>
      <c r="N91" s="1070"/>
      <c r="O91" s="1070"/>
      <c r="P91" s="1070"/>
      <c r="Q91" s="1063" t="s">
        <v>251</v>
      </c>
      <c r="R91" s="1063"/>
      <c r="S91" s="1063"/>
      <c r="T91" s="1063"/>
      <c r="U91" s="1063"/>
      <c r="V91" s="1063"/>
      <c r="W91" s="1063"/>
      <c r="X91" s="1063"/>
      <c r="Y91" s="1063">
        <v>34256710</v>
      </c>
      <c r="Z91" s="1063"/>
      <c r="AA91" s="1063"/>
      <c r="AB91" s="1063"/>
      <c r="AC91" s="1063"/>
      <c r="AD91" s="1063"/>
      <c r="AE91" s="1063"/>
      <c r="AF91" s="1063"/>
      <c r="AG91" s="1049" t="s">
        <v>252</v>
      </c>
      <c r="AH91" s="1049"/>
      <c r="AI91" s="1049"/>
      <c r="AJ91" s="1049"/>
      <c r="AK91" s="1049"/>
      <c r="AL91" s="1049"/>
      <c r="AM91" s="1049"/>
      <c r="AN91" s="1049"/>
      <c r="AO91" s="1049"/>
      <c r="AP91" s="1049"/>
      <c r="AQ91" s="1049"/>
      <c r="AR91" s="1049"/>
      <c r="AS91" s="1065" t="s">
        <v>568</v>
      </c>
      <c r="AT91" s="1065"/>
      <c r="AU91" s="1065"/>
      <c r="AV91" s="1065"/>
      <c r="AW91" s="1065"/>
      <c r="AX91" s="1065"/>
      <c r="AY91" s="1065"/>
      <c r="AZ91" s="1065"/>
      <c r="BA91" s="1065"/>
      <c r="BB91" s="1065"/>
      <c r="BC91" s="252" t="s">
        <v>568</v>
      </c>
      <c r="BD91" s="1049" t="s">
        <v>996</v>
      </c>
      <c r="BE91" s="1063"/>
      <c r="BF91" s="1063"/>
      <c r="BG91" s="1063"/>
      <c r="BH91" s="1063"/>
      <c r="BI91" s="1063"/>
      <c r="BJ91" s="1063"/>
      <c r="BK91" s="1063"/>
      <c r="BL91" s="1063"/>
      <c r="BM91" s="1063"/>
      <c r="BN91" s="1063"/>
      <c r="BO91" s="1063"/>
      <c r="BP91" s="1063"/>
      <c r="BQ91" s="1051">
        <v>475</v>
      </c>
      <c r="BR91" s="1051"/>
      <c r="BS91" s="1051"/>
      <c r="BT91" s="1051"/>
      <c r="BU91" s="1051"/>
      <c r="BV91" s="168">
        <v>629</v>
      </c>
    </row>
    <row r="92" spans="1:74" s="152" customFormat="1" ht="84" customHeight="1">
      <c r="A92" s="251">
        <v>43496</v>
      </c>
      <c r="B92" s="175">
        <v>43125</v>
      </c>
      <c r="C92" s="175">
        <v>43125</v>
      </c>
      <c r="D92" s="175">
        <v>43125</v>
      </c>
      <c r="E92" s="1049" t="s">
        <v>250</v>
      </c>
      <c r="F92" s="1070"/>
      <c r="G92" s="1070"/>
      <c r="H92" s="1070"/>
      <c r="I92" s="1070"/>
      <c r="J92" s="1070"/>
      <c r="K92" s="1070">
        <v>21</v>
      </c>
      <c r="L92" s="1070"/>
      <c r="M92" s="1070"/>
      <c r="N92" s="1070"/>
      <c r="O92" s="1070"/>
      <c r="P92" s="1070"/>
      <c r="Q92" s="1049" t="s">
        <v>953</v>
      </c>
      <c r="R92" s="1049"/>
      <c r="S92" s="1049"/>
      <c r="T92" s="1049"/>
      <c r="U92" s="1049"/>
      <c r="V92" s="1049"/>
      <c r="W92" s="1049"/>
      <c r="X92" s="1049"/>
      <c r="Y92" s="1049">
        <v>41114556</v>
      </c>
      <c r="Z92" s="1049"/>
      <c r="AA92" s="1049"/>
      <c r="AB92" s="1049"/>
      <c r="AC92" s="1049"/>
      <c r="AD92" s="1049"/>
      <c r="AE92" s="1049"/>
      <c r="AF92" s="1049"/>
      <c r="AG92" s="1049" t="s">
        <v>954</v>
      </c>
      <c r="AH92" s="1049"/>
      <c r="AI92" s="1049"/>
      <c r="AJ92" s="1049"/>
      <c r="AK92" s="1049"/>
      <c r="AL92" s="1049"/>
      <c r="AM92" s="1049"/>
      <c r="AN92" s="1049"/>
      <c r="AO92" s="1049"/>
      <c r="AP92" s="1049"/>
      <c r="AQ92" s="1049"/>
      <c r="AR92" s="1049"/>
      <c r="AS92" s="1065" t="s">
        <v>569</v>
      </c>
      <c r="AT92" s="1065"/>
      <c r="AU92" s="1065"/>
      <c r="AV92" s="1065"/>
      <c r="AW92" s="1065"/>
      <c r="AX92" s="1065"/>
      <c r="AY92" s="1065"/>
      <c r="AZ92" s="1065"/>
      <c r="BA92" s="1065"/>
      <c r="BB92" s="1065"/>
      <c r="BC92" s="252" t="s">
        <v>569</v>
      </c>
      <c r="BD92" s="1049" t="s">
        <v>996</v>
      </c>
      <c r="BE92" s="1063"/>
      <c r="BF92" s="1063"/>
      <c r="BG92" s="1063"/>
      <c r="BH92" s="1063"/>
      <c r="BI92" s="1063"/>
      <c r="BJ92" s="1063"/>
      <c r="BK92" s="1063"/>
      <c r="BL92" s="1063"/>
      <c r="BM92" s="1063"/>
      <c r="BN92" s="1063"/>
      <c r="BO92" s="1063"/>
      <c r="BP92" s="1063"/>
      <c r="BQ92" s="1051">
        <v>120</v>
      </c>
      <c r="BR92" s="1051"/>
      <c r="BS92" s="1051"/>
      <c r="BT92" s="1051"/>
      <c r="BU92" s="1051"/>
      <c r="BV92" s="168">
        <v>2393.16</v>
      </c>
    </row>
    <row r="93" spans="1:74" s="152" customFormat="1" ht="78" customHeight="1">
      <c r="A93" s="251">
        <v>43504</v>
      </c>
      <c r="B93" s="175">
        <v>43178</v>
      </c>
      <c r="C93" s="175">
        <v>43178</v>
      </c>
      <c r="D93" s="175">
        <v>43178</v>
      </c>
      <c r="E93" s="1049" t="s">
        <v>510</v>
      </c>
      <c r="F93" s="1049"/>
      <c r="G93" s="1049"/>
      <c r="H93" s="1049"/>
      <c r="I93" s="1049"/>
      <c r="J93" s="1049"/>
      <c r="K93" s="1070">
        <v>22</v>
      </c>
      <c r="L93" s="1070"/>
      <c r="M93" s="1070"/>
      <c r="N93" s="1070"/>
      <c r="O93" s="1070"/>
      <c r="P93" s="1070"/>
      <c r="Q93" s="1063" t="s">
        <v>251</v>
      </c>
      <c r="R93" s="1063"/>
      <c r="S93" s="1063"/>
      <c r="T93" s="1063"/>
      <c r="U93" s="1063"/>
      <c r="V93" s="1063"/>
      <c r="W93" s="1063"/>
      <c r="X93" s="1063"/>
      <c r="Y93" s="1063">
        <v>34256710</v>
      </c>
      <c r="Z93" s="1063"/>
      <c r="AA93" s="1063"/>
      <c r="AB93" s="1063"/>
      <c r="AC93" s="1063"/>
      <c r="AD93" s="1063"/>
      <c r="AE93" s="1063"/>
      <c r="AF93" s="1063"/>
      <c r="AG93" s="1049" t="s">
        <v>252</v>
      </c>
      <c r="AH93" s="1049"/>
      <c r="AI93" s="1049"/>
      <c r="AJ93" s="1049"/>
      <c r="AK93" s="1049"/>
      <c r="AL93" s="1049"/>
      <c r="AM93" s="1049"/>
      <c r="AN93" s="1049"/>
      <c r="AO93" s="1049"/>
      <c r="AP93" s="1049"/>
      <c r="AQ93" s="1049"/>
      <c r="AR93" s="1049"/>
      <c r="AS93" s="1065" t="s">
        <v>570</v>
      </c>
      <c r="AT93" s="1065"/>
      <c r="AU93" s="1065"/>
      <c r="AV93" s="1065"/>
      <c r="AW93" s="1065"/>
      <c r="AX93" s="1065"/>
      <c r="AY93" s="1065"/>
      <c r="AZ93" s="1065"/>
      <c r="BA93" s="1065"/>
      <c r="BB93" s="1065"/>
      <c r="BC93" s="252" t="s">
        <v>570</v>
      </c>
      <c r="BD93" s="1049" t="s">
        <v>996</v>
      </c>
      <c r="BE93" s="1063"/>
      <c r="BF93" s="1063"/>
      <c r="BG93" s="1063"/>
      <c r="BH93" s="1063"/>
      <c r="BI93" s="1063"/>
      <c r="BJ93" s="1063"/>
      <c r="BK93" s="1063"/>
      <c r="BL93" s="1063"/>
      <c r="BM93" s="1063"/>
      <c r="BN93" s="1063"/>
      <c r="BO93" s="1063"/>
      <c r="BP93" s="1063"/>
      <c r="BQ93" s="1051">
        <v>475</v>
      </c>
      <c r="BR93" s="1051"/>
      <c r="BS93" s="1051"/>
      <c r="BT93" s="1051"/>
      <c r="BU93" s="1051"/>
      <c r="BV93" s="168">
        <v>2443.16</v>
      </c>
    </row>
    <row r="94" spans="1:74" s="152" customFormat="1" ht="78" customHeight="1">
      <c r="A94" s="251">
        <v>43507</v>
      </c>
      <c r="B94" s="175">
        <v>43130</v>
      </c>
      <c r="C94" s="175">
        <v>43130</v>
      </c>
      <c r="D94" s="175">
        <v>43130</v>
      </c>
      <c r="E94" s="1049" t="s">
        <v>248</v>
      </c>
      <c r="F94" s="1049"/>
      <c r="G94" s="1049"/>
      <c r="H94" s="1049"/>
      <c r="I94" s="1049"/>
      <c r="J94" s="1049"/>
      <c r="K94" s="1065">
        <v>24</v>
      </c>
      <c r="L94" s="1065"/>
      <c r="M94" s="1065"/>
      <c r="N94" s="1065"/>
      <c r="O94" s="1065"/>
      <c r="P94" s="1065"/>
      <c r="Q94" s="1065" t="s">
        <v>598</v>
      </c>
      <c r="R94" s="1065"/>
      <c r="S94" s="1065"/>
      <c r="T94" s="1065"/>
      <c r="U94" s="1065"/>
      <c r="V94" s="1065"/>
      <c r="W94" s="1065"/>
      <c r="X94" s="1065"/>
      <c r="Y94" s="1065">
        <v>14305909</v>
      </c>
      <c r="Z94" s="1065"/>
      <c r="AA94" s="1065"/>
      <c r="AB94" s="1065"/>
      <c r="AC94" s="1065"/>
      <c r="AD94" s="1065"/>
      <c r="AE94" s="1065"/>
      <c r="AF94" s="1065"/>
      <c r="AG94" s="1049" t="s">
        <v>599</v>
      </c>
      <c r="AH94" s="1049"/>
      <c r="AI94" s="1049"/>
      <c r="AJ94" s="1049"/>
      <c r="AK94" s="1049"/>
      <c r="AL94" s="1049"/>
      <c r="AM94" s="1049"/>
      <c r="AN94" s="1049"/>
      <c r="AO94" s="1049"/>
      <c r="AP94" s="1049"/>
      <c r="AQ94" s="1049"/>
      <c r="AR94" s="1049"/>
      <c r="AS94" s="1065" t="s">
        <v>571</v>
      </c>
      <c r="AT94" s="1065"/>
      <c r="AU94" s="1065"/>
      <c r="AV94" s="1065"/>
      <c r="AW94" s="1065"/>
      <c r="AX94" s="1065"/>
      <c r="AY94" s="1065"/>
      <c r="AZ94" s="1065"/>
      <c r="BA94" s="1065"/>
      <c r="BB94" s="1065"/>
      <c r="BC94" s="252" t="s">
        <v>571</v>
      </c>
      <c r="BD94" s="1049" t="s">
        <v>996</v>
      </c>
      <c r="BE94" s="1063"/>
      <c r="BF94" s="1063"/>
      <c r="BG94" s="1063"/>
      <c r="BH94" s="1063"/>
      <c r="BI94" s="1063"/>
      <c r="BJ94" s="1063"/>
      <c r="BK94" s="1063"/>
      <c r="BL94" s="1063"/>
      <c r="BM94" s="1063"/>
      <c r="BN94" s="1063"/>
      <c r="BO94" s="1063"/>
      <c r="BP94" s="1063"/>
      <c r="BQ94" s="1051">
        <v>0.88</v>
      </c>
      <c r="BR94" s="1051"/>
      <c r="BS94" s="1051"/>
      <c r="BT94" s="1051"/>
      <c r="BU94" s="1051"/>
      <c r="BV94" s="168">
        <v>14.99</v>
      </c>
    </row>
    <row r="95" spans="1:74" s="152" customFormat="1" ht="101.25" customHeight="1">
      <c r="A95" s="251">
        <v>43507</v>
      </c>
      <c r="B95" s="175">
        <v>43154</v>
      </c>
      <c r="C95" s="175">
        <v>43154</v>
      </c>
      <c r="D95" s="175">
        <v>43154</v>
      </c>
      <c r="E95" s="1049" t="s">
        <v>273</v>
      </c>
      <c r="F95" s="1049"/>
      <c r="G95" s="1049"/>
      <c r="H95" s="1049"/>
      <c r="I95" s="1049"/>
      <c r="J95" s="1049"/>
      <c r="K95" s="1070">
        <v>25</v>
      </c>
      <c r="L95" s="1070"/>
      <c r="M95" s="1070"/>
      <c r="N95" s="1070"/>
      <c r="O95" s="1070"/>
      <c r="P95" s="1070"/>
      <c r="Q95" s="1049" t="s">
        <v>1290</v>
      </c>
      <c r="R95" s="1049"/>
      <c r="S95" s="1049"/>
      <c r="T95" s="1049"/>
      <c r="U95" s="1049"/>
      <c r="V95" s="1049"/>
      <c r="W95" s="1049"/>
      <c r="X95" s="1049"/>
      <c r="Y95" s="1049">
        <v>1182500</v>
      </c>
      <c r="Z95" s="1049"/>
      <c r="AA95" s="1049"/>
      <c r="AB95" s="1049"/>
      <c r="AC95" s="1049"/>
      <c r="AD95" s="1049"/>
      <c r="AE95" s="1049"/>
      <c r="AF95" s="1049"/>
      <c r="AG95" s="1049" t="s">
        <v>1060</v>
      </c>
      <c r="AH95" s="1049"/>
      <c r="AI95" s="1049"/>
      <c r="AJ95" s="1049"/>
      <c r="AK95" s="1049"/>
      <c r="AL95" s="1049"/>
      <c r="AM95" s="1049"/>
      <c r="AN95" s="1049"/>
      <c r="AO95" s="1049"/>
      <c r="AP95" s="1049"/>
      <c r="AQ95" s="1049"/>
      <c r="AR95" s="1049"/>
      <c r="AS95" s="1065" t="s">
        <v>572</v>
      </c>
      <c r="AT95" s="1065"/>
      <c r="AU95" s="1065"/>
      <c r="AV95" s="1065"/>
      <c r="AW95" s="1065"/>
      <c r="AX95" s="1065"/>
      <c r="AY95" s="1065"/>
      <c r="AZ95" s="1065"/>
      <c r="BA95" s="1065"/>
      <c r="BB95" s="1065"/>
      <c r="BC95" s="252" t="s">
        <v>572</v>
      </c>
      <c r="BD95" s="1049" t="s">
        <v>996</v>
      </c>
      <c r="BE95" s="1063"/>
      <c r="BF95" s="1063"/>
      <c r="BG95" s="1063"/>
      <c r="BH95" s="1063"/>
      <c r="BI95" s="1063"/>
      <c r="BJ95" s="1063"/>
      <c r="BK95" s="1063"/>
      <c r="BL95" s="1063"/>
      <c r="BM95" s="1063"/>
      <c r="BN95" s="1063"/>
      <c r="BO95" s="1063"/>
      <c r="BP95" s="1063"/>
      <c r="BQ95" s="1051">
        <v>3789</v>
      </c>
      <c r="BR95" s="1051"/>
      <c r="BS95" s="1051"/>
      <c r="BT95" s="1051"/>
      <c r="BU95" s="1051"/>
      <c r="BV95" s="168">
        <v>14.99</v>
      </c>
    </row>
    <row r="96" spans="1:74" s="152" customFormat="1" ht="108.75" customHeight="1">
      <c r="A96" s="251">
        <v>43507</v>
      </c>
      <c r="B96" s="175">
        <v>43188</v>
      </c>
      <c r="C96" s="175">
        <v>43188</v>
      </c>
      <c r="D96" s="175">
        <v>43188</v>
      </c>
      <c r="E96" s="1049" t="s">
        <v>553</v>
      </c>
      <c r="F96" s="1049"/>
      <c r="G96" s="1049"/>
      <c r="H96" s="1049"/>
      <c r="I96" s="1049"/>
      <c r="J96" s="1049"/>
      <c r="K96" s="1070">
        <v>26</v>
      </c>
      <c r="L96" s="1070"/>
      <c r="M96" s="1070"/>
      <c r="N96" s="1070"/>
      <c r="O96" s="1070"/>
      <c r="P96" s="1070"/>
      <c r="Q96" s="1049" t="s">
        <v>893</v>
      </c>
      <c r="R96" s="1049"/>
      <c r="S96" s="1049"/>
      <c r="T96" s="1049"/>
      <c r="U96" s="1049"/>
      <c r="V96" s="1049"/>
      <c r="W96" s="1049"/>
      <c r="X96" s="1049"/>
      <c r="Y96" s="1049">
        <v>39466584</v>
      </c>
      <c r="Z96" s="1049"/>
      <c r="AA96" s="1049"/>
      <c r="AB96" s="1049"/>
      <c r="AC96" s="1049"/>
      <c r="AD96" s="1049"/>
      <c r="AE96" s="1049"/>
      <c r="AF96" s="1049"/>
      <c r="AG96" s="1049" t="s">
        <v>308</v>
      </c>
      <c r="AH96" s="1049"/>
      <c r="AI96" s="1049"/>
      <c r="AJ96" s="1049"/>
      <c r="AK96" s="1049"/>
      <c r="AL96" s="1049"/>
      <c r="AM96" s="1049"/>
      <c r="AN96" s="1049"/>
      <c r="AO96" s="1049"/>
      <c r="AP96" s="1049"/>
      <c r="AQ96" s="1049"/>
      <c r="AR96" s="1049"/>
      <c r="AS96" s="1065" t="s">
        <v>573</v>
      </c>
      <c r="AT96" s="1065"/>
      <c r="AU96" s="1065"/>
      <c r="AV96" s="1065"/>
      <c r="AW96" s="1065"/>
      <c r="AX96" s="1065"/>
      <c r="AY96" s="1065"/>
      <c r="AZ96" s="1065"/>
      <c r="BA96" s="1065"/>
      <c r="BB96" s="1065"/>
      <c r="BC96" s="252" t="s">
        <v>573</v>
      </c>
      <c r="BD96" s="1049" t="s">
        <v>996</v>
      </c>
      <c r="BE96" s="1063"/>
      <c r="BF96" s="1063"/>
      <c r="BG96" s="1063"/>
      <c r="BH96" s="1063"/>
      <c r="BI96" s="1063"/>
      <c r="BJ96" s="1063"/>
      <c r="BK96" s="1063"/>
      <c r="BL96" s="1063"/>
      <c r="BM96" s="1063"/>
      <c r="BN96" s="1063"/>
      <c r="BO96" s="1063"/>
      <c r="BP96" s="1063"/>
      <c r="BQ96" s="1051">
        <v>13302.67</v>
      </c>
      <c r="BR96" s="1051"/>
      <c r="BS96" s="1051"/>
      <c r="BT96" s="1051"/>
      <c r="BU96" s="1051"/>
      <c r="BV96" s="168">
        <v>14.99</v>
      </c>
    </row>
    <row r="97" spans="1:74" s="152" customFormat="1" ht="78" customHeight="1">
      <c r="A97" s="251">
        <v>43509</v>
      </c>
      <c r="B97" s="175">
        <v>43117</v>
      </c>
      <c r="C97" s="175">
        <v>43117</v>
      </c>
      <c r="D97" s="175">
        <v>43117</v>
      </c>
      <c r="E97" s="1049" t="s">
        <v>510</v>
      </c>
      <c r="F97" s="1049"/>
      <c r="G97" s="1049"/>
      <c r="H97" s="1049"/>
      <c r="I97" s="1049"/>
      <c r="J97" s="1049"/>
      <c r="K97" s="1070">
        <v>28</v>
      </c>
      <c r="L97" s="1070"/>
      <c r="M97" s="1070"/>
      <c r="N97" s="1070"/>
      <c r="O97" s="1070"/>
      <c r="P97" s="1070"/>
      <c r="Q97" s="1049" t="s">
        <v>512</v>
      </c>
      <c r="R97" s="1049"/>
      <c r="S97" s="1049"/>
      <c r="T97" s="1049"/>
      <c r="U97" s="1049"/>
      <c r="V97" s="1049"/>
      <c r="W97" s="1049"/>
      <c r="X97" s="1049"/>
      <c r="Y97" s="1049">
        <v>21313714</v>
      </c>
      <c r="Z97" s="1049"/>
      <c r="AA97" s="1049"/>
      <c r="AB97" s="1049"/>
      <c r="AC97" s="1049"/>
      <c r="AD97" s="1049"/>
      <c r="AE97" s="1049"/>
      <c r="AF97" s="1049"/>
      <c r="AG97" s="1049" t="s">
        <v>684</v>
      </c>
      <c r="AH97" s="1049"/>
      <c r="AI97" s="1049"/>
      <c r="AJ97" s="1049"/>
      <c r="AK97" s="1049"/>
      <c r="AL97" s="1049"/>
      <c r="AM97" s="1049"/>
      <c r="AN97" s="1049"/>
      <c r="AO97" s="1049"/>
      <c r="AP97" s="1049"/>
      <c r="AQ97" s="1049"/>
      <c r="AR97" s="1049"/>
      <c r="AS97" s="1065" t="s">
        <v>574</v>
      </c>
      <c r="AT97" s="1065"/>
      <c r="AU97" s="1065"/>
      <c r="AV97" s="1065"/>
      <c r="AW97" s="1065"/>
      <c r="AX97" s="1065"/>
      <c r="AY97" s="1065"/>
      <c r="AZ97" s="1065"/>
      <c r="BA97" s="1065"/>
      <c r="BB97" s="1065"/>
      <c r="BC97" s="252" t="s">
        <v>574</v>
      </c>
      <c r="BD97" s="1049" t="s">
        <v>996</v>
      </c>
      <c r="BE97" s="1063"/>
      <c r="BF97" s="1063"/>
      <c r="BG97" s="1063"/>
      <c r="BH97" s="1063"/>
      <c r="BI97" s="1063"/>
      <c r="BJ97" s="1063"/>
      <c r="BK97" s="1063"/>
      <c r="BL97" s="1063"/>
      <c r="BM97" s="1063"/>
      <c r="BN97" s="1063"/>
      <c r="BO97" s="1063"/>
      <c r="BP97" s="1063"/>
      <c r="BQ97" s="1051">
        <v>2700</v>
      </c>
      <c r="BR97" s="1051"/>
      <c r="BS97" s="1051"/>
      <c r="BT97" s="1051"/>
      <c r="BU97" s="1051"/>
      <c r="BV97" s="168">
        <v>2493.0100000000002</v>
      </c>
    </row>
    <row r="98" spans="1:74" s="152" customFormat="1" ht="78" customHeight="1">
      <c r="A98" s="251">
        <v>43510</v>
      </c>
      <c r="B98" s="175">
        <v>43175</v>
      </c>
      <c r="C98" s="175">
        <v>43175</v>
      </c>
      <c r="D98" s="175">
        <v>43175</v>
      </c>
      <c r="E98" s="1049" t="s">
        <v>250</v>
      </c>
      <c r="F98" s="1070"/>
      <c r="G98" s="1070"/>
      <c r="H98" s="1070"/>
      <c r="I98" s="1070"/>
      <c r="J98" s="1070"/>
      <c r="K98" s="1070">
        <v>29</v>
      </c>
      <c r="L98" s="1070"/>
      <c r="M98" s="1070"/>
      <c r="N98" s="1070"/>
      <c r="O98" s="1070"/>
      <c r="P98" s="1070"/>
      <c r="Q98" s="1063" t="s">
        <v>1283</v>
      </c>
      <c r="R98" s="1063"/>
      <c r="S98" s="1063"/>
      <c r="T98" s="1063"/>
      <c r="U98" s="1063"/>
      <c r="V98" s="1063"/>
      <c r="W98" s="1063"/>
      <c r="X98" s="1063"/>
      <c r="Y98" s="1063">
        <v>41945568</v>
      </c>
      <c r="Z98" s="1063"/>
      <c r="AA98" s="1063"/>
      <c r="AB98" s="1063"/>
      <c r="AC98" s="1063"/>
      <c r="AD98" s="1063"/>
      <c r="AE98" s="1063"/>
      <c r="AF98" s="1063"/>
      <c r="AG98" s="1049" t="s">
        <v>249</v>
      </c>
      <c r="AH98" s="1049"/>
      <c r="AI98" s="1049"/>
      <c r="AJ98" s="1049"/>
      <c r="AK98" s="1049"/>
      <c r="AL98" s="1049"/>
      <c r="AM98" s="1049"/>
      <c r="AN98" s="1049"/>
      <c r="AO98" s="1049"/>
      <c r="AP98" s="1049"/>
      <c r="AQ98" s="1049"/>
      <c r="AR98" s="1049"/>
      <c r="AS98" s="1065" t="s">
        <v>575</v>
      </c>
      <c r="AT98" s="1065"/>
      <c r="AU98" s="1065"/>
      <c r="AV98" s="1065"/>
      <c r="AW98" s="1065"/>
      <c r="AX98" s="1065"/>
      <c r="AY98" s="1065"/>
      <c r="AZ98" s="1065"/>
      <c r="BA98" s="1065"/>
      <c r="BB98" s="1065"/>
      <c r="BC98" s="252" t="s">
        <v>575</v>
      </c>
      <c r="BD98" s="1049" t="s">
        <v>996</v>
      </c>
      <c r="BE98" s="1063"/>
      <c r="BF98" s="1063"/>
      <c r="BG98" s="1063"/>
      <c r="BH98" s="1063"/>
      <c r="BI98" s="1063"/>
      <c r="BJ98" s="1063"/>
      <c r="BK98" s="1063"/>
      <c r="BL98" s="1063"/>
      <c r="BM98" s="1063"/>
      <c r="BN98" s="1063"/>
      <c r="BO98" s="1063"/>
      <c r="BP98" s="1063"/>
      <c r="BQ98" s="1051">
        <v>1185.9000000000001</v>
      </c>
      <c r="BR98" s="1051"/>
      <c r="BS98" s="1051"/>
      <c r="BT98" s="1051"/>
      <c r="BU98" s="1051"/>
      <c r="BV98" s="168">
        <v>3400.9</v>
      </c>
    </row>
    <row r="99" spans="1:74" s="152" customFormat="1" ht="78" customHeight="1">
      <c r="A99" s="251">
        <v>43511</v>
      </c>
      <c r="B99" s="175">
        <v>43103</v>
      </c>
      <c r="C99" s="175">
        <v>43103</v>
      </c>
      <c r="D99" s="175">
        <v>43103</v>
      </c>
      <c r="E99" s="1049" t="s">
        <v>1022</v>
      </c>
      <c r="F99" s="1049"/>
      <c r="G99" s="1049"/>
      <c r="H99" s="1049"/>
      <c r="I99" s="1049"/>
      <c r="J99" s="1049"/>
      <c r="K99" s="1070">
        <v>30</v>
      </c>
      <c r="L99" s="1070"/>
      <c r="M99" s="1070"/>
      <c r="N99" s="1070"/>
      <c r="O99" s="1070"/>
      <c r="P99" s="1070"/>
      <c r="Q99" s="1049" t="s">
        <v>101</v>
      </c>
      <c r="R99" s="1049"/>
      <c r="S99" s="1049"/>
      <c r="T99" s="1049"/>
      <c r="U99" s="1049"/>
      <c r="V99" s="1049"/>
      <c r="W99" s="1049"/>
      <c r="X99" s="1049"/>
      <c r="Y99" s="1049">
        <v>21311715</v>
      </c>
      <c r="Z99" s="1049"/>
      <c r="AA99" s="1049"/>
      <c r="AB99" s="1049"/>
      <c r="AC99" s="1049"/>
      <c r="AD99" s="1049"/>
      <c r="AE99" s="1049"/>
      <c r="AF99" s="1049"/>
      <c r="AG99" s="1049" t="s">
        <v>537</v>
      </c>
      <c r="AH99" s="1049"/>
      <c r="AI99" s="1049"/>
      <c r="AJ99" s="1049"/>
      <c r="AK99" s="1049"/>
      <c r="AL99" s="1049"/>
      <c r="AM99" s="1049"/>
      <c r="AN99" s="1049"/>
      <c r="AO99" s="1049"/>
      <c r="AP99" s="1049"/>
      <c r="AQ99" s="1049"/>
      <c r="AR99" s="1049"/>
      <c r="AS99" s="1065" t="s">
        <v>576</v>
      </c>
      <c r="AT99" s="1065"/>
      <c r="AU99" s="1065"/>
      <c r="AV99" s="1065"/>
      <c r="AW99" s="1065"/>
      <c r="AX99" s="1065"/>
      <c r="AY99" s="1065"/>
      <c r="AZ99" s="1065"/>
      <c r="BA99" s="1065"/>
      <c r="BB99" s="1065"/>
      <c r="BC99" s="252" t="s">
        <v>576</v>
      </c>
      <c r="BD99" s="1049" t="s">
        <v>996</v>
      </c>
      <c r="BE99" s="1063"/>
      <c r="BF99" s="1063"/>
      <c r="BG99" s="1063"/>
      <c r="BH99" s="1063"/>
      <c r="BI99" s="1063"/>
      <c r="BJ99" s="1063"/>
      <c r="BK99" s="1063"/>
      <c r="BL99" s="1063"/>
      <c r="BM99" s="1063"/>
      <c r="BN99" s="1063"/>
      <c r="BO99" s="1063"/>
      <c r="BP99" s="1063"/>
      <c r="BQ99" s="1051">
        <v>146.66</v>
      </c>
      <c r="BR99" s="1051"/>
      <c r="BS99" s="1051"/>
      <c r="BT99" s="1051"/>
      <c r="BU99" s="1051"/>
      <c r="BV99" s="168">
        <v>4.5</v>
      </c>
    </row>
    <row r="100" spans="1:74" s="152" customFormat="1" ht="109.5" customHeight="1">
      <c r="A100" s="251">
        <v>43516</v>
      </c>
      <c r="B100" s="175">
        <v>43103</v>
      </c>
      <c r="C100" s="175">
        <v>43103</v>
      </c>
      <c r="D100" s="175">
        <v>43103</v>
      </c>
      <c r="E100" s="1049" t="s">
        <v>514</v>
      </c>
      <c r="F100" s="1049"/>
      <c r="G100" s="1049"/>
      <c r="H100" s="1049"/>
      <c r="I100" s="1049"/>
      <c r="J100" s="1049"/>
      <c r="K100" s="1070">
        <v>31</v>
      </c>
      <c r="L100" s="1070"/>
      <c r="M100" s="1070"/>
      <c r="N100" s="1070"/>
      <c r="O100" s="1070"/>
      <c r="P100" s="1070"/>
      <c r="Q100" s="1049" t="s">
        <v>86</v>
      </c>
      <c r="R100" s="1049"/>
      <c r="S100" s="1049"/>
      <c r="T100" s="1049"/>
      <c r="U100" s="1049"/>
      <c r="V100" s="1049"/>
      <c r="W100" s="1049"/>
      <c r="X100" s="1049"/>
      <c r="Y100" s="1049">
        <v>37327772</v>
      </c>
      <c r="Z100" s="1049"/>
      <c r="AA100" s="1049"/>
      <c r="AB100" s="1049"/>
      <c r="AC100" s="1049"/>
      <c r="AD100" s="1049"/>
      <c r="AE100" s="1049"/>
      <c r="AF100" s="1049"/>
      <c r="AG100" s="1049" t="s">
        <v>797</v>
      </c>
      <c r="AH100" s="1049"/>
      <c r="AI100" s="1049"/>
      <c r="AJ100" s="1049"/>
      <c r="AK100" s="1049"/>
      <c r="AL100" s="1049"/>
      <c r="AM100" s="1049"/>
      <c r="AN100" s="1049"/>
      <c r="AO100" s="1049"/>
      <c r="AP100" s="1049"/>
      <c r="AQ100" s="1049"/>
      <c r="AR100" s="1049"/>
      <c r="AS100" s="1065" t="s">
        <v>577</v>
      </c>
      <c r="AT100" s="1065"/>
      <c r="AU100" s="1065"/>
      <c r="AV100" s="1065"/>
      <c r="AW100" s="1065"/>
      <c r="AX100" s="1065"/>
      <c r="AY100" s="1065"/>
      <c r="AZ100" s="1065"/>
      <c r="BA100" s="1065"/>
      <c r="BB100" s="1065"/>
      <c r="BC100" s="252" t="s">
        <v>577</v>
      </c>
      <c r="BD100" s="1049" t="s">
        <v>996</v>
      </c>
      <c r="BE100" s="1063"/>
      <c r="BF100" s="1063"/>
      <c r="BG100" s="1063"/>
      <c r="BH100" s="1063"/>
      <c r="BI100" s="1063"/>
      <c r="BJ100" s="1063"/>
      <c r="BK100" s="1063"/>
      <c r="BL100" s="1063"/>
      <c r="BM100" s="1063"/>
      <c r="BN100" s="1063"/>
      <c r="BO100" s="1063"/>
      <c r="BP100" s="1063"/>
      <c r="BQ100" s="1051">
        <v>26.25</v>
      </c>
      <c r="BR100" s="1051"/>
      <c r="BS100" s="1051"/>
      <c r="BT100" s="1051"/>
      <c r="BU100" s="1051"/>
      <c r="BV100" s="168">
        <v>75</v>
      </c>
    </row>
    <row r="101" spans="1:74" s="152" customFormat="1" ht="102" customHeight="1">
      <c r="A101" s="251">
        <v>43516</v>
      </c>
      <c r="B101" s="175">
        <v>43103</v>
      </c>
      <c r="C101" s="175">
        <v>43103</v>
      </c>
      <c r="D101" s="175">
        <v>43103</v>
      </c>
      <c r="E101" s="1049" t="s">
        <v>514</v>
      </c>
      <c r="F101" s="1049"/>
      <c r="G101" s="1049"/>
      <c r="H101" s="1049"/>
      <c r="I101" s="1049"/>
      <c r="J101" s="1049"/>
      <c r="K101" s="1070">
        <v>32</v>
      </c>
      <c r="L101" s="1070"/>
      <c r="M101" s="1070"/>
      <c r="N101" s="1070"/>
      <c r="O101" s="1070"/>
      <c r="P101" s="1070"/>
      <c r="Q101" s="1049" t="s">
        <v>86</v>
      </c>
      <c r="R101" s="1049"/>
      <c r="S101" s="1049"/>
      <c r="T101" s="1049"/>
      <c r="U101" s="1049"/>
      <c r="V101" s="1049"/>
      <c r="W101" s="1049"/>
      <c r="X101" s="1049"/>
      <c r="Y101" s="1049">
        <v>37327772</v>
      </c>
      <c r="Z101" s="1049"/>
      <c r="AA101" s="1049"/>
      <c r="AB101" s="1049"/>
      <c r="AC101" s="1049"/>
      <c r="AD101" s="1049"/>
      <c r="AE101" s="1049"/>
      <c r="AF101" s="1049"/>
      <c r="AG101" s="1049" t="s">
        <v>797</v>
      </c>
      <c r="AH101" s="1049"/>
      <c r="AI101" s="1049"/>
      <c r="AJ101" s="1049"/>
      <c r="AK101" s="1049"/>
      <c r="AL101" s="1049"/>
      <c r="AM101" s="1049"/>
      <c r="AN101" s="1049"/>
      <c r="AO101" s="1049"/>
      <c r="AP101" s="1049"/>
      <c r="AQ101" s="1049"/>
      <c r="AR101" s="1049"/>
      <c r="AS101" s="1065" t="s">
        <v>578</v>
      </c>
      <c r="AT101" s="1065"/>
      <c r="AU101" s="1065"/>
      <c r="AV101" s="1065"/>
      <c r="AW101" s="1065"/>
      <c r="AX101" s="1065"/>
      <c r="AY101" s="1065"/>
      <c r="AZ101" s="1065"/>
      <c r="BA101" s="1065"/>
      <c r="BB101" s="1065"/>
      <c r="BC101" s="252" t="s">
        <v>578</v>
      </c>
      <c r="BD101" s="1049" t="s">
        <v>996</v>
      </c>
      <c r="BE101" s="1063"/>
      <c r="BF101" s="1063"/>
      <c r="BG101" s="1063"/>
      <c r="BH101" s="1063"/>
      <c r="BI101" s="1063"/>
      <c r="BJ101" s="1063"/>
      <c r="BK101" s="1063"/>
      <c r="BL101" s="1063"/>
      <c r="BM101" s="1063"/>
      <c r="BN101" s="1063"/>
      <c r="BO101" s="1063"/>
      <c r="BP101" s="1063"/>
      <c r="BQ101" s="1051">
        <v>315</v>
      </c>
      <c r="BR101" s="1051"/>
      <c r="BS101" s="1051"/>
      <c r="BT101" s="1051"/>
      <c r="BU101" s="1051"/>
      <c r="BV101" s="168">
        <v>99</v>
      </c>
    </row>
    <row r="102" spans="1:74" s="152" customFormat="1" ht="78" customHeight="1">
      <c r="A102" s="251">
        <v>43521</v>
      </c>
      <c r="B102" s="175">
        <v>43104</v>
      </c>
      <c r="C102" s="175">
        <v>43104</v>
      </c>
      <c r="D102" s="175">
        <v>43104</v>
      </c>
      <c r="E102" s="1049" t="s">
        <v>250</v>
      </c>
      <c r="F102" s="1070"/>
      <c r="G102" s="1070"/>
      <c r="H102" s="1070"/>
      <c r="I102" s="1070"/>
      <c r="J102" s="1070"/>
      <c r="K102" s="1070">
        <v>36</v>
      </c>
      <c r="L102" s="1070"/>
      <c r="M102" s="1070"/>
      <c r="N102" s="1070"/>
      <c r="O102" s="1070"/>
      <c r="P102" s="1070"/>
      <c r="Q102" s="1049" t="s">
        <v>953</v>
      </c>
      <c r="R102" s="1049"/>
      <c r="S102" s="1049"/>
      <c r="T102" s="1049"/>
      <c r="U102" s="1049"/>
      <c r="V102" s="1049"/>
      <c r="W102" s="1049"/>
      <c r="X102" s="1049"/>
      <c r="Y102" s="1049">
        <v>41114556</v>
      </c>
      <c r="Z102" s="1049"/>
      <c r="AA102" s="1049"/>
      <c r="AB102" s="1049"/>
      <c r="AC102" s="1049"/>
      <c r="AD102" s="1049"/>
      <c r="AE102" s="1049"/>
      <c r="AF102" s="1049"/>
      <c r="AG102" s="1049" t="s">
        <v>954</v>
      </c>
      <c r="AH102" s="1049"/>
      <c r="AI102" s="1049"/>
      <c r="AJ102" s="1049"/>
      <c r="AK102" s="1049"/>
      <c r="AL102" s="1049"/>
      <c r="AM102" s="1049"/>
      <c r="AN102" s="1049"/>
      <c r="AO102" s="1049"/>
      <c r="AP102" s="1049"/>
      <c r="AQ102" s="1049"/>
      <c r="AR102" s="1049"/>
      <c r="AS102" s="1065" t="s">
        <v>579</v>
      </c>
      <c r="AT102" s="1065"/>
      <c r="AU102" s="1065"/>
      <c r="AV102" s="1065"/>
      <c r="AW102" s="1065"/>
      <c r="AX102" s="1065"/>
      <c r="AY102" s="1065"/>
      <c r="AZ102" s="1065"/>
      <c r="BA102" s="1065"/>
      <c r="BB102" s="1065"/>
      <c r="BC102" s="252" t="s">
        <v>579</v>
      </c>
      <c r="BD102" s="1049" t="s">
        <v>996</v>
      </c>
      <c r="BE102" s="1063"/>
      <c r="BF102" s="1063"/>
      <c r="BG102" s="1063"/>
      <c r="BH102" s="1063"/>
      <c r="BI102" s="1063"/>
      <c r="BJ102" s="1063"/>
      <c r="BK102" s="1063"/>
      <c r="BL102" s="1063"/>
      <c r="BM102" s="1063"/>
      <c r="BN102" s="1063"/>
      <c r="BO102" s="1063"/>
      <c r="BP102" s="1063"/>
      <c r="BQ102" s="1051">
        <v>120</v>
      </c>
      <c r="BR102" s="1051"/>
      <c r="BS102" s="1051"/>
      <c r="BT102" s="1051"/>
      <c r="BU102" s="1051"/>
      <c r="BV102" s="168">
        <v>1.5</v>
      </c>
    </row>
    <row r="103" spans="1:74" s="152" customFormat="1" ht="78" customHeight="1">
      <c r="A103" s="251">
        <v>43521</v>
      </c>
      <c r="B103" s="175">
        <v>43104</v>
      </c>
      <c r="C103" s="175">
        <v>43104</v>
      </c>
      <c r="D103" s="175">
        <v>43104</v>
      </c>
      <c r="E103" s="1049" t="s">
        <v>250</v>
      </c>
      <c r="F103" s="1070"/>
      <c r="G103" s="1070"/>
      <c r="H103" s="1070"/>
      <c r="I103" s="1070"/>
      <c r="J103" s="1070"/>
      <c r="K103" s="1063">
        <v>37</v>
      </c>
      <c r="L103" s="1063"/>
      <c r="M103" s="1063"/>
      <c r="N103" s="1063"/>
      <c r="O103" s="1063"/>
      <c r="P103" s="1063"/>
      <c r="Q103" s="1071" t="s">
        <v>960</v>
      </c>
      <c r="R103" s="1071"/>
      <c r="S103" s="1071"/>
      <c r="T103" s="1071"/>
      <c r="U103" s="1071"/>
      <c r="V103" s="1071"/>
      <c r="W103" s="1071"/>
      <c r="X103" s="1071"/>
      <c r="Y103" s="1049">
        <v>4060482</v>
      </c>
      <c r="Z103" s="1049"/>
      <c r="AA103" s="1049"/>
      <c r="AB103" s="1049"/>
      <c r="AC103" s="1049"/>
      <c r="AD103" s="1049"/>
      <c r="AE103" s="1049"/>
      <c r="AF103" s="1049"/>
      <c r="AG103" s="1049" t="s">
        <v>1096</v>
      </c>
      <c r="AH103" s="1049"/>
      <c r="AI103" s="1049"/>
      <c r="AJ103" s="1049"/>
      <c r="AK103" s="1049"/>
      <c r="AL103" s="1049"/>
      <c r="AM103" s="1049"/>
      <c r="AN103" s="1049"/>
      <c r="AO103" s="1049"/>
      <c r="AP103" s="1049"/>
      <c r="AQ103" s="1049"/>
      <c r="AR103" s="1049"/>
      <c r="AS103" s="1065" t="s">
        <v>580</v>
      </c>
      <c r="AT103" s="1065"/>
      <c r="AU103" s="1065"/>
      <c r="AV103" s="1065"/>
      <c r="AW103" s="1065"/>
      <c r="AX103" s="1065"/>
      <c r="AY103" s="1065"/>
      <c r="AZ103" s="1065"/>
      <c r="BA103" s="1065"/>
      <c r="BB103" s="1065"/>
      <c r="BC103" s="252" t="s">
        <v>580</v>
      </c>
      <c r="BD103" s="1049" t="s">
        <v>996</v>
      </c>
      <c r="BE103" s="1063"/>
      <c r="BF103" s="1063"/>
      <c r="BG103" s="1063"/>
      <c r="BH103" s="1063"/>
      <c r="BI103" s="1063"/>
      <c r="BJ103" s="1063"/>
      <c r="BK103" s="1063"/>
      <c r="BL103" s="1063"/>
      <c r="BM103" s="1063"/>
      <c r="BN103" s="1063"/>
      <c r="BO103" s="1063"/>
      <c r="BP103" s="1063"/>
      <c r="BQ103" s="1051">
        <v>496</v>
      </c>
      <c r="BR103" s="1051"/>
      <c r="BS103" s="1051"/>
      <c r="BT103" s="1051"/>
      <c r="BU103" s="1051"/>
      <c r="BV103" s="168">
        <v>4.5</v>
      </c>
    </row>
    <row r="104" spans="1:74" s="152" customFormat="1" ht="78" customHeight="1">
      <c r="A104" s="251">
        <v>43521</v>
      </c>
      <c r="B104" s="175">
        <v>43115</v>
      </c>
      <c r="C104" s="175">
        <v>43115</v>
      </c>
      <c r="D104" s="175">
        <v>43115</v>
      </c>
      <c r="E104" s="1090" t="s">
        <v>445</v>
      </c>
      <c r="F104" s="1090"/>
      <c r="G104" s="1090"/>
      <c r="H104" s="1090"/>
      <c r="I104" s="1090"/>
      <c r="J104" s="1090"/>
      <c r="K104" s="1065">
        <v>39</v>
      </c>
      <c r="L104" s="1065"/>
      <c r="M104" s="1065"/>
      <c r="N104" s="1065"/>
      <c r="O104" s="1065"/>
      <c r="P104" s="1065"/>
      <c r="Q104" s="1065" t="s">
        <v>598</v>
      </c>
      <c r="R104" s="1065"/>
      <c r="S104" s="1065"/>
      <c r="T104" s="1065"/>
      <c r="U104" s="1065"/>
      <c r="V104" s="1065"/>
      <c r="W104" s="1065"/>
      <c r="X104" s="1065"/>
      <c r="Y104" s="1065">
        <v>14305909</v>
      </c>
      <c r="Z104" s="1065"/>
      <c r="AA104" s="1065"/>
      <c r="AB104" s="1065"/>
      <c r="AC104" s="1065"/>
      <c r="AD104" s="1065"/>
      <c r="AE104" s="1065"/>
      <c r="AF104" s="1065"/>
      <c r="AG104" s="1049" t="s">
        <v>599</v>
      </c>
      <c r="AH104" s="1049"/>
      <c r="AI104" s="1049"/>
      <c r="AJ104" s="1049"/>
      <c r="AK104" s="1049"/>
      <c r="AL104" s="1049"/>
      <c r="AM104" s="1049"/>
      <c r="AN104" s="1049"/>
      <c r="AO104" s="1049"/>
      <c r="AP104" s="1049"/>
      <c r="AQ104" s="1049"/>
      <c r="AR104" s="1049"/>
      <c r="AS104" s="1065" t="s">
        <v>582</v>
      </c>
      <c r="AT104" s="1065"/>
      <c r="AU104" s="1065"/>
      <c r="AV104" s="1065"/>
      <c r="AW104" s="1065"/>
      <c r="AX104" s="1065"/>
      <c r="AY104" s="1065"/>
      <c r="AZ104" s="1065"/>
      <c r="BA104" s="1065"/>
      <c r="BB104" s="1065"/>
      <c r="BC104" s="252" t="s">
        <v>582</v>
      </c>
      <c r="BD104" s="1049" t="s">
        <v>996</v>
      </c>
      <c r="BE104" s="1063"/>
      <c r="BF104" s="1063"/>
      <c r="BG104" s="1063"/>
      <c r="BH104" s="1063"/>
      <c r="BI104" s="1063"/>
      <c r="BJ104" s="1063"/>
      <c r="BK104" s="1063"/>
      <c r="BL104" s="1063"/>
      <c r="BM104" s="1063"/>
      <c r="BN104" s="1063"/>
      <c r="BO104" s="1063"/>
      <c r="BP104" s="1063"/>
      <c r="BQ104" s="1051">
        <v>0.88</v>
      </c>
      <c r="BR104" s="1051"/>
      <c r="BS104" s="1051"/>
      <c r="BT104" s="1051"/>
      <c r="BU104" s="1051"/>
      <c r="BV104" s="168">
        <v>1.5</v>
      </c>
    </row>
    <row r="105" spans="1:74" s="152" customFormat="1" ht="78" customHeight="1">
      <c r="A105" s="251">
        <v>43523</v>
      </c>
      <c r="B105" s="175">
        <v>43117</v>
      </c>
      <c r="C105" s="175">
        <v>43117</v>
      </c>
      <c r="D105" s="175">
        <v>43117</v>
      </c>
      <c r="E105" s="1090" t="s">
        <v>445</v>
      </c>
      <c r="F105" s="1090"/>
      <c r="G105" s="1090"/>
      <c r="H105" s="1090"/>
      <c r="I105" s="1090"/>
      <c r="J105" s="1090"/>
      <c r="K105" s="1065">
        <v>44</v>
      </c>
      <c r="L105" s="1065"/>
      <c r="M105" s="1065"/>
      <c r="N105" s="1065"/>
      <c r="O105" s="1065"/>
      <c r="P105" s="1065"/>
      <c r="Q105" s="1065" t="s">
        <v>598</v>
      </c>
      <c r="R105" s="1065"/>
      <c r="S105" s="1065"/>
      <c r="T105" s="1065"/>
      <c r="U105" s="1065"/>
      <c r="V105" s="1065"/>
      <c r="W105" s="1065"/>
      <c r="X105" s="1065"/>
      <c r="Y105" s="1065">
        <v>14305909</v>
      </c>
      <c r="Z105" s="1065"/>
      <c r="AA105" s="1065"/>
      <c r="AB105" s="1065"/>
      <c r="AC105" s="1065"/>
      <c r="AD105" s="1065"/>
      <c r="AE105" s="1065"/>
      <c r="AF105" s="1065"/>
      <c r="AG105" s="1049" t="s">
        <v>599</v>
      </c>
      <c r="AH105" s="1049"/>
      <c r="AI105" s="1049"/>
      <c r="AJ105" s="1049"/>
      <c r="AK105" s="1049"/>
      <c r="AL105" s="1049"/>
      <c r="AM105" s="1049"/>
      <c r="AN105" s="1049"/>
      <c r="AO105" s="1049"/>
      <c r="AP105" s="1049"/>
      <c r="AQ105" s="1049"/>
      <c r="AR105" s="1049"/>
      <c r="AS105" s="1065" t="s">
        <v>582</v>
      </c>
      <c r="AT105" s="1065"/>
      <c r="AU105" s="1065"/>
      <c r="AV105" s="1065"/>
      <c r="AW105" s="1065"/>
      <c r="AX105" s="1065"/>
      <c r="AY105" s="1065"/>
      <c r="AZ105" s="1065"/>
      <c r="BA105" s="1065"/>
      <c r="BB105" s="1065"/>
      <c r="BC105" s="252" t="s">
        <v>582</v>
      </c>
      <c r="BD105" s="1049" t="s">
        <v>996</v>
      </c>
      <c r="BE105" s="1063"/>
      <c r="BF105" s="1063"/>
      <c r="BG105" s="1063"/>
      <c r="BH105" s="1063"/>
      <c r="BI105" s="1063"/>
      <c r="BJ105" s="1063"/>
      <c r="BK105" s="1063"/>
      <c r="BL105" s="1063"/>
      <c r="BM105" s="1063"/>
      <c r="BN105" s="1063"/>
      <c r="BO105" s="1063"/>
      <c r="BP105" s="1063"/>
      <c r="BQ105" s="1051">
        <v>26.92</v>
      </c>
      <c r="BR105" s="1051"/>
      <c r="BS105" s="1051"/>
      <c r="BT105" s="1051"/>
      <c r="BU105" s="1051"/>
      <c r="BV105" s="168">
        <v>3</v>
      </c>
    </row>
    <row r="106" spans="1:74" s="152" customFormat="1" ht="78" customHeight="1">
      <c r="A106" s="251">
        <v>43523</v>
      </c>
      <c r="B106" s="175">
        <v>43124</v>
      </c>
      <c r="C106" s="175">
        <v>43124</v>
      </c>
      <c r="D106" s="175">
        <v>43124</v>
      </c>
      <c r="E106" s="1049" t="s">
        <v>514</v>
      </c>
      <c r="F106" s="1049"/>
      <c r="G106" s="1049"/>
      <c r="H106" s="1049"/>
      <c r="I106" s="1049"/>
      <c r="J106" s="1049"/>
      <c r="K106" s="1070">
        <v>40</v>
      </c>
      <c r="L106" s="1070"/>
      <c r="M106" s="1070"/>
      <c r="N106" s="1070"/>
      <c r="O106" s="1070"/>
      <c r="P106" s="1070"/>
      <c r="Q106" s="1071" t="s">
        <v>540</v>
      </c>
      <c r="R106" s="1071"/>
      <c r="S106" s="1071"/>
      <c r="T106" s="1071"/>
      <c r="U106" s="1071"/>
      <c r="V106" s="1071"/>
      <c r="W106" s="1071"/>
      <c r="X106" s="1071"/>
      <c r="Y106" s="1070">
        <v>38045529</v>
      </c>
      <c r="Z106" s="1070"/>
      <c r="AA106" s="1070"/>
      <c r="AB106" s="1070"/>
      <c r="AC106" s="1070"/>
      <c r="AD106" s="1070"/>
      <c r="AE106" s="1070"/>
      <c r="AF106" s="1070"/>
      <c r="AG106" s="1049" t="s">
        <v>541</v>
      </c>
      <c r="AH106" s="1049"/>
      <c r="AI106" s="1049"/>
      <c r="AJ106" s="1049"/>
      <c r="AK106" s="1049"/>
      <c r="AL106" s="1049"/>
      <c r="AM106" s="1049"/>
      <c r="AN106" s="1049"/>
      <c r="AO106" s="1049"/>
      <c r="AP106" s="1049"/>
      <c r="AQ106" s="1049"/>
      <c r="AR106" s="1049"/>
      <c r="AS106" s="1065" t="s">
        <v>583</v>
      </c>
      <c r="AT106" s="1065"/>
      <c r="AU106" s="1065"/>
      <c r="AV106" s="1065"/>
      <c r="AW106" s="1065"/>
      <c r="AX106" s="1065"/>
      <c r="AY106" s="1065"/>
      <c r="AZ106" s="1065"/>
      <c r="BA106" s="1065"/>
      <c r="BB106" s="1065"/>
      <c r="BC106" s="252" t="s">
        <v>583</v>
      </c>
      <c r="BD106" s="1049" t="s">
        <v>996</v>
      </c>
      <c r="BE106" s="1063"/>
      <c r="BF106" s="1063"/>
      <c r="BG106" s="1063"/>
      <c r="BH106" s="1063"/>
      <c r="BI106" s="1063"/>
      <c r="BJ106" s="1063"/>
      <c r="BK106" s="1063"/>
      <c r="BL106" s="1063"/>
      <c r="BM106" s="1063"/>
      <c r="BN106" s="1063"/>
      <c r="BO106" s="1063"/>
      <c r="BP106" s="1063"/>
      <c r="BQ106" s="1051">
        <v>62.7</v>
      </c>
      <c r="BR106" s="1051"/>
      <c r="BS106" s="1051"/>
      <c r="BT106" s="1051"/>
      <c r="BU106" s="1051"/>
      <c r="BV106" s="168">
        <v>11.5</v>
      </c>
    </row>
    <row r="107" spans="1:74" s="152" customFormat="1" ht="78" customHeight="1">
      <c r="A107" s="251">
        <v>43523</v>
      </c>
      <c r="B107" s="175">
        <v>43125</v>
      </c>
      <c r="C107" s="175">
        <v>43125</v>
      </c>
      <c r="D107" s="175">
        <v>43125</v>
      </c>
      <c r="E107" s="1049" t="s">
        <v>514</v>
      </c>
      <c r="F107" s="1049"/>
      <c r="G107" s="1049"/>
      <c r="H107" s="1049"/>
      <c r="I107" s="1049"/>
      <c r="J107" s="1049"/>
      <c r="K107" s="1070">
        <v>41</v>
      </c>
      <c r="L107" s="1070"/>
      <c r="M107" s="1070"/>
      <c r="N107" s="1070"/>
      <c r="O107" s="1070"/>
      <c r="P107" s="1070"/>
      <c r="Q107" s="1071" t="s">
        <v>540</v>
      </c>
      <c r="R107" s="1071"/>
      <c r="S107" s="1071"/>
      <c r="T107" s="1071"/>
      <c r="U107" s="1071"/>
      <c r="V107" s="1071"/>
      <c r="W107" s="1071"/>
      <c r="X107" s="1071"/>
      <c r="Y107" s="1070">
        <v>38045529</v>
      </c>
      <c r="Z107" s="1070"/>
      <c r="AA107" s="1070"/>
      <c r="AB107" s="1070"/>
      <c r="AC107" s="1070"/>
      <c r="AD107" s="1070"/>
      <c r="AE107" s="1070"/>
      <c r="AF107" s="1070"/>
      <c r="AG107" s="1049" t="s">
        <v>541</v>
      </c>
      <c r="AH107" s="1049"/>
      <c r="AI107" s="1049"/>
      <c r="AJ107" s="1049"/>
      <c r="AK107" s="1049"/>
      <c r="AL107" s="1049"/>
      <c r="AM107" s="1049"/>
      <c r="AN107" s="1049"/>
      <c r="AO107" s="1049"/>
      <c r="AP107" s="1049"/>
      <c r="AQ107" s="1049"/>
      <c r="AR107" s="1049"/>
      <c r="AS107" s="1065" t="s">
        <v>584</v>
      </c>
      <c r="AT107" s="1065"/>
      <c r="AU107" s="1065"/>
      <c r="AV107" s="1065"/>
      <c r="AW107" s="1065"/>
      <c r="AX107" s="1065"/>
      <c r="AY107" s="1065"/>
      <c r="AZ107" s="1065"/>
      <c r="BA107" s="1065"/>
      <c r="BB107" s="1065"/>
      <c r="BC107" s="252" t="s">
        <v>584</v>
      </c>
      <c r="BD107" s="1049" t="s">
        <v>996</v>
      </c>
      <c r="BE107" s="1063"/>
      <c r="BF107" s="1063"/>
      <c r="BG107" s="1063"/>
      <c r="BH107" s="1063"/>
      <c r="BI107" s="1063"/>
      <c r="BJ107" s="1063"/>
      <c r="BK107" s="1063"/>
      <c r="BL107" s="1063"/>
      <c r="BM107" s="1063"/>
      <c r="BN107" s="1063"/>
      <c r="BO107" s="1063"/>
      <c r="BP107" s="1063"/>
      <c r="BQ107" s="1051">
        <v>752.4</v>
      </c>
      <c r="BR107" s="1051"/>
      <c r="BS107" s="1051"/>
      <c r="BT107" s="1051"/>
      <c r="BU107" s="1051"/>
      <c r="BV107" s="168">
        <v>1.5</v>
      </c>
    </row>
    <row r="108" spans="1:74" s="152" customFormat="1" ht="78" customHeight="1">
      <c r="A108" s="251">
        <v>43523</v>
      </c>
      <c r="B108" s="175">
        <v>43130</v>
      </c>
      <c r="C108" s="175">
        <v>43130</v>
      </c>
      <c r="D108" s="175">
        <v>43130</v>
      </c>
      <c r="E108" s="1049" t="s">
        <v>514</v>
      </c>
      <c r="F108" s="1049"/>
      <c r="G108" s="1049"/>
      <c r="H108" s="1049"/>
      <c r="I108" s="1049"/>
      <c r="J108" s="1049"/>
      <c r="K108" s="1070">
        <v>42</v>
      </c>
      <c r="L108" s="1070"/>
      <c r="M108" s="1070"/>
      <c r="N108" s="1070"/>
      <c r="O108" s="1070"/>
      <c r="P108" s="1070"/>
      <c r="Q108" s="1071" t="s">
        <v>538</v>
      </c>
      <c r="R108" s="1071"/>
      <c r="S108" s="1071"/>
      <c r="T108" s="1071"/>
      <c r="U108" s="1071"/>
      <c r="V108" s="1071"/>
      <c r="W108" s="1071"/>
      <c r="X108" s="1071"/>
      <c r="Y108" s="1070">
        <v>39564228</v>
      </c>
      <c r="Z108" s="1070"/>
      <c r="AA108" s="1070"/>
      <c r="AB108" s="1070"/>
      <c r="AC108" s="1070"/>
      <c r="AD108" s="1070"/>
      <c r="AE108" s="1070"/>
      <c r="AF108" s="1070"/>
      <c r="AG108" s="1049" t="s">
        <v>539</v>
      </c>
      <c r="AH108" s="1049"/>
      <c r="AI108" s="1049"/>
      <c r="AJ108" s="1049"/>
      <c r="AK108" s="1049"/>
      <c r="AL108" s="1049"/>
      <c r="AM108" s="1049"/>
      <c r="AN108" s="1049"/>
      <c r="AO108" s="1049"/>
      <c r="AP108" s="1049"/>
      <c r="AQ108" s="1049"/>
      <c r="AR108" s="1049"/>
      <c r="AS108" s="1065" t="s">
        <v>585</v>
      </c>
      <c r="AT108" s="1065"/>
      <c r="AU108" s="1065"/>
      <c r="AV108" s="1065"/>
      <c r="AW108" s="1065"/>
      <c r="AX108" s="1065"/>
      <c r="AY108" s="1065"/>
      <c r="AZ108" s="1065"/>
      <c r="BA108" s="1065"/>
      <c r="BB108" s="1065"/>
      <c r="BC108" s="252" t="s">
        <v>585</v>
      </c>
      <c r="BD108" s="1049" t="s">
        <v>996</v>
      </c>
      <c r="BE108" s="1063"/>
      <c r="BF108" s="1063"/>
      <c r="BG108" s="1063"/>
      <c r="BH108" s="1063"/>
      <c r="BI108" s="1063"/>
      <c r="BJ108" s="1063"/>
      <c r="BK108" s="1063"/>
      <c r="BL108" s="1063"/>
      <c r="BM108" s="1063"/>
      <c r="BN108" s="1063"/>
      <c r="BO108" s="1063"/>
      <c r="BP108" s="1063"/>
      <c r="BQ108" s="1051">
        <v>919.6</v>
      </c>
      <c r="BR108" s="1051"/>
      <c r="BS108" s="1051"/>
      <c r="BT108" s="1051"/>
      <c r="BU108" s="1051"/>
      <c r="BV108" s="168">
        <v>4.5</v>
      </c>
    </row>
    <row r="109" spans="1:74" s="152" customFormat="1" ht="78" customHeight="1">
      <c r="A109" s="251">
        <v>43525</v>
      </c>
      <c r="B109" s="175">
        <v>43132</v>
      </c>
      <c r="C109" s="175">
        <v>43132</v>
      </c>
      <c r="D109" s="175">
        <v>43132</v>
      </c>
      <c r="E109" s="1049" t="s">
        <v>510</v>
      </c>
      <c r="F109" s="1049"/>
      <c r="G109" s="1049"/>
      <c r="H109" s="1049"/>
      <c r="I109" s="1049"/>
      <c r="J109" s="1049"/>
      <c r="K109" s="1070">
        <v>46</v>
      </c>
      <c r="L109" s="1070"/>
      <c r="M109" s="1070"/>
      <c r="N109" s="1070"/>
      <c r="O109" s="1070"/>
      <c r="P109" s="1070"/>
      <c r="Q109" s="1063" t="s">
        <v>251</v>
      </c>
      <c r="R109" s="1063"/>
      <c r="S109" s="1063"/>
      <c r="T109" s="1063"/>
      <c r="U109" s="1063"/>
      <c r="V109" s="1063"/>
      <c r="W109" s="1063"/>
      <c r="X109" s="1063"/>
      <c r="Y109" s="1063">
        <v>34256710</v>
      </c>
      <c r="Z109" s="1063"/>
      <c r="AA109" s="1063"/>
      <c r="AB109" s="1063"/>
      <c r="AC109" s="1063"/>
      <c r="AD109" s="1063"/>
      <c r="AE109" s="1063"/>
      <c r="AF109" s="1063"/>
      <c r="AG109" s="1049" t="s">
        <v>252</v>
      </c>
      <c r="AH109" s="1049"/>
      <c r="AI109" s="1049"/>
      <c r="AJ109" s="1049"/>
      <c r="AK109" s="1049"/>
      <c r="AL109" s="1049"/>
      <c r="AM109" s="1049"/>
      <c r="AN109" s="1049"/>
      <c r="AO109" s="1049"/>
      <c r="AP109" s="1049"/>
      <c r="AQ109" s="1049"/>
      <c r="AR109" s="1049"/>
      <c r="AS109" s="1065" t="s">
        <v>586</v>
      </c>
      <c r="AT109" s="1065"/>
      <c r="AU109" s="1065"/>
      <c r="AV109" s="1065"/>
      <c r="AW109" s="1065"/>
      <c r="AX109" s="1065"/>
      <c r="AY109" s="1065"/>
      <c r="AZ109" s="1065"/>
      <c r="BA109" s="1065"/>
      <c r="BB109" s="1065"/>
      <c r="BC109" s="252" t="s">
        <v>586</v>
      </c>
      <c r="BD109" s="1049" t="s">
        <v>996</v>
      </c>
      <c r="BE109" s="1063"/>
      <c r="BF109" s="1063"/>
      <c r="BG109" s="1063"/>
      <c r="BH109" s="1063"/>
      <c r="BI109" s="1063"/>
      <c r="BJ109" s="1063"/>
      <c r="BK109" s="1063"/>
      <c r="BL109" s="1063"/>
      <c r="BM109" s="1063"/>
      <c r="BN109" s="1063"/>
      <c r="BO109" s="1063"/>
      <c r="BP109" s="1063"/>
      <c r="BQ109" s="1051">
        <v>475</v>
      </c>
      <c r="BR109" s="1051"/>
      <c r="BS109" s="1051"/>
      <c r="BT109" s="1051"/>
      <c r="BU109" s="1051"/>
      <c r="BV109" s="168">
        <v>75</v>
      </c>
    </row>
    <row r="110" spans="1:74" s="152" customFormat="1" ht="78" customHeight="1">
      <c r="A110" s="251">
        <v>43536</v>
      </c>
      <c r="B110" s="175">
        <v>43132</v>
      </c>
      <c r="C110" s="175">
        <v>43132</v>
      </c>
      <c r="D110" s="175">
        <v>43132</v>
      </c>
      <c r="E110" s="1046" t="s">
        <v>526</v>
      </c>
      <c r="F110" s="1046"/>
      <c r="G110" s="1046"/>
      <c r="H110" s="1046"/>
      <c r="I110" s="1046"/>
      <c r="J110" s="1046"/>
      <c r="K110" s="1070">
        <v>48</v>
      </c>
      <c r="L110" s="1070"/>
      <c r="M110" s="1070"/>
      <c r="N110" s="1070"/>
      <c r="O110" s="1070"/>
      <c r="P110" s="1070"/>
      <c r="Q110" s="1049" t="s">
        <v>191</v>
      </c>
      <c r="R110" s="1049"/>
      <c r="S110" s="1049"/>
      <c r="T110" s="1049"/>
      <c r="U110" s="1049"/>
      <c r="V110" s="1049"/>
      <c r="W110" s="1049"/>
      <c r="X110" s="1049"/>
      <c r="Y110" s="1049">
        <v>21673832</v>
      </c>
      <c r="Z110" s="1049"/>
      <c r="AA110" s="1049"/>
      <c r="AB110" s="1049"/>
      <c r="AC110" s="1049"/>
      <c r="AD110" s="1049"/>
      <c r="AE110" s="1049"/>
      <c r="AF110" s="1049"/>
      <c r="AG110" s="1049" t="s">
        <v>42</v>
      </c>
      <c r="AH110" s="1049"/>
      <c r="AI110" s="1049"/>
      <c r="AJ110" s="1049"/>
      <c r="AK110" s="1049"/>
      <c r="AL110" s="1049"/>
      <c r="AM110" s="1049"/>
      <c r="AN110" s="1049"/>
      <c r="AO110" s="1049"/>
      <c r="AP110" s="1049"/>
      <c r="AQ110" s="1049"/>
      <c r="AR110" s="1049"/>
      <c r="AS110" s="1065" t="s">
        <v>587</v>
      </c>
      <c r="AT110" s="1065"/>
      <c r="AU110" s="1065"/>
      <c r="AV110" s="1065"/>
      <c r="AW110" s="1065"/>
      <c r="AX110" s="1065"/>
      <c r="AY110" s="1065"/>
      <c r="AZ110" s="1065"/>
      <c r="BA110" s="1065"/>
      <c r="BB110" s="1065"/>
      <c r="BC110" s="252" t="s">
        <v>587</v>
      </c>
      <c r="BD110" s="1049" t="s">
        <v>996</v>
      </c>
      <c r="BE110" s="1063"/>
      <c r="BF110" s="1063"/>
      <c r="BG110" s="1063"/>
      <c r="BH110" s="1063"/>
      <c r="BI110" s="1063"/>
      <c r="BJ110" s="1063"/>
      <c r="BK110" s="1063"/>
      <c r="BL110" s="1063"/>
      <c r="BM110" s="1063"/>
      <c r="BN110" s="1063"/>
      <c r="BO110" s="1063"/>
      <c r="BP110" s="1063"/>
      <c r="BQ110" s="1051">
        <v>1200</v>
      </c>
      <c r="BR110" s="1051"/>
      <c r="BS110" s="1051"/>
      <c r="BT110" s="1051"/>
      <c r="BU110" s="1051"/>
      <c r="BV110" s="168">
        <v>99</v>
      </c>
    </row>
    <row r="111" spans="1:74" s="152" customFormat="1" ht="78" customHeight="1">
      <c r="A111" s="251">
        <v>43537</v>
      </c>
      <c r="B111" s="175">
        <v>43147</v>
      </c>
      <c r="C111" s="175">
        <v>43147</v>
      </c>
      <c r="D111" s="175">
        <v>43147</v>
      </c>
      <c r="E111" s="1049" t="s">
        <v>250</v>
      </c>
      <c r="F111" s="1070"/>
      <c r="G111" s="1070"/>
      <c r="H111" s="1070"/>
      <c r="I111" s="1070"/>
      <c r="J111" s="1070"/>
      <c r="K111" s="1070">
        <v>49</v>
      </c>
      <c r="L111" s="1070"/>
      <c r="M111" s="1070"/>
      <c r="N111" s="1070"/>
      <c r="O111" s="1070"/>
      <c r="P111" s="1070"/>
      <c r="Q111" s="1063" t="s">
        <v>1283</v>
      </c>
      <c r="R111" s="1063"/>
      <c r="S111" s="1063"/>
      <c r="T111" s="1063"/>
      <c r="U111" s="1063"/>
      <c r="V111" s="1063"/>
      <c r="W111" s="1063"/>
      <c r="X111" s="1063"/>
      <c r="Y111" s="1063">
        <v>41945568</v>
      </c>
      <c r="Z111" s="1063"/>
      <c r="AA111" s="1063"/>
      <c r="AB111" s="1063"/>
      <c r="AC111" s="1063"/>
      <c r="AD111" s="1063"/>
      <c r="AE111" s="1063"/>
      <c r="AF111" s="1063"/>
      <c r="AG111" s="1049" t="s">
        <v>249</v>
      </c>
      <c r="AH111" s="1049"/>
      <c r="AI111" s="1049"/>
      <c r="AJ111" s="1049"/>
      <c r="AK111" s="1049"/>
      <c r="AL111" s="1049"/>
      <c r="AM111" s="1049"/>
      <c r="AN111" s="1049"/>
      <c r="AO111" s="1049"/>
      <c r="AP111" s="1049"/>
      <c r="AQ111" s="1049"/>
      <c r="AR111" s="1049"/>
      <c r="AS111" s="1065" t="s">
        <v>588</v>
      </c>
      <c r="AT111" s="1065"/>
      <c r="AU111" s="1065"/>
      <c r="AV111" s="1065"/>
      <c r="AW111" s="1065"/>
      <c r="AX111" s="1065"/>
      <c r="AY111" s="1065"/>
      <c r="AZ111" s="1065"/>
      <c r="BA111" s="1065"/>
      <c r="BB111" s="1065"/>
      <c r="BC111" s="252" t="s">
        <v>588</v>
      </c>
      <c r="BD111" s="1049" t="s">
        <v>996</v>
      </c>
      <c r="BE111" s="1063"/>
      <c r="BF111" s="1063"/>
      <c r="BG111" s="1063"/>
      <c r="BH111" s="1063"/>
      <c r="BI111" s="1063"/>
      <c r="BJ111" s="1063"/>
      <c r="BK111" s="1063"/>
      <c r="BL111" s="1063"/>
      <c r="BM111" s="1063"/>
      <c r="BN111" s="1063"/>
      <c r="BO111" s="1063"/>
      <c r="BP111" s="1063"/>
      <c r="BQ111" s="1051">
        <v>1179.96</v>
      </c>
      <c r="BR111" s="1051"/>
      <c r="BS111" s="1051"/>
      <c r="BT111" s="1051"/>
      <c r="BU111" s="1051"/>
      <c r="BV111" s="168">
        <v>1.5</v>
      </c>
    </row>
    <row r="112" spans="1:74" s="152" customFormat="1" ht="78" customHeight="1">
      <c r="A112" s="251">
        <v>43537</v>
      </c>
      <c r="B112" s="175">
        <v>43159</v>
      </c>
      <c r="C112" s="175">
        <v>43159</v>
      </c>
      <c r="D112" s="175">
        <v>43159</v>
      </c>
      <c r="E112" s="1049" t="s">
        <v>273</v>
      </c>
      <c r="F112" s="1049"/>
      <c r="G112" s="1049"/>
      <c r="H112" s="1049"/>
      <c r="I112" s="1049"/>
      <c r="J112" s="1049"/>
      <c r="K112" s="1070">
        <v>50</v>
      </c>
      <c r="L112" s="1070"/>
      <c r="M112" s="1070"/>
      <c r="N112" s="1070"/>
      <c r="O112" s="1070"/>
      <c r="P112" s="1070"/>
      <c r="Q112" s="1049" t="s">
        <v>1290</v>
      </c>
      <c r="R112" s="1049"/>
      <c r="S112" s="1049"/>
      <c r="T112" s="1049"/>
      <c r="U112" s="1049"/>
      <c r="V112" s="1049"/>
      <c r="W112" s="1049"/>
      <c r="X112" s="1049"/>
      <c r="Y112" s="1049">
        <v>1182500</v>
      </c>
      <c r="Z112" s="1049"/>
      <c r="AA112" s="1049"/>
      <c r="AB112" s="1049"/>
      <c r="AC112" s="1049"/>
      <c r="AD112" s="1049"/>
      <c r="AE112" s="1049"/>
      <c r="AF112" s="1049"/>
      <c r="AG112" s="1049" t="s">
        <v>1060</v>
      </c>
      <c r="AH112" s="1049"/>
      <c r="AI112" s="1049"/>
      <c r="AJ112" s="1049"/>
      <c r="AK112" s="1049"/>
      <c r="AL112" s="1049"/>
      <c r="AM112" s="1049"/>
      <c r="AN112" s="1049"/>
      <c r="AO112" s="1049"/>
      <c r="AP112" s="1049"/>
      <c r="AQ112" s="1049"/>
      <c r="AR112" s="1049"/>
      <c r="AS112" s="1065" t="s">
        <v>589</v>
      </c>
      <c r="AT112" s="1065"/>
      <c r="AU112" s="1065"/>
      <c r="AV112" s="1065"/>
      <c r="AW112" s="1065"/>
      <c r="AX112" s="1065"/>
      <c r="AY112" s="1065"/>
      <c r="AZ112" s="1065"/>
      <c r="BA112" s="1065"/>
      <c r="BB112" s="1065"/>
      <c r="BC112" s="252" t="s">
        <v>589</v>
      </c>
      <c r="BD112" s="1049" t="s">
        <v>996</v>
      </c>
      <c r="BE112" s="1063"/>
      <c r="BF112" s="1063"/>
      <c r="BG112" s="1063"/>
      <c r="BH112" s="1063"/>
      <c r="BI112" s="1063"/>
      <c r="BJ112" s="1063"/>
      <c r="BK112" s="1063"/>
      <c r="BL112" s="1063"/>
      <c r="BM112" s="1063"/>
      <c r="BN112" s="1063"/>
      <c r="BO112" s="1063"/>
      <c r="BP112" s="1063"/>
      <c r="BQ112" s="1051">
        <v>3420.16</v>
      </c>
      <c r="BR112" s="1051"/>
      <c r="BS112" s="1051"/>
      <c r="BT112" s="1051"/>
      <c r="BU112" s="1051"/>
      <c r="BV112" s="168">
        <v>4.5</v>
      </c>
    </row>
    <row r="113" spans="1:74" s="152" customFormat="1" ht="109.5" customHeight="1">
      <c r="A113" s="251">
        <v>43538</v>
      </c>
      <c r="B113" s="175">
        <v>43160</v>
      </c>
      <c r="C113" s="175">
        <v>43160</v>
      </c>
      <c r="D113" s="175">
        <v>43160</v>
      </c>
      <c r="E113" s="1049" t="s">
        <v>514</v>
      </c>
      <c r="F113" s="1049"/>
      <c r="G113" s="1049"/>
      <c r="H113" s="1049"/>
      <c r="I113" s="1049"/>
      <c r="J113" s="1049"/>
      <c r="K113" s="1070">
        <v>51</v>
      </c>
      <c r="L113" s="1070"/>
      <c r="M113" s="1070"/>
      <c r="N113" s="1070"/>
      <c r="O113" s="1070"/>
      <c r="P113" s="1070"/>
      <c r="Q113" s="1049" t="s">
        <v>86</v>
      </c>
      <c r="R113" s="1049"/>
      <c r="S113" s="1049"/>
      <c r="T113" s="1049"/>
      <c r="U113" s="1049"/>
      <c r="V113" s="1049"/>
      <c r="W113" s="1049"/>
      <c r="X113" s="1049"/>
      <c r="Y113" s="1049">
        <v>37327772</v>
      </c>
      <c r="Z113" s="1049"/>
      <c r="AA113" s="1049"/>
      <c r="AB113" s="1049"/>
      <c r="AC113" s="1049"/>
      <c r="AD113" s="1049"/>
      <c r="AE113" s="1049"/>
      <c r="AF113" s="1049"/>
      <c r="AG113" s="1049" t="s">
        <v>797</v>
      </c>
      <c r="AH113" s="1049"/>
      <c r="AI113" s="1049"/>
      <c r="AJ113" s="1049"/>
      <c r="AK113" s="1049"/>
      <c r="AL113" s="1049"/>
      <c r="AM113" s="1049"/>
      <c r="AN113" s="1049"/>
      <c r="AO113" s="1049"/>
      <c r="AP113" s="1049"/>
      <c r="AQ113" s="1049"/>
      <c r="AR113" s="1049"/>
      <c r="AS113" s="1065" t="s">
        <v>590</v>
      </c>
      <c r="AT113" s="1065"/>
      <c r="AU113" s="1065"/>
      <c r="AV113" s="1065"/>
      <c r="AW113" s="1065"/>
      <c r="AX113" s="1065"/>
      <c r="AY113" s="1065"/>
      <c r="AZ113" s="1065"/>
      <c r="BA113" s="1065"/>
      <c r="BB113" s="1065"/>
      <c r="BC113" s="252" t="s">
        <v>590</v>
      </c>
      <c r="BD113" s="1049" t="s">
        <v>996</v>
      </c>
      <c r="BE113" s="1063"/>
      <c r="BF113" s="1063"/>
      <c r="BG113" s="1063"/>
      <c r="BH113" s="1063"/>
      <c r="BI113" s="1063"/>
      <c r="BJ113" s="1063"/>
      <c r="BK113" s="1063"/>
      <c r="BL113" s="1063"/>
      <c r="BM113" s="1063"/>
      <c r="BN113" s="1063"/>
      <c r="BO113" s="1063"/>
      <c r="BP113" s="1063"/>
      <c r="BQ113" s="1051">
        <v>3.4</v>
      </c>
      <c r="BR113" s="1051"/>
      <c r="BS113" s="1051"/>
      <c r="BT113" s="1051"/>
      <c r="BU113" s="1051"/>
      <c r="BV113" s="168">
        <v>75</v>
      </c>
    </row>
    <row r="114" spans="1:74" s="152" customFormat="1" ht="118.5" customHeight="1">
      <c r="A114" s="251">
        <v>43538</v>
      </c>
      <c r="B114" s="175">
        <v>43160</v>
      </c>
      <c r="C114" s="175">
        <v>43160</v>
      </c>
      <c r="D114" s="175">
        <v>43160</v>
      </c>
      <c r="E114" s="1049" t="s">
        <v>514</v>
      </c>
      <c r="F114" s="1049"/>
      <c r="G114" s="1049"/>
      <c r="H114" s="1049"/>
      <c r="I114" s="1049"/>
      <c r="J114" s="1049"/>
      <c r="K114" s="1070">
        <v>52</v>
      </c>
      <c r="L114" s="1070"/>
      <c r="M114" s="1070"/>
      <c r="N114" s="1070"/>
      <c r="O114" s="1070"/>
      <c r="P114" s="1070"/>
      <c r="Q114" s="1049" t="s">
        <v>86</v>
      </c>
      <c r="R114" s="1049"/>
      <c r="S114" s="1049"/>
      <c r="T114" s="1049"/>
      <c r="U114" s="1049"/>
      <c r="V114" s="1049"/>
      <c r="W114" s="1049"/>
      <c r="X114" s="1049"/>
      <c r="Y114" s="1049">
        <v>37327772</v>
      </c>
      <c r="Z114" s="1049"/>
      <c r="AA114" s="1049"/>
      <c r="AB114" s="1049"/>
      <c r="AC114" s="1049"/>
      <c r="AD114" s="1049"/>
      <c r="AE114" s="1049"/>
      <c r="AF114" s="1049"/>
      <c r="AG114" s="1049" t="s">
        <v>797</v>
      </c>
      <c r="AH114" s="1049"/>
      <c r="AI114" s="1049"/>
      <c r="AJ114" s="1049"/>
      <c r="AK114" s="1049"/>
      <c r="AL114" s="1049"/>
      <c r="AM114" s="1049"/>
      <c r="AN114" s="1049"/>
      <c r="AO114" s="1049"/>
      <c r="AP114" s="1049"/>
      <c r="AQ114" s="1049"/>
      <c r="AR114" s="1049"/>
      <c r="AS114" s="1065" t="s">
        <v>591</v>
      </c>
      <c r="AT114" s="1065"/>
      <c r="AU114" s="1065"/>
      <c r="AV114" s="1065"/>
      <c r="AW114" s="1065"/>
      <c r="AX114" s="1065"/>
      <c r="AY114" s="1065"/>
      <c r="AZ114" s="1065"/>
      <c r="BA114" s="1065"/>
      <c r="BB114" s="1065"/>
      <c r="BC114" s="252" t="s">
        <v>591</v>
      </c>
      <c r="BD114" s="1049" t="s">
        <v>996</v>
      </c>
      <c r="BE114" s="1063"/>
      <c r="BF114" s="1063"/>
      <c r="BG114" s="1063"/>
      <c r="BH114" s="1063"/>
      <c r="BI114" s="1063"/>
      <c r="BJ114" s="1063"/>
      <c r="BK114" s="1063"/>
      <c r="BL114" s="1063"/>
      <c r="BM114" s="1063"/>
      <c r="BN114" s="1063"/>
      <c r="BO114" s="1063"/>
      <c r="BP114" s="1063"/>
      <c r="BQ114" s="1051">
        <v>26.25</v>
      </c>
      <c r="BR114" s="1051"/>
      <c r="BS114" s="1051"/>
      <c r="BT114" s="1051"/>
      <c r="BU114" s="1051"/>
      <c r="BV114" s="168">
        <v>99</v>
      </c>
    </row>
    <row r="115" spans="1:74" s="152" customFormat="1" ht="78" customHeight="1">
      <c r="A115" s="251">
        <v>43543</v>
      </c>
      <c r="B115" s="175">
        <v>43171</v>
      </c>
      <c r="C115" s="175">
        <v>43171</v>
      </c>
      <c r="D115" s="175">
        <v>43171</v>
      </c>
      <c r="E115" s="1049" t="s">
        <v>1022</v>
      </c>
      <c r="F115" s="1049"/>
      <c r="G115" s="1049"/>
      <c r="H115" s="1049"/>
      <c r="I115" s="1049"/>
      <c r="J115" s="1049"/>
      <c r="K115" s="1070">
        <v>54</v>
      </c>
      <c r="L115" s="1070"/>
      <c r="M115" s="1070"/>
      <c r="N115" s="1070"/>
      <c r="O115" s="1070"/>
      <c r="P115" s="1070"/>
      <c r="Q115" s="1049" t="s">
        <v>101</v>
      </c>
      <c r="R115" s="1049"/>
      <c r="S115" s="1049"/>
      <c r="T115" s="1049"/>
      <c r="U115" s="1049"/>
      <c r="V115" s="1049"/>
      <c r="W115" s="1049"/>
      <c r="X115" s="1049"/>
      <c r="Y115" s="1049">
        <v>21311715</v>
      </c>
      <c r="Z115" s="1049"/>
      <c r="AA115" s="1049"/>
      <c r="AB115" s="1049"/>
      <c r="AC115" s="1049"/>
      <c r="AD115" s="1049"/>
      <c r="AE115" s="1049"/>
      <c r="AF115" s="1049"/>
      <c r="AG115" s="1049" t="s">
        <v>537</v>
      </c>
      <c r="AH115" s="1049"/>
      <c r="AI115" s="1049"/>
      <c r="AJ115" s="1049"/>
      <c r="AK115" s="1049"/>
      <c r="AL115" s="1049"/>
      <c r="AM115" s="1049"/>
      <c r="AN115" s="1049"/>
      <c r="AO115" s="1049"/>
      <c r="AP115" s="1049"/>
      <c r="AQ115" s="1049"/>
      <c r="AR115" s="1049"/>
      <c r="AS115" s="1065" t="s">
        <v>592</v>
      </c>
      <c r="AT115" s="1065"/>
      <c r="AU115" s="1065"/>
      <c r="AV115" s="1065"/>
      <c r="AW115" s="1065"/>
      <c r="AX115" s="1065"/>
      <c r="AY115" s="1065"/>
      <c r="AZ115" s="1065"/>
      <c r="BA115" s="1065"/>
      <c r="BB115" s="1065"/>
      <c r="BC115" s="252" t="s">
        <v>592</v>
      </c>
      <c r="BD115" s="1049" t="s">
        <v>996</v>
      </c>
      <c r="BE115" s="1063"/>
      <c r="BF115" s="1063"/>
      <c r="BG115" s="1063"/>
      <c r="BH115" s="1063"/>
      <c r="BI115" s="1063"/>
      <c r="BJ115" s="1063"/>
      <c r="BK115" s="1063"/>
      <c r="BL115" s="1063"/>
      <c r="BM115" s="1063"/>
      <c r="BN115" s="1063"/>
      <c r="BO115" s="1063"/>
      <c r="BP115" s="1063"/>
      <c r="BQ115" s="1051">
        <v>146.25</v>
      </c>
      <c r="BR115" s="1051"/>
      <c r="BS115" s="1051"/>
      <c r="BT115" s="1051"/>
      <c r="BU115" s="1051"/>
      <c r="BV115" s="168">
        <v>4.5</v>
      </c>
    </row>
    <row r="116" spans="1:74" s="152" customFormat="1" ht="78" customHeight="1">
      <c r="A116" s="251">
        <v>43549</v>
      </c>
      <c r="B116" s="175">
        <v>43171</v>
      </c>
      <c r="C116" s="175">
        <v>43171</v>
      </c>
      <c r="D116" s="175">
        <v>43171</v>
      </c>
      <c r="E116" s="1049" t="s">
        <v>1204</v>
      </c>
      <c r="F116" s="1049"/>
      <c r="G116" s="1049"/>
      <c r="H116" s="1049"/>
      <c r="I116" s="1049"/>
      <c r="J116" s="1049"/>
      <c r="K116" s="1065">
        <v>62</v>
      </c>
      <c r="L116" s="1065"/>
      <c r="M116" s="1065"/>
      <c r="N116" s="1065"/>
      <c r="O116" s="1065"/>
      <c r="P116" s="1065"/>
      <c r="Q116" s="1065" t="s">
        <v>598</v>
      </c>
      <c r="R116" s="1065"/>
      <c r="S116" s="1065"/>
      <c r="T116" s="1065"/>
      <c r="U116" s="1065"/>
      <c r="V116" s="1065"/>
      <c r="W116" s="1065"/>
      <c r="X116" s="1065"/>
      <c r="Y116" s="1065">
        <v>14305909</v>
      </c>
      <c r="Z116" s="1065"/>
      <c r="AA116" s="1065"/>
      <c r="AB116" s="1065"/>
      <c r="AC116" s="1065"/>
      <c r="AD116" s="1065"/>
      <c r="AE116" s="1065"/>
      <c r="AF116" s="1065"/>
      <c r="AG116" s="1049" t="s">
        <v>599</v>
      </c>
      <c r="AH116" s="1049"/>
      <c r="AI116" s="1049"/>
      <c r="AJ116" s="1049"/>
      <c r="AK116" s="1049"/>
      <c r="AL116" s="1049"/>
      <c r="AM116" s="1049"/>
      <c r="AN116" s="1049"/>
      <c r="AO116" s="1049"/>
      <c r="AP116" s="1049"/>
      <c r="AQ116" s="1049"/>
      <c r="AR116" s="1049"/>
      <c r="AS116" s="1065" t="s">
        <v>571</v>
      </c>
      <c r="AT116" s="1065"/>
      <c r="AU116" s="1065"/>
      <c r="AV116" s="1065"/>
      <c r="AW116" s="1065"/>
      <c r="AX116" s="1065"/>
      <c r="AY116" s="1065"/>
      <c r="AZ116" s="1065"/>
      <c r="BA116" s="1065"/>
      <c r="BB116" s="1065"/>
      <c r="BC116" s="252" t="s">
        <v>571</v>
      </c>
      <c r="BD116" s="1049" t="s">
        <v>996</v>
      </c>
      <c r="BE116" s="1063"/>
      <c r="BF116" s="1063"/>
      <c r="BG116" s="1063"/>
      <c r="BH116" s="1063"/>
      <c r="BI116" s="1063"/>
      <c r="BJ116" s="1063"/>
      <c r="BK116" s="1063"/>
      <c r="BL116" s="1063"/>
      <c r="BM116" s="1063"/>
      <c r="BN116" s="1063"/>
      <c r="BO116" s="1063"/>
      <c r="BP116" s="1063"/>
      <c r="BQ116" s="1051">
        <v>26.92</v>
      </c>
      <c r="BR116" s="1051"/>
      <c r="BS116" s="1051"/>
      <c r="BT116" s="1051"/>
      <c r="BU116" s="1051"/>
      <c r="BV116" s="168">
        <v>51</v>
      </c>
    </row>
    <row r="117" spans="1:74" s="152" customFormat="1" ht="78" customHeight="1">
      <c r="A117" s="251">
        <v>43549</v>
      </c>
      <c r="B117" s="175">
        <v>43172</v>
      </c>
      <c r="C117" s="175">
        <v>43172</v>
      </c>
      <c r="D117" s="175">
        <v>43172</v>
      </c>
      <c r="E117" s="1049" t="s">
        <v>514</v>
      </c>
      <c r="F117" s="1049"/>
      <c r="G117" s="1049"/>
      <c r="H117" s="1049"/>
      <c r="I117" s="1049"/>
      <c r="J117" s="1049"/>
      <c r="K117" s="1070">
        <v>58</v>
      </c>
      <c r="L117" s="1070"/>
      <c r="M117" s="1070"/>
      <c r="N117" s="1070"/>
      <c r="O117" s="1070"/>
      <c r="P117" s="1070"/>
      <c r="Q117" s="1071" t="s">
        <v>540</v>
      </c>
      <c r="R117" s="1071"/>
      <c r="S117" s="1071"/>
      <c r="T117" s="1071"/>
      <c r="U117" s="1071"/>
      <c r="V117" s="1071"/>
      <c r="W117" s="1071"/>
      <c r="X117" s="1071"/>
      <c r="Y117" s="1070">
        <v>38045529</v>
      </c>
      <c r="Z117" s="1070"/>
      <c r="AA117" s="1070"/>
      <c r="AB117" s="1070"/>
      <c r="AC117" s="1070"/>
      <c r="AD117" s="1070"/>
      <c r="AE117" s="1070"/>
      <c r="AF117" s="1070"/>
      <c r="AG117" s="1049" t="s">
        <v>541</v>
      </c>
      <c r="AH117" s="1049"/>
      <c r="AI117" s="1049"/>
      <c r="AJ117" s="1049"/>
      <c r="AK117" s="1049"/>
      <c r="AL117" s="1049"/>
      <c r="AM117" s="1049"/>
      <c r="AN117" s="1049"/>
      <c r="AO117" s="1049"/>
      <c r="AP117" s="1049"/>
      <c r="AQ117" s="1049"/>
      <c r="AR117" s="1049"/>
      <c r="AS117" s="1065" t="s">
        <v>593</v>
      </c>
      <c r="AT117" s="1065"/>
      <c r="AU117" s="1065"/>
      <c r="AV117" s="1065"/>
      <c r="AW117" s="1065"/>
      <c r="AX117" s="1065"/>
      <c r="AY117" s="1065"/>
      <c r="AZ117" s="1065"/>
      <c r="BA117" s="1065"/>
      <c r="BB117" s="1065"/>
      <c r="BC117" s="252" t="s">
        <v>593</v>
      </c>
      <c r="BD117" s="1049" t="s">
        <v>996</v>
      </c>
      <c r="BE117" s="1063"/>
      <c r="BF117" s="1063"/>
      <c r="BG117" s="1063"/>
      <c r="BH117" s="1063"/>
      <c r="BI117" s="1063"/>
      <c r="BJ117" s="1063"/>
      <c r="BK117" s="1063"/>
      <c r="BL117" s="1063"/>
      <c r="BM117" s="1063"/>
      <c r="BN117" s="1063"/>
      <c r="BO117" s="1063"/>
      <c r="BP117" s="1063"/>
      <c r="BQ117" s="1051">
        <v>57.95</v>
      </c>
      <c r="BR117" s="1051"/>
      <c r="BS117" s="1051"/>
      <c r="BT117" s="1051"/>
      <c r="BU117" s="1051"/>
      <c r="BV117" s="168">
        <v>6</v>
      </c>
    </row>
    <row r="118" spans="1:74" s="152" customFormat="1" ht="78" customHeight="1">
      <c r="A118" s="251">
        <v>43549</v>
      </c>
      <c r="B118" s="175">
        <v>43172</v>
      </c>
      <c r="C118" s="175">
        <v>43172</v>
      </c>
      <c r="D118" s="175">
        <v>43172</v>
      </c>
      <c r="E118" s="1049" t="s">
        <v>514</v>
      </c>
      <c r="F118" s="1049"/>
      <c r="G118" s="1049"/>
      <c r="H118" s="1049"/>
      <c r="I118" s="1049"/>
      <c r="J118" s="1049"/>
      <c r="K118" s="1070">
        <v>59</v>
      </c>
      <c r="L118" s="1070"/>
      <c r="M118" s="1070"/>
      <c r="N118" s="1070"/>
      <c r="O118" s="1070"/>
      <c r="P118" s="1070"/>
      <c r="Q118" s="1071" t="s">
        <v>540</v>
      </c>
      <c r="R118" s="1071"/>
      <c r="S118" s="1071"/>
      <c r="T118" s="1071"/>
      <c r="U118" s="1071"/>
      <c r="V118" s="1071"/>
      <c r="W118" s="1071"/>
      <c r="X118" s="1071"/>
      <c r="Y118" s="1070">
        <v>38045529</v>
      </c>
      <c r="Z118" s="1070"/>
      <c r="AA118" s="1070"/>
      <c r="AB118" s="1070"/>
      <c r="AC118" s="1070"/>
      <c r="AD118" s="1070"/>
      <c r="AE118" s="1070"/>
      <c r="AF118" s="1070"/>
      <c r="AG118" s="1049" t="s">
        <v>541</v>
      </c>
      <c r="AH118" s="1049"/>
      <c r="AI118" s="1049"/>
      <c r="AJ118" s="1049"/>
      <c r="AK118" s="1049"/>
      <c r="AL118" s="1049"/>
      <c r="AM118" s="1049"/>
      <c r="AN118" s="1049"/>
      <c r="AO118" s="1049"/>
      <c r="AP118" s="1049"/>
      <c r="AQ118" s="1049"/>
      <c r="AR118" s="1049"/>
      <c r="AS118" s="1065" t="s">
        <v>594</v>
      </c>
      <c r="AT118" s="1065"/>
      <c r="AU118" s="1065"/>
      <c r="AV118" s="1065"/>
      <c r="AW118" s="1065"/>
      <c r="AX118" s="1065"/>
      <c r="AY118" s="1065"/>
      <c r="AZ118" s="1065"/>
      <c r="BA118" s="1065"/>
      <c r="BB118" s="1065"/>
      <c r="BC118" s="252" t="s">
        <v>594</v>
      </c>
      <c r="BD118" s="1049" t="s">
        <v>996</v>
      </c>
      <c r="BE118" s="1063"/>
      <c r="BF118" s="1063"/>
      <c r="BG118" s="1063"/>
      <c r="BH118" s="1063"/>
      <c r="BI118" s="1063"/>
      <c r="BJ118" s="1063"/>
      <c r="BK118" s="1063"/>
      <c r="BL118" s="1063"/>
      <c r="BM118" s="1063"/>
      <c r="BN118" s="1063"/>
      <c r="BO118" s="1063"/>
      <c r="BP118" s="1063"/>
      <c r="BQ118" s="1051">
        <v>743.95</v>
      </c>
      <c r="BR118" s="1051"/>
      <c r="BS118" s="1051"/>
      <c r="BT118" s="1051"/>
      <c r="BU118" s="1051"/>
      <c r="BV118" s="168">
        <v>48</v>
      </c>
    </row>
    <row r="119" spans="1:74" s="152" customFormat="1" ht="78" customHeight="1">
      <c r="A119" s="251">
        <v>43549</v>
      </c>
      <c r="B119" s="175">
        <v>43173</v>
      </c>
      <c r="C119" s="175">
        <v>43173</v>
      </c>
      <c r="D119" s="175">
        <v>43173</v>
      </c>
      <c r="E119" s="1049" t="s">
        <v>514</v>
      </c>
      <c r="F119" s="1049"/>
      <c r="G119" s="1049"/>
      <c r="H119" s="1049"/>
      <c r="I119" s="1049"/>
      <c r="J119" s="1049"/>
      <c r="K119" s="1070">
        <v>60</v>
      </c>
      <c r="L119" s="1070"/>
      <c r="M119" s="1070"/>
      <c r="N119" s="1070"/>
      <c r="O119" s="1070"/>
      <c r="P119" s="1070"/>
      <c r="Q119" s="1071" t="s">
        <v>538</v>
      </c>
      <c r="R119" s="1071"/>
      <c r="S119" s="1071"/>
      <c r="T119" s="1071"/>
      <c r="U119" s="1071"/>
      <c r="V119" s="1071"/>
      <c r="W119" s="1071"/>
      <c r="X119" s="1071"/>
      <c r="Y119" s="1070">
        <v>39564228</v>
      </c>
      <c r="Z119" s="1070"/>
      <c r="AA119" s="1070"/>
      <c r="AB119" s="1070"/>
      <c r="AC119" s="1070"/>
      <c r="AD119" s="1070"/>
      <c r="AE119" s="1070"/>
      <c r="AF119" s="1070"/>
      <c r="AG119" s="1049" t="s">
        <v>539</v>
      </c>
      <c r="AH119" s="1049"/>
      <c r="AI119" s="1049"/>
      <c r="AJ119" s="1049"/>
      <c r="AK119" s="1049"/>
      <c r="AL119" s="1049"/>
      <c r="AM119" s="1049"/>
      <c r="AN119" s="1049"/>
      <c r="AO119" s="1049"/>
      <c r="AP119" s="1049"/>
      <c r="AQ119" s="1049"/>
      <c r="AR119" s="1049"/>
      <c r="AS119" s="1065" t="s">
        <v>595</v>
      </c>
      <c r="AT119" s="1065"/>
      <c r="AU119" s="1065"/>
      <c r="AV119" s="1065"/>
      <c r="AW119" s="1065"/>
      <c r="AX119" s="1065"/>
      <c r="AY119" s="1065"/>
      <c r="AZ119" s="1065"/>
      <c r="BA119" s="1065"/>
      <c r="BB119" s="1065"/>
      <c r="BC119" s="252" t="s">
        <v>595</v>
      </c>
      <c r="BD119" s="1049" t="s">
        <v>996</v>
      </c>
      <c r="BE119" s="1063"/>
      <c r="BF119" s="1063"/>
      <c r="BG119" s="1063"/>
      <c r="BH119" s="1063"/>
      <c r="BI119" s="1063"/>
      <c r="BJ119" s="1063"/>
      <c r="BK119" s="1063"/>
      <c r="BL119" s="1063"/>
      <c r="BM119" s="1063"/>
      <c r="BN119" s="1063"/>
      <c r="BO119" s="1063"/>
      <c r="BP119" s="1063"/>
      <c r="BQ119" s="1051">
        <v>908.41</v>
      </c>
      <c r="BR119" s="1051"/>
      <c r="BS119" s="1051"/>
      <c r="BT119" s="1051"/>
      <c r="BU119" s="1051"/>
      <c r="BV119" s="168">
        <v>4.5</v>
      </c>
    </row>
    <row r="120" spans="1:74" s="152" customFormat="1" ht="78" customHeight="1">
      <c r="A120" s="251">
        <v>43552</v>
      </c>
      <c r="B120" s="175">
        <v>43175</v>
      </c>
      <c r="C120" s="175">
        <v>43175</v>
      </c>
      <c r="D120" s="175">
        <v>43175</v>
      </c>
      <c r="E120" s="1049" t="s">
        <v>250</v>
      </c>
      <c r="F120" s="1070"/>
      <c r="G120" s="1070"/>
      <c r="H120" s="1070"/>
      <c r="I120" s="1070"/>
      <c r="J120" s="1070"/>
      <c r="K120" s="1063">
        <v>68</v>
      </c>
      <c r="L120" s="1063"/>
      <c r="M120" s="1063"/>
      <c r="N120" s="1063"/>
      <c r="O120" s="1063"/>
      <c r="P120" s="1063"/>
      <c r="Q120" s="1071" t="s">
        <v>960</v>
      </c>
      <c r="R120" s="1071"/>
      <c r="S120" s="1071"/>
      <c r="T120" s="1071"/>
      <c r="U120" s="1071"/>
      <c r="V120" s="1071"/>
      <c r="W120" s="1071"/>
      <c r="X120" s="1071"/>
      <c r="Y120" s="1049">
        <v>4060482</v>
      </c>
      <c r="Z120" s="1049"/>
      <c r="AA120" s="1049"/>
      <c r="AB120" s="1049"/>
      <c r="AC120" s="1049"/>
      <c r="AD120" s="1049"/>
      <c r="AE120" s="1049"/>
      <c r="AF120" s="1049"/>
      <c r="AG120" s="1049" t="s">
        <v>1096</v>
      </c>
      <c r="AH120" s="1049"/>
      <c r="AI120" s="1049"/>
      <c r="AJ120" s="1049"/>
      <c r="AK120" s="1049"/>
      <c r="AL120" s="1049"/>
      <c r="AM120" s="1049"/>
      <c r="AN120" s="1049"/>
      <c r="AO120" s="1049"/>
      <c r="AP120" s="1049"/>
      <c r="AQ120" s="1049"/>
      <c r="AR120" s="1049"/>
      <c r="AS120" s="1065" t="s">
        <v>596</v>
      </c>
      <c r="AT120" s="1065"/>
      <c r="AU120" s="1065"/>
      <c r="AV120" s="1065"/>
      <c r="AW120" s="1065"/>
      <c r="AX120" s="1065"/>
      <c r="AY120" s="1065"/>
      <c r="AZ120" s="1065"/>
      <c r="BA120" s="1065"/>
      <c r="BB120" s="1065"/>
      <c r="BC120" s="252" t="s">
        <v>596</v>
      </c>
      <c r="BD120" s="1049" t="s">
        <v>996</v>
      </c>
      <c r="BE120" s="1063"/>
      <c r="BF120" s="1063"/>
      <c r="BG120" s="1063"/>
      <c r="BH120" s="1063"/>
      <c r="BI120" s="1063"/>
      <c r="BJ120" s="1063"/>
      <c r="BK120" s="1063"/>
      <c r="BL120" s="1063"/>
      <c r="BM120" s="1063"/>
      <c r="BN120" s="1063"/>
      <c r="BO120" s="1063"/>
      <c r="BP120" s="1063"/>
      <c r="BQ120" s="1051">
        <v>85.4</v>
      </c>
      <c r="BR120" s="1051"/>
      <c r="BS120" s="1051"/>
      <c r="BT120" s="1051"/>
      <c r="BU120" s="1051"/>
      <c r="BV120" s="168">
        <v>3</v>
      </c>
    </row>
    <row r="121" spans="1:74" s="179" customFormat="1" ht="78" customHeight="1">
      <c r="A121" s="317">
        <v>43552</v>
      </c>
      <c r="B121" s="281">
        <v>43178</v>
      </c>
      <c r="C121" s="281">
        <v>43178</v>
      </c>
      <c r="D121" s="281">
        <v>43178</v>
      </c>
      <c r="E121" s="1046" t="s">
        <v>250</v>
      </c>
      <c r="F121" s="1089"/>
      <c r="G121" s="1089"/>
      <c r="H121" s="1089"/>
      <c r="I121" s="1089"/>
      <c r="J121" s="1089"/>
      <c r="K121" s="1095">
        <v>69</v>
      </c>
      <c r="L121" s="1095"/>
      <c r="M121" s="1095"/>
      <c r="N121" s="1095"/>
      <c r="O121" s="1095"/>
      <c r="P121" s="1095"/>
      <c r="Q121" s="1250" t="s">
        <v>960</v>
      </c>
      <c r="R121" s="1250"/>
      <c r="S121" s="1250"/>
      <c r="T121" s="1250"/>
      <c r="U121" s="1250"/>
      <c r="V121" s="1250"/>
      <c r="W121" s="1250"/>
      <c r="X121" s="1250"/>
      <c r="Y121" s="1046">
        <v>4060482</v>
      </c>
      <c r="Z121" s="1046"/>
      <c r="AA121" s="1046"/>
      <c r="AB121" s="1046"/>
      <c r="AC121" s="1046"/>
      <c r="AD121" s="1046"/>
      <c r="AE121" s="1046"/>
      <c r="AF121" s="1046"/>
      <c r="AG121" s="1046" t="s">
        <v>1096</v>
      </c>
      <c r="AH121" s="1046"/>
      <c r="AI121" s="1046"/>
      <c r="AJ121" s="1046"/>
      <c r="AK121" s="1046"/>
      <c r="AL121" s="1046"/>
      <c r="AM121" s="1046"/>
      <c r="AN121" s="1046"/>
      <c r="AO121" s="1046"/>
      <c r="AP121" s="1046"/>
      <c r="AQ121" s="1046"/>
      <c r="AR121" s="1046"/>
      <c r="AS121" s="1069" t="s">
        <v>597</v>
      </c>
      <c r="AT121" s="1069"/>
      <c r="AU121" s="1069"/>
      <c r="AV121" s="1069"/>
      <c r="AW121" s="1069"/>
      <c r="AX121" s="1069"/>
      <c r="AY121" s="1069"/>
      <c r="AZ121" s="1069"/>
      <c r="BA121" s="1069"/>
      <c r="BB121" s="1069"/>
      <c r="BC121" s="282" t="s">
        <v>597</v>
      </c>
      <c r="BD121" s="1046" t="s">
        <v>996</v>
      </c>
      <c r="BE121" s="1095"/>
      <c r="BF121" s="1095"/>
      <c r="BG121" s="1095"/>
      <c r="BH121" s="1095"/>
      <c r="BI121" s="1095"/>
      <c r="BJ121" s="1095"/>
      <c r="BK121" s="1095"/>
      <c r="BL121" s="1095"/>
      <c r="BM121" s="1095"/>
      <c r="BN121" s="1095"/>
      <c r="BO121" s="1095"/>
      <c r="BP121" s="1095"/>
      <c r="BQ121" s="1107">
        <v>248</v>
      </c>
      <c r="BR121" s="1107"/>
      <c r="BS121" s="1107"/>
      <c r="BT121" s="1107"/>
      <c r="BU121" s="1107"/>
      <c r="BV121" s="283">
        <v>6</v>
      </c>
    </row>
    <row r="122" spans="1:74" s="179" customFormat="1" ht="78" customHeight="1">
      <c r="A122" s="286">
        <v>43584</v>
      </c>
      <c r="B122" s="281"/>
      <c r="C122" s="281"/>
      <c r="D122" s="281"/>
      <c r="E122" s="1049" t="s">
        <v>1204</v>
      </c>
      <c r="F122" s="1049"/>
      <c r="G122" s="1049"/>
      <c r="H122" s="1049"/>
      <c r="I122" s="1049"/>
      <c r="J122" s="1049"/>
      <c r="K122" s="1074" t="s">
        <v>1036</v>
      </c>
      <c r="L122" s="1074"/>
      <c r="M122" s="1074"/>
      <c r="N122" s="1074"/>
      <c r="O122" s="1074"/>
      <c r="P122" s="1074"/>
      <c r="Q122" s="1065" t="s">
        <v>598</v>
      </c>
      <c r="R122" s="1065"/>
      <c r="S122" s="1065"/>
      <c r="T122" s="1065"/>
      <c r="U122" s="1065"/>
      <c r="V122" s="1065"/>
      <c r="W122" s="1065"/>
      <c r="X122" s="1065"/>
      <c r="Y122" s="1065">
        <v>14305909</v>
      </c>
      <c r="Z122" s="1065"/>
      <c r="AA122" s="1065"/>
      <c r="AB122" s="1065"/>
      <c r="AC122" s="1065"/>
      <c r="AD122" s="1065"/>
      <c r="AE122" s="1065"/>
      <c r="AF122" s="1065"/>
      <c r="AG122" s="1049" t="s">
        <v>599</v>
      </c>
      <c r="AH122" s="1049"/>
      <c r="AI122" s="1049"/>
      <c r="AJ122" s="1049"/>
      <c r="AK122" s="1049"/>
      <c r="AL122" s="1049"/>
      <c r="AM122" s="1049"/>
      <c r="AN122" s="1049"/>
      <c r="AO122" s="1049"/>
      <c r="AP122" s="1049"/>
      <c r="AQ122" s="1049"/>
      <c r="AR122" s="1049"/>
      <c r="AS122" s="1064" t="s">
        <v>66</v>
      </c>
      <c r="AT122" s="1064"/>
      <c r="AU122" s="1064"/>
      <c r="AV122" s="1064"/>
      <c r="AW122" s="1064"/>
      <c r="AX122" s="1064"/>
      <c r="AY122" s="1064"/>
      <c r="AZ122" s="1064"/>
      <c r="BA122" s="1064"/>
      <c r="BB122" s="1064"/>
      <c r="BC122" s="282"/>
      <c r="BD122" s="1049" t="s">
        <v>996</v>
      </c>
      <c r="BE122" s="1063"/>
      <c r="BF122" s="1063"/>
      <c r="BG122" s="1063"/>
      <c r="BH122" s="1063"/>
      <c r="BI122" s="1063"/>
      <c r="BJ122" s="1063"/>
      <c r="BK122" s="1063"/>
      <c r="BL122" s="1063"/>
      <c r="BM122" s="1063"/>
      <c r="BN122" s="1063"/>
      <c r="BO122" s="1063"/>
      <c r="BP122" s="1063"/>
      <c r="BQ122" s="1076">
        <v>147</v>
      </c>
      <c r="BR122" s="1076"/>
      <c r="BS122" s="1076"/>
      <c r="BT122" s="1076"/>
      <c r="BU122" s="1076"/>
      <c r="BV122" s="283"/>
    </row>
    <row r="123" spans="1:74" s="179" customFormat="1" ht="78" customHeight="1">
      <c r="A123" s="286">
        <v>43615</v>
      </c>
      <c r="B123" s="281"/>
      <c r="C123" s="281"/>
      <c r="D123" s="281"/>
      <c r="E123" s="1049" t="s">
        <v>1204</v>
      </c>
      <c r="F123" s="1049"/>
      <c r="G123" s="1049"/>
      <c r="H123" s="1049"/>
      <c r="I123" s="1049"/>
      <c r="J123" s="1049"/>
      <c r="K123" s="1074" t="s">
        <v>1036</v>
      </c>
      <c r="L123" s="1074"/>
      <c r="M123" s="1074"/>
      <c r="N123" s="1074"/>
      <c r="O123" s="1074"/>
      <c r="P123" s="1074"/>
      <c r="Q123" s="1065" t="s">
        <v>598</v>
      </c>
      <c r="R123" s="1065"/>
      <c r="S123" s="1065"/>
      <c r="T123" s="1065"/>
      <c r="U123" s="1065"/>
      <c r="V123" s="1065"/>
      <c r="W123" s="1065"/>
      <c r="X123" s="1065"/>
      <c r="Y123" s="1065">
        <v>14305909</v>
      </c>
      <c r="Z123" s="1065"/>
      <c r="AA123" s="1065"/>
      <c r="AB123" s="1065"/>
      <c r="AC123" s="1065"/>
      <c r="AD123" s="1065"/>
      <c r="AE123" s="1065"/>
      <c r="AF123" s="1065"/>
      <c r="AG123" s="1049" t="s">
        <v>599</v>
      </c>
      <c r="AH123" s="1049"/>
      <c r="AI123" s="1049"/>
      <c r="AJ123" s="1049"/>
      <c r="AK123" s="1049"/>
      <c r="AL123" s="1049"/>
      <c r="AM123" s="1049"/>
      <c r="AN123" s="1049"/>
      <c r="AO123" s="1049"/>
      <c r="AP123" s="1049"/>
      <c r="AQ123" s="1049"/>
      <c r="AR123" s="1049"/>
      <c r="AS123" s="1064" t="s">
        <v>66</v>
      </c>
      <c r="AT123" s="1064"/>
      <c r="AU123" s="1064"/>
      <c r="AV123" s="1064"/>
      <c r="AW123" s="1064"/>
      <c r="AX123" s="1064"/>
      <c r="AY123" s="1064"/>
      <c r="AZ123" s="1064"/>
      <c r="BA123" s="1064"/>
      <c r="BB123" s="1064"/>
      <c r="BC123" s="282"/>
      <c r="BD123" s="1049" t="s">
        <v>996</v>
      </c>
      <c r="BE123" s="1063"/>
      <c r="BF123" s="1063"/>
      <c r="BG123" s="1063"/>
      <c r="BH123" s="1063"/>
      <c r="BI123" s="1063"/>
      <c r="BJ123" s="1063"/>
      <c r="BK123" s="1063"/>
      <c r="BL123" s="1063"/>
      <c r="BM123" s="1063"/>
      <c r="BN123" s="1063"/>
      <c r="BO123" s="1063"/>
      <c r="BP123" s="1063"/>
      <c r="BQ123" s="1076">
        <v>45</v>
      </c>
      <c r="BR123" s="1076"/>
      <c r="BS123" s="1076"/>
      <c r="BT123" s="1076"/>
      <c r="BU123" s="1076"/>
      <c r="BV123" s="283"/>
    </row>
    <row r="124" spans="1:74" s="179" customFormat="1" ht="78" customHeight="1">
      <c r="A124" s="286">
        <v>43642</v>
      </c>
      <c r="B124" s="281"/>
      <c r="C124" s="281"/>
      <c r="D124" s="281"/>
      <c r="E124" s="1049" t="s">
        <v>1204</v>
      </c>
      <c r="F124" s="1049"/>
      <c r="G124" s="1049"/>
      <c r="H124" s="1049"/>
      <c r="I124" s="1049"/>
      <c r="J124" s="1049"/>
      <c r="K124" s="1074" t="s">
        <v>1036</v>
      </c>
      <c r="L124" s="1074"/>
      <c r="M124" s="1074"/>
      <c r="N124" s="1074"/>
      <c r="O124" s="1074"/>
      <c r="P124" s="1074"/>
      <c r="Q124" s="1065" t="s">
        <v>598</v>
      </c>
      <c r="R124" s="1065"/>
      <c r="S124" s="1065"/>
      <c r="T124" s="1065"/>
      <c r="U124" s="1065"/>
      <c r="V124" s="1065"/>
      <c r="W124" s="1065"/>
      <c r="X124" s="1065"/>
      <c r="Y124" s="1065">
        <v>14305909</v>
      </c>
      <c r="Z124" s="1065"/>
      <c r="AA124" s="1065"/>
      <c r="AB124" s="1065"/>
      <c r="AC124" s="1065"/>
      <c r="AD124" s="1065"/>
      <c r="AE124" s="1065"/>
      <c r="AF124" s="1065"/>
      <c r="AG124" s="1049" t="s">
        <v>599</v>
      </c>
      <c r="AH124" s="1049"/>
      <c r="AI124" s="1049"/>
      <c r="AJ124" s="1049"/>
      <c r="AK124" s="1049"/>
      <c r="AL124" s="1049"/>
      <c r="AM124" s="1049"/>
      <c r="AN124" s="1049"/>
      <c r="AO124" s="1049"/>
      <c r="AP124" s="1049"/>
      <c r="AQ124" s="1049"/>
      <c r="AR124" s="1049"/>
      <c r="AS124" s="1064" t="s">
        <v>66</v>
      </c>
      <c r="AT124" s="1064"/>
      <c r="AU124" s="1064"/>
      <c r="AV124" s="1064"/>
      <c r="AW124" s="1064"/>
      <c r="AX124" s="1064"/>
      <c r="AY124" s="1064"/>
      <c r="AZ124" s="1064"/>
      <c r="BA124" s="1064"/>
      <c r="BB124" s="1064"/>
      <c r="BC124" s="282"/>
      <c r="BD124" s="1049" t="s">
        <v>996</v>
      </c>
      <c r="BE124" s="1063"/>
      <c r="BF124" s="1063"/>
      <c r="BG124" s="1063"/>
      <c r="BH124" s="1063"/>
      <c r="BI124" s="1063"/>
      <c r="BJ124" s="1063"/>
      <c r="BK124" s="1063"/>
      <c r="BL124" s="1063"/>
      <c r="BM124" s="1063"/>
      <c r="BN124" s="1063"/>
      <c r="BO124" s="1063"/>
      <c r="BP124" s="1063"/>
      <c r="BQ124" s="1076">
        <v>33</v>
      </c>
      <c r="BR124" s="1076"/>
      <c r="BS124" s="1076"/>
      <c r="BT124" s="1076"/>
      <c r="BU124" s="1076"/>
      <c r="BV124" s="283"/>
    </row>
    <row r="125" spans="1:74" s="179" customFormat="1" ht="78" customHeight="1">
      <c r="A125" s="286">
        <v>43584</v>
      </c>
      <c r="B125" s="281"/>
      <c r="C125" s="281"/>
      <c r="D125" s="281"/>
      <c r="E125" s="1049" t="s">
        <v>1204</v>
      </c>
      <c r="F125" s="1049"/>
      <c r="G125" s="1049"/>
      <c r="H125" s="1049"/>
      <c r="I125" s="1049"/>
      <c r="J125" s="1049"/>
      <c r="K125" s="1074" t="s">
        <v>1036</v>
      </c>
      <c r="L125" s="1074"/>
      <c r="M125" s="1074"/>
      <c r="N125" s="1074"/>
      <c r="O125" s="1074"/>
      <c r="P125" s="1074"/>
      <c r="Q125" s="1065" t="s">
        <v>598</v>
      </c>
      <c r="R125" s="1065"/>
      <c r="S125" s="1065"/>
      <c r="T125" s="1065"/>
      <c r="U125" s="1065"/>
      <c r="V125" s="1065"/>
      <c r="W125" s="1065"/>
      <c r="X125" s="1065"/>
      <c r="Y125" s="1065">
        <v>14305909</v>
      </c>
      <c r="Z125" s="1065"/>
      <c r="AA125" s="1065"/>
      <c r="AB125" s="1065"/>
      <c r="AC125" s="1065"/>
      <c r="AD125" s="1065"/>
      <c r="AE125" s="1065"/>
      <c r="AF125" s="1065"/>
      <c r="AG125" s="1049" t="s">
        <v>599</v>
      </c>
      <c r="AH125" s="1049"/>
      <c r="AI125" s="1049"/>
      <c r="AJ125" s="1049"/>
      <c r="AK125" s="1049"/>
      <c r="AL125" s="1049"/>
      <c r="AM125" s="1049"/>
      <c r="AN125" s="1049"/>
      <c r="AO125" s="1049"/>
      <c r="AP125" s="1049"/>
      <c r="AQ125" s="1049"/>
      <c r="AR125" s="1049"/>
      <c r="AS125" s="1064" t="s">
        <v>67</v>
      </c>
      <c r="AT125" s="1064"/>
      <c r="AU125" s="1064"/>
      <c r="AV125" s="1064"/>
      <c r="AW125" s="1064"/>
      <c r="AX125" s="1064"/>
      <c r="AY125" s="1064"/>
      <c r="AZ125" s="1064"/>
      <c r="BA125" s="1064"/>
      <c r="BB125" s="1064"/>
      <c r="BC125" s="282"/>
      <c r="BD125" s="1049" t="s">
        <v>996</v>
      </c>
      <c r="BE125" s="1063"/>
      <c r="BF125" s="1063"/>
      <c r="BG125" s="1063"/>
      <c r="BH125" s="1063"/>
      <c r="BI125" s="1063"/>
      <c r="BJ125" s="1063"/>
      <c r="BK125" s="1063"/>
      <c r="BL125" s="1063"/>
      <c r="BM125" s="1063"/>
      <c r="BN125" s="1063"/>
      <c r="BO125" s="1063"/>
      <c r="BP125" s="1063"/>
      <c r="BQ125" s="1076">
        <v>80</v>
      </c>
      <c r="BR125" s="1076"/>
      <c r="BS125" s="1076"/>
      <c r="BT125" s="1076"/>
      <c r="BU125" s="1076"/>
      <c r="BV125" s="283"/>
    </row>
    <row r="126" spans="1:74" s="179" customFormat="1" ht="78" customHeight="1">
      <c r="A126" s="286">
        <v>43615</v>
      </c>
      <c r="B126" s="281"/>
      <c r="C126" s="281"/>
      <c r="D126" s="281"/>
      <c r="E126" s="1049" t="s">
        <v>1204</v>
      </c>
      <c r="F126" s="1049"/>
      <c r="G126" s="1049"/>
      <c r="H126" s="1049"/>
      <c r="I126" s="1049"/>
      <c r="J126" s="1049"/>
      <c r="K126" s="1074" t="s">
        <v>1036</v>
      </c>
      <c r="L126" s="1074"/>
      <c r="M126" s="1074"/>
      <c r="N126" s="1074"/>
      <c r="O126" s="1074"/>
      <c r="P126" s="1074"/>
      <c r="Q126" s="1065" t="s">
        <v>598</v>
      </c>
      <c r="R126" s="1065"/>
      <c r="S126" s="1065"/>
      <c r="T126" s="1065"/>
      <c r="U126" s="1065"/>
      <c r="V126" s="1065"/>
      <c r="W126" s="1065"/>
      <c r="X126" s="1065"/>
      <c r="Y126" s="1065">
        <v>14305909</v>
      </c>
      <c r="Z126" s="1065"/>
      <c r="AA126" s="1065"/>
      <c r="AB126" s="1065"/>
      <c r="AC126" s="1065"/>
      <c r="AD126" s="1065"/>
      <c r="AE126" s="1065"/>
      <c r="AF126" s="1065"/>
      <c r="AG126" s="1049" t="s">
        <v>599</v>
      </c>
      <c r="AH126" s="1049"/>
      <c r="AI126" s="1049"/>
      <c r="AJ126" s="1049"/>
      <c r="AK126" s="1049"/>
      <c r="AL126" s="1049"/>
      <c r="AM126" s="1049"/>
      <c r="AN126" s="1049"/>
      <c r="AO126" s="1049"/>
      <c r="AP126" s="1049"/>
      <c r="AQ126" s="1049"/>
      <c r="AR126" s="1049"/>
      <c r="AS126" s="1064" t="s">
        <v>1202</v>
      </c>
      <c r="AT126" s="1064"/>
      <c r="AU126" s="1064"/>
      <c r="AV126" s="1064"/>
      <c r="AW126" s="1064"/>
      <c r="AX126" s="1064"/>
      <c r="AY126" s="1064"/>
      <c r="AZ126" s="1064"/>
      <c r="BA126" s="1064"/>
      <c r="BB126" s="1064"/>
      <c r="BC126" s="282"/>
      <c r="BD126" s="1049" t="s">
        <v>996</v>
      </c>
      <c r="BE126" s="1063"/>
      <c r="BF126" s="1063"/>
      <c r="BG126" s="1063"/>
      <c r="BH126" s="1063"/>
      <c r="BI126" s="1063"/>
      <c r="BJ126" s="1063"/>
      <c r="BK126" s="1063"/>
      <c r="BL126" s="1063"/>
      <c r="BM126" s="1063"/>
      <c r="BN126" s="1063"/>
      <c r="BO126" s="1063"/>
      <c r="BP126" s="1063"/>
      <c r="BQ126" s="1076">
        <v>80</v>
      </c>
      <c r="BR126" s="1076"/>
      <c r="BS126" s="1076"/>
      <c r="BT126" s="1076"/>
      <c r="BU126" s="1076"/>
      <c r="BV126" s="283"/>
    </row>
    <row r="127" spans="1:74" s="179" customFormat="1" ht="78" customHeight="1">
      <c r="A127" s="286">
        <v>43642</v>
      </c>
      <c r="B127" s="281"/>
      <c r="C127" s="281"/>
      <c r="D127" s="281"/>
      <c r="E127" s="1049" t="s">
        <v>1204</v>
      </c>
      <c r="F127" s="1049"/>
      <c r="G127" s="1049"/>
      <c r="H127" s="1049"/>
      <c r="I127" s="1049"/>
      <c r="J127" s="1049"/>
      <c r="K127" s="1074" t="s">
        <v>1036</v>
      </c>
      <c r="L127" s="1074"/>
      <c r="M127" s="1074"/>
      <c r="N127" s="1074"/>
      <c r="O127" s="1074"/>
      <c r="P127" s="1074"/>
      <c r="Q127" s="1065" t="s">
        <v>598</v>
      </c>
      <c r="R127" s="1065"/>
      <c r="S127" s="1065"/>
      <c r="T127" s="1065"/>
      <c r="U127" s="1065"/>
      <c r="V127" s="1065"/>
      <c r="W127" s="1065"/>
      <c r="X127" s="1065"/>
      <c r="Y127" s="1065">
        <v>14305909</v>
      </c>
      <c r="Z127" s="1065"/>
      <c r="AA127" s="1065"/>
      <c r="AB127" s="1065"/>
      <c r="AC127" s="1065"/>
      <c r="AD127" s="1065"/>
      <c r="AE127" s="1065"/>
      <c r="AF127" s="1065"/>
      <c r="AG127" s="1049" t="s">
        <v>599</v>
      </c>
      <c r="AH127" s="1049"/>
      <c r="AI127" s="1049"/>
      <c r="AJ127" s="1049"/>
      <c r="AK127" s="1049"/>
      <c r="AL127" s="1049"/>
      <c r="AM127" s="1049"/>
      <c r="AN127" s="1049"/>
      <c r="AO127" s="1049"/>
      <c r="AP127" s="1049"/>
      <c r="AQ127" s="1049"/>
      <c r="AR127" s="1049"/>
      <c r="AS127" s="1064" t="s">
        <v>1203</v>
      </c>
      <c r="AT127" s="1064"/>
      <c r="AU127" s="1064"/>
      <c r="AV127" s="1064"/>
      <c r="AW127" s="1064"/>
      <c r="AX127" s="1064"/>
      <c r="AY127" s="1064"/>
      <c r="AZ127" s="1064"/>
      <c r="BA127" s="1064"/>
      <c r="BB127" s="1064"/>
      <c r="BC127" s="282"/>
      <c r="BD127" s="1049" t="s">
        <v>996</v>
      </c>
      <c r="BE127" s="1063"/>
      <c r="BF127" s="1063"/>
      <c r="BG127" s="1063"/>
      <c r="BH127" s="1063"/>
      <c r="BI127" s="1063"/>
      <c r="BJ127" s="1063"/>
      <c r="BK127" s="1063"/>
      <c r="BL127" s="1063"/>
      <c r="BM127" s="1063"/>
      <c r="BN127" s="1063"/>
      <c r="BO127" s="1063"/>
      <c r="BP127" s="1063"/>
      <c r="BQ127" s="1076">
        <v>80</v>
      </c>
      <c r="BR127" s="1076"/>
      <c r="BS127" s="1076"/>
      <c r="BT127" s="1076"/>
      <c r="BU127" s="1076"/>
      <c r="BV127" s="283"/>
    </row>
    <row r="128" spans="1:74" s="179" customFormat="1" ht="78" customHeight="1">
      <c r="A128" s="286">
        <v>43574</v>
      </c>
      <c r="B128" s="281"/>
      <c r="C128" s="281"/>
      <c r="D128" s="281"/>
      <c r="E128" s="1049" t="s">
        <v>250</v>
      </c>
      <c r="F128" s="1070"/>
      <c r="G128" s="1070"/>
      <c r="H128" s="1070"/>
      <c r="I128" s="1070"/>
      <c r="J128" s="1070"/>
      <c r="K128" s="1074">
        <v>110</v>
      </c>
      <c r="L128" s="1074"/>
      <c r="M128" s="1074"/>
      <c r="N128" s="1074"/>
      <c r="O128" s="1074"/>
      <c r="P128" s="1074"/>
      <c r="Q128" s="1071" t="s">
        <v>960</v>
      </c>
      <c r="R128" s="1071"/>
      <c r="S128" s="1071"/>
      <c r="T128" s="1071"/>
      <c r="U128" s="1071"/>
      <c r="V128" s="1071"/>
      <c r="W128" s="1071"/>
      <c r="X128" s="1071"/>
      <c r="Y128" s="1049">
        <v>4060482</v>
      </c>
      <c r="Z128" s="1049"/>
      <c r="AA128" s="1049"/>
      <c r="AB128" s="1049"/>
      <c r="AC128" s="1049"/>
      <c r="AD128" s="1049"/>
      <c r="AE128" s="1049"/>
      <c r="AF128" s="1049"/>
      <c r="AG128" s="1049" t="s">
        <v>1096</v>
      </c>
      <c r="AH128" s="1049"/>
      <c r="AI128" s="1049"/>
      <c r="AJ128" s="1049"/>
      <c r="AK128" s="1049"/>
      <c r="AL128" s="1049"/>
      <c r="AM128" s="1049"/>
      <c r="AN128" s="1049"/>
      <c r="AO128" s="1049"/>
      <c r="AP128" s="1049"/>
      <c r="AQ128" s="1049"/>
      <c r="AR128" s="1049"/>
      <c r="AS128" s="1064" t="s">
        <v>1037</v>
      </c>
      <c r="AT128" s="1064"/>
      <c r="AU128" s="1064"/>
      <c r="AV128" s="1064"/>
      <c r="AW128" s="1064"/>
      <c r="AX128" s="1064"/>
      <c r="AY128" s="1064"/>
      <c r="AZ128" s="1064"/>
      <c r="BA128" s="1064"/>
      <c r="BB128" s="1064"/>
      <c r="BC128" s="282"/>
      <c r="BD128" s="1049" t="s">
        <v>996</v>
      </c>
      <c r="BE128" s="1063"/>
      <c r="BF128" s="1063"/>
      <c r="BG128" s="1063"/>
      <c r="BH128" s="1063"/>
      <c r="BI128" s="1063"/>
      <c r="BJ128" s="1063"/>
      <c r="BK128" s="1063"/>
      <c r="BL128" s="1063"/>
      <c r="BM128" s="1063"/>
      <c r="BN128" s="1063"/>
      <c r="BO128" s="1063"/>
      <c r="BP128" s="1063"/>
      <c r="BQ128" s="1076">
        <v>77</v>
      </c>
      <c r="BR128" s="1076"/>
      <c r="BS128" s="1076"/>
      <c r="BT128" s="1076"/>
      <c r="BU128" s="1076"/>
      <c r="BV128" s="283"/>
    </row>
    <row r="129" spans="1:74" s="179" customFormat="1" ht="78" customHeight="1">
      <c r="A129" s="286">
        <v>43612</v>
      </c>
      <c r="B129" s="281"/>
      <c r="C129" s="281"/>
      <c r="D129" s="281"/>
      <c r="E129" s="1049" t="s">
        <v>250</v>
      </c>
      <c r="F129" s="1070"/>
      <c r="G129" s="1070"/>
      <c r="H129" s="1070"/>
      <c r="I129" s="1070"/>
      <c r="J129" s="1070"/>
      <c r="K129" s="1074">
        <v>140</v>
      </c>
      <c r="L129" s="1074"/>
      <c r="M129" s="1074"/>
      <c r="N129" s="1074"/>
      <c r="O129" s="1074"/>
      <c r="P129" s="1074"/>
      <c r="Q129" s="1071" t="s">
        <v>960</v>
      </c>
      <c r="R129" s="1071"/>
      <c r="S129" s="1071"/>
      <c r="T129" s="1071"/>
      <c r="U129" s="1071"/>
      <c r="V129" s="1071"/>
      <c r="W129" s="1071"/>
      <c r="X129" s="1071"/>
      <c r="Y129" s="1049">
        <v>4060482</v>
      </c>
      <c r="Z129" s="1049"/>
      <c r="AA129" s="1049"/>
      <c r="AB129" s="1049"/>
      <c r="AC129" s="1049"/>
      <c r="AD129" s="1049"/>
      <c r="AE129" s="1049"/>
      <c r="AF129" s="1049"/>
      <c r="AG129" s="1049" t="s">
        <v>1096</v>
      </c>
      <c r="AH129" s="1049"/>
      <c r="AI129" s="1049"/>
      <c r="AJ129" s="1049"/>
      <c r="AK129" s="1049"/>
      <c r="AL129" s="1049"/>
      <c r="AM129" s="1049"/>
      <c r="AN129" s="1049"/>
      <c r="AO129" s="1049"/>
      <c r="AP129" s="1049"/>
      <c r="AQ129" s="1049"/>
      <c r="AR129" s="1049"/>
      <c r="AS129" s="1064" t="s">
        <v>1038</v>
      </c>
      <c r="AT129" s="1064"/>
      <c r="AU129" s="1064"/>
      <c r="AV129" s="1064"/>
      <c r="AW129" s="1064"/>
      <c r="AX129" s="1064"/>
      <c r="AY129" s="1064"/>
      <c r="AZ129" s="1064"/>
      <c r="BA129" s="1064"/>
      <c r="BB129" s="1064"/>
      <c r="BC129" s="282"/>
      <c r="BD129" s="1049" t="s">
        <v>996</v>
      </c>
      <c r="BE129" s="1063"/>
      <c r="BF129" s="1063"/>
      <c r="BG129" s="1063"/>
      <c r="BH129" s="1063"/>
      <c r="BI129" s="1063"/>
      <c r="BJ129" s="1063"/>
      <c r="BK129" s="1063"/>
      <c r="BL129" s="1063"/>
      <c r="BM129" s="1063"/>
      <c r="BN129" s="1063"/>
      <c r="BO129" s="1063"/>
      <c r="BP129" s="1063"/>
      <c r="BQ129" s="1076">
        <v>55.44</v>
      </c>
      <c r="BR129" s="1076"/>
      <c r="BS129" s="1076"/>
      <c r="BT129" s="1076"/>
      <c r="BU129" s="1076"/>
      <c r="BV129" s="283"/>
    </row>
    <row r="130" spans="1:74" s="179" customFormat="1" ht="78" customHeight="1">
      <c r="A130" s="286">
        <v>43640</v>
      </c>
      <c r="B130" s="281"/>
      <c r="C130" s="281"/>
      <c r="D130" s="281"/>
      <c r="E130" s="1049" t="s">
        <v>250</v>
      </c>
      <c r="F130" s="1070"/>
      <c r="G130" s="1070"/>
      <c r="H130" s="1070"/>
      <c r="I130" s="1070"/>
      <c r="J130" s="1070"/>
      <c r="K130" s="1074">
        <v>165</v>
      </c>
      <c r="L130" s="1074"/>
      <c r="M130" s="1074"/>
      <c r="N130" s="1074"/>
      <c r="O130" s="1074"/>
      <c r="P130" s="1074"/>
      <c r="Q130" s="1071" t="s">
        <v>960</v>
      </c>
      <c r="R130" s="1071"/>
      <c r="S130" s="1071"/>
      <c r="T130" s="1071"/>
      <c r="U130" s="1071"/>
      <c r="V130" s="1071"/>
      <c r="W130" s="1071"/>
      <c r="X130" s="1071"/>
      <c r="Y130" s="1049">
        <v>4060482</v>
      </c>
      <c r="Z130" s="1049"/>
      <c r="AA130" s="1049"/>
      <c r="AB130" s="1049"/>
      <c r="AC130" s="1049"/>
      <c r="AD130" s="1049"/>
      <c r="AE130" s="1049"/>
      <c r="AF130" s="1049"/>
      <c r="AG130" s="1049" t="s">
        <v>1096</v>
      </c>
      <c r="AH130" s="1049"/>
      <c r="AI130" s="1049"/>
      <c r="AJ130" s="1049"/>
      <c r="AK130" s="1049"/>
      <c r="AL130" s="1049"/>
      <c r="AM130" s="1049"/>
      <c r="AN130" s="1049"/>
      <c r="AO130" s="1049"/>
      <c r="AP130" s="1049"/>
      <c r="AQ130" s="1049"/>
      <c r="AR130" s="1049"/>
      <c r="AS130" s="1064" t="s">
        <v>1039</v>
      </c>
      <c r="AT130" s="1064"/>
      <c r="AU130" s="1064"/>
      <c r="AV130" s="1064"/>
      <c r="AW130" s="1064"/>
      <c r="AX130" s="1064"/>
      <c r="AY130" s="1064"/>
      <c r="AZ130" s="1064"/>
      <c r="BA130" s="1064"/>
      <c r="BB130" s="1064"/>
      <c r="BC130" s="282"/>
      <c r="BD130" s="1049" t="s">
        <v>996</v>
      </c>
      <c r="BE130" s="1063"/>
      <c r="BF130" s="1063"/>
      <c r="BG130" s="1063"/>
      <c r="BH130" s="1063"/>
      <c r="BI130" s="1063"/>
      <c r="BJ130" s="1063"/>
      <c r="BK130" s="1063"/>
      <c r="BL130" s="1063"/>
      <c r="BM130" s="1063"/>
      <c r="BN130" s="1063"/>
      <c r="BO130" s="1063"/>
      <c r="BP130" s="1063"/>
      <c r="BQ130" s="1076">
        <v>61.6</v>
      </c>
      <c r="BR130" s="1076"/>
      <c r="BS130" s="1076"/>
      <c r="BT130" s="1076"/>
      <c r="BU130" s="1076"/>
      <c r="BV130" s="283"/>
    </row>
    <row r="131" spans="1:74" s="179" customFormat="1" ht="78" customHeight="1">
      <c r="A131" s="286">
        <v>43574</v>
      </c>
      <c r="B131" s="281"/>
      <c r="C131" s="281"/>
      <c r="D131" s="281"/>
      <c r="E131" s="1049" t="s">
        <v>250</v>
      </c>
      <c r="F131" s="1070"/>
      <c r="G131" s="1070"/>
      <c r="H131" s="1070"/>
      <c r="I131" s="1070"/>
      <c r="J131" s="1070"/>
      <c r="K131" s="1074">
        <v>109</v>
      </c>
      <c r="L131" s="1074"/>
      <c r="M131" s="1074"/>
      <c r="N131" s="1074"/>
      <c r="O131" s="1074"/>
      <c r="P131" s="1074"/>
      <c r="Q131" s="1071" t="s">
        <v>960</v>
      </c>
      <c r="R131" s="1071"/>
      <c r="S131" s="1071"/>
      <c r="T131" s="1071"/>
      <c r="U131" s="1071"/>
      <c r="V131" s="1071"/>
      <c r="W131" s="1071"/>
      <c r="X131" s="1071"/>
      <c r="Y131" s="1049">
        <v>4060482</v>
      </c>
      <c r="Z131" s="1049"/>
      <c r="AA131" s="1049"/>
      <c r="AB131" s="1049"/>
      <c r="AC131" s="1049"/>
      <c r="AD131" s="1049"/>
      <c r="AE131" s="1049"/>
      <c r="AF131" s="1049"/>
      <c r="AG131" s="1049" t="s">
        <v>1096</v>
      </c>
      <c r="AH131" s="1049"/>
      <c r="AI131" s="1049"/>
      <c r="AJ131" s="1049"/>
      <c r="AK131" s="1049"/>
      <c r="AL131" s="1049"/>
      <c r="AM131" s="1049"/>
      <c r="AN131" s="1049"/>
      <c r="AO131" s="1049"/>
      <c r="AP131" s="1049"/>
      <c r="AQ131" s="1049"/>
      <c r="AR131" s="1049"/>
      <c r="AS131" s="1064" t="s">
        <v>1040</v>
      </c>
      <c r="AT131" s="1064"/>
      <c r="AU131" s="1064"/>
      <c r="AV131" s="1064"/>
      <c r="AW131" s="1064"/>
      <c r="AX131" s="1064"/>
      <c r="AY131" s="1064"/>
      <c r="AZ131" s="1064"/>
      <c r="BA131" s="1064"/>
      <c r="BB131" s="1064"/>
      <c r="BC131" s="282"/>
      <c r="BD131" s="1049" t="s">
        <v>996</v>
      </c>
      <c r="BE131" s="1063"/>
      <c r="BF131" s="1063"/>
      <c r="BG131" s="1063"/>
      <c r="BH131" s="1063"/>
      <c r="BI131" s="1063"/>
      <c r="BJ131" s="1063"/>
      <c r="BK131" s="1063"/>
      <c r="BL131" s="1063"/>
      <c r="BM131" s="1063"/>
      <c r="BN131" s="1063"/>
      <c r="BO131" s="1063"/>
      <c r="BP131" s="1063"/>
      <c r="BQ131" s="1076">
        <v>248</v>
      </c>
      <c r="BR131" s="1076"/>
      <c r="BS131" s="1076"/>
      <c r="BT131" s="1076"/>
      <c r="BU131" s="1076"/>
      <c r="BV131" s="283"/>
    </row>
    <row r="132" spans="1:74" s="179" customFormat="1" ht="78" customHeight="1">
      <c r="A132" s="286">
        <v>43612</v>
      </c>
      <c r="B132" s="281"/>
      <c r="C132" s="281"/>
      <c r="D132" s="281"/>
      <c r="E132" s="1049" t="s">
        <v>250</v>
      </c>
      <c r="F132" s="1070"/>
      <c r="G132" s="1070"/>
      <c r="H132" s="1070"/>
      <c r="I132" s="1070"/>
      <c r="J132" s="1070"/>
      <c r="K132" s="1074">
        <v>139</v>
      </c>
      <c r="L132" s="1074"/>
      <c r="M132" s="1074"/>
      <c r="N132" s="1074"/>
      <c r="O132" s="1074"/>
      <c r="P132" s="1074"/>
      <c r="Q132" s="1071" t="s">
        <v>960</v>
      </c>
      <c r="R132" s="1071"/>
      <c r="S132" s="1071"/>
      <c r="T132" s="1071"/>
      <c r="U132" s="1071"/>
      <c r="V132" s="1071"/>
      <c r="W132" s="1071"/>
      <c r="X132" s="1071"/>
      <c r="Y132" s="1049">
        <v>4060482</v>
      </c>
      <c r="Z132" s="1049"/>
      <c r="AA132" s="1049"/>
      <c r="AB132" s="1049"/>
      <c r="AC132" s="1049"/>
      <c r="AD132" s="1049"/>
      <c r="AE132" s="1049"/>
      <c r="AF132" s="1049"/>
      <c r="AG132" s="1049" t="s">
        <v>1096</v>
      </c>
      <c r="AH132" s="1049"/>
      <c r="AI132" s="1049"/>
      <c r="AJ132" s="1049"/>
      <c r="AK132" s="1049"/>
      <c r="AL132" s="1049"/>
      <c r="AM132" s="1049"/>
      <c r="AN132" s="1049"/>
      <c r="AO132" s="1049"/>
      <c r="AP132" s="1049"/>
      <c r="AQ132" s="1049"/>
      <c r="AR132" s="1049"/>
      <c r="AS132" s="1064" t="s">
        <v>1041</v>
      </c>
      <c r="AT132" s="1064"/>
      <c r="AU132" s="1064"/>
      <c r="AV132" s="1064"/>
      <c r="AW132" s="1064"/>
      <c r="AX132" s="1064"/>
      <c r="AY132" s="1064"/>
      <c r="AZ132" s="1064"/>
      <c r="BA132" s="1064"/>
      <c r="BB132" s="1064"/>
      <c r="BC132" s="282"/>
      <c r="BD132" s="1049" t="s">
        <v>996</v>
      </c>
      <c r="BE132" s="1063"/>
      <c r="BF132" s="1063"/>
      <c r="BG132" s="1063"/>
      <c r="BH132" s="1063"/>
      <c r="BI132" s="1063"/>
      <c r="BJ132" s="1063"/>
      <c r="BK132" s="1063"/>
      <c r="BL132" s="1063"/>
      <c r="BM132" s="1063"/>
      <c r="BN132" s="1063"/>
      <c r="BO132" s="1063"/>
      <c r="BP132" s="1063"/>
      <c r="BQ132" s="1076">
        <v>248</v>
      </c>
      <c r="BR132" s="1076"/>
      <c r="BS132" s="1076"/>
      <c r="BT132" s="1076"/>
      <c r="BU132" s="1076"/>
      <c r="BV132" s="283"/>
    </row>
    <row r="133" spans="1:74" s="179" customFormat="1" ht="78" customHeight="1">
      <c r="A133" s="286">
        <v>43640</v>
      </c>
      <c r="B133" s="281"/>
      <c r="C133" s="281"/>
      <c r="D133" s="281"/>
      <c r="E133" s="1049" t="s">
        <v>250</v>
      </c>
      <c r="F133" s="1070"/>
      <c r="G133" s="1070"/>
      <c r="H133" s="1070"/>
      <c r="I133" s="1070"/>
      <c r="J133" s="1070"/>
      <c r="K133" s="1074">
        <v>164</v>
      </c>
      <c r="L133" s="1074"/>
      <c r="M133" s="1074"/>
      <c r="N133" s="1074"/>
      <c r="O133" s="1074"/>
      <c r="P133" s="1074"/>
      <c r="Q133" s="1071" t="s">
        <v>960</v>
      </c>
      <c r="R133" s="1071"/>
      <c r="S133" s="1071"/>
      <c r="T133" s="1071"/>
      <c r="U133" s="1071"/>
      <c r="V133" s="1071"/>
      <c r="W133" s="1071"/>
      <c r="X133" s="1071"/>
      <c r="Y133" s="1049">
        <v>4060482</v>
      </c>
      <c r="Z133" s="1049"/>
      <c r="AA133" s="1049"/>
      <c r="AB133" s="1049"/>
      <c r="AC133" s="1049"/>
      <c r="AD133" s="1049"/>
      <c r="AE133" s="1049"/>
      <c r="AF133" s="1049"/>
      <c r="AG133" s="1049" t="s">
        <v>1096</v>
      </c>
      <c r="AH133" s="1049"/>
      <c r="AI133" s="1049"/>
      <c r="AJ133" s="1049"/>
      <c r="AK133" s="1049"/>
      <c r="AL133" s="1049"/>
      <c r="AM133" s="1049"/>
      <c r="AN133" s="1049"/>
      <c r="AO133" s="1049"/>
      <c r="AP133" s="1049"/>
      <c r="AQ133" s="1049"/>
      <c r="AR133" s="1049"/>
      <c r="AS133" s="1064" t="s">
        <v>1042</v>
      </c>
      <c r="AT133" s="1064"/>
      <c r="AU133" s="1064"/>
      <c r="AV133" s="1064"/>
      <c r="AW133" s="1064"/>
      <c r="AX133" s="1064"/>
      <c r="AY133" s="1064"/>
      <c r="AZ133" s="1064"/>
      <c r="BA133" s="1064"/>
      <c r="BB133" s="1064"/>
      <c r="BC133" s="282"/>
      <c r="BD133" s="1049" t="s">
        <v>996</v>
      </c>
      <c r="BE133" s="1063"/>
      <c r="BF133" s="1063"/>
      <c r="BG133" s="1063"/>
      <c r="BH133" s="1063"/>
      <c r="BI133" s="1063"/>
      <c r="BJ133" s="1063"/>
      <c r="BK133" s="1063"/>
      <c r="BL133" s="1063"/>
      <c r="BM133" s="1063"/>
      <c r="BN133" s="1063"/>
      <c r="BO133" s="1063"/>
      <c r="BP133" s="1063"/>
      <c r="BQ133" s="1076">
        <v>248</v>
      </c>
      <c r="BR133" s="1076"/>
      <c r="BS133" s="1076"/>
      <c r="BT133" s="1076"/>
      <c r="BU133" s="1076"/>
      <c r="BV133" s="283"/>
    </row>
    <row r="134" spans="1:74" s="179" customFormat="1" ht="78" customHeight="1">
      <c r="A134" s="286">
        <v>43580</v>
      </c>
      <c r="B134" s="281"/>
      <c r="C134" s="281"/>
      <c r="D134" s="281"/>
      <c r="E134" s="1049" t="s">
        <v>250</v>
      </c>
      <c r="F134" s="1070"/>
      <c r="G134" s="1070"/>
      <c r="H134" s="1070"/>
      <c r="I134" s="1070"/>
      <c r="J134" s="1070"/>
      <c r="K134" s="1074">
        <v>63</v>
      </c>
      <c r="L134" s="1074"/>
      <c r="M134" s="1074"/>
      <c r="N134" s="1074"/>
      <c r="O134" s="1074"/>
      <c r="P134" s="1074"/>
      <c r="Q134" s="1063" t="s">
        <v>1283</v>
      </c>
      <c r="R134" s="1063"/>
      <c r="S134" s="1063"/>
      <c r="T134" s="1063"/>
      <c r="U134" s="1063"/>
      <c r="V134" s="1063"/>
      <c r="W134" s="1063"/>
      <c r="X134" s="1063"/>
      <c r="Y134" s="1063">
        <v>41945568</v>
      </c>
      <c r="Z134" s="1063"/>
      <c r="AA134" s="1063"/>
      <c r="AB134" s="1063"/>
      <c r="AC134" s="1063"/>
      <c r="AD134" s="1063"/>
      <c r="AE134" s="1063"/>
      <c r="AF134" s="1063"/>
      <c r="AG134" s="1049" t="s">
        <v>249</v>
      </c>
      <c r="AH134" s="1049"/>
      <c r="AI134" s="1049"/>
      <c r="AJ134" s="1049"/>
      <c r="AK134" s="1049"/>
      <c r="AL134" s="1049"/>
      <c r="AM134" s="1049"/>
      <c r="AN134" s="1049"/>
      <c r="AO134" s="1049"/>
      <c r="AP134" s="1049"/>
      <c r="AQ134" s="1049"/>
      <c r="AR134" s="1049"/>
      <c r="AS134" s="1064" t="s">
        <v>1043</v>
      </c>
      <c r="AT134" s="1064"/>
      <c r="AU134" s="1064"/>
      <c r="AV134" s="1064"/>
      <c r="AW134" s="1064"/>
      <c r="AX134" s="1064"/>
      <c r="AY134" s="1064"/>
      <c r="AZ134" s="1064"/>
      <c r="BA134" s="1064"/>
      <c r="BB134" s="1064"/>
      <c r="BC134" s="282"/>
      <c r="BD134" s="1049" t="s">
        <v>996</v>
      </c>
      <c r="BE134" s="1063"/>
      <c r="BF134" s="1063"/>
      <c r="BG134" s="1063"/>
      <c r="BH134" s="1063"/>
      <c r="BI134" s="1063"/>
      <c r="BJ134" s="1063"/>
      <c r="BK134" s="1063"/>
      <c r="BL134" s="1063"/>
      <c r="BM134" s="1063"/>
      <c r="BN134" s="1063"/>
      <c r="BO134" s="1063"/>
      <c r="BP134" s="1063"/>
      <c r="BQ134" s="1076">
        <v>856.62</v>
      </c>
      <c r="BR134" s="1076"/>
      <c r="BS134" s="1076"/>
      <c r="BT134" s="1076"/>
      <c r="BU134" s="1076"/>
      <c r="BV134" s="283"/>
    </row>
    <row r="135" spans="1:74" s="179" customFormat="1" ht="78" customHeight="1">
      <c r="A135" s="286">
        <v>43570</v>
      </c>
      <c r="B135" s="281"/>
      <c r="C135" s="281"/>
      <c r="D135" s="281"/>
      <c r="E135" s="1049" t="s">
        <v>250</v>
      </c>
      <c r="F135" s="1070"/>
      <c r="G135" s="1070"/>
      <c r="H135" s="1070"/>
      <c r="I135" s="1070"/>
      <c r="J135" s="1070"/>
      <c r="K135" s="1074">
        <v>34</v>
      </c>
      <c r="L135" s="1074"/>
      <c r="M135" s="1074"/>
      <c r="N135" s="1074"/>
      <c r="O135" s="1074"/>
      <c r="P135" s="1074"/>
      <c r="Q135" s="1063" t="s">
        <v>1283</v>
      </c>
      <c r="R135" s="1063"/>
      <c r="S135" s="1063"/>
      <c r="T135" s="1063"/>
      <c r="U135" s="1063"/>
      <c r="V135" s="1063"/>
      <c r="W135" s="1063"/>
      <c r="X135" s="1063"/>
      <c r="Y135" s="1063">
        <v>41945568</v>
      </c>
      <c r="Z135" s="1063"/>
      <c r="AA135" s="1063"/>
      <c r="AB135" s="1063"/>
      <c r="AC135" s="1063"/>
      <c r="AD135" s="1063"/>
      <c r="AE135" s="1063"/>
      <c r="AF135" s="1063"/>
      <c r="AG135" s="1049" t="s">
        <v>249</v>
      </c>
      <c r="AH135" s="1049"/>
      <c r="AI135" s="1049"/>
      <c r="AJ135" s="1049"/>
      <c r="AK135" s="1049"/>
      <c r="AL135" s="1049"/>
      <c r="AM135" s="1049"/>
      <c r="AN135" s="1049"/>
      <c r="AO135" s="1049"/>
      <c r="AP135" s="1049"/>
      <c r="AQ135" s="1049"/>
      <c r="AR135" s="1049"/>
      <c r="AS135" s="1064" t="s">
        <v>1044</v>
      </c>
      <c r="AT135" s="1064"/>
      <c r="AU135" s="1064"/>
      <c r="AV135" s="1064"/>
      <c r="AW135" s="1064"/>
      <c r="AX135" s="1064"/>
      <c r="AY135" s="1064"/>
      <c r="AZ135" s="1064"/>
      <c r="BA135" s="1064"/>
      <c r="BB135" s="1064"/>
      <c r="BC135" s="282"/>
      <c r="BD135" s="1049" t="s">
        <v>996</v>
      </c>
      <c r="BE135" s="1063"/>
      <c r="BF135" s="1063"/>
      <c r="BG135" s="1063"/>
      <c r="BH135" s="1063"/>
      <c r="BI135" s="1063"/>
      <c r="BJ135" s="1063"/>
      <c r="BK135" s="1063"/>
      <c r="BL135" s="1063"/>
      <c r="BM135" s="1063"/>
      <c r="BN135" s="1063"/>
      <c r="BO135" s="1063"/>
      <c r="BP135" s="1063"/>
      <c r="BQ135" s="1076">
        <v>1095.67</v>
      </c>
      <c r="BR135" s="1076"/>
      <c r="BS135" s="1076"/>
      <c r="BT135" s="1076"/>
      <c r="BU135" s="1076"/>
      <c r="BV135" s="283"/>
    </row>
    <row r="136" spans="1:74" s="179" customFormat="1" ht="78" customHeight="1">
      <c r="A136" s="286">
        <v>43587</v>
      </c>
      <c r="B136" s="281"/>
      <c r="C136" s="281"/>
      <c r="D136" s="281"/>
      <c r="E136" s="1049" t="s">
        <v>250</v>
      </c>
      <c r="F136" s="1070"/>
      <c r="G136" s="1070"/>
      <c r="H136" s="1070"/>
      <c r="I136" s="1070"/>
      <c r="J136" s="1070"/>
      <c r="K136" s="1074">
        <v>123</v>
      </c>
      <c r="L136" s="1074"/>
      <c r="M136" s="1074"/>
      <c r="N136" s="1074"/>
      <c r="O136" s="1074"/>
      <c r="P136" s="1074"/>
      <c r="Q136" s="1063" t="s">
        <v>1283</v>
      </c>
      <c r="R136" s="1063"/>
      <c r="S136" s="1063"/>
      <c r="T136" s="1063"/>
      <c r="U136" s="1063"/>
      <c r="V136" s="1063"/>
      <c r="W136" s="1063"/>
      <c r="X136" s="1063"/>
      <c r="Y136" s="1063">
        <v>41945568</v>
      </c>
      <c r="Z136" s="1063"/>
      <c r="AA136" s="1063"/>
      <c r="AB136" s="1063"/>
      <c r="AC136" s="1063"/>
      <c r="AD136" s="1063"/>
      <c r="AE136" s="1063"/>
      <c r="AF136" s="1063"/>
      <c r="AG136" s="1049" t="s">
        <v>249</v>
      </c>
      <c r="AH136" s="1049"/>
      <c r="AI136" s="1049"/>
      <c r="AJ136" s="1049"/>
      <c r="AK136" s="1049"/>
      <c r="AL136" s="1049"/>
      <c r="AM136" s="1049"/>
      <c r="AN136" s="1049"/>
      <c r="AO136" s="1049"/>
      <c r="AP136" s="1049"/>
      <c r="AQ136" s="1049"/>
      <c r="AR136" s="1049"/>
      <c r="AS136" s="1064" t="s">
        <v>1045</v>
      </c>
      <c r="AT136" s="1064"/>
      <c r="AU136" s="1064"/>
      <c r="AV136" s="1064"/>
      <c r="AW136" s="1064"/>
      <c r="AX136" s="1064"/>
      <c r="AY136" s="1064"/>
      <c r="AZ136" s="1064"/>
      <c r="BA136" s="1064"/>
      <c r="BB136" s="1064"/>
      <c r="BC136" s="282"/>
      <c r="BD136" s="1049" t="s">
        <v>996</v>
      </c>
      <c r="BE136" s="1063"/>
      <c r="BF136" s="1063"/>
      <c r="BG136" s="1063"/>
      <c r="BH136" s="1063"/>
      <c r="BI136" s="1063"/>
      <c r="BJ136" s="1063"/>
      <c r="BK136" s="1063"/>
      <c r="BL136" s="1063"/>
      <c r="BM136" s="1063"/>
      <c r="BN136" s="1063"/>
      <c r="BO136" s="1063"/>
      <c r="BP136" s="1063"/>
      <c r="BQ136" s="1076">
        <v>849.84</v>
      </c>
      <c r="BR136" s="1076"/>
      <c r="BS136" s="1076"/>
      <c r="BT136" s="1076"/>
      <c r="BU136" s="1076"/>
      <c r="BV136" s="283"/>
    </row>
    <row r="137" spans="1:74" s="179" customFormat="1" ht="78" customHeight="1">
      <c r="A137" s="286">
        <v>43570</v>
      </c>
      <c r="B137" s="281"/>
      <c r="C137" s="281"/>
      <c r="D137" s="281"/>
      <c r="E137" s="1049" t="s">
        <v>250</v>
      </c>
      <c r="F137" s="1070"/>
      <c r="G137" s="1070"/>
      <c r="H137" s="1070"/>
      <c r="I137" s="1070"/>
      <c r="J137" s="1070"/>
      <c r="K137" s="1074">
        <v>12</v>
      </c>
      <c r="L137" s="1074"/>
      <c r="M137" s="1074"/>
      <c r="N137" s="1074"/>
      <c r="O137" s="1074"/>
      <c r="P137" s="1074"/>
      <c r="Q137" s="1063" t="s">
        <v>1283</v>
      </c>
      <c r="R137" s="1063"/>
      <c r="S137" s="1063"/>
      <c r="T137" s="1063"/>
      <c r="U137" s="1063"/>
      <c r="V137" s="1063"/>
      <c r="W137" s="1063"/>
      <c r="X137" s="1063"/>
      <c r="Y137" s="1063">
        <v>41945568</v>
      </c>
      <c r="Z137" s="1063"/>
      <c r="AA137" s="1063"/>
      <c r="AB137" s="1063"/>
      <c r="AC137" s="1063"/>
      <c r="AD137" s="1063"/>
      <c r="AE137" s="1063"/>
      <c r="AF137" s="1063"/>
      <c r="AG137" s="1049" t="s">
        <v>249</v>
      </c>
      <c r="AH137" s="1049"/>
      <c r="AI137" s="1049"/>
      <c r="AJ137" s="1049"/>
      <c r="AK137" s="1049"/>
      <c r="AL137" s="1049"/>
      <c r="AM137" s="1049"/>
      <c r="AN137" s="1049"/>
      <c r="AO137" s="1049"/>
      <c r="AP137" s="1049"/>
      <c r="AQ137" s="1049"/>
      <c r="AR137" s="1049"/>
      <c r="AS137" s="1064" t="s">
        <v>1046</v>
      </c>
      <c r="AT137" s="1064"/>
      <c r="AU137" s="1064"/>
      <c r="AV137" s="1064"/>
      <c r="AW137" s="1064"/>
      <c r="AX137" s="1064"/>
      <c r="AY137" s="1064"/>
      <c r="AZ137" s="1064"/>
      <c r="BA137" s="1064"/>
      <c r="BB137" s="1064"/>
      <c r="BC137" s="282"/>
      <c r="BD137" s="1049" t="s">
        <v>996</v>
      </c>
      <c r="BE137" s="1063"/>
      <c r="BF137" s="1063"/>
      <c r="BG137" s="1063"/>
      <c r="BH137" s="1063"/>
      <c r="BI137" s="1063"/>
      <c r="BJ137" s="1063"/>
      <c r="BK137" s="1063"/>
      <c r="BL137" s="1063"/>
      <c r="BM137" s="1063"/>
      <c r="BN137" s="1063"/>
      <c r="BO137" s="1063"/>
      <c r="BP137" s="1063"/>
      <c r="BQ137" s="1076">
        <v>1232.49</v>
      </c>
      <c r="BR137" s="1076"/>
      <c r="BS137" s="1076"/>
      <c r="BT137" s="1076"/>
      <c r="BU137" s="1076"/>
      <c r="BV137" s="283"/>
    </row>
    <row r="138" spans="1:74" s="179" customFormat="1" ht="78" customHeight="1">
      <c r="A138" s="286">
        <v>43570</v>
      </c>
      <c r="B138" s="281"/>
      <c r="C138" s="281"/>
      <c r="D138" s="281"/>
      <c r="E138" s="1049" t="s">
        <v>250</v>
      </c>
      <c r="F138" s="1070"/>
      <c r="G138" s="1070"/>
      <c r="H138" s="1070"/>
      <c r="I138" s="1070"/>
      <c r="J138" s="1070"/>
      <c r="K138" s="1074">
        <v>99</v>
      </c>
      <c r="L138" s="1074"/>
      <c r="M138" s="1074"/>
      <c r="N138" s="1074"/>
      <c r="O138" s="1074"/>
      <c r="P138" s="1074"/>
      <c r="Q138" s="1063" t="s">
        <v>1283</v>
      </c>
      <c r="R138" s="1063"/>
      <c r="S138" s="1063"/>
      <c r="T138" s="1063"/>
      <c r="U138" s="1063"/>
      <c r="V138" s="1063"/>
      <c r="W138" s="1063"/>
      <c r="X138" s="1063"/>
      <c r="Y138" s="1063">
        <v>41945568</v>
      </c>
      <c r="Z138" s="1063"/>
      <c r="AA138" s="1063"/>
      <c r="AB138" s="1063"/>
      <c r="AC138" s="1063"/>
      <c r="AD138" s="1063"/>
      <c r="AE138" s="1063"/>
      <c r="AF138" s="1063"/>
      <c r="AG138" s="1049" t="s">
        <v>249</v>
      </c>
      <c r="AH138" s="1049"/>
      <c r="AI138" s="1049"/>
      <c r="AJ138" s="1049"/>
      <c r="AK138" s="1049"/>
      <c r="AL138" s="1049"/>
      <c r="AM138" s="1049"/>
      <c r="AN138" s="1049"/>
      <c r="AO138" s="1049"/>
      <c r="AP138" s="1049"/>
      <c r="AQ138" s="1049"/>
      <c r="AR138" s="1049"/>
      <c r="AS138" s="1064" t="s">
        <v>1047</v>
      </c>
      <c r="AT138" s="1064"/>
      <c r="AU138" s="1064"/>
      <c r="AV138" s="1064"/>
      <c r="AW138" s="1064"/>
      <c r="AX138" s="1064"/>
      <c r="AY138" s="1064"/>
      <c r="AZ138" s="1064"/>
      <c r="BA138" s="1064"/>
      <c r="BB138" s="1064"/>
      <c r="BC138" s="282"/>
      <c r="BD138" s="1049" t="s">
        <v>996</v>
      </c>
      <c r="BE138" s="1063"/>
      <c r="BF138" s="1063"/>
      <c r="BG138" s="1063"/>
      <c r="BH138" s="1063"/>
      <c r="BI138" s="1063"/>
      <c r="BJ138" s="1063"/>
      <c r="BK138" s="1063"/>
      <c r="BL138" s="1063"/>
      <c r="BM138" s="1063"/>
      <c r="BN138" s="1063"/>
      <c r="BO138" s="1063"/>
      <c r="BP138" s="1063"/>
      <c r="BQ138" s="1076">
        <v>1184.8599999999999</v>
      </c>
      <c r="BR138" s="1076"/>
      <c r="BS138" s="1076"/>
      <c r="BT138" s="1076"/>
      <c r="BU138" s="1076"/>
      <c r="BV138" s="283"/>
    </row>
    <row r="139" spans="1:74" s="179" customFormat="1" ht="78" customHeight="1">
      <c r="A139" s="286">
        <v>43602</v>
      </c>
      <c r="B139" s="281"/>
      <c r="C139" s="281"/>
      <c r="D139" s="281"/>
      <c r="E139" s="1049" t="s">
        <v>250</v>
      </c>
      <c r="F139" s="1070"/>
      <c r="G139" s="1070"/>
      <c r="H139" s="1070"/>
      <c r="I139" s="1070"/>
      <c r="J139" s="1070"/>
      <c r="K139" s="1074">
        <v>136</v>
      </c>
      <c r="L139" s="1074"/>
      <c r="M139" s="1074"/>
      <c r="N139" s="1074"/>
      <c r="O139" s="1074"/>
      <c r="P139" s="1074"/>
      <c r="Q139" s="1063" t="s">
        <v>1283</v>
      </c>
      <c r="R139" s="1063"/>
      <c r="S139" s="1063"/>
      <c r="T139" s="1063"/>
      <c r="U139" s="1063"/>
      <c r="V139" s="1063"/>
      <c r="W139" s="1063"/>
      <c r="X139" s="1063"/>
      <c r="Y139" s="1063">
        <v>41945568</v>
      </c>
      <c r="Z139" s="1063"/>
      <c r="AA139" s="1063"/>
      <c r="AB139" s="1063"/>
      <c r="AC139" s="1063"/>
      <c r="AD139" s="1063"/>
      <c r="AE139" s="1063"/>
      <c r="AF139" s="1063"/>
      <c r="AG139" s="1049" t="s">
        <v>249</v>
      </c>
      <c r="AH139" s="1049"/>
      <c r="AI139" s="1049"/>
      <c r="AJ139" s="1049"/>
      <c r="AK139" s="1049"/>
      <c r="AL139" s="1049"/>
      <c r="AM139" s="1049"/>
      <c r="AN139" s="1049"/>
      <c r="AO139" s="1049"/>
      <c r="AP139" s="1049"/>
      <c r="AQ139" s="1049"/>
      <c r="AR139" s="1049"/>
      <c r="AS139" s="1064" t="s">
        <v>1048</v>
      </c>
      <c r="AT139" s="1064"/>
      <c r="AU139" s="1064"/>
      <c r="AV139" s="1064"/>
      <c r="AW139" s="1064"/>
      <c r="AX139" s="1064"/>
      <c r="AY139" s="1064"/>
      <c r="AZ139" s="1064"/>
      <c r="BA139" s="1064"/>
      <c r="BB139" s="1064"/>
      <c r="BC139" s="282"/>
      <c r="BD139" s="1049" t="s">
        <v>996</v>
      </c>
      <c r="BE139" s="1063"/>
      <c r="BF139" s="1063"/>
      <c r="BG139" s="1063"/>
      <c r="BH139" s="1063"/>
      <c r="BI139" s="1063"/>
      <c r="BJ139" s="1063"/>
      <c r="BK139" s="1063"/>
      <c r="BL139" s="1063"/>
      <c r="BM139" s="1063"/>
      <c r="BN139" s="1063"/>
      <c r="BO139" s="1063"/>
      <c r="BP139" s="1063"/>
      <c r="BQ139" s="1076">
        <v>1186.19</v>
      </c>
      <c r="BR139" s="1076"/>
      <c r="BS139" s="1076"/>
      <c r="BT139" s="1076"/>
      <c r="BU139" s="1076"/>
      <c r="BV139" s="283"/>
    </row>
    <row r="140" spans="1:74" s="179" customFormat="1" ht="78" customHeight="1">
      <c r="A140" s="286">
        <v>43628</v>
      </c>
      <c r="B140" s="281"/>
      <c r="C140" s="281"/>
      <c r="D140" s="281"/>
      <c r="E140" s="1049" t="s">
        <v>250</v>
      </c>
      <c r="F140" s="1070"/>
      <c r="G140" s="1070"/>
      <c r="H140" s="1070"/>
      <c r="I140" s="1070"/>
      <c r="J140" s="1070"/>
      <c r="K140" s="1074">
        <v>155</v>
      </c>
      <c r="L140" s="1074"/>
      <c r="M140" s="1074"/>
      <c r="N140" s="1074"/>
      <c r="O140" s="1074"/>
      <c r="P140" s="1074"/>
      <c r="Q140" s="1063" t="s">
        <v>1283</v>
      </c>
      <c r="R140" s="1063"/>
      <c r="S140" s="1063"/>
      <c r="T140" s="1063"/>
      <c r="U140" s="1063"/>
      <c r="V140" s="1063"/>
      <c r="W140" s="1063"/>
      <c r="X140" s="1063"/>
      <c r="Y140" s="1063">
        <v>41945568</v>
      </c>
      <c r="Z140" s="1063"/>
      <c r="AA140" s="1063"/>
      <c r="AB140" s="1063"/>
      <c r="AC140" s="1063"/>
      <c r="AD140" s="1063"/>
      <c r="AE140" s="1063"/>
      <c r="AF140" s="1063"/>
      <c r="AG140" s="1049" t="s">
        <v>249</v>
      </c>
      <c r="AH140" s="1049"/>
      <c r="AI140" s="1049"/>
      <c r="AJ140" s="1049"/>
      <c r="AK140" s="1049"/>
      <c r="AL140" s="1049"/>
      <c r="AM140" s="1049"/>
      <c r="AN140" s="1049"/>
      <c r="AO140" s="1049"/>
      <c r="AP140" s="1049"/>
      <c r="AQ140" s="1049"/>
      <c r="AR140" s="1049"/>
      <c r="AS140" s="1064" t="s">
        <v>1049</v>
      </c>
      <c r="AT140" s="1064"/>
      <c r="AU140" s="1064"/>
      <c r="AV140" s="1064"/>
      <c r="AW140" s="1064"/>
      <c r="AX140" s="1064"/>
      <c r="AY140" s="1064"/>
      <c r="AZ140" s="1064"/>
      <c r="BA140" s="1064"/>
      <c r="BB140" s="1064"/>
      <c r="BC140" s="282"/>
      <c r="BD140" s="1049" t="s">
        <v>996</v>
      </c>
      <c r="BE140" s="1063"/>
      <c r="BF140" s="1063"/>
      <c r="BG140" s="1063"/>
      <c r="BH140" s="1063"/>
      <c r="BI140" s="1063"/>
      <c r="BJ140" s="1063"/>
      <c r="BK140" s="1063"/>
      <c r="BL140" s="1063"/>
      <c r="BM140" s="1063"/>
      <c r="BN140" s="1063"/>
      <c r="BO140" s="1063"/>
      <c r="BP140" s="1063"/>
      <c r="BQ140" s="1076">
        <v>1182.5899999999999</v>
      </c>
      <c r="BR140" s="1076"/>
      <c r="BS140" s="1076"/>
      <c r="BT140" s="1076"/>
      <c r="BU140" s="1076"/>
      <c r="BV140" s="283"/>
    </row>
    <row r="141" spans="1:74" s="179" customFormat="1" ht="78" customHeight="1">
      <c r="A141" s="286">
        <v>43587</v>
      </c>
      <c r="B141" s="281"/>
      <c r="C141" s="281"/>
      <c r="D141" s="281"/>
      <c r="E141" s="1049" t="s">
        <v>250</v>
      </c>
      <c r="F141" s="1070"/>
      <c r="G141" s="1070"/>
      <c r="H141" s="1070"/>
      <c r="I141" s="1070"/>
      <c r="J141" s="1070"/>
      <c r="K141" s="1074">
        <v>122</v>
      </c>
      <c r="L141" s="1074"/>
      <c r="M141" s="1074"/>
      <c r="N141" s="1074"/>
      <c r="O141" s="1074"/>
      <c r="P141" s="1074"/>
      <c r="Q141" s="1049" t="s">
        <v>953</v>
      </c>
      <c r="R141" s="1049"/>
      <c r="S141" s="1049"/>
      <c r="T141" s="1049"/>
      <c r="U141" s="1049"/>
      <c r="V141" s="1049"/>
      <c r="W141" s="1049"/>
      <c r="X141" s="1049"/>
      <c r="Y141" s="1049">
        <v>41114556</v>
      </c>
      <c r="Z141" s="1049"/>
      <c r="AA141" s="1049"/>
      <c r="AB141" s="1049"/>
      <c r="AC141" s="1049"/>
      <c r="AD141" s="1049"/>
      <c r="AE141" s="1049"/>
      <c r="AF141" s="1049"/>
      <c r="AG141" s="1049" t="s">
        <v>954</v>
      </c>
      <c r="AH141" s="1049"/>
      <c r="AI141" s="1049"/>
      <c r="AJ141" s="1049"/>
      <c r="AK141" s="1049"/>
      <c r="AL141" s="1049"/>
      <c r="AM141" s="1049"/>
      <c r="AN141" s="1049"/>
      <c r="AO141" s="1049"/>
      <c r="AP141" s="1049"/>
      <c r="AQ141" s="1049"/>
      <c r="AR141" s="1049"/>
      <c r="AS141" s="1064" t="s">
        <v>1050</v>
      </c>
      <c r="AT141" s="1064"/>
      <c r="AU141" s="1064"/>
      <c r="AV141" s="1064"/>
      <c r="AW141" s="1064"/>
      <c r="AX141" s="1064"/>
      <c r="AY141" s="1064"/>
      <c r="AZ141" s="1064"/>
      <c r="BA141" s="1064"/>
      <c r="BB141" s="1064"/>
      <c r="BC141" s="282"/>
      <c r="BD141" s="1049" t="s">
        <v>996</v>
      </c>
      <c r="BE141" s="1063"/>
      <c r="BF141" s="1063"/>
      <c r="BG141" s="1063"/>
      <c r="BH141" s="1063"/>
      <c r="BI141" s="1063"/>
      <c r="BJ141" s="1063"/>
      <c r="BK141" s="1063"/>
      <c r="BL141" s="1063"/>
      <c r="BM141" s="1063"/>
      <c r="BN141" s="1063"/>
      <c r="BO141" s="1063"/>
      <c r="BP141" s="1063"/>
      <c r="BQ141" s="1076">
        <v>120</v>
      </c>
      <c r="BR141" s="1076"/>
      <c r="BS141" s="1076"/>
      <c r="BT141" s="1076"/>
      <c r="BU141" s="1076"/>
      <c r="BV141" s="283"/>
    </row>
    <row r="142" spans="1:74" s="179" customFormat="1" ht="78" customHeight="1">
      <c r="A142" s="286">
        <v>43613</v>
      </c>
      <c r="B142" s="281"/>
      <c r="C142" s="281"/>
      <c r="D142" s="281"/>
      <c r="E142" s="1049" t="s">
        <v>250</v>
      </c>
      <c r="F142" s="1070"/>
      <c r="G142" s="1070"/>
      <c r="H142" s="1070"/>
      <c r="I142" s="1070"/>
      <c r="J142" s="1070"/>
      <c r="K142" s="1074">
        <v>141</v>
      </c>
      <c r="L142" s="1074"/>
      <c r="M142" s="1074"/>
      <c r="N142" s="1074"/>
      <c r="O142" s="1074"/>
      <c r="P142" s="1074"/>
      <c r="Q142" s="1049" t="s">
        <v>953</v>
      </c>
      <c r="R142" s="1049"/>
      <c r="S142" s="1049"/>
      <c r="T142" s="1049"/>
      <c r="U142" s="1049"/>
      <c r="V142" s="1049"/>
      <c r="W142" s="1049"/>
      <c r="X142" s="1049"/>
      <c r="Y142" s="1049">
        <v>41114556</v>
      </c>
      <c r="Z142" s="1049"/>
      <c r="AA142" s="1049"/>
      <c r="AB142" s="1049"/>
      <c r="AC142" s="1049"/>
      <c r="AD142" s="1049"/>
      <c r="AE142" s="1049"/>
      <c r="AF142" s="1049"/>
      <c r="AG142" s="1049" t="s">
        <v>954</v>
      </c>
      <c r="AH142" s="1049"/>
      <c r="AI142" s="1049"/>
      <c r="AJ142" s="1049"/>
      <c r="AK142" s="1049"/>
      <c r="AL142" s="1049"/>
      <c r="AM142" s="1049"/>
      <c r="AN142" s="1049"/>
      <c r="AO142" s="1049"/>
      <c r="AP142" s="1049"/>
      <c r="AQ142" s="1049"/>
      <c r="AR142" s="1049"/>
      <c r="AS142" s="1064" t="s">
        <v>909</v>
      </c>
      <c r="AT142" s="1064"/>
      <c r="AU142" s="1064"/>
      <c r="AV142" s="1064"/>
      <c r="AW142" s="1064"/>
      <c r="AX142" s="1064"/>
      <c r="AY142" s="1064"/>
      <c r="AZ142" s="1064"/>
      <c r="BA142" s="1064"/>
      <c r="BB142" s="1064"/>
      <c r="BC142" s="282"/>
      <c r="BD142" s="1049" t="s">
        <v>996</v>
      </c>
      <c r="BE142" s="1063"/>
      <c r="BF142" s="1063"/>
      <c r="BG142" s="1063"/>
      <c r="BH142" s="1063"/>
      <c r="BI142" s="1063"/>
      <c r="BJ142" s="1063"/>
      <c r="BK142" s="1063"/>
      <c r="BL142" s="1063"/>
      <c r="BM142" s="1063"/>
      <c r="BN142" s="1063"/>
      <c r="BO142" s="1063"/>
      <c r="BP142" s="1063"/>
      <c r="BQ142" s="1076">
        <v>120</v>
      </c>
      <c r="BR142" s="1076"/>
      <c r="BS142" s="1076"/>
      <c r="BT142" s="1076"/>
      <c r="BU142" s="1076"/>
      <c r="BV142" s="283"/>
    </row>
    <row r="143" spans="1:74" s="179" customFormat="1" ht="78" customHeight="1">
      <c r="A143" s="286">
        <v>43557</v>
      </c>
      <c r="B143" s="281"/>
      <c r="C143" s="281"/>
      <c r="D143" s="281"/>
      <c r="E143" s="1049" t="s">
        <v>250</v>
      </c>
      <c r="F143" s="1070"/>
      <c r="G143" s="1070"/>
      <c r="H143" s="1070"/>
      <c r="I143" s="1070"/>
      <c r="J143" s="1070"/>
      <c r="K143" s="1074">
        <v>70</v>
      </c>
      <c r="L143" s="1074"/>
      <c r="M143" s="1074"/>
      <c r="N143" s="1074"/>
      <c r="O143" s="1074"/>
      <c r="P143" s="1074"/>
      <c r="Q143" s="1049" t="s">
        <v>953</v>
      </c>
      <c r="R143" s="1049"/>
      <c r="S143" s="1049"/>
      <c r="T143" s="1049"/>
      <c r="U143" s="1049"/>
      <c r="V143" s="1049"/>
      <c r="W143" s="1049"/>
      <c r="X143" s="1049"/>
      <c r="Y143" s="1049">
        <v>41114556</v>
      </c>
      <c r="Z143" s="1049"/>
      <c r="AA143" s="1049"/>
      <c r="AB143" s="1049"/>
      <c r="AC143" s="1049"/>
      <c r="AD143" s="1049"/>
      <c r="AE143" s="1049"/>
      <c r="AF143" s="1049"/>
      <c r="AG143" s="1049" t="s">
        <v>954</v>
      </c>
      <c r="AH143" s="1049"/>
      <c r="AI143" s="1049"/>
      <c r="AJ143" s="1049"/>
      <c r="AK143" s="1049"/>
      <c r="AL143" s="1049"/>
      <c r="AM143" s="1049"/>
      <c r="AN143" s="1049"/>
      <c r="AO143" s="1049"/>
      <c r="AP143" s="1049"/>
      <c r="AQ143" s="1049"/>
      <c r="AR143" s="1049"/>
      <c r="AS143" s="1064" t="s">
        <v>10</v>
      </c>
      <c r="AT143" s="1064"/>
      <c r="AU143" s="1064"/>
      <c r="AV143" s="1064"/>
      <c r="AW143" s="1064"/>
      <c r="AX143" s="1064"/>
      <c r="AY143" s="1064"/>
      <c r="AZ143" s="1064"/>
      <c r="BA143" s="1064"/>
      <c r="BB143" s="1064"/>
      <c r="BC143" s="282"/>
      <c r="BD143" s="1049" t="s">
        <v>996</v>
      </c>
      <c r="BE143" s="1063"/>
      <c r="BF143" s="1063"/>
      <c r="BG143" s="1063"/>
      <c r="BH143" s="1063"/>
      <c r="BI143" s="1063"/>
      <c r="BJ143" s="1063"/>
      <c r="BK143" s="1063"/>
      <c r="BL143" s="1063"/>
      <c r="BM143" s="1063"/>
      <c r="BN143" s="1063"/>
      <c r="BO143" s="1063"/>
      <c r="BP143" s="1063"/>
      <c r="BQ143" s="1076">
        <v>120</v>
      </c>
      <c r="BR143" s="1076"/>
      <c r="BS143" s="1076"/>
      <c r="BT143" s="1076"/>
      <c r="BU143" s="1076"/>
      <c r="BV143" s="283"/>
    </row>
    <row r="144" spans="1:74" s="179" customFormat="1" ht="78" customHeight="1">
      <c r="A144" s="286">
        <v>43640</v>
      </c>
      <c r="B144" s="281"/>
      <c r="C144" s="281"/>
      <c r="D144" s="281"/>
      <c r="E144" s="1049" t="s">
        <v>514</v>
      </c>
      <c r="F144" s="1049"/>
      <c r="G144" s="1049"/>
      <c r="H144" s="1049"/>
      <c r="I144" s="1049"/>
      <c r="J144" s="1049"/>
      <c r="K144" s="1074">
        <v>160</v>
      </c>
      <c r="L144" s="1074"/>
      <c r="M144" s="1074"/>
      <c r="N144" s="1074"/>
      <c r="O144" s="1074"/>
      <c r="P144" s="1074"/>
      <c r="Q144" s="1071" t="s">
        <v>538</v>
      </c>
      <c r="R144" s="1071"/>
      <c r="S144" s="1071"/>
      <c r="T144" s="1071"/>
      <c r="U144" s="1071"/>
      <c r="V144" s="1071"/>
      <c r="W144" s="1071"/>
      <c r="X144" s="1071"/>
      <c r="Y144" s="1070">
        <v>39564228</v>
      </c>
      <c r="Z144" s="1070"/>
      <c r="AA144" s="1070"/>
      <c r="AB144" s="1070"/>
      <c r="AC144" s="1070"/>
      <c r="AD144" s="1070"/>
      <c r="AE144" s="1070"/>
      <c r="AF144" s="1070"/>
      <c r="AG144" s="1049" t="s">
        <v>539</v>
      </c>
      <c r="AH144" s="1049"/>
      <c r="AI144" s="1049"/>
      <c r="AJ144" s="1049"/>
      <c r="AK144" s="1049"/>
      <c r="AL144" s="1049"/>
      <c r="AM144" s="1049"/>
      <c r="AN144" s="1049"/>
      <c r="AO144" s="1049"/>
      <c r="AP144" s="1049"/>
      <c r="AQ144" s="1049"/>
      <c r="AR144" s="1049"/>
      <c r="AS144" s="1064" t="s">
        <v>910</v>
      </c>
      <c r="AT144" s="1064"/>
      <c r="AU144" s="1064"/>
      <c r="AV144" s="1064"/>
      <c r="AW144" s="1064"/>
      <c r="AX144" s="1064"/>
      <c r="AY144" s="1064"/>
      <c r="AZ144" s="1064"/>
      <c r="BA144" s="1064"/>
      <c r="BB144" s="1064"/>
      <c r="BC144" s="282"/>
      <c r="BD144" s="1049" t="s">
        <v>996</v>
      </c>
      <c r="BE144" s="1063"/>
      <c r="BF144" s="1063"/>
      <c r="BG144" s="1063"/>
      <c r="BH144" s="1063"/>
      <c r="BI144" s="1063"/>
      <c r="BJ144" s="1063"/>
      <c r="BK144" s="1063"/>
      <c r="BL144" s="1063"/>
      <c r="BM144" s="1063"/>
      <c r="BN144" s="1063"/>
      <c r="BO144" s="1063"/>
      <c r="BP144" s="1063"/>
      <c r="BQ144" s="1076">
        <v>919.6</v>
      </c>
      <c r="BR144" s="1076"/>
      <c r="BS144" s="1076"/>
      <c r="BT144" s="1076"/>
      <c r="BU144" s="1076"/>
      <c r="BV144" s="283"/>
    </row>
    <row r="145" spans="1:74" s="179" customFormat="1" ht="78" customHeight="1">
      <c r="A145" s="286">
        <v>43577</v>
      </c>
      <c r="B145" s="281"/>
      <c r="C145" s="281"/>
      <c r="D145" s="281"/>
      <c r="E145" s="1049" t="s">
        <v>514</v>
      </c>
      <c r="F145" s="1049"/>
      <c r="G145" s="1049"/>
      <c r="H145" s="1049"/>
      <c r="I145" s="1049"/>
      <c r="J145" s="1049"/>
      <c r="K145" s="1074">
        <v>115</v>
      </c>
      <c r="L145" s="1074"/>
      <c r="M145" s="1074"/>
      <c r="N145" s="1074"/>
      <c r="O145" s="1074"/>
      <c r="P145" s="1074"/>
      <c r="Q145" s="1071" t="s">
        <v>538</v>
      </c>
      <c r="R145" s="1071"/>
      <c r="S145" s="1071"/>
      <c r="T145" s="1071"/>
      <c r="U145" s="1071"/>
      <c r="V145" s="1071"/>
      <c r="W145" s="1071"/>
      <c r="X145" s="1071"/>
      <c r="Y145" s="1070">
        <v>39564228</v>
      </c>
      <c r="Z145" s="1070"/>
      <c r="AA145" s="1070"/>
      <c r="AB145" s="1070"/>
      <c r="AC145" s="1070"/>
      <c r="AD145" s="1070"/>
      <c r="AE145" s="1070"/>
      <c r="AF145" s="1070"/>
      <c r="AG145" s="1049" t="s">
        <v>539</v>
      </c>
      <c r="AH145" s="1049"/>
      <c r="AI145" s="1049"/>
      <c r="AJ145" s="1049"/>
      <c r="AK145" s="1049"/>
      <c r="AL145" s="1049"/>
      <c r="AM145" s="1049"/>
      <c r="AN145" s="1049"/>
      <c r="AO145" s="1049"/>
      <c r="AP145" s="1049"/>
      <c r="AQ145" s="1049"/>
      <c r="AR145" s="1049"/>
      <c r="AS145" s="1064" t="s">
        <v>911</v>
      </c>
      <c r="AT145" s="1064"/>
      <c r="AU145" s="1064"/>
      <c r="AV145" s="1064"/>
      <c r="AW145" s="1064"/>
      <c r="AX145" s="1064"/>
      <c r="AY145" s="1064"/>
      <c r="AZ145" s="1064"/>
      <c r="BA145" s="1064"/>
      <c r="BB145" s="1064"/>
      <c r="BC145" s="282"/>
      <c r="BD145" s="1049" t="s">
        <v>996</v>
      </c>
      <c r="BE145" s="1063"/>
      <c r="BF145" s="1063"/>
      <c r="BG145" s="1063"/>
      <c r="BH145" s="1063"/>
      <c r="BI145" s="1063"/>
      <c r="BJ145" s="1063"/>
      <c r="BK145" s="1063"/>
      <c r="BL145" s="1063"/>
      <c r="BM145" s="1063"/>
      <c r="BN145" s="1063"/>
      <c r="BO145" s="1063"/>
      <c r="BP145" s="1063"/>
      <c r="BQ145" s="1076">
        <v>919.6</v>
      </c>
      <c r="BR145" s="1076"/>
      <c r="BS145" s="1076"/>
      <c r="BT145" s="1076"/>
      <c r="BU145" s="1076"/>
      <c r="BV145" s="283"/>
    </row>
    <row r="146" spans="1:74" s="179" customFormat="1" ht="78" customHeight="1">
      <c r="A146" s="286">
        <v>43614</v>
      </c>
      <c r="B146" s="281"/>
      <c r="C146" s="281"/>
      <c r="D146" s="281"/>
      <c r="E146" s="1049" t="s">
        <v>514</v>
      </c>
      <c r="F146" s="1049"/>
      <c r="G146" s="1049"/>
      <c r="H146" s="1049"/>
      <c r="I146" s="1049"/>
      <c r="J146" s="1049"/>
      <c r="K146" s="1074">
        <v>145</v>
      </c>
      <c r="L146" s="1074"/>
      <c r="M146" s="1074"/>
      <c r="N146" s="1074"/>
      <c r="O146" s="1074"/>
      <c r="P146" s="1074"/>
      <c r="Q146" s="1071" t="s">
        <v>538</v>
      </c>
      <c r="R146" s="1071"/>
      <c r="S146" s="1071"/>
      <c r="T146" s="1071"/>
      <c r="U146" s="1071"/>
      <c r="V146" s="1071"/>
      <c r="W146" s="1071"/>
      <c r="X146" s="1071"/>
      <c r="Y146" s="1070">
        <v>39564228</v>
      </c>
      <c r="Z146" s="1070"/>
      <c r="AA146" s="1070"/>
      <c r="AB146" s="1070"/>
      <c r="AC146" s="1070"/>
      <c r="AD146" s="1070"/>
      <c r="AE146" s="1070"/>
      <c r="AF146" s="1070"/>
      <c r="AG146" s="1049" t="s">
        <v>539</v>
      </c>
      <c r="AH146" s="1049"/>
      <c r="AI146" s="1049"/>
      <c r="AJ146" s="1049"/>
      <c r="AK146" s="1049"/>
      <c r="AL146" s="1049"/>
      <c r="AM146" s="1049"/>
      <c r="AN146" s="1049"/>
      <c r="AO146" s="1049"/>
      <c r="AP146" s="1049"/>
      <c r="AQ146" s="1049"/>
      <c r="AR146" s="1049"/>
      <c r="AS146" s="1064" t="s">
        <v>912</v>
      </c>
      <c r="AT146" s="1064"/>
      <c r="AU146" s="1064"/>
      <c r="AV146" s="1064"/>
      <c r="AW146" s="1064"/>
      <c r="AX146" s="1064"/>
      <c r="AY146" s="1064"/>
      <c r="AZ146" s="1064"/>
      <c r="BA146" s="1064"/>
      <c r="BB146" s="1064"/>
      <c r="BC146" s="282"/>
      <c r="BD146" s="1049" t="s">
        <v>996</v>
      </c>
      <c r="BE146" s="1063"/>
      <c r="BF146" s="1063"/>
      <c r="BG146" s="1063"/>
      <c r="BH146" s="1063"/>
      <c r="BI146" s="1063"/>
      <c r="BJ146" s="1063"/>
      <c r="BK146" s="1063"/>
      <c r="BL146" s="1063"/>
      <c r="BM146" s="1063"/>
      <c r="BN146" s="1063"/>
      <c r="BO146" s="1063"/>
      <c r="BP146" s="1063"/>
      <c r="BQ146" s="1076">
        <v>919.6</v>
      </c>
      <c r="BR146" s="1076"/>
      <c r="BS146" s="1076"/>
      <c r="BT146" s="1076"/>
      <c r="BU146" s="1076"/>
      <c r="BV146" s="283"/>
    </row>
    <row r="147" spans="1:74" s="179" customFormat="1" ht="78" customHeight="1">
      <c r="A147" s="286">
        <v>43570</v>
      </c>
      <c r="B147" s="281"/>
      <c r="C147" s="281"/>
      <c r="D147" s="281"/>
      <c r="E147" s="1049" t="s">
        <v>1053</v>
      </c>
      <c r="F147" s="1049"/>
      <c r="G147" s="1049"/>
      <c r="H147" s="1049"/>
      <c r="I147" s="1049"/>
      <c r="J147" s="1049"/>
      <c r="K147" s="1074">
        <v>93</v>
      </c>
      <c r="L147" s="1074"/>
      <c r="M147" s="1074"/>
      <c r="N147" s="1074"/>
      <c r="O147" s="1074"/>
      <c r="P147" s="1074"/>
      <c r="Q147" s="1049" t="s">
        <v>757</v>
      </c>
      <c r="R147" s="1049"/>
      <c r="S147" s="1049"/>
      <c r="T147" s="1049"/>
      <c r="U147" s="1049"/>
      <c r="V147" s="1049"/>
      <c r="W147" s="1049"/>
      <c r="X147" s="1049"/>
      <c r="Y147" s="1049">
        <v>21312583</v>
      </c>
      <c r="Z147" s="1049"/>
      <c r="AA147" s="1049"/>
      <c r="AB147" s="1049"/>
      <c r="AC147" s="1049"/>
      <c r="AD147" s="1049"/>
      <c r="AE147" s="1049"/>
      <c r="AF147" s="1049"/>
      <c r="AG147" s="1049" t="s">
        <v>1095</v>
      </c>
      <c r="AH147" s="1049"/>
      <c r="AI147" s="1049"/>
      <c r="AJ147" s="1049"/>
      <c r="AK147" s="1049"/>
      <c r="AL147" s="1049"/>
      <c r="AM147" s="1049"/>
      <c r="AN147" s="1049"/>
      <c r="AO147" s="1049"/>
      <c r="AP147" s="1049"/>
      <c r="AQ147" s="1049"/>
      <c r="AR147" s="1049"/>
      <c r="AS147" s="1064" t="s">
        <v>913</v>
      </c>
      <c r="AT147" s="1064"/>
      <c r="AU147" s="1064"/>
      <c r="AV147" s="1064"/>
      <c r="AW147" s="1064"/>
      <c r="AX147" s="1064"/>
      <c r="AY147" s="1064"/>
      <c r="AZ147" s="1064"/>
      <c r="BA147" s="1064"/>
      <c r="BB147" s="1064"/>
      <c r="BC147" s="282"/>
      <c r="BD147" s="1049" t="s">
        <v>996</v>
      </c>
      <c r="BE147" s="1063"/>
      <c r="BF147" s="1063"/>
      <c r="BG147" s="1063"/>
      <c r="BH147" s="1063"/>
      <c r="BI147" s="1063"/>
      <c r="BJ147" s="1063"/>
      <c r="BK147" s="1063"/>
      <c r="BL147" s="1063"/>
      <c r="BM147" s="1063"/>
      <c r="BN147" s="1063"/>
      <c r="BO147" s="1063"/>
      <c r="BP147" s="1063"/>
      <c r="BQ147" s="1076">
        <v>480</v>
      </c>
      <c r="BR147" s="1076"/>
      <c r="BS147" s="1076"/>
      <c r="BT147" s="1076"/>
      <c r="BU147" s="1076"/>
      <c r="BV147" s="283"/>
    </row>
    <row r="148" spans="1:74" s="179" customFormat="1" ht="78" customHeight="1">
      <c r="A148" s="286">
        <v>43570</v>
      </c>
      <c r="B148" s="281"/>
      <c r="C148" s="281"/>
      <c r="D148" s="281"/>
      <c r="E148" s="1049" t="s">
        <v>1053</v>
      </c>
      <c r="F148" s="1049"/>
      <c r="G148" s="1049"/>
      <c r="H148" s="1049"/>
      <c r="I148" s="1049"/>
      <c r="J148" s="1049"/>
      <c r="K148" s="1074">
        <v>104</v>
      </c>
      <c r="L148" s="1074"/>
      <c r="M148" s="1074"/>
      <c r="N148" s="1074"/>
      <c r="O148" s="1074"/>
      <c r="P148" s="1074"/>
      <c r="Q148" s="1049" t="s">
        <v>757</v>
      </c>
      <c r="R148" s="1049"/>
      <c r="S148" s="1049"/>
      <c r="T148" s="1049"/>
      <c r="U148" s="1049"/>
      <c r="V148" s="1049"/>
      <c r="W148" s="1049"/>
      <c r="X148" s="1049"/>
      <c r="Y148" s="1049">
        <v>21312583</v>
      </c>
      <c r="Z148" s="1049"/>
      <c r="AA148" s="1049"/>
      <c r="AB148" s="1049"/>
      <c r="AC148" s="1049"/>
      <c r="AD148" s="1049"/>
      <c r="AE148" s="1049"/>
      <c r="AF148" s="1049"/>
      <c r="AG148" s="1049" t="s">
        <v>1095</v>
      </c>
      <c r="AH148" s="1049"/>
      <c r="AI148" s="1049"/>
      <c r="AJ148" s="1049"/>
      <c r="AK148" s="1049"/>
      <c r="AL148" s="1049"/>
      <c r="AM148" s="1049"/>
      <c r="AN148" s="1049"/>
      <c r="AO148" s="1049"/>
      <c r="AP148" s="1049"/>
      <c r="AQ148" s="1049"/>
      <c r="AR148" s="1049"/>
      <c r="AS148" s="1064" t="s">
        <v>914</v>
      </c>
      <c r="AT148" s="1064"/>
      <c r="AU148" s="1064"/>
      <c r="AV148" s="1064"/>
      <c r="AW148" s="1064"/>
      <c r="AX148" s="1064"/>
      <c r="AY148" s="1064"/>
      <c r="AZ148" s="1064"/>
      <c r="BA148" s="1064"/>
      <c r="BB148" s="1064"/>
      <c r="BC148" s="282"/>
      <c r="BD148" s="1049" t="s">
        <v>996</v>
      </c>
      <c r="BE148" s="1063"/>
      <c r="BF148" s="1063"/>
      <c r="BG148" s="1063"/>
      <c r="BH148" s="1063"/>
      <c r="BI148" s="1063"/>
      <c r="BJ148" s="1063"/>
      <c r="BK148" s="1063"/>
      <c r="BL148" s="1063"/>
      <c r="BM148" s="1063"/>
      <c r="BN148" s="1063"/>
      <c r="BO148" s="1063"/>
      <c r="BP148" s="1063"/>
      <c r="BQ148" s="1076">
        <v>1080</v>
      </c>
      <c r="BR148" s="1076"/>
      <c r="BS148" s="1076"/>
      <c r="BT148" s="1076"/>
      <c r="BU148" s="1076"/>
      <c r="BV148" s="283"/>
    </row>
    <row r="149" spans="1:74" s="179" customFormat="1" ht="78" customHeight="1">
      <c r="A149" s="286">
        <v>43570</v>
      </c>
      <c r="B149" s="281"/>
      <c r="C149" s="281"/>
      <c r="D149" s="281"/>
      <c r="E149" s="1049" t="s">
        <v>1053</v>
      </c>
      <c r="F149" s="1049"/>
      <c r="G149" s="1049"/>
      <c r="H149" s="1049"/>
      <c r="I149" s="1049"/>
      <c r="J149" s="1049"/>
      <c r="K149" s="1074">
        <v>103</v>
      </c>
      <c r="L149" s="1074"/>
      <c r="M149" s="1074"/>
      <c r="N149" s="1074"/>
      <c r="O149" s="1074"/>
      <c r="P149" s="1074"/>
      <c r="Q149" s="1049" t="s">
        <v>757</v>
      </c>
      <c r="R149" s="1049"/>
      <c r="S149" s="1049"/>
      <c r="T149" s="1049"/>
      <c r="U149" s="1049"/>
      <c r="V149" s="1049"/>
      <c r="W149" s="1049"/>
      <c r="X149" s="1049"/>
      <c r="Y149" s="1049">
        <v>21312583</v>
      </c>
      <c r="Z149" s="1049"/>
      <c r="AA149" s="1049"/>
      <c r="AB149" s="1049"/>
      <c r="AC149" s="1049"/>
      <c r="AD149" s="1049"/>
      <c r="AE149" s="1049"/>
      <c r="AF149" s="1049"/>
      <c r="AG149" s="1049" t="s">
        <v>1095</v>
      </c>
      <c r="AH149" s="1049"/>
      <c r="AI149" s="1049"/>
      <c r="AJ149" s="1049"/>
      <c r="AK149" s="1049"/>
      <c r="AL149" s="1049"/>
      <c r="AM149" s="1049"/>
      <c r="AN149" s="1049"/>
      <c r="AO149" s="1049"/>
      <c r="AP149" s="1049"/>
      <c r="AQ149" s="1049"/>
      <c r="AR149" s="1049"/>
      <c r="AS149" s="1064" t="s">
        <v>915</v>
      </c>
      <c r="AT149" s="1064"/>
      <c r="AU149" s="1064"/>
      <c r="AV149" s="1064"/>
      <c r="AW149" s="1064"/>
      <c r="AX149" s="1064"/>
      <c r="AY149" s="1064"/>
      <c r="AZ149" s="1064"/>
      <c r="BA149" s="1064"/>
      <c r="BB149" s="1064"/>
      <c r="BC149" s="282"/>
      <c r="BD149" s="1049" t="s">
        <v>996</v>
      </c>
      <c r="BE149" s="1063"/>
      <c r="BF149" s="1063"/>
      <c r="BG149" s="1063"/>
      <c r="BH149" s="1063"/>
      <c r="BI149" s="1063"/>
      <c r="BJ149" s="1063"/>
      <c r="BK149" s="1063"/>
      <c r="BL149" s="1063"/>
      <c r="BM149" s="1063"/>
      <c r="BN149" s="1063"/>
      <c r="BO149" s="1063"/>
      <c r="BP149" s="1063"/>
      <c r="BQ149" s="1076">
        <v>1080</v>
      </c>
      <c r="BR149" s="1076"/>
      <c r="BS149" s="1076"/>
      <c r="BT149" s="1076"/>
      <c r="BU149" s="1076"/>
      <c r="BV149" s="283"/>
    </row>
    <row r="150" spans="1:74" s="179" customFormat="1" ht="78" customHeight="1">
      <c r="A150" s="286">
        <v>43570</v>
      </c>
      <c r="B150" s="281"/>
      <c r="C150" s="281"/>
      <c r="D150" s="281"/>
      <c r="E150" s="1049" t="s">
        <v>1053</v>
      </c>
      <c r="F150" s="1049"/>
      <c r="G150" s="1049"/>
      <c r="H150" s="1049"/>
      <c r="I150" s="1049"/>
      <c r="J150" s="1049"/>
      <c r="K150" s="1074">
        <v>92</v>
      </c>
      <c r="L150" s="1074"/>
      <c r="M150" s="1074"/>
      <c r="N150" s="1074"/>
      <c r="O150" s="1074"/>
      <c r="P150" s="1074"/>
      <c r="Q150" s="1049" t="s">
        <v>757</v>
      </c>
      <c r="R150" s="1049"/>
      <c r="S150" s="1049"/>
      <c r="T150" s="1049"/>
      <c r="U150" s="1049"/>
      <c r="V150" s="1049"/>
      <c r="W150" s="1049"/>
      <c r="X150" s="1049"/>
      <c r="Y150" s="1049">
        <v>21312583</v>
      </c>
      <c r="Z150" s="1049"/>
      <c r="AA150" s="1049"/>
      <c r="AB150" s="1049"/>
      <c r="AC150" s="1049"/>
      <c r="AD150" s="1049"/>
      <c r="AE150" s="1049"/>
      <c r="AF150" s="1049"/>
      <c r="AG150" s="1049" t="s">
        <v>1095</v>
      </c>
      <c r="AH150" s="1049"/>
      <c r="AI150" s="1049"/>
      <c r="AJ150" s="1049"/>
      <c r="AK150" s="1049"/>
      <c r="AL150" s="1049"/>
      <c r="AM150" s="1049"/>
      <c r="AN150" s="1049"/>
      <c r="AO150" s="1049"/>
      <c r="AP150" s="1049"/>
      <c r="AQ150" s="1049"/>
      <c r="AR150" s="1049"/>
      <c r="AS150" s="1064" t="s">
        <v>916</v>
      </c>
      <c r="AT150" s="1064"/>
      <c r="AU150" s="1064"/>
      <c r="AV150" s="1064"/>
      <c r="AW150" s="1064"/>
      <c r="AX150" s="1064"/>
      <c r="AY150" s="1064"/>
      <c r="AZ150" s="1064"/>
      <c r="BA150" s="1064"/>
      <c r="BB150" s="1064"/>
      <c r="BC150" s="282"/>
      <c r="BD150" s="1049" t="s">
        <v>996</v>
      </c>
      <c r="BE150" s="1063"/>
      <c r="BF150" s="1063"/>
      <c r="BG150" s="1063"/>
      <c r="BH150" s="1063"/>
      <c r="BI150" s="1063"/>
      <c r="BJ150" s="1063"/>
      <c r="BK150" s="1063"/>
      <c r="BL150" s="1063"/>
      <c r="BM150" s="1063"/>
      <c r="BN150" s="1063"/>
      <c r="BO150" s="1063"/>
      <c r="BP150" s="1063"/>
      <c r="BQ150" s="1076">
        <v>900</v>
      </c>
      <c r="BR150" s="1076"/>
      <c r="BS150" s="1076"/>
      <c r="BT150" s="1076"/>
      <c r="BU150" s="1076"/>
      <c r="BV150" s="283"/>
    </row>
    <row r="151" spans="1:74" s="179" customFormat="1" ht="78" customHeight="1">
      <c r="A151" s="286">
        <v>43570</v>
      </c>
      <c r="B151" s="281"/>
      <c r="C151" s="281"/>
      <c r="D151" s="281"/>
      <c r="E151" s="1049" t="s">
        <v>553</v>
      </c>
      <c r="F151" s="1049"/>
      <c r="G151" s="1049"/>
      <c r="H151" s="1049"/>
      <c r="I151" s="1049"/>
      <c r="J151" s="1049"/>
      <c r="K151" s="1074">
        <v>88</v>
      </c>
      <c r="L151" s="1074"/>
      <c r="M151" s="1074"/>
      <c r="N151" s="1074"/>
      <c r="O151" s="1074"/>
      <c r="P151" s="1074"/>
      <c r="Q151" s="1049" t="s">
        <v>759</v>
      </c>
      <c r="R151" s="1049"/>
      <c r="S151" s="1049"/>
      <c r="T151" s="1049"/>
      <c r="U151" s="1049"/>
      <c r="V151" s="1049"/>
      <c r="W151" s="1049"/>
      <c r="X151" s="1049"/>
      <c r="Y151" s="1049">
        <v>2475606</v>
      </c>
      <c r="Z151" s="1049"/>
      <c r="AA151" s="1049"/>
      <c r="AB151" s="1049"/>
      <c r="AC151" s="1049"/>
      <c r="AD151" s="1049"/>
      <c r="AE151" s="1049"/>
      <c r="AF151" s="1049"/>
      <c r="AG151" s="1049" t="s">
        <v>758</v>
      </c>
      <c r="AH151" s="1049"/>
      <c r="AI151" s="1049"/>
      <c r="AJ151" s="1049"/>
      <c r="AK151" s="1049"/>
      <c r="AL151" s="1049"/>
      <c r="AM151" s="1049"/>
      <c r="AN151" s="1049"/>
      <c r="AO151" s="1049"/>
      <c r="AP151" s="1049"/>
      <c r="AQ151" s="1049"/>
      <c r="AR151" s="1049"/>
      <c r="AS151" s="1064" t="s">
        <v>917</v>
      </c>
      <c r="AT151" s="1064"/>
      <c r="AU151" s="1064"/>
      <c r="AV151" s="1064"/>
      <c r="AW151" s="1064"/>
      <c r="AX151" s="1064"/>
      <c r="AY151" s="1064"/>
      <c r="AZ151" s="1064"/>
      <c r="BA151" s="1064"/>
      <c r="BB151" s="1064"/>
      <c r="BC151" s="282"/>
      <c r="BD151" s="1049" t="s">
        <v>996</v>
      </c>
      <c r="BE151" s="1063"/>
      <c r="BF151" s="1063"/>
      <c r="BG151" s="1063"/>
      <c r="BH151" s="1063"/>
      <c r="BI151" s="1063"/>
      <c r="BJ151" s="1063"/>
      <c r="BK151" s="1063"/>
      <c r="BL151" s="1063"/>
      <c r="BM151" s="1063"/>
      <c r="BN151" s="1063"/>
      <c r="BO151" s="1063"/>
      <c r="BP151" s="1063"/>
      <c r="BQ151" s="1076">
        <v>700</v>
      </c>
      <c r="BR151" s="1076"/>
      <c r="BS151" s="1076"/>
      <c r="BT151" s="1076"/>
      <c r="BU151" s="1076"/>
      <c r="BV151" s="283"/>
    </row>
    <row r="152" spans="1:74" s="179" customFormat="1" ht="98.25" customHeight="1">
      <c r="A152" s="286">
        <v>43587</v>
      </c>
      <c r="B152" s="281"/>
      <c r="C152" s="281"/>
      <c r="D152" s="281"/>
      <c r="E152" s="1049" t="s">
        <v>514</v>
      </c>
      <c r="F152" s="1049"/>
      <c r="G152" s="1049"/>
      <c r="H152" s="1049"/>
      <c r="I152" s="1049"/>
      <c r="J152" s="1049"/>
      <c r="K152" s="1074">
        <v>127</v>
      </c>
      <c r="L152" s="1074"/>
      <c r="M152" s="1074"/>
      <c r="N152" s="1074"/>
      <c r="O152" s="1074"/>
      <c r="P152" s="1074"/>
      <c r="Q152" s="1063" t="s">
        <v>768</v>
      </c>
      <c r="R152" s="1063"/>
      <c r="S152" s="1063"/>
      <c r="T152" s="1063"/>
      <c r="U152" s="1063"/>
      <c r="V152" s="1063"/>
      <c r="W152" s="1063"/>
      <c r="X152" s="1063"/>
      <c r="Y152" s="1070">
        <v>21316109</v>
      </c>
      <c r="Z152" s="1070"/>
      <c r="AA152" s="1070"/>
      <c r="AB152" s="1070"/>
      <c r="AC152" s="1070"/>
      <c r="AD152" s="1070"/>
      <c r="AE152" s="1070"/>
      <c r="AF152" s="1070"/>
      <c r="AG152" s="1049" t="s">
        <v>769</v>
      </c>
      <c r="AH152" s="1049"/>
      <c r="AI152" s="1049"/>
      <c r="AJ152" s="1049"/>
      <c r="AK152" s="1049"/>
      <c r="AL152" s="1049"/>
      <c r="AM152" s="1049"/>
      <c r="AN152" s="1049"/>
      <c r="AO152" s="1049"/>
      <c r="AP152" s="1049"/>
      <c r="AQ152" s="1049"/>
      <c r="AR152" s="1049"/>
      <c r="AS152" s="1064" t="s">
        <v>918</v>
      </c>
      <c r="AT152" s="1064"/>
      <c r="AU152" s="1064"/>
      <c r="AV152" s="1064"/>
      <c r="AW152" s="1064"/>
      <c r="AX152" s="1064"/>
      <c r="AY152" s="1064"/>
      <c r="AZ152" s="1064"/>
      <c r="BA152" s="1064"/>
      <c r="BB152" s="1064"/>
      <c r="BC152" s="282"/>
      <c r="BD152" s="1049" t="s">
        <v>996</v>
      </c>
      <c r="BE152" s="1063"/>
      <c r="BF152" s="1063"/>
      <c r="BG152" s="1063"/>
      <c r="BH152" s="1063"/>
      <c r="BI152" s="1063"/>
      <c r="BJ152" s="1063"/>
      <c r="BK152" s="1063"/>
      <c r="BL152" s="1063"/>
      <c r="BM152" s="1063"/>
      <c r="BN152" s="1063"/>
      <c r="BO152" s="1063"/>
      <c r="BP152" s="1063"/>
      <c r="BQ152" s="1076">
        <v>1149.3499999999999</v>
      </c>
      <c r="BR152" s="1076"/>
      <c r="BS152" s="1076"/>
      <c r="BT152" s="1076"/>
      <c r="BU152" s="1076"/>
      <c r="BV152" s="283"/>
    </row>
    <row r="153" spans="1:74" s="179" customFormat="1" ht="90.75" customHeight="1">
      <c r="A153" s="286">
        <v>43545</v>
      </c>
      <c r="B153" s="281"/>
      <c r="C153" s="281"/>
      <c r="D153" s="281"/>
      <c r="E153" s="1049" t="s">
        <v>514</v>
      </c>
      <c r="F153" s="1049"/>
      <c r="G153" s="1049"/>
      <c r="H153" s="1049"/>
      <c r="I153" s="1049"/>
      <c r="J153" s="1049"/>
      <c r="K153" s="1074">
        <v>57</v>
      </c>
      <c r="L153" s="1074"/>
      <c r="M153" s="1074"/>
      <c r="N153" s="1074"/>
      <c r="O153" s="1074"/>
      <c r="P153" s="1074"/>
      <c r="Q153" s="1063" t="s">
        <v>768</v>
      </c>
      <c r="R153" s="1063"/>
      <c r="S153" s="1063"/>
      <c r="T153" s="1063"/>
      <c r="U153" s="1063"/>
      <c r="V153" s="1063"/>
      <c r="W153" s="1063"/>
      <c r="X153" s="1063"/>
      <c r="Y153" s="1070">
        <v>21316109</v>
      </c>
      <c r="Z153" s="1070"/>
      <c r="AA153" s="1070"/>
      <c r="AB153" s="1070"/>
      <c r="AC153" s="1070"/>
      <c r="AD153" s="1070"/>
      <c r="AE153" s="1070"/>
      <c r="AF153" s="1070"/>
      <c r="AG153" s="1049" t="s">
        <v>769</v>
      </c>
      <c r="AH153" s="1049"/>
      <c r="AI153" s="1049"/>
      <c r="AJ153" s="1049"/>
      <c r="AK153" s="1049"/>
      <c r="AL153" s="1049"/>
      <c r="AM153" s="1049"/>
      <c r="AN153" s="1049"/>
      <c r="AO153" s="1049"/>
      <c r="AP153" s="1049"/>
      <c r="AQ153" s="1049"/>
      <c r="AR153" s="1049"/>
      <c r="AS153" s="1064" t="s">
        <v>919</v>
      </c>
      <c r="AT153" s="1064"/>
      <c r="AU153" s="1064"/>
      <c r="AV153" s="1064"/>
      <c r="AW153" s="1064"/>
      <c r="AX153" s="1064"/>
      <c r="AY153" s="1064"/>
      <c r="AZ153" s="1064"/>
      <c r="BA153" s="1064"/>
      <c r="BB153" s="1064"/>
      <c r="BC153" s="282"/>
      <c r="BD153" s="1049" t="s">
        <v>996</v>
      </c>
      <c r="BE153" s="1063"/>
      <c r="BF153" s="1063"/>
      <c r="BG153" s="1063"/>
      <c r="BH153" s="1063"/>
      <c r="BI153" s="1063"/>
      <c r="BJ153" s="1063"/>
      <c r="BK153" s="1063"/>
      <c r="BL153" s="1063"/>
      <c r="BM153" s="1063"/>
      <c r="BN153" s="1063"/>
      <c r="BO153" s="1063"/>
      <c r="BP153" s="1063"/>
      <c r="BQ153" s="1076">
        <v>1775.16</v>
      </c>
      <c r="BR153" s="1076"/>
      <c r="BS153" s="1076"/>
      <c r="BT153" s="1076"/>
      <c r="BU153" s="1076"/>
      <c r="BV153" s="283"/>
    </row>
    <row r="154" spans="1:74" s="179" customFormat="1" ht="102.75" customHeight="1">
      <c r="A154" s="286">
        <v>43587</v>
      </c>
      <c r="B154" s="281"/>
      <c r="C154" s="281"/>
      <c r="D154" s="281"/>
      <c r="E154" s="1049" t="s">
        <v>514</v>
      </c>
      <c r="F154" s="1049"/>
      <c r="G154" s="1049"/>
      <c r="H154" s="1049"/>
      <c r="I154" s="1049"/>
      <c r="J154" s="1049"/>
      <c r="K154" s="1074">
        <v>126</v>
      </c>
      <c r="L154" s="1074"/>
      <c r="M154" s="1074"/>
      <c r="N154" s="1074"/>
      <c r="O154" s="1074"/>
      <c r="P154" s="1074"/>
      <c r="Q154" s="1063" t="s">
        <v>768</v>
      </c>
      <c r="R154" s="1063"/>
      <c r="S154" s="1063"/>
      <c r="T154" s="1063"/>
      <c r="U154" s="1063"/>
      <c r="V154" s="1063"/>
      <c r="W154" s="1063"/>
      <c r="X154" s="1063"/>
      <c r="Y154" s="1070">
        <v>21316109</v>
      </c>
      <c r="Z154" s="1070"/>
      <c r="AA154" s="1070"/>
      <c r="AB154" s="1070"/>
      <c r="AC154" s="1070"/>
      <c r="AD154" s="1070"/>
      <c r="AE154" s="1070"/>
      <c r="AF154" s="1070"/>
      <c r="AG154" s="1049" t="s">
        <v>769</v>
      </c>
      <c r="AH154" s="1049"/>
      <c r="AI154" s="1049"/>
      <c r="AJ154" s="1049"/>
      <c r="AK154" s="1049"/>
      <c r="AL154" s="1049"/>
      <c r="AM154" s="1049"/>
      <c r="AN154" s="1049"/>
      <c r="AO154" s="1049"/>
      <c r="AP154" s="1049"/>
      <c r="AQ154" s="1049"/>
      <c r="AR154" s="1049"/>
      <c r="AS154" s="1064" t="s">
        <v>920</v>
      </c>
      <c r="AT154" s="1064"/>
      <c r="AU154" s="1064"/>
      <c r="AV154" s="1064"/>
      <c r="AW154" s="1064"/>
      <c r="AX154" s="1064"/>
      <c r="AY154" s="1064"/>
      <c r="AZ154" s="1064"/>
      <c r="BA154" s="1064"/>
      <c r="BB154" s="1064"/>
      <c r="BC154" s="282"/>
      <c r="BD154" s="1049" t="s">
        <v>996</v>
      </c>
      <c r="BE154" s="1063"/>
      <c r="BF154" s="1063"/>
      <c r="BG154" s="1063"/>
      <c r="BH154" s="1063"/>
      <c r="BI154" s="1063"/>
      <c r="BJ154" s="1063"/>
      <c r="BK154" s="1063"/>
      <c r="BL154" s="1063"/>
      <c r="BM154" s="1063"/>
      <c r="BN154" s="1063"/>
      <c r="BO154" s="1063"/>
      <c r="BP154" s="1063"/>
      <c r="BQ154" s="1076">
        <v>219.6</v>
      </c>
      <c r="BR154" s="1076"/>
      <c r="BS154" s="1076"/>
      <c r="BT154" s="1076"/>
      <c r="BU154" s="1076"/>
      <c r="BV154" s="283"/>
    </row>
    <row r="155" spans="1:74" s="179" customFormat="1" ht="94.5" customHeight="1">
      <c r="A155" s="286">
        <v>43545</v>
      </c>
      <c r="B155" s="281"/>
      <c r="C155" s="281"/>
      <c r="D155" s="281"/>
      <c r="E155" s="1049" t="s">
        <v>514</v>
      </c>
      <c r="F155" s="1049"/>
      <c r="G155" s="1049"/>
      <c r="H155" s="1049"/>
      <c r="I155" s="1049"/>
      <c r="J155" s="1049"/>
      <c r="K155" s="1074">
        <v>56</v>
      </c>
      <c r="L155" s="1074"/>
      <c r="M155" s="1074"/>
      <c r="N155" s="1074"/>
      <c r="O155" s="1074"/>
      <c r="P155" s="1074"/>
      <c r="Q155" s="1063" t="s">
        <v>768</v>
      </c>
      <c r="R155" s="1063"/>
      <c r="S155" s="1063"/>
      <c r="T155" s="1063"/>
      <c r="U155" s="1063"/>
      <c r="V155" s="1063"/>
      <c r="W155" s="1063"/>
      <c r="X155" s="1063"/>
      <c r="Y155" s="1070">
        <v>21316109</v>
      </c>
      <c r="Z155" s="1070"/>
      <c r="AA155" s="1070"/>
      <c r="AB155" s="1070"/>
      <c r="AC155" s="1070"/>
      <c r="AD155" s="1070"/>
      <c r="AE155" s="1070"/>
      <c r="AF155" s="1070"/>
      <c r="AG155" s="1049" t="s">
        <v>769</v>
      </c>
      <c r="AH155" s="1049"/>
      <c r="AI155" s="1049"/>
      <c r="AJ155" s="1049"/>
      <c r="AK155" s="1049"/>
      <c r="AL155" s="1049"/>
      <c r="AM155" s="1049"/>
      <c r="AN155" s="1049"/>
      <c r="AO155" s="1049"/>
      <c r="AP155" s="1049"/>
      <c r="AQ155" s="1049"/>
      <c r="AR155" s="1049"/>
      <c r="AS155" s="1064" t="s">
        <v>921</v>
      </c>
      <c r="AT155" s="1064"/>
      <c r="AU155" s="1064"/>
      <c r="AV155" s="1064"/>
      <c r="AW155" s="1064"/>
      <c r="AX155" s="1064"/>
      <c r="AY155" s="1064"/>
      <c r="AZ155" s="1064"/>
      <c r="BA155" s="1064"/>
      <c r="BB155" s="1064"/>
      <c r="BC155" s="282"/>
      <c r="BD155" s="1049" t="s">
        <v>996</v>
      </c>
      <c r="BE155" s="1063"/>
      <c r="BF155" s="1063"/>
      <c r="BG155" s="1063"/>
      <c r="BH155" s="1063"/>
      <c r="BI155" s="1063"/>
      <c r="BJ155" s="1063"/>
      <c r="BK155" s="1063"/>
      <c r="BL155" s="1063"/>
      <c r="BM155" s="1063"/>
      <c r="BN155" s="1063"/>
      <c r="BO155" s="1063"/>
      <c r="BP155" s="1063"/>
      <c r="BQ155" s="1076">
        <v>823.5</v>
      </c>
      <c r="BR155" s="1076"/>
      <c r="BS155" s="1076"/>
      <c r="BT155" s="1076"/>
      <c r="BU155" s="1076"/>
      <c r="BV155" s="283"/>
    </row>
    <row r="156" spans="1:74" s="179" customFormat="1" ht="100.5" customHeight="1">
      <c r="A156" s="286">
        <v>43607</v>
      </c>
      <c r="B156" s="281"/>
      <c r="C156" s="281"/>
      <c r="D156" s="281"/>
      <c r="E156" s="1049" t="s">
        <v>514</v>
      </c>
      <c r="F156" s="1049"/>
      <c r="G156" s="1049"/>
      <c r="H156" s="1049"/>
      <c r="I156" s="1049"/>
      <c r="J156" s="1049"/>
      <c r="K156" s="1074">
        <v>138</v>
      </c>
      <c r="L156" s="1074"/>
      <c r="M156" s="1074"/>
      <c r="N156" s="1074"/>
      <c r="O156" s="1074"/>
      <c r="P156" s="1074"/>
      <c r="Q156" s="1063" t="s">
        <v>768</v>
      </c>
      <c r="R156" s="1063"/>
      <c r="S156" s="1063"/>
      <c r="T156" s="1063"/>
      <c r="U156" s="1063"/>
      <c r="V156" s="1063"/>
      <c r="W156" s="1063"/>
      <c r="X156" s="1063"/>
      <c r="Y156" s="1070">
        <v>21316109</v>
      </c>
      <c r="Z156" s="1070"/>
      <c r="AA156" s="1070"/>
      <c r="AB156" s="1070"/>
      <c r="AC156" s="1070"/>
      <c r="AD156" s="1070"/>
      <c r="AE156" s="1070"/>
      <c r="AF156" s="1070"/>
      <c r="AG156" s="1049" t="s">
        <v>769</v>
      </c>
      <c r="AH156" s="1049"/>
      <c r="AI156" s="1049"/>
      <c r="AJ156" s="1049"/>
      <c r="AK156" s="1049"/>
      <c r="AL156" s="1049"/>
      <c r="AM156" s="1049"/>
      <c r="AN156" s="1049"/>
      <c r="AO156" s="1049"/>
      <c r="AP156" s="1049"/>
      <c r="AQ156" s="1049"/>
      <c r="AR156" s="1049"/>
      <c r="AS156" s="1064" t="s">
        <v>922</v>
      </c>
      <c r="AT156" s="1064"/>
      <c r="AU156" s="1064"/>
      <c r="AV156" s="1064"/>
      <c r="AW156" s="1064"/>
      <c r="AX156" s="1064"/>
      <c r="AY156" s="1064"/>
      <c r="AZ156" s="1064"/>
      <c r="BA156" s="1064"/>
      <c r="BB156" s="1064"/>
      <c r="BC156" s="282"/>
      <c r="BD156" s="1049" t="s">
        <v>996</v>
      </c>
      <c r="BE156" s="1063"/>
      <c r="BF156" s="1063"/>
      <c r="BG156" s="1063"/>
      <c r="BH156" s="1063"/>
      <c r="BI156" s="1063"/>
      <c r="BJ156" s="1063"/>
      <c r="BK156" s="1063"/>
      <c r="BL156" s="1063"/>
      <c r="BM156" s="1063"/>
      <c r="BN156" s="1063"/>
      <c r="BO156" s="1063"/>
      <c r="BP156" s="1063"/>
      <c r="BQ156" s="1076">
        <v>258.99</v>
      </c>
      <c r="BR156" s="1076"/>
      <c r="BS156" s="1076"/>
      <c r="BT156" s="1076"/>
      <c r="BU156" s="1076"/>
      <c r="BV156" s="283"/>
    </row>
    <row r="157" spans="1:74" s="179" customFormat="1" ht="99" customHeight="1">
      <c r="A157" s="286">
        <v>43642</v>
      </c>
      <c r="B157" s="281"/>
      <c r="C157" s="281"/>
      <c r="D157" s="281"/>
      <c r="E157" s="1049" t="s">
        <v>514</v>
      </c>
      <c r="F157" s="1049"/>
      <c r="G157" s="1049"/>
      <c r="H157" s="1049"/>
      <c r="I157" s="1049"/>
      <c r="J157" s="1049"/>
      <c r="K157" s="1074">
        <v>182</v>
      </c>
      <c r="L157" s="1074"/>
      <c r="M157" s="1074"/>
      <c r="N157" s="1074"/>
      <c r="O157" s="1074"/>
      <c r="P157" s="1074"/>
      <c r="Q157" s="1063" t="s">
        <v>768</v>
      </c>
      <c r="R157" s="1063"/>
      <c r="S157" s="1063"/>
      <c r="T157" s="1063"/>
      <c r="U157" s="1063"/>
      <c r="V157" s="1063"/>
      <c r="W157" s="1063"/>
      <c r="X157" s="1063"/>
      <c r="Y157" s="1070">
        <v>21316109</v>
      </c>
      <c r="Z157" s="1070"/>
      <c r="AA157" s="1070"/>
      <c r="AB157" s="1070"/>
      <c r="AC157" s="1070"/>
      <c r="AD157" s="1070"/>
      <c r="AE157" s="1070"/>
      <c r="AF157" s="1070"/>
      <c r="AG157" s="1049" t="s">
        <v>769</v>
      </c>
      <c r="AH157" s="1049"/>
      <c r="AI157" s="1049"/>
      <c r="AJ157" s="1049"/>
      <c r="AK157" s="1049"/>
      <c r="AL157" s="1049"/>
      <c r="AM157" s="1049"/>
      <c r="AN157" s="1049"/>
      <c r="AO157" s="1049"/>
      <c r="AP157" s="1049"/>
      <c r="AQ157" s="1049"/>
      <c r="AR157" s="1049"/>
      <c r="AS157" s="1064" t="s">
        <v>923</v>
      </c>
      <c r="AT157" s="1064"/>
      <c r="AU157" s="1064"/>
      <c r="AV157" s="1064"/>
      <c r="AW157" s="1064"/>
      <c r="AX157" s="1064"/>
      <c r="AY157" s="1064"/>
      <c r="AZ157" s="1064"/>
      <c r="BA157" s="1064"/>
      <c r="BB157" s="1064"/>
      <c r="BC157" s="282"/>
      <c r="BD157" s="1049" t="s">
        <v>996</v>
      </c>
      <c r="BE157" s="1063"/>
      <c r="BF157" s="1063"/>
      <c r="BG157" s="1063"/>
      <c r="BH157" s="1063"/>
      <c r="BI157" s="1063"/>
      <c r="BJ157" s="1063"/>
      <c r="BK157" s="1063"/>
      <c r="BL157" s="1063"/>
      <c r="BM157" s="1063"/>
      <c r="BN157" s="1063"/>
      <c r="BO157" s="1063"/>
      <c r="BP157" s="1063"/>
      <c r="BQ157" s="1076">
        <v>80.16</v>
      </c>
      <c r="BR157" s="1076"/>
      <c r="BS157" s="1076"/>
      <c r="BT157" s="1076"/>
      <c r="BU157" s="1076"/>
      <c r="BV157" s="283"/>
    </row>
    <row r="158" spans="1:74" s="179" customFormat="1" ht="94.5" customHeight="1">
      <c r="A158" s="286">
        <v>43587</v>
      </c>
      <c r="B158" s="281"/>
      <c r="C158" s="281"/>
      <c r="D158" s="281"/>
      <c r="E158" s="1049" t="s">
        <v>514</v>
      </c>
      <c r="F158" s="1049"/>
      <c r="G158" s="1049"/>
      <c r="H158" s="1049"/>
      <c r="I158" s="1049"/>
      <c r="J158" s="1049"/>
      <c r="K158" s="1074">
        <v>125</v>
      </c>
      <c r="L158" s="1074"/>
      <c r="M158" s="1074"/>
      <c r="N158" s="1074"/>
      <c r="O158" s="1074"/>
      <c r="P158" s="1074"/>
      <c r="Q158" s="1063" t="s">
        <v>768</v>
      </c>
      <c r="R158" s="1063"/>
      <c r="S158" s="1063"/>
      <c r="T158" s="1063"/>
      <c r="U158" s="1063"/>
      <c r="V158" s="1063"/>
      <c r="W158" s="1063"/>
      <c r="X158" s="1063"/>
      <c r="Y158" s="1070">
        <v>21316109</v>
      </c>
      <c r="Z158" s="1070"/>
      <c r="AA158" s="1070"/>
      <c r="AB158" s="1070"/>
      <c r="AC158" s="1070"/>
      <c r="AD158" s="1070"/>
      <c r="AE158" s="1070"/>
      <c r="AF158" s="1070"/>
      <c r="AG158" s="1049" t="s">
        <v>769</v>
      </c>
      <c r="AH158" s="1049"/>
      <c r="AI158" s="1049"/>
      <c r="AJ158" s="1049"/>
      <c r="AK158" s="1049"/>
      <c r="AL158" s="1049"/>
      <c r="AM158" s="1049"/>
      <c r="AN158" s="1049"/>
      <c r="AO158" s="1049"/>
      <c r="AP158" s="1049"/>
      <c r="AQ158" s="1049"/>
      <c r="AR158" s="1049"/>
      <c r="AS158" s="1064" t="s">
        <v>924</v>
      </c>
      <c r="AT158" s="1064"/>
      <c r="AU158" s="1064"/>
      <c r="AV158" s="1064"/>
      <c r="AW158" s="1064"/>
      <c r="AX158" s="1064"/>
      <c r="AY158" s="1064"/>
      <c r="AZ158" s="1064"/>
      <c r="BA158" s="1064"/>
      <c r="BB158" s="1064"/>
      <c r="BC158" s="282"/>
      <c r="BD158" s="1049" t="s">
        <v>996</v>
      </c>
      <c r="BE158" s="1063"/>
      <c r="BF158" s="1063"/>
      <c r="BG158" s="1063"/>
      <c r="BH158" s="1063"/>
      <c r="BI158" s="1063"/>
      <c r="BJ158" s="1063"/>
      <c r="BK158" s="1063"/>
      <c r="BL158" s="1063"/>
      <c r="BM158" s="1063"/>
      <c r="BN158" s="1063"/>
      <c r="BO158" s="1063"/>
      <c r="BP158" s="1063"/>
      <c r="BQ158" s="1076">
        <v>405.92</v>
      </c>
      <c r="BR158" s="1076"/>
      <c r="BS158" s="1076"/>
      <c r="BT158" s="1076"/>
      <c r="BU158" s="1076"/>
      <c r="BV158" s="283"/>
    </row>
    <row r="159" spans="1:74" s="179" customFormat="1" ht="90.75" customHeight="1">
      <c r="A159" s="286">
        <v>43607</v>
      </c>
      <c r="B159" s="281"/>
      <c r="C159" s="281"/>
      <c r="D159" s="281"/>
      <c r="E159" s="1049" t="s">
        <v>514</v>
      </c>
      <c r="F159" s="1049"/>
      <c r="G159" s="1049"/>
      <c r="H159" s="1049"/>
      <c r="I159" s="1049"/>
      <c r="J159" s="1049"/>
      <c r="K159" s="1074">
        <v>137</v>
      </c>
      <c r="L159" s="1074"/>
      <c r="M159" s="1074"/>
      <c r="N159" s="1074"/>
      <c r="O159" s="1074"/>
      <c r="P159" s="1074"/>
      <c r="Q159" s="1063" t="s">
        <v>768</v>
      </c>
      <c r="R159" s="1063"/>
      <c r="S159" s="1063"/>
      <c r="T159" s="1063"/>
      <c r="U159" s="1063"/>
      <c r="V159" s="1063"/>
      <c r="W159" s="1063"/>
      <c r="X159" s="1063"/>
      <c r="Y159" s="1070">
        <v>21316109</v>
      </c>
      <c r="Z159" s="1070"/>
      <c r="AA159" s="1070"/>
      <c r="AB159" s="1070"/>
      <c r="AC159" s="1070"/>
      <c r="AD159" s="1070"/>
      <c r="AE159" s="1070"/>
      <c r="AF159" s="1070"/>
      <c r="AG159" s="1049" t="s">
        <v>769</v>
      </c>
      <c r="AH159" s="1049"/>
      <c r="AI159" s="1049"/>
      <c r="AJ159" s="1049"/>
      <c r="AK159" s="1049"/>
      <c r="AL159" s="1049"/>
      <c r="AM159" s="1049"/>
      <c r="AN159" s="1049"/>
      <c r="AO159" s="1049"/>
      <c r="AP159" s="1049"/>
      <c r="AQ159" s="1049"/>
      <c r="AR159" s="1049"/>
      <c r="AS159" s="1064" t="s">
        <v>925</v>
      </c>
      <c r="AT159" s="1064"/>
      <c r="AU159" s="1064"/>
      <c r="AV159" s="1064"/>
      <c r="AW159" s="1064"/>
      <c r="AX159" s="1064"/>
      <c r="AY159" s="1064"/>
      <c r="AZ159" s="1064"/>
      <c r="BA159" s="1064"/>
      <c r="BB159" s="1064"/>
      <c r="BC159" s="282"/>
      <c r="BD159" s="1049" t="s">
        <v>996</v>
      </c>
      <c r="BE159" s="1063"/>
      <c r="BF159" s="1063"/>
      <c r="BG159" s="1063"/>
      <c r="BH159" s="1063"/>
      <c r="BI159" s="1063"/>
      <c r="BJ159" s="1063"/>
      <c r="BK159" s="1063"/>
      <c r="BL159" s="1063"/>
      <c r="BM159" s="1063"/>
      <c r="BN159" s="1063"/>
      <c r="BO159" s="1063"/>
      <c r="BP159" s="1063"/>
      <c r="BQ159" s="1076">
        <v>409.98</v>
      </c>
      <c r="BR159" s="1076"/>
      <c r="BS159" s="1076"/>
      <c r="BT159" s="1076"/>
      <c r="BU159" s="1076"/>
      <c r="BV159" s="283"/>
    </row>
    <row r="160" spans="1:74" s="179" customFormat="1" ht="90" customHeight="1">
      <c r="A160" s="286">
        <v>43545</v>
      </c>
      <c r="B160" s="281"/>
      <c r="C160" s="281"/>
      <c r="D160" s="281"/>
      <c r="E160" s="1049" t="s">
        <v>514</v>
      </c>
      <c r="F160" s="1049"/>
      <c r="G160" s="1049"/>
      <c r="H160" s="1049"/>
      <c r="I160" s="1049"/>
      <c r="J160" s="1049"/>
      <c r="K160" s="1074">
        <v>55</v>
      </c>
      <c r="L160" s="1074"/>
      <c r="M160" s="1074"/>
      <c r="N160" s="1074"/>
      <c r="O160" s="1074"/>
      <c r="P160" s="1074"/>
      <c r="Q160" s="1063" t="s">
        <v>768</v>
      </c>
      <c r="R160" s="1063"/>
      <c r="S160" s="1063"/>
      <c r="T160" s="1063"/>
      <c r="U160" s="1063"/>
      <c r="V160" s="1063"/>
      <c r="W160" s="1063"/>
      <c r="X160" s="1063"/>
      <c r="Y160" s="1070">
        <v>21316109</v>
      </c>
      <c r="Z160" s="1070"/>
      <c r="AA160" s="1070"/>
      <c r="AB160" s="1070"/>
      <c r="AC160" s="1070"/>
      <c r="AD160" s="1070"/>
      <c r="AE160" s="1070"/>
      <c r="AF160" s="1070"/>
      <c r="AG160" s="1049" t="s">
        <v>769</v>
      </c>
      <c r="AH160" s="1049"/>
      <c r="AI160" s="1049"/>
      <c r="AJ160" s="1049"/>
      <c r="AK160" s="1049"/>
      <c r="AL160" s="1049"/>
      <c r="AM160" s="1049"/>
      <c r="AN160" s="1049"/>
      <c r="AO160" s="1049"/>
      <c r="AP160" s="1049"/>
      <c r="AQ160" s="1049"/>
      <c r="AR160" s="1049"/>
      <c r="AS160" s="1064" t="s">
        <v>926</v>
      </c>
      <c r="AT160" s="1064"/>
      <c r="AU160" s="1064"/>
      <c r="AV160" s="1064"/>
      <c r="AW160" s="1064"/>
      <c r="AX160" s="1064"/>
      <c r="AY160" s="1064"/>
      <c r="AZ160" s="1064"/>
      <c r="BA160" s="1064"/>
      <c r="BB160" s="1064"/>
      <c r="BC160" s="282"/>
      <c r="BD160" s="1049" t="s">
        <v>996</v>
      </c>
      <c r="BE160" s="1063"/>
      <c r="BF160" s="1063"/>
      <c r="BG160" s="1063"/>
      <c r="BH160" s="1063"/>
      <c r="BI160" s="1063"/>
      <c r="BJ160" s="1063"/>
      <c r="BK160" s="1063"/>
      <c r="BL160" s="1063"/>
      <c r="BM160" s="1063"/>
      <c r="BN160" s="1063"/>
      <c r="BO160" s="1063"/>
      <c r="BP160" s="1063"/>
      <c r="BQ160" s="1076">
        <v>802.6</v>
      </c>
      <c r="BR160" s="1076"/>
      <c r="BS160" s="1076"/>
      <c r="BT160" s="1076"/>
      <c r="BU160" s="1076"/>
      <c r="BV160" s="283"/>
    </row>
    <row r="161" spans="1:74" s="179" customFormat="1" ht="90.75" customHeight="1">
      <c r="A161" s="286">
        <v>43642</v>
      </c>
      <c r="B161" s="281"/>
      <c r="C161" s="281"/>
      <c r="D161" s="281"/>
      <c r="E161" s="1049" t="s">
        <v>514</v>
      </c>
      <c r="F161" s="1049"/>
      <c r="G161" s="1049"/>
      <c r="H161" s="1049"/>
      <c r="I161" s="1049"/>
      <c r="J161" s="1049"/>
      <c r="K161" s="1074">
        <v>181</v>
      </c>
      <c r="L161" s="1074"/>
      <c r="M161" s="1074"/>
      <c r="N161" s="1074"/>
      <c r="O161" s="1074"/>
      <c r="P161" s="1074"/>
      <c r="Q161" s="1063" t="s">
        <v>768</v>
      </c>
      <c r="R161" s="1063"/>
      <c r="S161" s="1063"/>
      <c r="T161" s="1063"/>
      <c r="U161" s="1063"/>
      <c r="V161" s="1063"/>
      <c r="W161" s="1063"/>
      <c r="X161" s="1063"/>
      <c r="Y161" s="1070">
        <v>21316109</v>
      </c>
      <c r="Z161" s="1070"/>
      <c r="AA161" s="1070"/>
      <c r="AB161" s="1070"/>
      <c r="AC161" s="1070"/>
      <c r="AD161" s="1070"/>
      <c r="AE161" s="1070"/>
      <c r="AF161" s="1070"/>
      <c r="AG161" s="1049" t="s">
        <v>769</v>
      </c>
      <c r="AH161" s="1049"/>
      <c r="AI161" s="1049"/>
      <c r="AJ161" s="1049"/>
      <c r="AK161" s="1049"/>
      <c r="AL161" s="1049"/>
      <c r="AM161" s="1049"/>
      <c r="AN161" s="1049"/>
      <c r="AO161" s="1049"/>
      <c r="AP161" s="1049"/>
      <c r="AQ161" s="1049"/>
      <c r="AR161" s="1049"/>
      <c r="AS161" s="1064" t="s">
        <v>927</v>
      </c>
      <c r="AT161" s="1064"/>
      <c r="AU161" s="1064"/>
      <c r="AV161" s="1064"/>
      <c r="AW161" s="1064"/>
      <c r="AX161" s="1064"/>
      <c r="AY161" s="1064"/>
      <c r="AZ161" s="1064"/>
      <c r="BA161" s="1064"/>
      <c r="BB161" s="1064"/>
      <c r="BC161" s="282"/>
      <c r="BD161" s="1049" t="s">
        <v>996</v>
      </c>
      <c r="BE161" s="1063"/>
      <c r="BF161" s="1063"/>
      <c r="BG161" s="1063"/>
      <c r="BH161" s="1063"/>
      <c r="BI161" s="1063"/>
      <c r="BJ161" s="1063"/>
      <c r="BK161" s="1063"/>
      <c r="BL161" s="1063"/>
      <c r="BM161" s="1063"/>
      <c r="BN161" s="1063"/>
      <c r="BO161" s="1063"/>
      <c r="BP161" s="1063"/>
      <c r="BQ161" s="1076">
        <v>412.85</v>
      </c>
      <c r="BR161" s="1076"/>
      <c r="BS161" s="1076"/>
      <c r="BT161" s="1076"/>
      <c r="BU161" s="1076"/>
      <c r="BV161" s="283"/>
    </row>
    <row r="162" spans="1:74" s="179" customFormat="1" ht="78" customHeight="1">
      <c r="A162" s="286">
        <v>43577</v>
      </c>
      <c r="B162" s="281"/>
      <c r="C162" s="281"/>
      <c r="D162" s="281"/>
      <c r="E162" s="1049" t="s">
        <v>1204</v>
      </c>
      <c r="F162" s="1049"/>
      <c r="G162" s="1049"/>
      <c r="H162" s="1049"/>
      <c r="I162" s="1049"/>
      <c r="J162" s="1049"/>
      <c r="K162" s="1074">
        <v>112</v>
      </c>
      <c r="L162" s="1074"/>
      <c r="M162" s="1074"/>
      <c r="N162" s="1074"/>
      <c r="O162" s="1074"/>
      <c r="P162" s="1074"/>
      <c r="Q162" s="1065" t="s">
        <v>598</v>
      </c>
      <c r="R162" s="1065"/>
      <c r="S162" s="1065"/>
      <c r="T162" s="1065"/>
      <c r="U162" s="1065"/>
      <c r="V162" s="1065"/>
      <c r="W162" s="1065"/>
      <c r="X162" s="1065"/>
      <c r="Y162" s="1065">
        <v>14305909</v>
      </c>
      <c r="Z162" s="1065"/>
      <c r="AA162" s="1065"/>
      <c r="AB162" s="1065"/>
      <c r="AC162" s="1065"/>
      <c r="AD162" s="1065"/>
      <c r="AE162" s="1065"/>
      <c r="AF162" s="1065"/>
      <c r="AG162" s="1049" t="s">
        <v>599</v>
      </c>
      <c r="AH162" s="1049"/>
      <c r="AI162" s="1049"/>
      <c r="AJ162" s="1049"/>
      <c r="AK162" s="1049"/>
      <c r="AL162" s="1049"/>
      <c r="AM162" s="1049"/>
      <c r="AN162" s="1049"/>
      <c r="AO162" s="1049"/>
      <c r="AP162" s="1049"/>
      <c r="AQ162" s="1049"/>
      <c r="AR162" s="1049"/>
      <c r="AS162" s="1064" t="s">
        <v>928</v>
      </c>
      <c r="AT162" s="1064"/>
      <c r="AU162" s="1064"/>
      <c r="AV162" s="1064"/>
      <c r="AW162" s="1064"/>
      <c r="AX162" s="1064"/>
      <c r="AY162" s="1064"/>
      <c r="AZ162" s="1064"/>
      <c r="BA162" s="1064"/>
      <c r="BB162" s="1064"/>
      <c r="BC162" s="282"/>
      <c r="BD162" s="1049" t="s">
        <v>996</v>
      </c>
      <c r="BE162" s="1063"/>
      <c r="BF162" s="1063"/>
      <c r="BG162" s="1063"/>
      <c r="BH162" s="1063"/>
      <c r="BI162" s="1063"/>
      <c r="BJ162" s="1063"/>
      <c r="BK162" s="1063"/>
      <c r="BL162" s="1063"/>
      <c r="BM162" s="1063"/>
      <c r="BN162" s="1063"/>
      <c r="BO162" s="1063"/>
      <c r="BP162" s="1063"/>
      <c r="BQ162" s="1076">
        <v>26.92</v>
      </c>
      <c r="BR162" s="1076"/>
      <c r="BS162" s="1076"/>
      <c r="BT162" s="1076"/>
      <c r="BU162" s="1076"/>
      <c r="BV162" s="283"/>
    </row>
    <row r="163" spans="1:74" s="179" customFormat="1" ht="78" customHeight="1">
      <c r="A163" s="286">
        <v>43614</v>
      </c>
      <c r="B163" s="281"/>
      <c r="C163" s="281"/>
      <c r="D163" s="281"/>
      <c r="E163" s="1049" t="s">
        <v>1204</v>
      </c>
      <c r="F163" s="1049"/>
      <c r="G163" s="1049"/>
      <c r="H163" s="1049"/>
      <c r="I163" s="1049"/>
      <c r="J163" s="1049"/>
      <c r="K163" s="1074">
        <v>147</v>
      </c>
      <c r="L163" s="1074"/>
      <c r="M163" s="1074"/>
      <c r="N163" s="1074"/>
      <c r="O163" s="1074"/>
      <c r="P163" s="1074"/>
      <c r="Q163" s="1065" t="s">
        <v>598</v>
      </c>
      <c r="R163" s="1065"/>
      <c r="S163" s="1065"/>
      <c r="T163" s="1065"/>
      <c r="U163" s="1065"/>
      <c r="V163" s="1065"/>
      <c r="W163" s="1065"/>
      <c r="X163" s="1065"/>
      <c r="Y163" s="1065">
        <v>14305909</v>
      </c>
      <c r="Z163" s="1065"/>
      <c r="AA163" s="1065"/>
      <c r="AB163" s="1065"/>
      <c r="AC163" s="1065"/>
      <c r="AD163" s="1065"/>
      <c r="AE163" s="1065"/>
      <c r="AF163" s="1065"/>
      <c r="AG163" s="1049" t="s">
        <v>599</v>
      </c>
      <c r="AH163" s="1049"/>
      <c r="AI163" s="1049"/>
      <c r="AJ163" s="1049"/>
      <c r="AK163" s="1049"/>
      <c r="AL163" s="1049"/>
      <c r="AM163" s="1049"/>
      <c r="AN163" s="1049"/>
      <c r="AO163" s="1049"/>
      <c r="AP163" s="1049"/>
      <c r="AQ163" s="1049"/>
      <c r="AR163" s="1049"/>
      <c r="AS163" s="1064" t="s">
        <v>928</v>
      </c>
      <c r="AT163" s="1064"/>
      <c r="AU163" s="1064"/>
      <c r="AV163" s="1064"/>
      <c r="AW163" s="1064"/>
      <c r="AX163" s="1064"/>
      <c r="AY163" s="1064"/>
      <c r="AZ163" s="1064"/>
      <c r="BA163" s="1064"/>
      <c r="BB163" s="1064"/>
      <c r="BC163" s="282"/>
      <c r="BD163" s="1049" t="s">
        <v>996</v>
      </c>
      <c r="BE163" s="1063"/>
      <c r="BF163" s="1063"/>
      <c r="BG163" s="1063"/>
      <c r="BH163" s="1063"/>
      <c r="BI163" s="1063"/>
      <c r="BJ163" s="1063"/>
      <c r="BK163" s="1063"/>
      <c r="BL163" s="1063"/>
      <c r="BM163" s="1063"/>
      <c r="BN163" s="1063"/>
      <c r="BO163" s="1063"/>
      <c r="BP163" s="1063"/>
      <c r="BQ163" s="1076">
        <v>26.92</v>
      </c>
      <c r="BR163" s="1076"/>
      <c r="BS163" s="1076"/>
      <c r="BT163" s="1076"/>
      <c r="BU163" s="1076"/>
      <c r="BV163" s="283"/>
    </row>
    <row r="164" spans="1:74" s="179" customFormat="1" ht="78" customHeight="1">
      <c r="A164" s="286">
        <v>43640</v>
      </c>
      <c r="B164" s="281"/>
      <c r="C164" s="281"/>
      <c r="D164" s="281"/>
      <c r="E164" s="1049" t="s">
        <v>1204</v>
      </c>
      <c r="F164" s="1049"/>
      <c r="G164" s="1049"/>
      <c r="H164" s="1049"/>
      <c r="I164" s="1049"/>
      <c r="J164" s="1049"/>
      <c r="K164" s="1074">
        <v>162</v>
      </c>
      <c r="L164" s="1074"/>
      <c r="M164" s="1074"/>
      <c r="N164" s="1074"/>
      <c r="O164" s="1074"/>
      <c r="P164" s="1074"/>
      <c r="Q164" s="1065" t="s">
        <v>598</v>
      </c>
      <c r="R164" s="1065"/>
      <c r="S164" s="1065"/>
      <c r="T164" s="1065"/>
      <c r="U164" s="1065"/>
      <c r="V164" s="1065"/>
      <c r="W164" s="1065"/>
      <c r="X164" s="1065"/>
      <c r="Y164" s="1065">
        <v>14305909</v>
      </c>
      <c r="Z164" s="1065"/>
      <c r="AA164" s="1065"/>
      <c r="AB164" s="1065"/>
      <c r="AC164" s="1065"/>
      <c r="AD164" s="1065"/>
      <c r="AE164" s="1065"/>
      <c r="AF164" s="1065"/>
      <c r="AG164" s="1049" t="s">
        <v>599</v>
      </c>
      <c r="AH164" s="1049"/>
      <c r="AI164" s="1049"/>
      <c r="AJ164" s="1049"/>
      <c r="AK164" s="1049"/>
      <c r="AL164" s="1049"/>
      <c r="AM164" s="1049"/>
      <c r="AN164" s="1049"/>
      <c r="AO164" s="1049"/>
      <c r="AP164" s="1049"/>
      <c r="AQ164" s="1049"/>
      <c r="AR164" s="1049"/>
      <c r="AS164" s="1064" t="s">
        <v>928</v>
      </c>
      <c r="AT164" s="1064"/>
      <c r="AU164" s="1064"/>
      <c r="AV164" s="1064"/>
      <c r="AW164" s="1064"/>
      <c r="AX164" s="1064"/>
      <c r="AY164" s="1064"/>
      <c r="AZ164" s="1064"/>
      <c r="BA164" s="1064"/>
      <c r="BB164" s="1064"/>
      <c r="BC164" s="282"/>
      <c r="BD164" s="1049" t="s">
        <v>996</v>
      </c>
      <c r="BE164" s="1063"/>
      <c r="BF164" s="1063"/>
      <c r="BG164" s="1063"/>
      <c r="BH164" s="1063"/>
      <c r="BI164" s="1063"/>
      <c r="BJ164" s="1063"/>
      <c r="BK164" s="1063"/>
      <c r="BL164" s="1063"/>
      <c r="BM164" s="1063"/>
      <c r="BN164" s="1063"/>
      <c r="BO164" s="1063"/>
      <c r="BP164" s="1063"/>
      <c r="BQ164" s="1076">
        <v>26.92</v>
      </c>
      <c r="BR164" s="1076"/>
      <c r="BS164" s="1076"/>
      <c r="BT164" s="1076"/>
      <c r="BU164" s="1076"/>
      <c r="BV164" s="283"/>
    </row>
    <row r="165" spans="1:74" s="179" customFormat="1" ht="78" customHeight="1">
      <c r="A165" s="286">
        <v>43565</v>
      </c>
      <c r="B165" s="281"/>
      <c r="C165" s="281"/>
      <c r="D165" s="281"/>
      <c r="E165" s="1049" t="s">
        <v>273</v>
      </c>
      <c r="F165" s="1049"/>
      <c r="G165" s="1049"/>
      <c r="H165" s="1049"/>
      <c r="I165" s="1049"/>
      <c r="J165" s="1049"/>
      <c r="K165" s="1074">
        <v>73</v>
      </c>
      <c r="L165" s="1074"/>
      <c r="M165" s="1074"/>
      <c r="N165" s="1074"/>
      <c r="O165" s="1074"/>
      <c r="P165" s="1074"/>
      <c r="Q165" s="1049" t="s">
        <v>1290</v>
      </c>
      <c r="R165" s="1049"/>
      <c r="S165" s="1049"/>
      <c r="T165" s="1049"/>
      <c r="U165" s="1049"/>
      <c r="V165" s="1049"/>
      <c r="W165" s="1049"/>
      <c r="X165" s="1049"/>
      <c r="Y165" s="1049">
        <v>1182500</v>
      </c>
      <c r="Z165" s="1049"/>
      <c r="AA165" s="1049"/>
      <c r="AB165" s="1049"/>
      <c r="AC165" s="1049"/>
      <c r="AD165" s="1049"/>
      <c r="AE165" s="1049"/>
      <c r="AF165" s="1049"/>
      <c r="AG165" s="1049" t="s">
        <v>1060</v>
      </c>
      <c r="AH165" s="1049"/>
      <c r="AI165" s="1049"/>
      <c r="AJ165" s="1049"/>
      <c r="AK165" s="1049"/>
      <c r="AL165" s="1049"/>
      <c r="AM165" s="1049"/>
      <c r="AN165" s="1049"/>
      <c r="AO165" s="1049"/>
      <c r="AP165" s="1049"/>
      <c r="AQ165" s="1049"/>
      <c r="AR165" s="1049"/>
      <c r="AS165" s="1064" t="s">
        <v>929</v>
      </c>
      <c r="AT165" s="1064"/>
      <c r="AU165" s="1064"/>
      <c r="AV165" s="1064"/>
      <c r="AW165" s="1064"/>
      <c r="AX165" s="1064"/>
      <c r="AY165" s="1064"/>
      <c r="AZ165" s="1064"/>
      <c r="BA165" s="1064"/>
      <c r="BB165" s="1064"/>
      <c r="BC165" s="282"/>
      <c r="BD165" s="1049" t="s">
        <v>996</v>
      </c>
      <c r="BE165" s="1063"/>
      <c r="BF165" s="1063"/>
      <c r="BG165" s="1063"/>
      <c r="BH165" s="1063"/>
      <c r="BI165" s="1063"/>
      <c r="BJ165" s="1063"/>
      <c r="BK165" s="1063"/>
      <c r="BL165" s="1063"/>
      <c r="BM165" s="1063"/>
      <c r="BN165" s="1063"/>
      <c r="BO165" s="1063"/>
      <c r="BP165" s="1063"/>
      <c r="BQ165" s="1076">
        <v>3604.78</v>
      </c>
      <c r="BR165" s="1076"/>
      <c r="BS165" s="1076"/>
      <c r="BT165" s="1076"/>
      <c r="BU165" s="1076"/>
      <c r="BV165" s="283"/>
    </row>
    <row r="166" spans="1:74" s="179" customFormat="1" ht="78" customHeight="1">
      <c r="A166" s="286">
        <v>43601</v>
      </c>
      <c r="B166" s="281"/>
      <c r="C166" s="281"/>
      <c r="D166" s="281"/>
      <c r="E166" s="1049" t="s">
        <v>273</v>
      </c>
      <c r="F166" s="1049"/>
      <c r="G166" s="1049"/>
      <c r="H166" s="1049"/>
      <c r="I166" s="1049"/>
      <c r="J166" s="1049"/>
      <c r="K166" s="1074">
        <v>135</v>
      </c>
      <c r="L166" s="1074"/>
      <c r="M166" s="1074"/>
      <c r="N166" s="1074"/>
      <c r="O166" s="1074"/>
      <c r="P166" s="1074"/>
      <c r="Q166" s="1049" t="s">
        <v>1290</v>
      </c>
      <c r="R166" s="1049"/>
      <c r="S166" s="1049"/>
      <c r="T166" s="1049"/>
      <c r="U166" s="1049"/>
      <c r="V166" s="1049"/>
      <c r="W166" s="1049"/>
      <c r="X166" s="1049"/>
      <c r="Y166" s="1049">
        <v>1182500</v>
      </c>
      <c r="Z166" s="1049"/>
      <c r="AA166" s="1049"/>
      <c r="AB166" s="1049"/>
      <c r="AC166" s="1049"/>
      <c r="AD166" s="1049"/>
      <c r="AE166" s="1049"/>
      <c r="AF166" s="1049"/>
      <c r="AG166" s="1049" t="s">
        <v>1060</v>
      </c>
      <c r="AH166" s="1049"/>
      <c r="AI166" s="1049"/>
      <c r="AJ166" s="1049"/>
      <c r="AK166" s="1049"/>
      <c r="AL166" s="1049"/>
      <c r="AM166" s="1049"/>
      <c r="AN166" s="1049"/>
      <c r="AO166" s="1049"/>
      <c r="AP166" s="1049"/>
      <c r="AQ166" s="1049"/>
      <c r="AR166" s="1049"/>
      <c r="AS166" s="1064" t="s">
        <v>930</v>
      </c>
      <c r="AT166" s="1064"/>
      <c r="AU166" s="1064"/>
      <c r="AV166" s="1064"/>
      <c r="AW166" s="1064"/>
      <c r="AX166" s="1064"/>
      <c r="AY166" s="1064"/>
      <c r="AZ166" s="1064"/>
      <c r="BA166" s="1064"/>
      <c r="BB166" s="1064"/>
      <c r="BC166" s="282"/>
      <c r="BD166" s="1049" t="s">
        <v>996</v>
      </c>
      <c r="BE166" s="1063"/>
      <c r="BF166" s="1063"/>
      <c r="BG166" s="1063"/>
      <c r="BH166" s="1063"/>
      <c r="BI166" s="1063"/>
      <c r="BJ166" s="1063"/>
      <c r="BK166" s="1063"/>
      <c r="BL166" s="1063"/>
      <c r="BM166" s="1063"/>
      <c r="BN166" s="1063"/>
      <c r="BO166" s="1063"/>
      <c r="BP166" s="1063"/>
      <c r="BQ166" s="1076">
        <v>4056.12</v>
      </c>
      <c r="BR166" s="1076"/>
      <c r="BS166" s="1076"/>
      <c r="BT166" s="1076"/>
      <c r="BU166" s="1076"/>
      <c r="BV166" s="283"/>
    </row>
    <row r="167" spans="1:74" s="179" customFormat="1" ht="78" customHeight="1">
      <c r="A167" s="286">
        <v>43628</v>
      </c>
      <c r="B167" s="281"/>
      <c r="C167" s="281"/>
      <c r="D167" s="281"/>
      <c r="E167" s="1049" t="s">
        <v>273</v>
      </c>
      <c r="F167" s="1049"/>
      <c r="G167" s="1049"/>
      <c r="H167" s="1049"/>
      <c r="I167" s="1049"/>
      <c r="J167" s="1049"/>
      <c r="K167" s="1074">
        <v>156</v>
      </c>
      <c r="L167" s="1074"/>
      <c r="M167" s="1074"/>
      <c r="N167" s="1074"/>
      <c r="O167" s="1074"/>
      <c r="P167" s="1074"/>
      <c r="Q167" s="1049" t="s">
        <v>1290</v>
      </c>
      <c r="R167" s="1049"/>
      <c r="S167" s="1049"/>
      <c r="T167" s="1049"/>
      <c r="U167" s="1049"/>
      <c r="V167" s="1049"/>
      <c r="W167" s="1049"/>
      <c r="X167" s="1049"/>
      <c r="Y167" s="1049">
        <v>1182500</v>
      </c>
      <c r="Z167" s="1049"/>
      <c r="AA167" s="1049"/>
      <c r="AB167" s="1049"/>
      <c r="AC167" s="1049"/>
      <c r="AD167" s="1049"/>
      <c r="AE167" s="1049"/>
      <c r="AF167" s="1049"/>
      <c r="AG167" s="1049" t="s">
        <v>1060</v>
      </c>
      <c r="AH167" s="1049"/>
      <c r="AI167" s="1049"/>
      <c r="AJ167" s="1049"/>
      <c r="AK167" s="1049"/>
      <c r="AL167" s="1049"/>
      <c r="AM167" s="1049"/>
      <c r="AN167" s="1049"/>
      <c r="AO167" s="1049"/>
      <c r="AP167" s="1049"/>
      <c r="AQ167" s="1049"/>
      <c r="AR167" s="1049"/>
      <c r="AS167" s="1064" t="s">
        <v>931</v>
      </c>
      <c r="AT167" s="1064"/>
      <c r="AU167" s="1064"/>
      <c r="AV167" s="1064"/>
      <c r="AW167" s="1064"/>
      <c r="AX167" s="1064"/>
      <c r="AY167" s="1064"/>
      <c r="AZ167" s="1064"/>
      <c r="BA167" s="1064"/>
      <c r="BB167" s="1064"/>
      <c r="BC167" s="282"/>
      <c r="BD167" s="1049" t="s">
        <v>996</v>
      </c>
      <c r="BE167" s="1063"/>
      <c r="BF167" s="1063"/>
      <c r="BG167" s="1063"/>
      <c r="BH167" s="1063"/>
      <c r="BI167" s="1063"/>
      <c r="BJ167" s="1063"/>
      <c r="BK167" s="1063"/>
      <c r="BL167" s="1063"/>
      <c r="BM167" s="1063"/>
      <c r="BN167" s="1063"/>
      <c r="BO167" s="1063"/>
      <c r="BP167" s="1063"/>
      <c r="BQ167" s="1076">
        <v>3738.14</v>
      </c>
      <c r="BR167" s="1076"/>
      <c r="BS167" s="1076"/>
      <c r="BT167" s="1076"/>
      <c r="BU167" s="1076"/>
      <c r="BV167" s="283"/>
    </row>
    <row r="168" spans="1:74" s="179" customFormat="1" ht="78" customHeight="1">
      <c r="A168" s="286">
        <v>43570</v>
      </c>
      <c r="B168" s="281"/>
      <c r="C168" s="281"/>
      <c r="D168" s="281"/>
      <c r="E168" s="1049" t="s">
        <v>1053</v>
      </c>
      <c r="F168" s="1049"/>
      <c r="G168" s="1049"/>
      <c r="H168" s="1049"/>
      <c r="I168" s="1049"/>
      <c r="J168" s="1049"/>
      <c r="K168" s="1074">
        <v>97</v>
      </c>
      <c r="L168" s="1074"/>
      <c r="M168" s="1074"/>
      <c r="N168" s="1074"/>
      <c r="O168" s="1074"/>
      <c r="P168" s="1074"/>
      <c r="Q168" s="1078" t="s">
        <v>761</v>
      </c>
      <c r="R168" s="1078"/>
      <c r="S168" s="1078"/>
      <c r="T168" s="1078"/>
      <c r="U168" s="1078"/>
      <c r="V168" s="1078"/>
      <c r="W168" s="1078"/>
      <c r="X168" s="1078"/>
      <c r="Y168" s="1073">
        <v>14167086</v>
      </c>
      <c r="Z168" s="1073"/>
      <c r="AA168" s="1073"/>
      <c r="AB168" s="1073"/>
      <c r="AC168" s="1073"/>
      <c r="AD168" s="1073"/>
      <c r="AE168" s="1073"/>
      <c r="AF168" s="1073"/>
      <c r="AG168" s="1049" t="s">
        <v>760</v>
      </c>
      <c r="AH168" s="1049"/>
      <c r="AI168" s="1049"/>
      <c r="AJ168" s="1049"/>
      <c r="AK168" s="1049"/>
      <c r="AL168" s="1049"/>
      <c r="AM168" s="1049"/>
      <c r="AN168" s="1049"/>
      <c r="AO168" s="1049"/>
      <c r="AP168" s="1049"/>
      <c r="AQ168" s="1049"/>
      <c r="AR168" s="1049"/>
      <c r="AS168" s="1064" t="s">
        <v>932</v>
      </c>
      <c r="AT168" s="1064"/>
      <c r="AU168" s="1064"/>
      <c r="AV168" s="1064"/>
      <c r="AW168" s="1064"/>
      <c r="AX168" s="1064"/>
      <c r="AY168" s="1064"/>
      <c r="AZ168" s="1064"/>
      <c r="BA168" s="1064"/>
      <c r="BB168" s="1064"/>
      <c r="BC168" s="282"/>
      <c r="BD168" s="1049" t="s">
        <v>996</v>
      </c>
      <c r="BE168" s="1063"/>
      <c r="BF168" s="1063"/>
      <c r="BG168" s="1063"/>
      <c r="BH168" s="1063"/>
      <c r="BI168" s="1063"/>
      <c r="BJ168" s="1063"/>
      <c r="BK168" s="1063"/>
      <c r="BL168" s="1063"/>
      <c r="BM168" s="1063"/>
      <c r="BN168" s="1063"/>
      <c r="BO168" s="1063"/>
      <c r="BP168" s="1063"/>
      <c r="BQ168" s="1076">
        <v>768</v>
      </c>
      <c r="BR168" s="1076"/>
      <c r="BS168" s="1076"/>
      <c r="BT168" s="1076"/>
      <c r="BU168" s="1076"/>
      <c r="BV168" s="283"/>
    </row>
    <row r="169" spans="1:74" s="179" customFormat="1" ht="78" customHeight="1">
      <c r="A169" s="286">
        <v>43570</v>
      </c>
      <c r="B169" s="281"/>
      <c r="C169" s="281"/>
      <c r="D169" s="281"/>
      <c r="E169" s="1049" t="s">
        <v>1053</v>
      </c>
      <c r="F169" s="1049"/>
      <c r="G169" s="1049"/>
      <c r="H169" s="1049"/>
      <c r="I169" s="1049"/>
      <c r="J169" s="1049"/>
      <c r="K169" s="1074">
        <v>96</v>
      </c>
      <c r="L169" s="1074"/>
      <c r="M169" s="1074"/>
      <c r="N169" s="1074"/>
      <c r="O169" s="1074"/>
      <c r="P169" s="1074"/>
      <c r="Q169" s="1078" t="s">
        <v>761</v>
      </c>
      <c r="R169" s="1078"/>
      <c r="S169" s="1078"/>
      <c r="T169" s="1078"/>
      <c r="U169" s="1078"/>
      <c r="V169" s="1078"/>
      <c r="W169" s="1078"/>
      <c r="X169" s="1078"/>
      <c r="Y169" s="1073">
        <v>14167086</v>
      </c>
      <c r="Z169" s="1073"/>
      <c r="AA169" s="1073"/>
      <c r="AB169" s="1073"/>
      <c r="AC169" s="1073"/>
      <c r="AD169" s="1073"/>
      <c r="AE169" s="1073"/>
      <c r="AF169" s="1073"/>
      <c r="AG169" s="1049" t="s">
        <v>760</v>
      </c>
      <c r="AH169" s="1049"/>
      <c r="AI169" s="1049"/>
      <c r="AJ169" s="1049"/>
      <c r="AK169" s="1049"/>
      <c r="AL169" s="1049"/>
      <c r="AM169" s="1049"/>
      <c r="AN169" s="1049"/>
      <c r="AO169" s="1049"/>
      <c r="AP169" s="1049"/>
      <c r="AQ169" s="1049"/>
      <c r="AR169" s="1049"/>
      <c r="AS169" s="1064" t="s">
        <v>933</v>
      </c>
      <c r="AT169" s="1064"/>
      <c r="AU169" s="1064"/>
      <c r="AV169" s="1064"/>
      <c r="AW169" s="1064"/>
      <c r="AX169" s="1064"/>
      <c r="AY169" s="1064"/>
      <c r="AZ169" s="1064"/>
      <c r="BA169" s="1064"/>
      <c r="BB169" s="1064"/>
      <c r="BC169" s="282"/>
      <c r="BD169" s="1049" t="s">
        <v>996</v>
      </c>
      <c r="BE169" s="1063"/>
      <c r="BF169" s="1063"/>
      <c r="BG169" s="1063"/>
      <c r="BH169" s="1063"/>
      <c r="BI169" s="1063"/>
      <c r="BJ169" s="1063"/>
      <c r="BK169" s="1063"/>
      <c r="BL169" s="1063"/>
      <c r="BM169" s="1063"/>
      <c r="BN169" s="1063"/>
      <c r="BO169" s="1063"/>
      <c r="BP169" s="1063"/>
      <c r="BQ169" s="1076">
        <v>456</v>
      </c>
      <c r="BR169" s="1076"/>
      <c r="BS169" s="1076"/>
      <c r="BT169" s="1076"/>
      <c r="BU169" s="1076"/>
      <c r="BV169" s="283"/>
    </row>
    <row r="170" spans="1:74" s="179" customFormat="1" ht="78" customHeight="1">
      <c r="A170" s="286">
        <v>43570</v>
      </c>
      <c r="B170" s="281"/>
      <c r="C170" s="281"/>
      <c r="D170" s="281"/>
      <c r="E170" s="1049" t="s">
        <v>1053</v>
      </c>
      <c r="F170" s="1049"/>
      <c r="G170" s="1049"/>
      <c r="H170" s="1049"/>
      <c r="I170" s="1049"/>
      <c r="J170" s="1049"/>
      <c r="K170" s="1074">
        <v>95</v>
      </c>
      <c r="L170" s="1074"/>
      <c r="M170" s="1074"/>
      <c r="N170" s="1074"/>
      <c r="O170" s="1074"/>
      <c r="P170" s="1074"/>
      <c r="Q170" s="1078" t="s">
        <v>761</v>
      </c>
      <c r="R170" s="1078"/>
      <c r="S170" s="1078"/>
      <c r="T170" s="1078"/>
      <c r="U170" s="1078"/>
      <c r="V170" s="1078"/>
      <c r="W170" s="1078"/>
      <c r="X170" s="1078"/>
      <c r="Y170" s="1073">
        <v>14167086</v>
      </c>
      <c r="Z170" s="1073"/>
      <c r="AA170" s="1073"/>
      <c r="AB170" s="1073"/>
      <c r="AC170" s="1073"/>
      <c r="AD170" s="1073"/>
      <c r="AE170" s="1073"/>
      <c r="AF170" s="1073"/>
      <c r="AG170" s="1049" t="s">
        <v>760</v>
      </c>
      <c r="AH170" s="1049"/>
      <c r="AI170" s="1049"/>
      <c r="AJ170" s="1049"/>
      <c r="AK170" s="1049"/>
      <c r="AL170" s="1049"/>
      <c r="AM170" s="1049"/>
      <c r="AN170" s="1049"/>
      <c r="AO170" s="1049"/>
      <c r="AP170" s="1049"/>
      <c r="AQ170" s="1049"/>
      <c r="AR170" s="1049"/>
      <c r="AS170" s="1064" t="s">
        <v>934</v>
      </c>
      <c r="AT170" s="1064"/>
      <c r="AU170" s="1064"/>
      <c r="AV170" s="1064"/>
      <c r="AW170" s="1064"/>
      <c r="AX170" s="1064"/>
      <c r="AY170" s="1064"/>
      <c r="AZ170" s="1064"/>
      <c r="BA170" s="1064"/>
      <c r="BB170" s="1064"/>
      <c r="BC170" s="282"/>
      <c r="BD170" s="1049" t="s">
        <v>996</v>
      </c>
      <c r="BE170" s="1063"/>
      <c r="BF170" s="1063"/>
      <c r="BG170" s="1063"/>
      <c r="BH170" s="1063"/>
      <c r="BI170" s="1063"/>
      <c r="BJ170" s="1063"/>
      <c r="BK170" s="1063"/>
      <c r="BL170" s="1063"/>
      <c r="BM170" s="1063"/>
      <c r="BN170" s="1063"/>
      <c r="BO170" s="1063"/>
      <c r="BP170" s="1063"/>
      <c r="BQ170" s="1076">
        <v>840</v>
      </c>
      <c r="BR170" s="1076"/>
      <c r="BS170" s="1076"/>
      <c r="BT170" s="1076"/>
      <c r="BU170" s="1076"/>
      <c r="BV170" s="283"/>
    </row>
    <row r="171" spans="1:74" s="179" customFormat="1" ht="78" customHeight="1">
      <c r="A171" s="286">
        <v>43588</v>
      </c>
      <c r="B171" s="281"/>
      <c r="C171" s="281"/>
      <c r="D171" s="281"/>
      <c r="E171" s="1049" t="s">
        <v>1053</v>
      </c>
      <c r="F171" s="1049"/>
      <c r="G171" s="1049"/>
      <c r="H171" s="1049"/>
      <c r="I171" s="1049"/>
      <c r="J171" s="1049"/>
      <c r="K171" s="1074">
        <v>129</v>
      </c>
      <c r="L171" s="1074"/>
      <c r="M171" s="1074"/>
      <c r="N171" s="1074"/>
      <c r="O171" s="1074"/>
      <c r="P171" s="1074"/>
      <c r="Q171" s="1078" t="s">
        <v>761</v>
      </c>
      <c r="R171" s="1078"/>
      <c r="S171" s="1078"/>
      <c r="T171" s="1078"/>
      <c r="U171" s="1078"/>
      <c r="V171" s="1078"/>
      <c r="W171" s="1078"/>
      <c r="X171" s="1078"/>
      <c r="Y171" s="1073">
        <v>14167086</v>
      </c>
      <c r="Z171" s="1073"/>
      <c r="AA171" s="1073"/>
      <c r="AB171" s="1073"/>
      <c r="AC171" s="1073"/>
      <c r="AD171" s="1073"/>
      <c r="AE171" s="1073"/>
      <c r="AF171" s="1073"/>
      <c r="AG171" s="1049" t="s">
        <v>760</v>
      </c>
      <c r="AH171" s="1049"/>
      <c r="AI171" s="1049"/>
      <c r="AJ171" s="1049"/>
      <c r="AK171" s="1049"/>
      <c r="AL171" s="1049"/>
      <c r="AM171" s="1049"/>
      <c r="AN171" s="1049"/>
      <c r="AO171" s="1049"/>
      <c r="AP171" s="1049"/>
      <c r="AQ171" s="1049"/>
      <c r="AR171" s="1049"/>
      <c r="AS171" s="1064" t="s">
        <v>935</v>
      </c>
      <c r="AT171" s="1064"/>
      <c r="AU171" s="1064"/>
      <c r="AV171" s="1064"/>
      <c r="AW171" s="1064"/>
      <c r="AX171" s="1064"/>
      <c r="AY171" s="1064"/>
      <c r="AZ171" s="1064"/>
      <c r="BA171" s="1064"/>
      <c r="BB171" s="1064"/>
      <c r="BC171" s="282"/>
      <c r="BD171" s="1049" t="s">
        <v>996</v>
      </c>
      <c r="BE171" s="1063"/>
      <c r="BF171" s="1063"/>
      <c r="BG171" s="1063"/>
      <c r="BH171" s="1063"/>
      <c r="BI171" s="1063"/>
      <c r="BJ171" s="1063"/>
      <c r="BK171" s="1063"/>
      <c r="BL171" s="1063"/>
      <c r="BM171" s="1063"/>
      <c r="BN171" s="1063"/>
      <c r="BO171" s="1063"/>
      <c r="BP171" s="1063"/>
      <c r="BQ171" s="1076">
        <v>400</v>
      </c>
      <c r="BR171" s="1076"/>
      <c r="BS171" s="1076"/>
      <c r="BT171" s="1076"/>
      <c r="BU171" s="1076"/>
      <c r="BV171" s="283"/>
    </row>
    <row r="172" spans="1:74" s="179" customFormat="1" ht="78" customHeight="1">
      <c r="A172" s="286">
        <v>43587</v>
      </c>
      <c r="B172" s="281"/>
      <c r="C172" s="281"/>
      <c r="D172" s="281"/>
      <c r="E172" s="1049" t="s">
        <v>1053</v>
      </c>
      <c r="F172" s="1049"/>
      <c r="G172" s="1049"/>
      <c r="H172" s="1049"/>
      <c r="I172" s="1049"/>
      <c r="J172" s="1049"/>
      <c r="K172" s="1074">
        <v>124</v>
      </c>
      <c r="L172" s="1074"/>
      <c r="M172" s="1074"/>
      <c r="N172" s="1074"/>
      <c r="O172" s="1074"/>
      <c r="P172" s="1074"/>
      <c r="Q172" s="1078" t="s">
        <v>761</v>
      </c>
      <c r="R172" s="1078"/>
      <c r="S172" s="1078"/>
      <c r="T172" s="1078"/>
      <c r="U172" s="1078"/>
      <c r="V172" s="1078"/>
      <c r="W172" s="1078"/>
      <c r="X172" s="1078"/>
      <c r="Y172" s="1073">
        <v>14167086</v>
      </c>
      <c r="Z172" s="1073"/>
      <c r="AA172" s="1073"/>
      <c r="AB172" s="1073"/>
      <c r="AC172" s="1073"/>
      <c r="AD172" s="1073"/>
      <c r="AE172" s="1073"/>
      <c r="AF172" s="1073"/>
      <c r="AG172" s="1049" t="s">
        <v>760</v>
      </c>
      <c r="AH172" s="1049"/>
      <c r="AI172" s="1049"/>
      <c r="AJ172" s="1049"/>
      <c r="AK172" s="1049"/>
      <c r="AL172" s="1049"/>
      <c r="AM172" s="1049"/>
      <c r="AN172" s="1049"/>
      <c r="AO172" s="1049"/>
      <c r="AP172" s="1049"/>
      <c r="AQ172" s="1049"/>
      <c r="AR172" s="1049"/>
      <c r="AS172" s="1064" t="s">
        <v>936</v>
      </c>
      <c r="AT172" s="1064"/>
      <c r="AU172" s="1064"/>
      <c r="AV172" s="1064"/>
      <c r="AW172" s="1064"/>
      <c r="AX172" s="1064"/>
      <c r="AY172" s="1064"/>
      <c r="AZ172" s="1064"/>
      <c r="BA172" s="1064"/>
      <c r="BB172" s="1064"/>
      <c r="BC172" s="282"/>
      <c r="BD172" s="1049" t="s">
        <v>996</v>
      </c>
      <c r="BE172" s="1063"/>
      <c r="BF172" s="1063"/>
      <c r="BG172" s="1063"/>
      <c r="BH172" s="1063"/>
      <c r="BI172" s="1063"/>
      <c r="BJ172" s="1063"/>
      <c r="BK172" s="1063"/>
      <c r="BL172" s="1063"/>
      <c r="BM172" s="1063"/>
      <c r="BN172" s="1063"/>
      <c r="BO172" s="1063"/>
      <c r="BP172" s="1063"/>
      <c r="BQ172" s="1076">
        <v>800</v>
      </c>
      <c r="BR172" s="1076"/>
      <c r="BS172" s="1076"/>
      <c r="BT172" s="1076"/>
      <c r="BU172" s="1076"/>
      <c r="BV172" s="283"/>
    </row>
    <row r="173" spans="1:74" s="179" customFormat="1" ht="78" customHeight="1">
      <c r="A173" s="286">
        <v>43642</v>
      </c>
      <c r="B173" s="281"/>
      <c r="C173" s="281"/>
      <c r="D173" s="281"/>
      <c r="E173" s="1049" t="s">
        <v>1053</v>
      </c>
      <c r="F173" s="1049"/>
      <c r="G173" s="1049"/>
      <c r="H173" s="1049"/>
      <c r="I173" s="1049"/>
      <c r="J173" s="1049"/>
      <c r="K173" s="1074">
        <v>173</v>
      </c>
      <c r="L173" s="1074"/>
      <c r="M173" s="1074"/>
      <c r="N173" s="1074"/>
      <c r="O173" s="1074"/>
      <c r="P173" s="1074"/>
      <c r="Q173" s="1078" t="s">
        <v>761</v>
      </c>
      <c r="R173" s="1078"/>
      <c r="S173" s="1078"/>
      <c r="T173" s="1078"/>
      <c r="U173" s="1078"/>
      <c r="V173" s="1078"/>
      <c r="W173" s="1078"/>
      <c r="X173" s="1078"/>
      <c r="Y173" s="1073">
        <v>14167086</v>
      </c>
      <c r="Z173" s="1073"/>
      <c r="AA173" s="1073"/>
      <c r="AB173" s="1073"/>
      <c r="AC173" s="1073"/>
      <c r="AD173" s="1073"/>
      <c r="AE173" s="1073"/>
      <c r="AF173" s="1073"/>
      <c r="AG173" s="1049" t="s">
        <v>760</v>
      </c>
      <c r="AH173" s="1049"/>
      <c r="AI173" s="1049"/>
      <c r="AJ173" s="1049"/>
      <c r="AK173" s="1049"/>
      <c r="AL173" s="1049"/>
      <c r="AM173" s="1049"/>
      <c r="AN173" s="1049"/>
      <c r="AO173" s="1049"/>
      <c r="AP173" s="1049"/>
      <c r="AQ173" s="1049"/>
      <c r="AR173" s="1049"/>
      <c r="AS173" s="1064" t="s">
        <v>937</v>
      </c>
      <c r="AT173" s="1064"/>
      <c r="AU173" s="1064"/>
      <c r="AV173" s="1064"/>
      <c r="AW173" s="1064"/>
      <c r="AX173" s="1064"/>
      <c r="AY173" s="1064"/>
      <c r="AZ173" s="1064"/>
      <c r="BA173" s="1064"/>
      <c r="BB173" s="1064"/>
      <c r="BC173" s="282"/>
      <c r="BD173" s="1049" t="s">
        <v>996</v>
      </c>
      <c r="BE173" s="1063"/>
      <c r="BF173" s="1063"/>
      <c r="BG173" s="1063"/>
      <c r="BH173" s="1063"/>
      <c r="BI173" s="1063"/>
      <c r="BJ173" s="1063"/>
      <c r="BK173" s="1063"/>
      <c r="BL173" s="1063"/>
      <c r="BM173" s="1063"/>
      <c r="BN173" s="1063"/>
      <c r="BO173" s="1063"/>
      <c r="BP173" s="1063"/>
      <c r="BQ173" s="1076">
        <v>792</v>
      </c>
      <c r="BR173" s="1076"/>
      <c r="BS173" s="1076"/>
      <c r="BT173" s="1076"/>
      <c r="BU173" s="1076"/>
      <c r="BV173" s="283"/>
    </row>
    <row r="174" spans="1:74" s="179" customFormat="1" ht="78" customHeight="1">
      <c r="A174" s="286">
        <v>43642</v>
      </c>
      <c r="B174" s="281"/>
      <c r="C174" s="281"/>
      <c r="D174" s="281"/>
      <c r="E174" s="1049" t="s">
        <v>1053</v>
      </c>
      <c r="F174" s="1049"/>
      <c r="G174" s="1049"/>
      <c r="H174" s="1049"/>
      <c r="I174" s="1049"/>
      <c r="J174" s="1049"/>
      <c r="K174" s="1074">
        <v>174</v>
      </c>
      <c r="L174" s="1074"/>
      <c r="M174" s="1074"/>
      <c r="N174" s="1074"/>
      <c r="O174" s="1074"/>
      <c r="P174" s="1074"/>
      <c r="Q174" s="1078" t="s">
        <v>761</v>
      </c>
      <c r="R174" s="1078"/>
      <c r="S174" s="1078"/>
      <c r="T174" s="1078"/>
      <c r="U174" s="1078"/>
      <c r="V174" s="1078"/>
      <c r="W174" s="1078"/>
      <c r="X174" s="1078"/>
      <c r="Y174" s="1073">
        <v>14167086</v>
      </c>
      <c r="Z174" s="1073"/>
      <c r="AA174" s="1073"/>
      <c r="AB174" s="1073"/>
      <c r="AC174" s="1073"/>
      <c r="AD174" s="1073"/>
      <c r="AE174" s="1073"/>
      <c r="AF174" s="1073"/>
      <c r="AG174" s="1049" t="s">
        <v>760</v>
      </c>
      <c r="AH174" s="1049"/>
      <c r="AI174" s="1049"/>
      <c r="AJ174" s="1049"/>
      <c r="AK174" s="1049"/>
      <c r="AL174" s="1049"/>
      <c r="AM174" s="1049"/>
      <c r="AN174" s="1049"/>
      <c r="AO174" s="1049"/>
      <c r="AP174" s="1049"/>
      <c r="AQ174" s="1049"/>
      <c r="AR174" s="1049"/>
      <c r="AS174" s="1064" t="s">
        <v>938</v>
      </c>
      <c r="AT174" s="1064"/>
      <c r="AU174" s="1064"/>
      <c r="AV174" s="1064"/>
      <c r="AW174" s="1064"/>
      <c r="AX174" s="1064"/>
      <c r="AY174" s="1064"/>
      <c r="AZ174" s="1064"/>
      <c r="BA174" s="1064"/>
      <c r="BB174" s="1064"/>
      <c r="BC174" s="282"/>
      <c r="BD174" s="1049" t="s">
        <v>996</v>
      </c>
      <c r="BE174" s="1063"/>
      <c r="BF174" s="1063"/>
      <c r="BG174" s="1063"/>
      <c r="BH174" s="1063"/>
      <c r="BI174" s="1063"/>
      <c r="BJ174" s="1063"/>
      <c r="BK174" s="1063"/>
      <c r="BL174" s="1063"/>
      <c r="BM174" s="1063"/>
      <c r="BN174" s="1063"/>
      <c r="BO174" s="1063"/>
      <c r="BP174" s="1063"/>
      <c r="BQ174" s="1076">
        <v>1776</v>
      </c>
      <c r="BR174" s="1076"/>
      <c r="BS174" s="1076"/>
      <c r="BT174" s="1076"/>
      <c r="BU174" s="1076"/>
      <c r="BV174" s="283"/>
    </row>
    <row r="175" spans="1:74" s="179" customFormat="1" ht="78" customHeight="1">
      <c r="A175" s="286">
        <v>43643</v>
      </c>
      <c r="B175" s="281"/>
      <c r="C175" s="281"/>
      <c r="D175" s="281"/>
      <c r="E175" s="1049" t="s">
        <v>1053</v>
      </c>
      <c r="F175" s="1049"/>
      <c r="G175" s="1049"/>
      <c r="H175" s="1049"/>
      <c r="I175" s="1049"/>
      <c r="J175" s="1049"/>
      <c r="K175" s="1074">
        <v>197</v>
      </c>
      <c r="L175" s="1074"/>
      <c r="M175" s="1074"/>
      <c r="N175" s="1074"/>
      <c r="O175" s="1074"/>
      <c r="P175" s="1074"/>
      <c r="Q175" s="1049" t="s">
        <v>757</v>
      </c>
      <c r="R175" s="1049"/>
      <c r="S175" s="1049"/>
      <c r="T175" s="1049"/>
      <c r="U175" s="1049"/>
      <c r="V175" s="1049"/>
      <c r="W175" s="1049"/>
      <c r="X175" s="1049"/>
      <c r="Y175" s="1049">
        <v>21312583</v>
      </c>
      <c r="Z175" s="1049"/>
      <c r="AA175" s="1049"/>
      <c r="AB175" s="1049"/>
      <c r="AC175" s="1049"/>
      <c r="AD175" s="1049"/>
      <c r="AE175" s="1049"/>
      <c r="AF175" s="1049"/>
      <c r="AG175" s="1049" t="s">
        <v>1095</v>
      </c>
      <c r="AH175" s="1049"/>
      <c r="AI175" s="1049"/>
      <c r="AJ175" s="1049"/>
      <c r="AK175" s="1049"/>
      <c r="AL175" s="1049"/>
      <c r="AM175" s="1049"/>
      <c r="AN175" s="1049"/>
      <c r="AO175" s="1049"/>
      <c r="AP175" s="1049"/>
      <c r="AQ175" s="1049"/>
      <c r="AR175" s="1049"/>
      <c r="AS175" s="1064" t="s">
        <v>939</v>
      </c>
      <c r="AT175" s="1064"/>
      <c r="AU175" s="1064"/>
      <c r="AV175" s="1064"/>
      <c r="AW175" s="1064"/>
      <c r="AX175" s="1064"/>
      <c r="AY175" s="1064"/>
      <c r="AZ175" s="1064"/>
      <c r="BA175" s="1064"/>
      <c r="BB175" s="1064"/>
      <c r="BC175" s="282"/>
      <c r="BD175" s="1049" t="s">
        <v>996</v>
      </c>
      <c r="BE175" s="1063"/>
      <c r="BF175" s="1063"/>
      <c r="BG175" s="1063"/>
      <c r="BH175" s="1063"/>
      <c r="BI175" s="1063"/>
      <c r="BJ175" s="1063"/>
      <c r="BK175" s="1063"/>
      <c r="BL175" s="1063"/>
      <c r="BM175" s="1063"/>
      <c r="BN175" s="1063"/>
      <c r="BO175" s="1063"/>
      <c r="BP175" s="1063"/>
      <c r="BQ175" s="1076">
        <v>1080</v>
      </c>
      <c r="BR175" s="1076"/>
      <c r="BS175" s="1076"/>
      <c r="BT175" s="1076"/>
      <c r="BU175" s="1076"/>
      <c r="BV175" s="283"/>
    </row>
    <row r="176" spans="1:74" s="179" customFormat="1" ht="78" customHeight="1">
      <c r="A176" s="286">
        <v>43643</v>
      </c>
      <c r="B176" s="281"/>
      <c r="C176" s="281"/>
      <c r="D176" s="281"/>
      <c r="E176" s="1049" t="s">
        <v>1053</v>
      </c>
      <c r="F176" s="1049"/>
      <c r="G176" s="1049"/>
      <c r="H176" s="1049"/>
      <c r="I176" s="1049"/>
      <c r="J176" s="1049"/>
      <c r="K176" s="1074">
        <v>198</v>
      </c>
      <c r="L176" s="1074"/>
      <c r="M176" s="1074"/>
      <c r="N176" s="1074"/>
      <c r="O176" s="1074"/>
      <c r="P176" s="1074"/>
      <c r="Q176" s="1049" t="s">
        <v>757</v>
      </c>
      <c r="R176" s="1049"/>
      <c r="S176" s="1049"/>
      <c r="T176" s="1049"/>
      <c r="U176" s="1049"/>
      <c r="V176" s="1049"/>
      <c r="W176" s="1049"/>
      <c r="X176" s="1049"/>
      <c r="Y176" s="1049">
        <v>21312583</v>
      </c>
      <c r="Z176" s="1049"/>
      <c r="AA176" s="1049"/>
      <c r="AB176" s="1049"/>
      <c r="AC176" s="1049"/>
      <c r="AD176" s="1049"/>
      <c r="AE176" s="1049"/>
      <c r="AF176" s="1049"/>
      <c r="AG176" s="1049" t="s">
        <v>1095</v>
      </c>
      <c r="AH176" s="1049"/>
      <c r="AI176" s="1049"/>
      <c r="AJ176" s="1049"/>
      <c r="AK176" s="1049"/>
      <c r="AL176" s="1049"/>
      <c r="AM176" s="1049"/>
      <c r="AN176" s="1049"/>
      <c r="AO176" s="1049"/>
      <c r="AP176" s="1049"/>
      <c r="AQ176" s="1049"/>
      <c r="AR176" s="1049"/>
      <c r="AS176" s="1064" t="s">
        <v>940</v>
      </c>
      <c r="AT176" s="1064"/>
      <c r="AU176" s="1064"/>
      <c r="AV176" s="1064"/>
      <c r="AW176" s="1064"/>
      <c r="AX176" s="1064"/>
      <c r="AY176" s="1064"/>
      <c r="AZ176" s="1064"/>
      <c r="BA176" s="1064"/>
      <c r="BB176" s="1064"/>
      <c r="BC176" s="282"/>
      <c r="BD176" s="1049" t="s">
        <v>996</v>
      </c>
      <c r="BE176" s="1063"/>
      <c r="BF176" s="1063"/>
      <c r="BG176" s="1063"/>
      <c r="BH176" s="1063"/>
      <c r="BI176" s="1063"/>
      <c r="BJ176" s="1063"/>
      <c r="BK176" s="1063"/>
      <c r="BL176" s="1063"/>
      <c r="BM176" s="1063"/>
      <c r="BN176" s="1063"/>
      <c r="BO176" s="1063"/>
      <c r="BP176" s="1063"/>
      <c r="BQ176" s="1076">
        <v>1080</v>
      </c>
      <c r="BR176" s="1076"/>
      <c r="BS176" s="1076"/>
      <c r="BT176" s="1076"/>
      <c r="BU176" s="1076"/>
      <c r="BV176" s="283"/>
    </row>
    <row r="177" spans="1:74" s="179" customFormat="1" ht="78" customHeight="1">
      <c r="A177" s="286">
        <v>43570</v>
      </c>
      <c r="B177" s="281"/>
      <c r="C177" s="281"/>
      <c r="D177" s="281"/>
      <c r="E177" s="1049" t="s">
        <v>1204</v>
      </c>
      <c r="F177" s="1049"/>
      <c r="G177" s="1049"/>
      <c r="H177" s="1049"/>
      <c r="I177" s="1049"/>
      <c r="J177" s="1049"/>
      <c r="K177" s="1074">
        <v>107</v>
      </c>
      <c r="L177" s="1074"/>
      <c r="M177" s="1074"/>
      <c r="N177" s="1074"/>
      <c r="O177" s="1074"/>
      <c r="P177" s="1074"/>
      <c r="Q177" s="1049" t="s">
        <v>101</v>
      </c>
      <c r="R177" s="1049"/>
      <c r="S177" s="1049"/>
      <c r="T177" s="1049"/>
      <c r="U177" s="1049"/>
      <c r="V177" s="1049"/>
      <c r="W177" s="1049"/>
      <c r="X177" s="1049"/>
      <c r="Y177" s="1049">
        <v>21311715</v>
      </c>
      <c r="Z177" s="1049"/>
      <c r="AA177" s="1049"/>
      <c r="AB177" s="1049"/>
      <c r="AC177" s="1049"/>
      <c r="AD177" s="1049"/>
      <c r="AE177" s="1049"/>
      <c r="AF177" s="1049"/>
      <c r="AG177" s="1049" t="s">
        <v>537</v>
      </c>
      <c r="AH177" s="1049"/>
      <c r="AI177" s="1049"/>
      <c r="AJ177" s="1049"/>
      <c r="AK177" s="1049"/>
      <c r="AL177" s="1049"/>
      <c r="AM177" s="1049"/>
      <c r="AN177" s="1049"/>
      <c r="AO177" s="1049"/>
      <c r="AP177" s="1049"/>
      <c r="AQ177" s="1049"/>
      <c r="AR177" s="1049"/>
      <c r="AS177" s="1064" t="s">
        <v>941</v>
      </c>
      <c r="AT177" s="1064"/>
      <c r="AU177" s="1064"/>
      <c r="AV177" s="1064"/>
      <c r="AW177" s="1064"/>
      <c r="AX177" s="1064"/>
      <c r="AY177" s="1064"/>
      <c r="AZ177" s="1064"/>
      <c r="BA177" s="1064"/>
      <c r="BB177" s="1064"/>
      <c r="BC177" s="282"/>
      <c r="BD177" s="1049" t="s">
        <v>996</v>
      </c>
      <c r="BE177" s="1063"/>
      <c r="BF177" s="1063"/>
      <c r="BG177" s="1063"/>
      <c r="BH177" s="1063"/>
      <c r="BI177" s="1063"/>
      <c r="BJ177" s="1063"/>
      <c r="BK177" s="1063"/>
      <c r="BL177" s="1063"/>
      <c r="BM177" s="1063"/>
      <c r="BN177" s="1063"/>
      <c r="BO177" s="1063"/>
      <c r="BP177" s="1063"/>
      <c r="BQ177" s="1076">
        <v>744</v>
      </c>
      <c r="BR177" s="1076"/>
      <c r="BS177" s="1076"/>
      <c r="BT177" s="1076"/>
      <c r="BU177" s="1076"/>
      <c r="BV177" s="283"/>
    </row>
    <row r="178" spans="1:74" s="179" customFormat="1" ht="78" customHeight="1">
      <c r="A178" s="286">
        <v>43570</v>
      </c>
      <c r="B178" s="281"/>
      <c r="C178" s="281"/>
      <c r="D178" s="281"/>
      <c r="E178" s="1049" t="s">
        <v>1204</v>
      </c>
      <c r="F178" s="1049"/>
      <c r="G178" s="1049"/>
      <c r="H178" s="1049"/>
      <c r="I178" s="1049"/>
      <c r="J178" s="1049"/>
      <c r="K178" s="1074">
        <v>106</v>
      </c>
      <c r="L178" s="1074"/>
      <c r="M178" s="1074"/>
      <c r="N178" s="1074"/>
      <c r="O178" s="1074"/>
      <c r="P178" s="1074"/>
      <c r="Q178" s="1049" t="s">
        <v>101</v>
      </c>
      <c r="R178" s="1049"/>
      <c r="S178" s="1049"/>
      <c r="T178" s="1049"/>
      <c r="U178" s="1049"/>
      <c r="V178" s="1049"/>
      <c r="W178" s="1049"/>
      <c r="X178" s="1049"/>
      <c r="Y178" s="1049">
        <v>21311715</v>
      </c>
      <c r="Z178" s="1049"/>
      <c r="AA178" s="1049"/>
      <c r="AB178" s="1049"/>
      <c r="AC178" s="1049"/>
      <c r="AD178" s="1049"/>
      <c r="AE178" s="1049"/>
      <c r="AF178" s="1049"/>
      <c r="AG178" s="1049" t="s">
        <v>537</v>
      </c>
      <c r="AH178" s="1049"/>
      <c r="AI178" s="1049"/>
      <c r="AJ178" s="1049"/>
      <c r="AK178" s="1049"/>
      <c r="AL178" s="1049"/>
      <c r="AM178" s="1049"/>
      <c r="AN178" s="1049"/>
      <c r="AO178" s="1049"/>
      <c r="AP178" s="1049"/>
      <c r="AQ178" s="1049"/>
      <c r="AR178" s="1049"/>
      <c r="AS178" s="1064" t="s">
        <v>942</v>
      </c>
      <c r="AT178" s="1064"/>
      <c r="AU178" s="1064"/>
      <c r="AV178" s="1064"/>
      <c r="AW178" s="1064"/>
      <c r="AX178" s="1064"/>
      <c r="AY178" s="1064"/>
      <c r="AZ178" s="1064"/>
      <c r="BA178" s="1064"/>
      <c r="BB178" s="1064"/>
      <c r="BC178" s="282"/>
      <c r="BD178" s="1049" t="s">
        <v>996</v>
      </c>
      <c r="BE178" s="1063"/>
      <c r="BF178" s="1063"/>
      <c r="BG178" s="1063"/>
      <c r="BH178" s="1063"/>
      <c r="BI178" s="1063"/>
      <c r="BJ178" s="1063"/>
      <c r="BK178" s="1063"/>
      <c r="BL178" s="1063"/>
      <c r="BM178" s="1063"/>
      <c r="BN178" s="1063"/>
      <c r="BO178" s="1063"/>
      <c r="BP178" s="1063"/>
      <c r="BQ178" s="1076">
        <v>867</v>
      </c>
      <c r="BR178" s="1076"/>
      <c r="BS178" s="1076"/>
      <c r="BT178" s="1076"/>
      <c r="BU178" s="1076"/>
      <c r="BV178" s="283"/>
    </row>
    <row r="179" spans="1:74" s="179" customFormat="1" ht="78" customHeight="1">
      <c r="A179" s="286">
        <v>43570</v>
      </c>
      <c r="B179" s="281"/>
      <c r="C179" s="281"/>
      <c r="D179" s="281"/>
      <c r="E179" s="1049" t="s">
        <v>1204</v>
      </c>
      <c r="F179" s="1049"/>
      <c r="G179" s="1049"/>
      <c r="H179" s="1049"/>
      <c r="I179" s="1049"/>
      <c r="J179" s="1049"/>
      <c r="K179" s="1074">
        <v>77</v>
      </c>
      <c r="L179" s="1074"/>
      <c r="M179" s="1074"/>
      <c r="N179" s="1074"/>
      <c r="O179" s="1074"/>
      <c r="P179" s="1074"/>
      <c r="Q179" s="1049" t="s">
        <v>101</v>
      </c>
      <c r="R179" s="1049"/>
      <c r="S179" s="1049"/>
      <c r="T179" s="1049"/>
      <c r="U179" s="1049"/>
      <c r="V179" s="1049"/>
      <c r="W179" s="1049"/>
      <c r="X179" s="1049"/>
      <c r="Y179" s="1049">
        <v>21311715</v>
      </c>
      <c r="Z179" s="1049"/>
      <c r="AA179" s="1049"/>
      <c r="AB179" s="1049"/>
      <c r="AC179" s="1049"/>
      <c r="AD179" s="1049"/>
      <c r="AE179" s="1049"/>
      <c r="AF179" s="1049"/>
      <c r="AG179" s="1049" t="s">
        <v>537</v>
      </c>
      <c r="AH179" s="1049"/>
      <c r="AI179" s="1049"/>
      <c r="AJ179" s="1049"/>
      <c r="AK179" s="1049"/>
      <c r="AL179" s="1049"/>
      <c r="AM179" s="1049"/>
      <c r="AN179" s="1049"/>
      <c r="AO179" s="1049"/>
      <c r="AP179" s="1049"/>
      <c r="AQ179" s="1049"/>
      <c r="AR179" s="1049"/>
      <c r="AS179" s="1064" t="s">
        <v>943</v>
      </c>
      <c r="AT179" s="1064"/>
      <c r="AU179" s="1064"/>
      <c r="AV179" s="1064"/>
      <c r="AW179" s="1064"/>
      <c r="AX179" s="1064"/>
      <c r="AY179" s="1064"/>
      <c r="AZ179" s="1064"/>
      <c r="BA179" s="1064"/>
      <c r="BB179" s="1064"/>
      <c r="BC179" s="282"/>
      <c r="BD179" s="1049" t="s">
        <v>996</v>
      </c>
      <c r="BE179" s="1063"/>
      <c r="BF179" s="1063"/>
      <c r="BG179" s="1063"/>
      <c r="BH179" s="1063"/>
      <c r="BI179" s="1063"/>
      <c r="BJ179" s="1063"/>
      <c r="BK179" s="1063"/>
      <c r="BL179" s="1063"/>
      <c r="BM179" s="1063"/>
      <c r="BN179" s="1063"/>
      <c r="BO179" s="1063"/>
      <c r="BP179" s="1063"/>
      <c r="BQ179" s="1076">
        <v>538</v>
      </c>
      <c r="BR179" s="1076"/>
      <c r="BS179" s="1076"/>
      <c r="BT179" s="1076"/>
      <c r="BU179" s="1076"/>
      <c r="BV179" s="283"/>
    </row>
    <row r="180" spans="1:74" s="179" customFormat="1" ht="78" customHeight="1">
      <c r="A180" s="286">
        <v>43570</v>
      </c>
      <c r="B180" s="281"/>
      <c r="C180" s="281"/>
      <c r="D180" s="281"/>
      <c r="E180" s="1049" t="s">
        <v>1204</v>
      </c>
      <c r="F180" s="1049"/>
      <c r="G180" s="1049"/>
      <c r="H180" s="1049"/>
      <c r="I180" s="1049"/>
      <c r="J180" s="1049"/>
      <c r="K180" s="1074">
        <v>105</v>
      </c>
      <c r="L180" s="1074"/>
      <c r="M180" s="1074"/>
      <c r="N180" s="1074"/>
      <c r="O180" s="1074"/>
      <c r="P180" s="1074"/>
      <c r="Q180" s="1049" t="s">
        <v>101</v>
      </c>
      <c r="R180" s="1049"/>
      <c r="S180" s="1049"/>
      <c r="T180" s="1049"/>
      <c r="U180" s="1049"/>
      <c r="V180" s="1049"/>
      <c r="W180" s="1049"/>
      <c r="X180" s="1049"/>
      <c r="Y180" s="1049">
        <v>21311715</v>
      </c>
      <c r="Z180" s="1049"/>
      <c r="AA180" s="1049"/>
      <c r="AB180" s="1049"/>
      <c r="AC180" s="1049"/>
      <c r="AD180" s="1049"/>
      <c r="AE180" s="1049"/>
      <c r="AF180" s="1049"/>
      <c r="AG180" s="1049" t="s">
        <v>537</v>
      </c>
      <c r="AH180" s="1049"/>
      <c r="AI180" s="1049"/>
      <c r="AJ180" s="1049"/>
      <c r="AK180" s="1049"/>
      <c r="AL180" s="1049"/>
      <c r="AM180" s="1049"/>
      <c r="AN180" s="1049"/>
      <c r="AO180" s="1049"/>
      <c r="AP180" s="1049"/>
      <c r="AQ180" s="1049"/>
      <c r="AR180" s="1049"/>
      <c r="AS180" s="1064" t="s">
        <v>944</v>
      </c>
      <c r="AT180" s="1064"/>
      <c r="AU180" s="1064"/>
      <c r="AV180" s="1064"/>
      <c r="AW180" s="1064"/>
      <c r="AX180" s="1064"/>
      <c r="AY180" s="1064"/>
      <c r="AZ180" s="1064"/>
      <c r="BA180" s="1064"/>
      <c r="BB180" s="1064"/>
      <c r="BC180" s="282"/>
      <c r="BD180" s="1049" t="s">
        <v>996</v>
      </c>
      <c r="BE180" s="1063"/>
      <c r="BF180" s="1063"/>
      <c r="BG180" s="1063"/>
      <c r="BH180" s="1063"/>
      <c r="BI180" s="1063"/>
      <c r="BJ180" s="1063"/>
      <c r="BK180" s="1063"/>
      <c r="BL180" s="1063"/>
      <c r="BM180" s="1063"/>
      <c r="BN180" s="1063"/>
      <c r="BO180" s="1063"/>
      <c r="BP180" s="1063"/>
      <c r="BQ180" s="1076">
        <v>1040</v>
      </c>
      <c r="BR180" s="1076"/>
      <c r="BS180" s="1076"/>
      <c r="BT180" s="1076"/>
      <c r="BU180" s="1076"/>
      <c r="BV180" s="283"/>
    </row>
    <row r="181" spans="1:74" s="179" customFormat="1" ht="78" customHeight="1">
      <c r="A181" s="286">
        <v>43643</v>
      </c>
      <c r="B181" s="281"/>
      <c r="C181" s="281"/>
      <c r="D181" s="281"/>
      <c r="E181" s="1049" t="s">
        <v>1204</v>
      </c>
      <c r="F181" s="1049"/>
      <c r="G181" s="1049"/>
      <c r="H181" s="1049"/>
      <c r="I181" s="1049"/>
      <c r="J181" s="1049"/>
      <c r="K181" s="1074">
        <v>196</v>
      </c>
      <c r="L181" s="1074"/>
      <c r="M181" s="1074"/>
      <c r="N181" s="1074"/>
      <c r="O181" s="1074"/>
      <c r="P181" s="1074"/>
      <c r="Q181" s="1049" t="s">
        <v>101</v>
      </c>
      <c r="R181" s="1049"/>
      <c r="S181" s="1049"/>
      <c r="T181" s="1049"/>
      <c r="U181" s="1049"/>
      <c r="V181" s="1049"/>
      <c r="W181" s="1049"/>
      <c r="X181" s="1049"/>
      <c r="Y181" s="1049">
        <v>21311715</v>
      </c>
      <c r="Z181" s="1049"/>
      <c r="AA181" s="1049"/>
      <c r="AB181" s="1049"/>
      <c r="AC181" s="1049"/>
      <c r="AD181" s="1049"/>
      <c r="AE181" s="1049"/>
      <c r="AF181" s="1049"/>
      <c r="AG181" s="1049" t="s">
        <v>537</v>
      </c>
      <c r="AH181" s="1049"/>
      <c r="AI181" s="1049"/>
      <c r="AJ181" s="1049"/>
      <c r="AK181" s="1049"/>
      <c r="AL181" s="1049"/>
      <c r="AM181" s="1049"/>
      <c r="AN181" s="1049"/>
      <c r="AO181" s="1049"/>
      <c r="AP181" s="1049"/>
      <c r="AQ181" s="1049"/>
      <c r="AR181" s="1049"/>
      <c r="AS181" s="1064" t="s">
        <v>945</v>
      </c>
      <c r="AT181" s="1064"/>
      <c r="AU181" s="1064"/>
      <c r="AV181" s="1064"/>
      <c r="AW181" s="1064"/>
      <c r="AX181" s="1064"/>
      <c r="AY181" s="1064"/>
      <c r="AZ181" s="1064"/>
      <c r="BA181" s="1064"/>
      <c r="BB181" s="1064"/>
      <c r="BC181" s="282"/>
      <c r="BD181" s="1049" t="s">
        <v>996</v>
      </c>
      <c r="BE181" s="1063"/>
      <c r="BF181" s="1063"/>
      <c r="BG181" s="1063"/>
      <c r="BH181" s="1063"/>
      <c r="BI181" s="1063"/>
      <c r="BJ181" s="1063"/>
      <c r="BK181" s="1063"/>
      <c r="BL181" s="1063"/>
      <c r="BM181" s="1063"/>
      <c r="BN181" s="1063"/>
      <c r="BO181" s="1063"/>
      <c r="BP181" s="1063"/>
      <c r="BQ181" s="1076">
        <v>700</v>
      </c>
      <c r="BR181" s="1076"/>
      <c r="BS181" s="1076"/>
      <c r="BT181" s="1076"/>
      <c r="BU181" s="1076"/>
      <c r="BV181" s="283"/>
    </row>
    <row r="182" spans="1:74" s="179" customFormat="1" ht="78" customHeight="1">
      <c r="A182" s="286">
        <v>43567</v>
      </c>
      <c r="B182" s="281"/>
      <c r="C182" s="281"/>
      <c r="D182" s="281"/>
      <c r="E182" s="1049" t="s">
        <v>1204</v>
      </c>
      <c r="F182" s="1049"/>
      <c r="G182" s="1049"/>
      <c r="H182" s="1049"/>
      <c r="I182" s="1049"/>
      <c r="J182" s="1049"/>
      <c r="K182" s="1074">
        <v>74</v>
      </c>
      <c r="L182" s="1074"/>
      <c r="M182" s="1074"/>
      <c r="N182" s="1074"/>
      <c r="O182" s="1074"/>
      <c r="P182" s="1074"/>
      <c r="Q182" s="1049" t="s">
        <v>101</v>
      </c>
      <c r="R182" s="1049"/>
      <c r="S182" s="1049"/>
      <c r="T182" s="1049"/>
      <c r="U182" s="1049"/>
      <c r="V182" s="1049"/>
      <c r="W182" s="1049"/>
      <c r="X182" s="1049"/>
      <c r="Y182" s="1049">
        <v>21311715</v>
      </c>
      <c r="Z182" s="1049"/>
      <c r="AA182" s="1049"/>
      <c r="AB182" s="1049"/>
      <c r="AC182" s="1049"/>
      <c r="AD182" s="1049"/>
      <c r="AE182" s="1049"/>
      <c r="AF182" s="1049"/>
      <c r="AG182" s="1049" t="s">
        <v>537</v>
      </c>
      <c r="AH182" s="1049"/>
      <c r="AI182" s="1049"/>
      <c r="AJ182" s="1049"/>
      <c r="AK182" s="1049"/>
      <c r="AL182" s="1049"/>
      <c r="AM182" s="1049"/>
      <c r="AN182" s="1049"/>
      <c r="AO182" s="1049"/>
      <c r="AP182" s="1049"/>
      <c r="AQ182" s="1049"/>
      <c r="AR182" s="1049"/>
      <c r="AS182" s="1064" t="s">
        <v>946</v>
      </c>
      <c r="AT182" s="1064"/>
      <c r="AU182" s="1064"/>
      <c r="AV182" s="1064"/>
      <c r="AW182" s="1064"/>
      <c r="AX182" s="1064"/>
      <c r="AY182" s="1064"/>
      <c r="AZ182" s="1064"/>
      <c r="BA182" s="1064"/>
      <c r="BB182" s="1064"/>
      <c r="BC182" s="282"/>
      <c r="BD182" s="1049" t="s">
        <v>996</v>
      </c>
      <c r="BE182" s="1063"/>
      <c r="BF182" s="1063"/>
      <c r="BG182" s="1063"/>
      <c r="BH182" s="1063"/>
      <c r="BI182" s="1063"/>
      <c r="BJ182" s="1063"/>
      <c r="BK182" s="1063"/>
      <c r="BL182" s="1063"/>
      <c r="BM182" s="1063"/>
      <c r="BN182" s="1063"/>
      <c r="BO182" s="1063"/>
      <c r="BP182" s="1063"/>
      <c r="BQ182" s="1076">
        <v>147.57</v>
      </c>
      <c r="BR182" s="1076"/>
      <c r="BS182" s="1076"/>
      <c r="BT182" s="1076"/>
      <c r="BU182" s="1076"/>
      <c r="BV182" s="283"/>
    </row>
    <row r="183" spans="1:74" s="179" customFormat="1" ht="78" customHeight="1">
      <c r="A183" s="286">
        <v>43600</v>
      </c>
      <c r="B183" s="281"/>
      <c r="C183" s="281"/>
      <c r="D183" s="281"/>
      <c r="E183" s="1049" t="s">
        <v>1204</v>
      </c>
      <c r="F183" s="1049"/>
      <c r="G183" s="1049"/>
      <c r="H183" s="1049"/>
      <c r="I183" s="1049"/>
      <c r="J183" s="1049"/>
      <c r="K183" s="1074">
        <v>134</v>
      </c>
      <c r="L183" s="1074"/>
      <c r="M183" s="1074"/>
      <c r="N183" s="1074"/>
      <c r="O183" s="1074"/>
      <c r="P183" s="1074"/>
      <c r="Q183" s="1049" t="s">
        <v>101</v>
      </c>
      <c r="R183" s="1049"/>
      <c r="S183" s="1049"/>
      <c r="T183" s="1049"/>
      <c r="U183" s="1049"/>
      <c r="V183" s="1049"/>
      <c r="W183" s="1049"/>
      <c r="X183" s="1049"/>
      <c r="Y183" s="1049">
        <v>21311715</v>
      </c>
      <c r="Z183" s="1049"/>
      <c r="AA183" s="1049"/>
      <c r="AB183" s="1049"/>
      <c r="AC183" s="1049"/>
      <c r="AD183" s="1049"/>
      <c r="AE183" s="1049"/>
      <c r="AF183" s="1049"/>
      <c r="AG183" s="1049" t="s">
        <v>537</v>
      </c>
      <c r="AH183" s="1049"/>
      <c r="AI183" s="1049"/>
      <c r="AJ183" s="1049"/>
      <c r="AK183" s="1049"/>
      <c r="AL183" s="1049"/>
      <c r="AM183" s="1049"/>
      <c r="AN183" s="1049"/>
      <c r="AO183" s="1049"/>
      <c r="AP183" s="1049"/>
      <c r="AQ183" s="1049"/>
      <c r="AR183" s="1049"/>
      <c r="AS183" s="1064" t="s">
        <v>947</v>
      </c>
      <c r="AT183" s="1064"/>
      <c r="AU183" s="1064"/>
      <c r="AV183" s="1064"/>
      <c r="AW183" s="1064"/>
      <c r="AX183" s="1064"/>
      <c r="AY183" s="1064"/>
      <c r="AZ183" s="1064"/>
      <c r="BA183" s="1064"/>
      <c r="BB183" s="1064"/>
      <c r="BC183" s="282"/>
      <c r="BD183" s="1049" t="s">
        <v>996</v>
      </c>
      <c r="BE183" s="1063"/>
      <c r="BF183" s="1063"/>
      <c r="BG183" s="1063"/>
      <c r="BH183" s="1063"/>
      <c r="BI183" s="1063"/>
      <c r="BJ183" s="1063"/>
      <c r="BK183" s="1063"/>
      <c r="BL183" s="1063"/>
      <c r="BM183" s="1063"/>
      <c r="BN183" s="1063"/>
      <c r="BO183" s="1063"/>
      <c r="BP183" s="1063"/>
      <c r="BQ183" s="1076">
        <v>149.05000000000001</v>
      </c>
      <c r="BR183" s="1076"/>
      <c r="BS183" s="1076"/>
      <c r="BT183" s="1076"/>
      <c r="BU183" s="1076"/>
      <c r="BV183" s="283"/>
    </row>
    <row r="184" spans="1:74" s="179" customFormat="1" ht="78" customHeight="1">
      <c r="A184" s="286">
        <v>43629</v>
      </c>
      <c r="B184" s="281"/>
      <c r="C184" s="281"/>
      <c r="D184" s="281"/>
      <c r="E184" s="1049" t="s">
        <v>1204</v>
      </c>
      <c r="F184" s="1049"/>
      <c r="G184" s="1049"/>
      <c r="H184" s="1049"/>
      <c r="I184" s="1049"/>
      <c r="J184" s="1049"/>
      <c r="K184" s="1074">
        <v>157</v>
      </c>
      <c r="L184" s="1074"/>
      <c r="M184" s="1074"/>
      <c r="N184" s="1074"/>
      <c r="O184" s="1074"/>
      <c r="P184" s="1074"/>
      <c r="Q184" s="1049" t="s">
        <v>101</v>
      </c>
      <c r="R184" s="1049"/>
      <c r="S184" s="1049"/>
      <c r="T184" s="1049"/>
      <c r="U184" s="1049"/>
      <c r="V184" s="1049"/>
      <c r="W184" s="1049"/>
      <c r="X184" s="1049"/>
      <c r="Y184" s="1049">
        <v>21311715</v>
      </c>
      <c r="Z184" s="1049"/>
      <c r="AA184" s="1049"/>
      <c r="AB184" s="1049"/>
      <c r="AC184" s="1049"/>
      <c r="AD184" s="1049"/>
      <c r="AE184" s="1049"/>
      <c r="AF184" s="1049"/>
      <c r="AG184" s="1049" t="s">
        <v>537</v>
      </c>
      <c r="AH184" s="1049"/>
      <c r="AI184" s="1049"/>
      <c r="AJ184" s="1049"/>
      <c r="AK184" s="1049"/>
      <c r="AL184" s="1049"/>
      <c r="AM184" s="1049"/>
      <c r="AN184" s="1049"/>
      <c r="AO184" s="1049"/>
      <c r="AP184" s="1049"/>
      <c r="AQ184" s="1049"/>
      <c r="AR184" s="1049"/>
      <c r="AS184" s="1064" t="s">
        <v>948</v>
      </c>
      <c r="AT184" s="1064"/>
      <c r="AU184" s="1064"/>
      <c r="AV184" s="1064"/>
      <c r="AW184" s="1064"/>
      <c r="AX184" s="1064"/>
      <c r="AY184" s="1064"/>
      <c r="AZ184" s="1064"/>
      <c r="BA184" s="1064"/>
      <c r="BB184" s="1064"/>
      <c r="BC184" s="282"/>
      <c r="BD184" s="1049" t="s">
        <v>996</v>
      </c>
      <c r="BE184" s="1063"/>
      <c r="BF184" s="1063"/>
      <c r="BG184" s="1063"/>
      <c r="BH184" s="1063"/>
      <c r="BI184" s="1063"/>
      <c r="BJ184" s="1063"/>
      <c r="BK184" s="1063"/>
      <c r="BL184" s="1063"/>
      <c r="BM184" s="1063"/>
      <c r="BN184" s="1063"/>
      <c r="BO184" s="1063"/>
      <c r="BP184" s="1063"/>
      <c r="BQ184" s="1076">
        <v>150.09</v>
      </c>
      <c r="BR184" s="1076"/>
      <c r="BS184" s="1076"/>
      <c r="BT184" s="1076"/>
      <c r="BU184" s="1076"/>
      <c r="BV184" s="283"/>
    </row>
    <row r="185" spans="1:74" s="179" customFormat="1" ht="78" customHeight="1">
      <c r="A185" s="286">
        <v>43570</v>
      </c>
      <c r="B185" s="281"/>
      <c r="C185" s="281"/>
      <c r="D185" s="281"/>
      <c r="E185" s="1049" t="s">
        <v>553</v>
      </c>
      <c r="F185" s="1049"/>
      <c r="G185" s="1049"/>
      <c r="H185" s="1049"/>
      <c r="I185" s="1049"/>
      <c r="J185" s="1049"/>
      <c r="K185" s="1074">
        <v>89</v>
      </c>
      <c r="L185" s="1074"/>
      <c r="M185" s="1074"/>
      <c r="N185" s="1074"/>
      <c r="O185" s="1074"/>
      <c r="P185" s="1074"/>
      <c r="Q185" s="1049" t="s">
        <v>409</v>
      </c>
      <c r="R185" s="1049"/>
      <c r="S185" s="1049"/>
      <c r="T185" s="1049"/>
      <c r="U185" s="1049"/>
      <c r="V185" s="1049"/>
      <c r="W185" s="1049"/>
      <c r="X185" s="1049"/>
      <c r="Y185" s="1049">
        <v>2475670</v>
      </c>
      <c r="Z185" s="1049"/>
      <c r="AA185" s="1049"/>
      <c r="AB185" s="1049"/>
      <c r="AC185" s="1049"/>
      <c r="AD185" s="1049"/>
      <c r="AE185" s="1049"/>
      <c r="AF185" s="1049"/>
      <c r="AG185" s="1049" t="s">
        <v>756</v>
      </c>
      <c r="AH185" s="1049"/>
      <c r="AI185" s="1049"/>
      <c r="AJ185" s="1049"/>
      <c r="AK185" s="1049"/>
      <c r="AL185" s="1049"/>
      <c r="AM185" s="1049"/>
      <c r="AN185" s="1049"/>
      <c r="AO185" s="1049"/>
      <c r="AP185" s="1049"/>
      <c r="AQ185" s="1049"/>
      <c r="AR185" s="1049"/>
      <c r="AS185" s="1064" t="s">
        <v>949</v>
      </c>
      <c r="AT185" s="1064"/>
      <c r="AU185" s="1064"/>
      <c r="AV185" s="1064"/>
      <c r="AW185" s="1064"/>
      <c r="AX185" s="1064"/>
      <c r="AY185" s="1064"/>
      <c r="AZ185" s="1064"/>
      <c r="BA185" s="1064"/>
      <c r="BB185" s="1064"/>
      <c r="BC185" s="282"/>
      <c r="BD185" s="1049" t="s">
        <v>996</v>
      </c>
      <c r="BE185" s="1063"/>
      <c r="BF185" s="1063"/>
      <c r="BG185" s="1063"/>
      <c r="BH185" s="1063"/>
      <c r="BI185" s="1063"/>
      <c r="BJ185" s="1063"/>
      <c r="BK185" s="1063"/>
      <c r="BL185" s="1063"/>
      <c r="BM185" s="1063"/>
      <c r="BN185" s="1063"/>
      <c r="BO185" s="1063"/>
      <c r="BP185" s="1063"/>
      <c r="BQ185" s="1076">
        <v>1000</v>
      </c>
      <c r="BR185" s="1076"/>
      <c r="BS185" s="1076"/>
      <c r="BT185" s="1076"/>
      <c r="BU185" s="1076"/>
      <c r="BV185" s="283"/>
    </row>
    <row r="186" spans="1:74" s="179" customFormat="1" ht="78" customHeight="1">
      <c r="A186" s="286">
        <v>43570</v>
      </c>
      <c r="B186" s="281"/>
      <c r="C186" s="281"/>
      <c r="D186" s="281"/>
      <c r="E186" s="1046" t="s">
        <v>25</v>
      </c>
      <c r="F186" s="1046"/>
      <c r="G186" s="1046"/>
      <c r="H186" s="1046"/>
      <c r="I186" s="1046"/>
      <c r="J186" s="1046"/>
      <c r="K186" s="1074">
        <v>84</v>
      </c>
      <c r="L186" s="1074"/>
      <c r="M186" s="1074"/>
      <c r="N186" s="1074"/>
      <c r="O186" s="1074"/>
      <c r="P186" s="1074"/>
      <c r="Q186" s="1049" t="s">
        <v>1192</v>
      </c>
      <c r="R186" s="1049"/>
      <c r="S186" s="1049"/>
      <c r="T186" s="1049"/>
      <c r="U186" s="1049"/>
      <c r="V186" s="1049"/>
      <c r="W186" s="1049"/>
      <c r="X186" s="1049"/>
      <c r="Y186" s="1049">
        <v>2475629</v>
      </c>
      <c r="Z186" s="1049"/>
      <c r="AA186" s="1049"/>
      <c r="AB186" s="1049"/>
      <c r="AC186" s="1049"/>
      <c r="AD186" s="1049"/>
      <c r="AE186" s="1049"/>
      <c r="AF186" s="1049"/>
      <c r="AG186" s="1049" t="s">
        <v>141</v>
      </c>
      <c r="AH186" s="1049"/>
      <c r="AI186" s="1049"/>
      <c r="AJ186" s="1049"/>
      <c r="AK186" s="1049"/>
      <c r="AL186" s="1049"/>
      <c r="AM186" s="1049"/>
      <c r="AN186" s="1049"/>
      <c r="AO186" s="1049"/>
      <c r="AP186" s="1049"/>
      <c r="AQ186" s="1049"/>
      <c r="AR186" s="1049"/>
      <c r="AS186" s="1064" t="s">
        <v>950</v>
      </c>
      <c r="AT186" s="1064"/>
      <c r="AU186" s="1064"/>
      <c r="AV186" s="1064"/>
      <c r="AW186" s="1064"/>
      <c r="AX186" s="1064"/>
      <c r="AY186" s="1064"/>
      <c r="AZ186" s="1064"/>
      <c r="BA186" s="1064"/>
      <c r="BB186" s="1064"/>
      <c r="BC186" s="282"/>
      <c r="BD186" s="1049" t="s">
        <v>996</v>
      </c>
      <c r="BE186" s="1063"/>
      <c r="BF186" s="1063"/>
      <c r="BG186" s="1063"/>
      <c r="BH186" s="1063"/>
      <c r="BI186" s="1063"/>
      <c r="BJ186" s="1063"/>
      <c r="BK186" s="1063"/>
      <c r="BL186" s="1063"/>
      <c r="BM186" s="1063"/>
      <c r="BN186" s="1063"/>
      <c r="BO186" s="1063"/>
      <c r="BP186" s="1063"/>
      <c r="BQ186" s="1076">
        <v>1120</v>
      </c>
      <c r="BR186" s="1076"/>
      <c r="BS186" s="1076"/>
      <c r="BT186" s="1076"/>
      <c r="BU186" s="1076"/>
      <c r="BV186" s="283"/>
    </row>
    <row r="187" spans="1:74" s="179" customFormat="1" ht="78" customHeight="1">
      <c r="A187" s="286">
        <v>43643</v>
      </c>
      <c r="B187" s="281"/>
      <c r="C187" s="281"/>
      <c r="D187" s="281"/>
      <c r="E187" s="1049" t="s">
        <v>553</v>
      </c>
      <c r="F187" s="1049"/>
      <c r="G187" s="1049"/>
      <c r="H187" s="1049"/>
      <c r="I187" s="1049"/>
      <c r="J187" s="1049"/>
      <c r="K187" s="1074">
        <v>192</v>
      </c>
      <c r="L187" s="1074"/>
      <c r="M187" s="1074"/>
      <c r="N187" s="1074"/>
      <c r="O187" s="1074"/>
      <c r="P187" s="1074"/>
      <c r="Q187" s="1049" t="s">
        <v>759</v>
      </c>
      <c r="R187" s="1049"/>
      <c r="S187" s="1049"/>
      <c r="T187" s="1049"/>
      <c r="U187" s="1049"/>
      <c r="V187" s="1049"/>
      <c r="W187" s="1049"/>
      <c r="X187" s="1049"/>
      <c r="Y187" s="1049">
        <v>2475606</v>
      </c>
      <c r="Z187" s="1049"/>
      <c r="AA187" s="1049"/>
      <c r="AB187" s="1049"/>
      <c r="AC187" s="1049"/>
      <c r="AD187" s="1049"/>
      <c r="AE187" s="1049"/>
      <c r="AF187" s="1049"/>
      <c r="AG187" s="1049" t="s">
        <v>758</v>
      </c>
      <c r="AH187" s="1049"/>
      <c r="AI187" s="1049"/>
      <c r="AJ187" s="1049"/>
      <c r="AK187" s="1049"/>
      <c r="AL187" s="1049"/>
      <c r="AM187" s="1049"/>
      <c r="AN187" s="1049"/>
      <c r="AO187" s="1049"/>
      <c r="AP187" s="1049"/>
      <c r="AQ187" s="1049"/>
      <c r="AR187" s="1049"/>
      <c r="AS187" s="1064" t="s">
        <v>951</v>
      </c>
      <c r="AT187" s="1064"/>
      <c r="AU187" s="1064"/>
      <c r="AV187" s="1064"/>
      <c r="AW187" s="1064"/>
      <c r="AX187" s="1064"/>
      <c r="AY187" s="1064"/>
      <c r="AZ187" s="1064"/>
      <c r="BA187" s="1064"/>
      <c r="BB187" s="1064"/>
      <c r="BC187" s="282"/>
      <c r="BD187" s="1049" t="s">
        <v>996</v>
      </c>
      <c r="BE187" s="1063"/>
      <c r="BF187" s="1063"/>
      <c r="BG187" s="1063"/>
      <c r="BH187" s="1063"/>
      <c r="BI187" s="1063"/>
      <c r="BJ187" s="1063"/>
      <c r="BK187" s="1063"/>
      <c r="BL187" s="1063"/>
      <c r="BM187" s="1063"/>
      <c r="BN187" s="1063"/>
      <c r="BO187" s="1063"/>
      <c r="BP187" s="1063"/>
      <c r="BQ187" s="1076">
        <v>1176</v>
      </c>
      <c r="BR187" s="1076"/>
      <c r="BS187" s="1076"/>
      <c r="BT187" s="1076"/>
      <c r="BU187" s="1076"/>
      <c r="BV187" s="283"/>
    </row>
    <row r="188" spans="1:74" s="179" customFormat="1" ht="78" customHeight="1">
      <c r="A188" s="286">
        <v>43570</v>
      </c>
      <c r="B188" s="281"/>
      <c r="C188" s="281"/>
      <c r="D188" s="281"/>
      <c r="E188" s="1049" t="s">
        <v>553</v>
      </c>
      <c r="F188" s="1049"/>
      <c r="G188" s="1049"/>
      <c r="H188" s="1049"/>
      <c r="I188" s="1049"/>
      <c r="J188" s="1049"/>
      <c r="K188" s="1074">
        <v>91</v>
      </c>
      <c r="L188" s="1074"/>
      <c r="M188" s="1074"/>
      <c r="N188" s="1074"/>
      <c r="O188" s="1074"/>
      <c r="P188" s="1074"/>
      <c r="Q188" s="1049" t="s">
        <v>772</v>
      </c>
      <c r="R188" s="1049"/>
      <c r="S188" s="1049"/>
      <c r="T188" s="1049"/>
      <c r="U188" s="1049"/>
      <c r="V188" s="1049"/>
      <c r="W188" s="1049"/>
      <c r="X188" s="1049"/>
      <c r="Y188" s="1049">
        <v>14146150</v>
      </c>
      <c r="Z188" s="1049"/>
      <c r="AA188" s="1049"/>
      <c r="AB188" s="1049"/>
      <c r="AC188" s="1049"/>
      <c r="AD188" s="1049"/>
      <c r="AE188" s="1049"/>
      <c r="AF188" s="1049"/>
      <c r="AG188" s="1049" t="s">
        <v>773</v>
      </c>
      <c r="AH188" s="1049"/>
      <c r="AI188" s="1049"/>
      <c r="AJ188" s="1049"/>
      <c r="AK188" s="1049"/>
      <c r="AL188" s="1049"/>
      <c r="AM188" s="1049"/>
      <c r="AN188" s="1049"/>
      <c r="AO188" s="1049"/>
      <c r="AP188" s="1049"/>
      <c r="AQ188" s="1049"/>
      <c r="AR188" s="1049"/>
      <c r="AS188" s="1064" t="s">
        <v>952</v>
      </c>
      <c r="AT188" s="1064"/>
      <c r="AU188" s="1064"/>
      <c r="AV188" s="1064"/>
      <c r="AW188" s="1064"/>
      <c r="AX188" s="1064"/>
      <c r="AY188" s="1064"/>
      <c r="AZ188" s="1064"/>
      <c r="BA188" s="1064"/>
      <c r="BB188" s="1064"/>
      <c r="BC188" s="282"/>
      <c r="BD188" s="1049" t="s">
        <v>996</v>
      </c>
      <c r="BE188" s="1063"/>
      <c r="BF188" s="1063"/>
      <c r="BG188" s="1063"/>
      <c r="BH188" s="1063"/>
      <c r="BI188" s="1063"/>
      <c r="BJ188" s="1063"/>
      <c r="BK188" s="1063"/>
      <c r="BL188" s="1063"/>
      <c r="BM188" s="1063"/>
      <c r="BN188" s="1063"/>
      <c r="BO188" s="1063"/>
      <c r="BP188" s="1063"/>
      <c r="BQ188" s="1076">
        <v>945</v>
      </c>
      <c r="BR188" s="1076"/>
      <c r="BS188" s="1076"/>
      <c r="BT188" s="1076"/>
      <c r="BU188" s="1076"/>
      <c r="BV188" s="283"/>
    </row>
    <row r="189" spans="1:74" s="179" customFormat="1" ht="78" customHeight="1">
      <c r="A189" s="286">
        <v>43570</v>
      </c>
      <c r="B189" s="281"/>
      <c r="C189" s="281"/>
      <c r="D189" s="281"/>
      <c r="E189" s="1049" t="s">
        <v>553</v>
      </c>
      <c r="F189" s="1049"/>
      <c r="G189" s="1049"/>
      <c r="H189" s="1049"/>
      <c r="I189" s="1049"/>
      <c r="J189" s="1049"/>
      <c r="K189" s="1074">
        <v>76</v>
      </c>
      <c r="L189" s="1074"/>
      <c r="M189" s="1074"/>
      <c r="N189" s="1074"/>
      <c r="O189" s="1074"/>
      <c r="P189" s="1074"/>
      <c r="Q189" s="1078" t="s">
        <v>770</v>
      </c>
      <c r="R189" s="1078"/>
      <c r="S189" s="1078"/>
      <c r="T189" s="1078"/>
      <c r="U189" s="1078"/>
      <c r="V189" s="1078"/>
      <c r="W189" s="1078"/>
      <c r="X189" s="1078"/>
      <c r="Y189" s="1073">
        <v>2475658</v>
      </c>
      <c r="Z189" s="1073"/>
      <c r="AA189" s="1073"/>
      <c r="AB189" s="1073"/>
      <c r="AC189" s="1073"/>
      <c r="AD189" s="1073"/>
      <c r="AE189" s="1073"/>
      <c r="AF189" s="1073"/>
      <c r="AG189" s="1049" t="s">
        <v>771</v>
      </c>
      <c r="AH189" s="1049"/>
      <c r="AI189" s="1049"/>
      <c r="AJ189" s="1049"/>
      <c r="AK189" s="1049"/>
      <c r="AL189" s="1049"/>
      <c r="AM189" s="1049"/>
      <c r="AN189" s="1049"/>
      <c r="AO189" s="1049"/>
      <c r="AP189" s="1049"/>
      <c r="AQ189" s="1049"/>
      <c r="AR189" s="1049"/>
      <c r="AS189" s="1064" t="s">
        <v>732</v>
      </c>
      <c r="AT189" s="1064"/>
      <c r="AU189" s="1064"/>
      <c r="AV189" s="1064"/>
      <c r="AW189" s="1064"/>
      <c r="AX189" s="1064"/>
      <c r="AY189" s="1064"/>
      <c r="AZ189" s="1064"/>
      <c r="BA189" s="1064"/>
      <c r="BB189" s="1064"/>
      <c r="BC189" s="282"/>
      <c r="BD189" s="1049" t="s">
        <v>996</v>
      </c>
      <c r="BE189" s="1063"/>
      <c r="BF189" s="1063"/>
      <c r="BG189" s="1063"/>
      <c r="BH189" s="1063"/>
      <c r="BI189" s="1063"/>
      <c r="BJ189" s="1063"/>
      <c r="BK189" s="1063"/>
      <c r="BL189" s="1063"/>
      <c r="BM189" s="1063"/>
      <c r="BN189" s="1063"/>
      <c r="BO189" s="1063"/>
      <c r="BP189" s="1063"/>
      <c r="BQ189" s="1076">
        <v>1602</v>
      </c>
      <c r="BR189" s="1076"/>
      <c r="BS189" s="1076"/>
      <c r="BT189" s="1076"/>
      <c r="BU189" s="1076"/>
      <c r="BV189" s="283"/>
    </row>
    <row r="190" spans="1:74" s="179" customFormat="1" ht="78" customHeight="1">
      <c r="A190" s="286">
        <v>43570</v>
      </c>
      <c r="B190" s="281"/>
      <c r="C190" s="281"/>
      <c r="D190" s="281"/>
      <c r="E190" s="1046" t="s">
        <v>25</v>
      </c>
      <c r="F190" s="1046"/>
      <c r="G190" s="1046"/>
      <c r="H190" s="1046"/>
      <c r="I190" s="1046"/>
      <c r="J190" s="1046"/>
      <c r="K190" s="1074">
        <v>78</v>
      </c>
      <c r="L190" s="1074"/>
      <c r="M190" s="1074"/>
      <c r="N190" s="1074"/>
      <c r="O190" s="1074"/>
      <c r="P190" s="1074"/>
      <c r="Q190" s="1049" t="s">
        <v>766</v>
      </c>
      <c r="R190" s="1049"/>
      <c r="S190" s="1049"/>
      <c r="T190" s="1049"/>
      <c r="U190" s="1049"/>
      <c r="V190" s="1049"/>
      <c r="W190" s="1049"/>
      <c r="X190" s="1049"/>
      <c r="Y190" s="1049">
        <v>2475782</v>
      </c>
      <c r="Z190" s="1049"/>
      <c r="AA190" s="1049"/>
      <c r="AB190" s="1049"/>
      <c r="AC190" s="1049"/>
      <c r="AD190" s="1049"/>
      <c r="AE190" s="1049"/>
      <c r="AF190" s="1049"/>
      <c r="AG190" s="1049" t="s">
        <v>767</v>
      </c>
      <c r="AH190" s="1049"/>
      <c r="AI190" s="1049"/>
      <c r="AJ190" s="1049"/>
      <c r="AK190" s="1049"/>
      <c r="AL190" s="1049"/>
      <c r="AM190" s="1049"/>
      <c r="AN190" s="1049"/>
      <c r="AO190" s="1049"/>
      <c r="AP190" s="1049"/>
      <c r="AQ190" s="1049"/>
      <c r="AR190" s="1049"/>
      <c r="AS190" s="1064" t="s">
        <v>733</v>
      </c>
      <c r="AT190" s="1064"/>
      <c r="AU190" s="1064"/>
      <c r="AV190" s="1064"/>
      <c r="AW190" s="1064"/>
      <c r="AX190" s="1064"/>
      <c r="AY190" s="1064"/>
      <c r="AZ190" s="1064"/>
      <c r="BA190" s="1064"/>
      <c r="BB190" s="1064"/>
      <c r="BC190" s="282"/>
      <c r="BD190" s="1049" t="s">
        <v>996</v>
      </c>
      <c r="BE190" s="1063"/>
      <c r="BF190" s="1063"/>
      <c r="BG190" s="1063"/>
      <c r="BH190" s="1063"/>
      <c r="BI190" s="1063"/>
      <c r="BJ190" s="1063"/>
      <c r="BK190" s="1063"/>
      <c r="BL190" s="1063"/>
      <c r="BM190" s="1063"/>
      <c r="BN190" s="1063"/>
      <c r="BO190" s="1063"/>
      <c r="BP190" s="1063"/>
      <c r="BQ190" s="1076">
        <v>1350</v>
      </c>
      <c r="BR190" s="1076"/>
      <c r="BS190" s="1076"/>
      <c r="BT190" s="1076"/>
      <c r="BU190" s="1076"/>
      <c r="BV190" s="283"/>
    </row>
    <row r="191" spans="1:74" s="179" customFormat="1" ht="78" customHeight="1">
      <c r="A191" s="286">
        <v>43570</v>
      </c>
      <c r="B191" s="281"/>
      <c r="C191" s="281"/>
      <c r="D191" s="281"/>
      <c r="E191" s="1046" t="s">
        <v>1068</v>
      </c>
      <c r="F191" s="1046"/>
      <c r="G191" s="1046"/>
      <c r="H191" s="1046"/>
      <c r="I191" s="1046"/>
      <c r="J191" s="1046"/>
      <c r="K191" s="1074">
        <v>81</v>
      </c>
      <c r="L191" s="1074"/>
      <c r="M191" s="1074"/>
      <c r="N191" s="1074"/>
      <c r="O191" s="1074"/>
      <c r="P191" s="1074"/>
      <c r="Q191" s="1049" t="s">
        <v>6</v>
      </c>
      <c r="R191" s="1049"/>
      <c r="S191" s="1049"/>
      <c r="T191" s="1049"/>
      <c r="U191" s="1049"/>
      <c r="V191" s="1049"/>
      <c r="W191" s="1049"/>
      <c r="X191" s="1049"/>
      <c r="Y191" s="1049">
        <v>2475687</v>
      </c>
      <c r="Z191" s="1049"/>
      <c r="AA191" s="1049"/>
      <c r="AB191" s="1049"/>
      <c r="AC191" s="1049"/>
      <c r="AD191" s="1049"/>
      <c r="AE191" s="1049"/>
      <c r="AF191" s="1049"/>
      <c r="AG191" s="1049" t="s">
        <v>7</v>
      </c>
      <c r="AH191" s="1049"/>
      <c r="AI191" s="1049"/>
      <c r="AJ191" s="1049"/>
      <c r="AK191" s="1049"/>
      <c r="AL191" s="1049"/>
      <c r="AM191" s="1049"/>
      <c r="AN191" s="1049"/>
      <c r="AO191" s="1049"/>
      <c r="AP191" s="1049"/>
      <c r="AQ191" s="1049"/>
      <c r="AR191" s="1049"/>
      <c r="AS191" s="1064" t="s">
        <v>734</v>
      </c>
      <c r="AT191" s="1064"/>
      <c r="AU191" s="1064"/>
      <c r="AV191" s="1064"/>
      <c r="AW191" s="1064"/>
      <c r="AX191" s="1064"/>
      <c r="AY191" s="1064"/>
      <c r="AZ191" s="1064"/>
      <c r="BA191" s="1064"/>
      <c r="BB191" s="1064"/>
      <c r="BC191" s="282"/>
      <c r="BD191" s="1049" t="s">
        <v>996</v>
      </c>
      <c r="BE191" s="1063"/>
      <c r="BF191" s="1063"/>
      <c r="BG191" s="1063"/>
      <c r="BH191" s="1063"/>
      <c r="BI191" s="1063"/>
      <c r="BJ191" s="1063"/>
      <c r="BK191" s="1063"/>
      <c r="BL191" s="1063"/>
      <c r="BM191" s="1063"/>
      <c r="BN191" s="1063"/>
      <c r="BO191" s="1063"/>
      <c r="BP191" s="1063"/>
      <c r="BQ191" s="1076">
        <v>600</v>
      </c>
      <c r="BR191" s="1076"/>
      <c r="BS191" s="1076"/>
      <c r="BT191" s="1076"/>
      <c r="BU191" s="1076"/>
      <c r="BV191" s="283"/>
    </row>
    <row r="192" spans="1:74" s="179" customFormat="1" ht="78" customHeight="1">
      <c r="A192" s="286">
        <v>43570</v>
      </c>
      <c r="B192" s="281"/>
      <c r="C192" s="281"/>
      <c r="D192" s="281"/>
      <c r="E192" s="1049" t="s">
        <v>553</v>
      </c>
      <c r="F192" s="1049"/>
      <c r="G192" s="1049"/>
      <c r="H192" s="1049"/>
      <c r="I192" s="1049"/>
      <c r="J192" s="1049"/>
      <c r="K192" s="1074">
        <v>82</v>
      </c>
      <c r="L192" s="1074"/>
      <c r="M192" s="1074"/>
      <c r="N192" s="1074"/>
      <c r="O192" s="1074"/>
      <c r="P192" s="1074"/>
      <c r="Q192" s="1049" t="s">
        <v>774</v>
      </c>
      <c r="R192" s="1049"/>
      <c r="S192" s="1049"/>
      <c r="T192" s="1049"/>
      <c r="U192" s="1049"/>
      <c r="V192" s="1049"/>
      <c r="W192" s="1049"/>
      <c r="X192" s="1049"/>
      <c r="Y192" s="1049">
        <v>2475693</v>
      </c>
      <c r="Z192" s="1049"/>
      <c r="AA192" s="1049"/>
      <c r="AB192" s="1049"/>
      <c r="AC192" s="1049"/>
      <c r="AD192" s="1049"/>
      <c r="AE192" s="1049"/>
      <c r="AF192" s="1049"/>
      <c r="AG192" s="1049" t="s">
        <v>0</v>
      </c>
      <c r="AH192" s="1049"/>
      <c r="AI192" s="1049"/>
      <c r="AJ192" s="1049"/>
      <c r="AK192" s="1049"/>
      <c r="AL192" s="1049"/>
      <c r="AM192" s="1049"/>
      <c r="AN192" s="1049"/>
      <c r="AO192" s="1049"/>
      <c r="AP192" s="1049"/>
      <c r="AQ192" s="1049"/>
      <c r="AR192" s="1049"/>
      <c r="AS192" s="1064" t="s">
        <v>735</v>
      </c>
      <c r="AT192" s="1064"/>
      <c r="AU192" s="1064"/>
      <c r="AV192" s="1064"/>
      <c r="AW192" s="1064"/>
      <c r="AX192" s="1064"/>
      <c r="AY192" s="1064"/>
      <c r="AZ192" s="1064"/>
      <c r="BA192" s="1064"/>
      <c r="BB192" s="1064"/>
      <c r="BC192" s="282"/>
      <c r="BD192" s="1049" t="s">
        <v>996</v>
      </c>
      <c r="BE192" s="1063"/>
      <c r="BF192" s="1063"/>
      <c r="BG192" s="1063"/>
      <c r="BH192" s="1063"/>
      <c r="BI192" s="1063"/>
      <c r="BJ192" s="1063"/>
      <c r="BK192" s="1063"/>
      <c r="BL192" s="1063"/>
      <c r="BM192" s="1063"/>
      <c r="BN192" s="1063"/>
      <c r="BO192" s="1063"/>
      <c r="BP192" s="1063"/>
      <c r="BQ192" s="1076">
        <v>3230</v>
      </c>
      <c r="BR192" s="1076"/>
      <c r="BS192" s="1076"/>
      <c r="BT192" s="1076"/>
      <c r="BU192" s="1076"/>
      <c r="BV192" s="283"/>
    </row>
    <row r="193" spans="1:74" s="179" customFormat="1" ht="78" customHeight="1">
      <c r="A193" s="286">
        <v>43570</v>
      </c>
      <c r="B193" s="281"/>
      <c r="C193" s="281"/>
      <c r="D193" s="281"/>
      <c r="E193" s="1049" t="s">
        <v>553</v>
      </c>
      <c r="F193" s="1049"/>
      <c r="G193" s="1049"/>
      <c r="H193" s="1049"/>
      <c r="I193" s="1049"/>
      <c r="J193" s="1049"/>
      <c r="K193" s="1074">
        <v>80</v>
      </c>
      <c r="L193" s="1074"/>
      <c r="M193" s="1074"/>
      <c r="N193" s="1074"/>
      <c r="O193" s="1074"/>
      <c r="P193" s="1074"/>
      <c r="Q193" s="1049" t="s">
        <v>1094</v>
      </c>
      <c r="R193" s="1049"/>
      <c r="S193" s="1049"/>
      <c r="T193" s="1049"/>
      <c r="U193" s="1049"/>
      <c r="V193" s="1049"/>
      <c r="W193" s="1049"/>
      <c r="X193" s="1049"/>
      <c r="Y193" s="1049">
        <v>2475799</v>
      </c>
      <c r="Z193" s="1049"/>
      <c r="AA193" s="1049"/>
      <c r="AB193" s="1049"/>
      <c r="AC193" s="1049"/>
      <c r="AD193" s="1049"/>
      <c r="AE193" s="1049"/>
      <c r="AF193" s="1049"/>
      <c r="AG193" s="1049" t="s">
        <v>192</v>
      </c>
      <c r="AH193" s="1049"/>
      <c r="AI193" s="1049"/>
      <c r="AJ193" s="1049"/>
      <c r="AK193" s="1049"/>
      <c r="AL193" s="1049"/>
      <c r="AM193" s="1049"/>
      <c r="AN193" s="1049"/>
      <c r="AO193" s="1049"/>
      <c r="AP193" s="1049"/>
      <c r="AQ193" s="1049"/>
      <c r="AR193" s="1049"/>
      <c r="AS193" s="1064" t="s">
        <v>736</v>
      </c>
      <c r="AT193" s="1064"/>
      <c r="AU193" s="1064"/>
      <c r="AV193" s="1064"/>
      <c r="AW193" s="1064"/>
      <c r="AX193" s="1064"/>
      <c r="AY193" s="1064"/>
      <c r="AZ193" s="1064"/>
      <c r="BA193" s="1064"/>
      <c r="BB193" s="1064"/>
      <c r="BC193" s="282"/>
      <c r="BD193" s="1049" t="s">
        <v>996</v>
      </c>
      <c r="BE193" s="1063"/>
      <c r="BF193" s="1063"/>
      <c r="BG193" s="1063"/>
      <c r="BH193" s="1063"/>
      <c r="BI193" s="1063"/>
      <c r="BJ193" s="1063"/>
      <c r="BK193" s="1063"/>
      <c r="BL193" s="1063"/>
      <c r="BM193" s="1063"/>
      <c r="BN193" s="1063"/>
      <c r="BO193" s="1063"/>
      <c r="BP193" s="1063"/>
      <c r="BQ193" s="1076">
        <v>860</v>
      </c>
      <c r="BR193" s="1076"/>
      <c r="BS193" s="1076"/>
      <c r="BT193" s="1076"/>
      <c r="BU193" s="1076"/>
      <c r="BV193" s="283"/>
    </row>
    <row r="194" spans="1:74" s="179" customFormat="1" ht="78" customHeight="1">
      <c r="A194" s="286">
        <v>43570</v>
      </c>
      <c r="B194" s="281"/>
      <c r="C194" s="281"/>
      <c r="D194" s="281"/>
      <c r="E194" s="1049" t="s">
        <v>553</v>
      </c>
      <c r="F194" s="1049"/>
      <c r="G194" s="1049"/>
      <c r="H194" s="1049"/>
      <c r="I194" s="1049"/>
      <c r="J194" s="1049"/>
      <c r="K194" s="1074">
        <v>79</v>
      </c>
      <c r="L194" s="1074"/>
      <c r="M194" s="1074"/>
      <c r="N194" s="1074"/>
      <c r="O194" s="1074"/>
      <c r="P194" s="1074"/>
      <c r="Q194" s="1049" t="s">
        <v>1094</v>
      </c>
      <c r="R194" s="1049"/>
      <c r="S194" s="1049"/>
      <c r="T194" s="1049"/>
      <c r="U194" s="1049"/>
      <c r="V194" s="1049"/>
      <c r="W194" s="1049"/>
      <c r="X194" s="1049"/>
      <c r="Y194" s="1049">
        <v>2475799</v>
      </c>
      <c r="Z194" s="1049"/>
      <c r="AA194" s="1049"/>
      <c r="AB194" s="1049"/>
      <c r="AC194" s="1049"/>
      <c r="AD194" s="1049"/>
      <c r="AE194" s="1049"/>
      <c r="AF194" s="1049"/>
      <c r="AG194" s="1049" t="s">
        <v>192</v>
      </c>
      <c r="AH194" s="1049"/>
      <c r="AI194" s="1049"/>
      <c r="AJ194" s="1049"/>
      <c r="AK194" s="1049"/>
      <c r="AL194" s="1049"/>
      <c r="AM194" s="1049"/>
      <c r="AN194" s="1049"/>
      <c r="AO194" s="1049"/>
      <c r="AP194" s="1049"/>
      <c r="AQ194" s="1049"/>
      <c r="AR194" s="1049"/>
      <c r="AS194" s="1064" t="s">
        <v>737</v>
      </c>
      <c r="AT194" s="1064"/>
      <c r="AU194" s="1064"/>
      <c r="AV194" s="1064"/>
      <c r="AW194" s="1064"/>
      <c r="AX194" s="1064"/>
      <c r="AY194" s="1064"/>
      <c r="AZ194" s="1064"/>
      <c r="BA194" s="1064"/>
      <c r="BB194" s="1064"/>
      <c r="BC194" s="282"/>
      <c r="BD194" s="1049" t="s">
        <v>996</v>
      </c>
      <c r="BE194" s="1063"/>
      <c r="BF194" s="1063"/>
      <c r="BG194" s="1063"/>
      <c r="BH194" s="1063"/>
      <c r="BI194" s="1063"/>
      <c r="BJ194" s="1063"/>
      <c r="BK194" s="1063"/>
      <c r="BL194" s="1063"/>
      <c r="BM194" s="1063"/>
      <c r="BN194" s="1063"/>
      <c r="BO194" s="1063"/>
      <c r="BP194" s="1063"/>
      <c r="BQ194" s="1076">
        <v>840</v>
      </c>
      <c r="BR194" s="1076"/>
      <c r="BS194" s="1076"/>
      <c r="BT194" s="1076"/>
      <c r="BU194" s="1076"/>
      <c r="BV194" s="283"/>
    </row>
    <row r="195" spans="1:74" s="179" customFormat="1" ht="78" customHeight="1">
      <c r="A195" s="286">
        <v>43577</v>
      </c>
      <c r="B195" s="281"/>
      <c r="C195" s="281"/>
      <c r="D195" s="281"/>
      <c r="E195" s="1046" t="s">
        <v>526</v>
      </c>
      <c r="F195" s="1046"/>
      <c r="G195" s="1046"/>
      <c r="H195" s="1046"/>
      <c r="I195" s="1046"/>
      <c r="J195" s="1046"/>
      <c r="K195" s="1074">
        <v>116</v>
      </c>
      <c r="L195" s="1074"/>
      <c r="M195" s="1074"/>
      <c r="N195" s="1074"/>
      <c r="O195" s="1074"/>
      <c r="P195" s="1074"/>
      <c r="Q195" s="1049" t="s">
        <v>191</v>
      </c>
      <c r="R195" s="1049"/>
      <c r="S195" s="1049"/>
      <c r="T195" s="1049"/>
      <c r="U195" s="1049"/>
      <c r="V195" s="1049"/>
      <c r="W195" s="1049"/>
      <c r="X195" s="1049"/>
      <c r="Y195" s="1049">
        <v>21673832</v>
      </c>
      <c r="Z195" s="1049"/>
      <c r="AA195" s="1049"/>
      <c r="AB195" s="1049"/>
      <c r="AC195" s="1049"/>
      <c r="AD195" s="1049"/>
      <c r="AE195" s="1049"/>
      <c r="AF195" s="1049"/>
      <c r="AG195" s="1049" t="s">
        <v>42</v>
      </c>
      <c r="AH195" s="1049"/>
      <c r="AI195" s="1049"/>
      <c r="AJ195" s="1049"/>
      <c r="AK195" s="1049"/>
      <c r="AL195" s="1049"/>
      <c r="AM195" s="1049"/>
      <c r="AN195" s="1049"/>
      <c r="AO195" s="1049"/>
      <c r="AP195" s="1049"/>
      <c r="AQ195" s="1049"/>
      <c r="AR195" s="1049"/>
      <c r="AS195" s="1064" t="s">
        <v>738</v>
      </c>
      <c r="AT195" s="1064"/>
      <c r="AU195" s="1064"/>
      <c r="AV195" s="1064"/>
      <c r="AW195" s="1064"/>
      <c r="AX195" s="1064"/>
      <c r="AY195" s="1064"/>
      <c r="AZ195" s="1064"/>
      <c r="BA195" s="1064"/>
      <c r="BB195" s="1064"/>
      <c r="BC195" s="282"/>
      <c r="BD195" s="1049" t="s">
        <v>996</v>
      </c>
      <c r="BE195" s="1063"/>
      <c r="BF195" s="1063"/>
      <c r="BG195" s="1063"/>
      <c r="BH195" s="1063"/>
      <c r="BI195" s="1063"/>
      <c r="BJ195" s="1063"/>
      <c r="BK195" s="1063"/>
      <c r="BL195" s="1063"/>
      <c r="BM195" s="1063"/>
      <c r="BN195" s="1063"/>
      <c r="BO195" s="1063"/>
      <c r="BP195" s="1063"/>
      <c r="BQ195" s="1076">
        <v>600</v>
      </c>
      <c r="BR195" s="1076"/>
      <c r="BS195" s="1076"/>
      <c r="BT195" s="1076"/>
      <c r="BU195" s="1076"/>
      <c r="BV195" s="283"/>
    </row>
    <row r="196" spans="1:74" s="179" customFormat="1" ht="78" customHeight="1">
      <c r="A196" s="286">
        <v>43623</v>
      </c>
      <c r="B196" s="281"/>
      <c r="C196" s="281"/>
      <c r="D196" s="281"/>
      <c r="E196" s="1046" t="s">
        <v>526</v>
      </c>
      <c r="F196" s="1046"/>
      <c r="G196" s="1046"/>
      <c r="H196" s="1046"/>
      <c r="I196" s="1046"/>
      <c r="J196" s="1046"/>
      <c r="K196" s="1074">
        <v>150</v>
      </c>
      <c r="L196" s="1074"/>
      <c r="M196" s="1074"/>
      <c r="N196" s="1074"/>
      <c r="O196" s="1074"/>
      <c r="P196" s="1074"/>
      <c r="Q196" s="1049" t="s">
        <v>191</v>
      </c>
      <c r="R196" s="1049"/>
      <c r="S196" s="1049"/>
      <c r="T196" s="1049"/>
      <c r="U196" s="1049"/>
      <c r="V196" s="1049"/>
      <c r="W196" s="1049"/>
      <c r="X196" s="1049"/>
      <c r="Y196" s="1049">
        <v>21673832</v>
      </c>
      <c r="Z196" s="1049"/>
      <c r="AA196" s="1049"/>
      <c r="AB196" s="1049"/>
      <c r="AC196" s="1049"/>
      <c r="AD196" s="1049"/>
      <c r="AE196" s="1049"/>
      <c r="AF196" s="1049"/>
      <c r="AG196" s="1049" t="s">
        <v>42</v>
      </c>
      <c r="AH196" s="1049"/>
      <c r="AI196" s="1049"/>
      <c r="AJ196" s="1049"/>
      <c r="AK196" s="1049"/>
      <c r="AL196" s="1049"/>
      <c r="AM196" s="1049"/>
      <c r="AN196" s="1049"/>
      <c r="AO196" s="1049"/>
      <c r="AP196" s="1049"/>
      <c r="AQ196" s="1049"/>
      <c r="AR196" s="1049"/>
      <c r="AS196" s="1064" t="s">
        <v>739</v>
      </c>
      <c r="AT196" s="1064"/>
      <c r="AU196" s="1064"/>
      <c r="AV196" s="1064"/>
      <c r="AW196" s="1064"/>
      <c r="AX196" s="1064"/>
      <c r="AY196" s="1064"/>
      <c r="AZ196" s="1064"/>
      <c r="BA196" s="1064"/>
      <c r="BB196" s="1064"/>
      <c r="BC196" s="282"/>
      <c r="BD196" s="1049" t="s">
        <v>996</v>
      </c>
      <c r="BE196" s="1063"/>
      <c r="BF196" s="1063"/>
      <c r="BG196" s="1063"/>
      <c r="BH196" s="1063"/>
      <c r="BI196" s="1063"/>
      <c r="BJ196" s="1063"/>
      <c r="BK196" s="1063"/>
      <c r="BL196" s="1063"/>
      <c r="BM196" s="1063"/>
      <c r="BN196" s="1063"/>
      <c r="BO196" s="1063"/>
      <c r="BP196" s="1063"/>
      <c r="BQ196" s="1076">
        <v>600</v>
      </c>
      <c r="BR196" s="1076"/>
      <c r="BS196" s="1076"/>
      <c r="BT196" s="1076"/>
      <c r="BU196" s="1076"/>
      <c r="BV196" s="283"/>
    </row>
    <row r="197" spans="1:74" s="179" customFormat="1" ht="78" customHeight="1">
      <c r="A197" s="286">
        <v>43642</v>
      </c>
      <c r="B197" s="281"/>
      <c r="C197" s="281"/>
      <c r="D197" s="281"/>
      <c r="E197" s="1049" t="s">
        <v>5</v>
      </c>
      <c r="F197" s="1049"/>
      <c r="G197" s="1049"/>
      <c r="H197" s="1049"/>
      <c r="I197" s="1049"/>
      <c r="J197" s="1049"/>
      <c r="K197" s="1074">
        <v>184</v>
      </c>
      <c r="L197" s="1074"/>
      <c r="M197" s="1074"/>
      <c r="N197" s="1074"/>
      <c r="O197" s="1074"/>
      <c r="P197" s="1074"/>
      <c r="Q197" s="1063" t="s">
        <v>4</v>
      </c>
      <c r="R197" s="1063"/>
      <c r="S197" s="1063"/>
      <c r="T197" s="1063"/>
      <c r="U197" s="1063"/>
      <c r="V197" s="1063"/>
      <c r="W197" s="1063"/>
      <c r="X197" s="1063"/>
      <c r="Y197" s="1049">
        <v>30064917</v>
      </c>
      <c r="Z197" s="1049"/>
      <c r="AA197" s="1049"/>
      <c r="AB197" s="1049"/>
      <c r="AC197" s="1049"/>
      <c r="AD197" s="1049"/>
      <c r="AE197" s="1049"/>
      <c r="AF197" s="1049"/>
      <c r="AG197" s="1049" t="s">
        <v>3</v>
      </c>
      <c r="AH197" s="1049"/>
      <c r="AI197" s="1049"/>
      <c r="AJ197" s="1049"/>
      <c r="AK197" s="1049"/>
      <c r="AL197" s="1049"/>
      <c r="AM197" s="1049"/>
      <c r="AN197" s="1049"/>
      <c r="AO197" s="1049"/>
      <c r="AP197" s="1049"/>
      <c r="AQ197" s="1049"/>
      <c r="AR197" s="1049"/>
      <c r="AS197" s="1064" t="s">
        <v>740</v>
      </c>
      <c r="AT197" s="1064"/>
      <c r="AU197" s="1064"/>
      <c r="AV197" s="1064"/>
      <c r="AW197" s="1064"/>
      <c r="AX197" s="1064"/>
      <c r="AY197" s="1064"/>
      <c r="AZ197" s="1064"/>
      <c r="BA197" s="1064"/>
      <c r="BB197" s="1064"/>
      <c r="BC197" s="282"/>
      <c r="BD197" s="1049" t="s">
        <v>996</v>
      </c>
      <c r="BE197" s="1063"/>
      <c r="BF197" s="1063"/>
      <c r="BG197" s="1063"/>
      <c r="BH197" s="1063"/>
      <c r="BI197" s="1063"/>
      <c r="BJ197" s="1063"/>
      <c r="BK197" s="1063"/>
      <c r="BL197" s="1063"/>
      <c r="BM197" s="1063"/>
      <c r="BN197" s="1063"/>
      <c r="BO197" s="1063"/>
      <c r="BP197" s="1063"/>
      <c r="BQ197" s="1076">
        <v>2300</v>
      </c>
      <c r="BR197" s="1076"/>
      <c r="BS197" s="1076"/>
      <c r="BT197" s="1076"/>
      <c r="BU197" s="1076"/>
      <c r="BV197" s="283"/>
    </row>
    <row r="198" spans="1:74" s="179" customFormat="1" ht="78" customHeight="1">
      <c r="A198" s="286">
        <v>43570</v>
      </c>
      <c r="B198" s="281"/>
      <c r="C198" s="281"/>
      <c r="D198" s="281"/>
      <c r="E198" s="1046" t="s">
        <v>25</v>
      </c>
      <c r="F198" s="1046"/>
      <c r="G198" s="1046"/>
      <c r="H198" s="1046"/>
      <c r="I198" s="1046"/>
      <c r="J198" s="1046"/>
      <c r="K198" s="1074">
        <v>90</v>
      </c>
      <c r="L198" s="1074"/>
      <c r="M198" s="1074"/>
      <c r="N198" s="1074"/>
      <c r="O198" s="1074"/>
      <c r="P198" s="1074"/>
      <c r="Q198" s="1049" t="s">
        <v>2</v>
      </c>
      <c r="R198" s="1049"/>
      <c r="S198" s="1049"/>
      <c r="T198" s="1049"/>
      <c r="U198" s="1049"/>
      <c r="V198" s="1049"/>
      <c r="W198" s="1049"/>
      <c r="X198" s="1049"/>
      <c r="Y198" s="1049">
        <v>2475747</v>
      </c>
      <c r="Z198" s="1049"/>
      <c r="AA198" s="1049"/>
      <c r="AB198" s="1049"/>
      <c r="AC198" s="1049"/>
      <c r="AD198" s="1049"/>
      <c r="AE198" s="1049"/>
      <c r="AF198" s="1049"/>
      <c r="AG198" s="1049" t="s">
        <v>1</v>
      </c>
      <c r="AH198" s="1049"/>
      <c r="AI198" s="1049"/>
      <c r="AJ198" s="1049"/>
      <c r="AK198" s="1049"/>
      <c r="AL198" s="1049"/>
      <c r="AM198" s="1049"/>
      <c r="AN198" s="1049"/>
      <c r="AO198" s="1049"/>
      <c r="AP198" s="1049"/>
      <c r="AQ198" s="1049"/>
      <c r="AR198" s="1049"/>
      <c r="AS198" s="1064" t="s">
        <v>741</v>
      </c>
      <c r="AT198" s="1064"/>
      <c r="AU198" s="1064"/>
      <c r="AV198" s="1064"/>
      <c r="AW198" s="1064"/>
      <c r="AX198" s="1064"/>
      <c r="AY198" s="1064"/>
      <c r="AZ198" s="1064"/>
      <c r="BA198" s="1064"/>
      <c r="BB198" s="1064"/>
      <c r="BC198" s="282"/>
      <c r="BD198" s="1049" t="s">
        <v>996</v>
      </c>
      <c r="BE198" s="1063"/>
      <c r="BF198" s="1063"/>
      <c r="BG198" s="1063"/>
      <c r="BH198" s="1063"/>
      <c r="BI198" s="1063"/>
      <c r="BJ198" s="1063"/>
      <c r="BK198" s="1063"/>
      <c r="BL198" s="1063"/>
      <c r="BM198" s="1063"/>
      <c r="BN198" s="1063"/>
      <c r="BO198" s="1063"/>
      <c r="BP198" s="1063"/>
      <c r="BQ198" s="1076">
        <v>552</v>
      </c>
      <c r="BR198" s="1076"/>
      <c r="BS198" s="1076"/>
      <c r="BT198" s="1076"/>
      <c r="BU198" s="1076"/>
      <c r="BV198" s="283"/>
    </row>
    <row r="199" spans="1:74" s="179" customFormat="1" ht="78" customHeight="1">
      <c r="A199" s="286">
        <v>43642</v>
      </c>
      <c r="B199" s="281"/>
      <c r="C199" s="281"/>
      <c r="D199" s="281"/>
      <c r="E199" s="1049" t="s">
        <v>1053</v>
      </c>
      <c r="F199" s="1049"/>
      <c r="G199" s="1049"/>
      <c r="H199" s="1049"/>
      <c r="I199" s="1049"/>
      <c r="J199" s="1049"/>
      <c r="K199" s="1074">
        <v>185</v>
      </c>
      <c r="L199" s="1074"/>
      <c r="M199" s="1074"/>
      <c r="N199" s="1074"/>
      <c r="O199" s="1074"/>
      <c r="P199" s="1074"/>
      <c r="Q199" s="1049" t="s">
        <v>763</v>
      </c>
      <c r="R199" s="1049"/>
      <c r="S199" s="1049"/>
      <c r="T199" s="1049"/>
      <c r="U199" s="1049"/>
      <c r="V199" s="1049"/>
      <c r="W199" s="1049"/>
      <c r="X199" s="1049"/>
      <c r="Y199" s="1049">
        <v>21313714</v>
      </c>
      <c r="Z199" s="1049"/>
      <c r="AA199" s="1049"/>
      <c r="AB199" s="1049"/>
      <c r="AC199" s="1049"/>
      <c r="AD199" s="1049"/>
      <c r="AE199" s="1049"/>
      <c r="AF199" s="1049"/>
      <c r="AG199" s="1049" t="s">
        <v>684</v>
      </c>
      <c r="AH199" s="1049"/>
      <c r="AI199" s="1049"/>
      <c r="AJ199" s="1049"/>
      <c r="AK199" s="1049"/>
      <c r="AL199" s="1049"/>
      <c r="AM199" s="1049"/>
      <c r="AN199" s="1049"/>
      <c r="AO199" s="1049"/>
      <c r="AP199" s="1049"/>
      <c r="AQ199" s="1049"/>
      <c r="AR199" s="1049"/>
      <c r="AS199" s="1064" t="s">
        <v>742</v>
      </c>
      <c r="AT199" s="1064"/>
      <c r="AU199" s="1064"/>
      <c r="AV199" s="1064"/>
      <c r="AW199" s="1064"/>
      <c r="AX199" s="1064"/>
      <c r="AY199" s="1064"/>
      <c r="AZ199" s="1064"/>
      <c r="BA199" s="1064"/>
      <c r="BB199" s="1064"/>
      <c r="BC199" s="282"/>
      <c r="BD199" s="1049" t="s">
        <v>996</v>
      </c>
      <c r="BE199" s="1063"/>
      <c r="BF199" s="1063"/>
      <c r="BG199" s="1063"/>
      <c r="BH199" s="1063"/>
      <c r="BI199" s="1063"/>
      <c r="BJ199" s="1063"/>
      <c r="BK199" s="1063"/>
      <c r="BL199" s="1063"/>
      <c r="BM199" s="1063"/>
      <c r="BN199" s="1063"/>
      <c r="BO199" s="1063"/>
      <c r="BP199" s="1063"/>
      <c r="BQ199" s="1076">
        <v>1275</v>
      </c>
      <c r="BR199" s="1076"/>
      <c r="BS199" s="1076"/>
      <c r="BT199" s="1076"/>
      <c r="BU199" s="1076"/>
      <c r="BV199" s="283"/>
    </row>
    <row r="200" spans="1:74" s="179" customFormat="1" ht="78" customHeight="1">
      <c r="A200" s="286">
        <v>43642</v>
      </c>
      <c r="B200" s="281"/>
      <c r="C200" s="281"/>
      <c r="D200" s="281"/>
      <c r="E200" s="1049" t="s">
        <v>1053</v>
      </c>
      <c r="F200" s="1049"/>
      <c r="G200" s="1049"/>
      <c r="H200" s="1049"/>
      <c r="I200" s="1049"/>
      <c r="J200" s="1049"/>
      <c r="K200" s="1074">
        <v>186</v>
      </c>
      <c r="L200" s="1074"/>
      <c r="M200" s="1074"/>
      <c r="N200" s="1074"/>
      <c r="O200" s="1074"/>
      <c r="P200" s="1074"/>
      <c r="Q200" s="1049" t="s">
        <v>763</v>
      </c>
      <c r="R200" s="1049"/>
      <c r="S200" s="1049"/>
      <c r="T200" s="1049"/>
      <c r="U200" s="1049"/>
      <c r="V200" s="1049"/>
      <c r="W200" s="1049"/>
      <c r="X200" s="1049"/>
      <c r="Y200" s="1049">
        <v>21313714</v>
      </c>
      <c r="Z200" s="1049"/>
      <c r="AA200" s="1049"/>
      <c r="AB200" s="1049"/>
      <c r="AC200" s="1049"/>
      <c r="AD200" s="1049"/>
      <c r="AE200" s="1049"/>
      <c r="AF200" s="1049"/>
      <c r="AG200" s="1049" t="s">
        <v>684</v>
      </c>
      <c r="AH200" s="1049"/>
      <c r="AI200" s="1049"/>
      <c r="AJ200" s="1049"/>
      <c r="AK200" s="1049"/>
      <c r="AL200" s="1049"/>
      <c r="AM200" s="1049"/>
      <c r="AN200" s="1049"/>
      <c r="AO200" s="1049"/>
      <c r="AP200" s="1049"/>
      <c r="AQ200" s="1049"/>
      <c r="AR200" s="1049"/>
      <c r="AS200" s="1064" t="s">
        <v>743</v>
      </c>
      <c r="AT200" s="1064"/>
      <c r="AU200" s="1064"/>
      <c r="AV200" s="1064"/>
      <c r="AW200" s="1064"/>
      <c r="AX200" s="1064"/>
      <c r="AY200" s="1064"/>
      <c r="AZ200" s="1064"/>
      <c r="BA200" s="1064"/>
      <c r="BB200" s="1064"/>
      <c r="BC200" s="282"/>
      <c r="BD200" s="1049" t="s">
        <v>996</v>
      </c>
      <c r="BE200" s="1063"/>
      <c r="BF200" s="1063"/>
      <c r="BG200" s="1063"/>
      <c r="BH200" s="1063"/>
      <c r="BI200" s="1063"/>
      <c r="BJ200" s="1063"/>
      <c r="BK200" s="1063"/>
      <c r="BL200" s="1063"/>
      <c r="BM200" s="1063"/>
      <c r="BN200" s="1063"/>
      <c r="BO200" s="1063"/>
      <c r="BP200" s="1063"/>
      <c r="BQ200" s="1076">
        <v>1600</v>
      </c>
      <c r="BR200" s="1076"/>
      <c r="BS200" s="1076"/>
      <c r="BT200" s="1076"/>
      <c r="BU200" s="1076"/>
      <c r="BV200" s="283"/>
    </row>
    <row r="201" spans="1:74" s="179" customFormat="1" ht="78" customHeight="1">
      <c r="A201" s="286">
        <v>43642</v>
      </c>
      <c r="B201" s="281"/>
      <c r="C201" s="281"/>
      <c r="D201" s="281"/>
      <c r="E201" s="1049" t="s">
        <v>1053</v>
      </c>
      <c r="F201" s="1049"/>
      <c r="G201" s="1049"/>
      <c r="H201" s="1049"/>
      <c r="I201" s="1049"/>
      <c r="J201" s="1049"/>
      <c r="K201" s="1074">
        <v>187</v>
      </c>
      <c r="L201" s="1074"/>
      <c r="M201" s="1074"/>
      <c r="N201" s="1074"/>
      <c r="O201" s="1074"/>
      <c r="P201" s="1074"/>
      <c r="Q201" s="1049" t="s">
        <v>763</v>
      </c>
      <c r="R201" s="1049"/>
      <c r="S201" s="1049"/>
      <c r="T201" s="1049"/>
      <c r="U201" s="1049"/>
      <c r="V201" s="1049"/>
      <c r="W201" s="1049"/>
      <c r="X201" s="1049"/>
      <c r="Y201" s="1049">
        <v>21313714</v>
      </c>
      <c r="Z201" s="1049"/>
      <c r="AA201" s="1049"/>
      <c r="AB201" s="1049"/>
      <c r="AC201" s="1049"/>
      <c r="AD201" s="1049"/>
      <c r="AE201" s="1049"/>
      <c r="AF201" s="1049"/>
      <c r="AG201" s="1049" t="s">
        <v>684</v>
      </c>
      <c r="AH201" s="1049"/>
      <c r="AI201" s="1049"/>
      <c r="AJ201" s="1049"/>
      <c r="AK201" s="1049"/>
      <c r="AL201" s="1049"/>
      <c r="AM201" s="1049"/>
      <c r="AN201" s="1049"/>
      <c r="AO201" s="1049"/>
      <c r="AP201" s="1049"/>
      <c r="AQ201" s="1049"/>
      <c r="AR201" s="1049"/>
      <c r="AS201" s="1064" t="s">
        <v>744</v>
      </c>
      <c r="AT201" s="1064"/>
      <c r="AU201" s="1064"/>
      <c r="AV201" s="1064"/>
      <c r="AW201" s="1064"/>
      <c r="AX201" s="1064"/>
      <c r="AY201" s="1064"/>
      <c r="AZ201" s="1064"/>
      <c r="BA201" s="1064"/>
      <c r="BB201" s="1064"/>
      <c r="BC201" s="282"/>
      <c r="BD201" s="1049" t="s">
        <v>996</v>
      </c>
      <c r="BE201" s="1063"/>
      <c r="BF201" s="1063"/>
      <c r="BG201" s="1063"/>
      <c r="BH201" s="1063"/>
      <c r="BI201" s="1063"/>
      <c r="BJ201" s="1063"/>
      <c r="BK201" s="1063"/>
      <c r="BL201" s="1063"/>
      <c r="BM201" s="1063"/>
      <c r="BN201" s="1063"/>
      <c r="BO201" s="1063"/>
      <c r="BP201" s="1063"/>
      <c r="BQ201" s="1076">
        <v>2850</v>
      </c>
      <c r="BR201" s="1076"/>
      <c r="BS201" s="1076"/>
      <c r="BT201" s="1076"/>
      <c r="BU201" s="1076"/>
      <c r="BV201" s="283"/>
    </row>
    <row r="202" spans="1:74" s="179" customFormat="1" ht="78" customHeight="1">
      <c r="A202" s="286">
        <v>43642</v>
      </c>
      <c r="B202" s="281"/>
      <c r="C202" s="281"/>
      <c r="D202" s="281"/>
      <c r="E202" s="1049" t="s">
        <v>1053</v>
      </c>
      <c r="F202" s="1049"/>
      <c r="G202" s="1049"/>
      <c r="H202" s="1049"/>
      <c r="I202" s="1049"/>
      <c r="J202" s="1049"/>
      <c r="K202" s="1074">
        <v>188</v>
      </c>
      <c r="L202" s="1074"/>
      <c r="M202" s="1074"/>
      <c r="N202" s="1074"/>
      <c r="O202" s="1074"/>
      <c r="P202" s="1074"/>
      <c r="Q202" s="1049" t="s">
        <v>763</v>
      </c>
      <c r="R202" s="1049"/>
      <c r="S202" s="1049"/>
      <c r="T202" s="1049"/>
      <c r="U202" s="1049"/>
      <c r="V202" s="1049"/>
      <c r="W202" s="1049"/>
      <c r="X202" s="1049"/>
      <c r="Y202" s="1049">
        <v>21313714</v>
      </c>
      <c r="Z202" s="1049"/>
      <c r="AA202" s="1049"/>
      <c r="AB202" s="1049"/>
      <c r="AC202" s="1049"/>
      <c r="AD202" s="1049"/>
      <c r="AE202" s="1049"/>
      <c r="AF202" s="1049"/>
      <c r="AG202" s="1049" t="s">
        <v>684</v>
      </c>
      <c r="AH202" s="1049"/>
      <c r="AI202" s="1049"/>
      <c r="AJ202" s="1049"/>
      <c r="AK202" s="1049"/>
      <c r="AL202" s="1049"/>
      <c r="AM202" s="1049"/>
      <c r="AN202" s="1049"/>
      <c r="AO202" s="1049"/>
      <c r="AP202" s="1049"/>
      <c r="AQ202" s="1049"/>
      <c r="AR202" s="1049"/>
      <c r="AS202" s="1064" t="s">
        <v>745</v>
      </c>
      <c r="AT202" s="1064"/>
      <c r="AU202" s="1064"/>
      <c r="AV202" s="1064"/>
      <c r="AW202" s="1064"/>
      <c r="AX202" s="1064"/>
      <c r="AY202" s="1064"/>
      <c r="AZ202" s="1064"/>
      <c r="BA202" s="1064"/>
      <c r="BB202" s="1064"/>
      <c r="BC202" s="282"/>
      <c r="BD202" s="1049" t="s">
        <v>996</v>
      </c>
      <c r="BE202" s="1063"/>
      <c r="BF202" s="1063"/>
      <c r="BG202" s="1063"/>
      <c r="BH202" s="1063"/>
      <c r="BI202" s="1063"/>
      <c r="BJ202" s="1063"/>
      <c r="BK202" s="1063"/>
      <c r="BL202" s="1063"/>
      <c r="BM202" s="1063"/>
      <c r="BN202" s="1063"/>
      <c r="BO202" s="1063"/>
      <c r="BP202" s="1063"/>
      <c r="BQ202" s="1076">
        <v>1980</v>
      </c>
      <c r="BR202" s="1076"/>
      <c r="BS202" s="1076"/>
      <c r="BT202" s="1076"/>
      <c r="BU202" s="1076"/>
      <c r="BV202" s="283"/>
    </row>
    <row r="203" spans="1:74" s="179" customFormat="1" ht="78" customHeight="1">
      <c r="A203" s="286">
        <v>43570</v>
      </c>
      <c r="B203" s="281"/>
      <c r="C203" s="281"/>
      <c r="D203" s="281"/>
      <c r="E203" s="1049" t="s">
        <v>1204</v>
      </c>
      <c r="F203" s="1049"/>
      <c r="G203" s="1049"/>
      <c r="H203" s="1049"/>
      <c r="I203" s="1049"/>
      <c r="J203" s="1049"/>
      <c r="K203" s="1074">
        <v>75</v>
      </c>
      <c r="L203" s="1074"/>
      <c r="M203" s="1074"/>
      <c r="N203" s="1074"/>
      <c r="O203" s="1074"/>
      <c r="P203" s="1074"/>
      <c r="Q203" s="1049" t="s">
        <v>257</v>
      </c>
      <c r="R203" s="1049"/>
      <c r="S203" s="1049"/>
      <c r="T203" s="1049"/>
      <c r="U203" s="1049"/>
      <c r="V203" s="1049"/>
      <c r="W203" s="1049"/>
      <c r="X203" s="1049"/>
      <c r="Y203" s="1049">
        <v>380592</v>
      </c>
      <c r="Z203" s="1049"/>
      <c r="AA203" s="1049"/>
      <c r="AB203" s="1049"/>
      <c r="AC203" s="1049"/>
      <c r="AD203" s="1049"/>
      <c r="AE203" s="1049"/>
      <c r="AF203" s="1049"/>
      <c r="AG203" s="1049" t="s">
        <v>882</v>
      </c>
      <c r="AH203" s="1049"/>
      <c r="AI203" s="1049"/>
      <c r="AJ203" s="1049"/>
      <c r="AK203" s="1049"/>
      <c r="AL203" s="1049"/>
      <c r="AM203" s="1049"/>
      <c r="AN203" s="1049"/>
      <c r="AO203" s="1049"/>
      <c r="AP203" s="1049"/>
      <c r="AQ203" s="1049"/>
      <c r="AR203" s="1049"/>
      <c r="AS203" s="1064" t="s">
        <v>746</v>
      </c>
      <c r="AT203" s="1064"/>
      <c r="AU203" s="1064"/>
      <c r="AV203" s="1064"/>
      <c r="AW203" s="1064"/>
      <c r="AX203" s="1064"/>
      <c r="AY203" s="1064"/>
      <c r="AZ203" s="1064"/>
      <c r="BA203" s="1064"/>
      <c r="BB203" s="1064"/>
      <c r="BC203" s="282"/>
      <c r="BD203" s="1049" t="s">
        <v>996</v>
      </c>
      <c r="BE203" s="1063"/>
      <c r="BF203" s="1063"/>
      <c r="BG203" s="1063"/>
      <c r="BH203" s="1063"/>
      <c r="BI203" s="1063"/>
      <c r="BJ203" s="1063"/>
      <c r="BK203" s="1063"/>
      <c r="BL203" s="1063"/>
      <c r="BM203" s="1063"/>
      <c r="BN203" s="1063"/>
      <c r="BO203" s="1063"/>
      <c r="BP203" s="1063"/>
      <c r="BQ203" s="1076">
        <v>3000</v>
      </c>
      <c r="BR203" s="1076"/>
      <c r="BS203" s="1076"/>
      <c r="BT203" s="1076"/>
      <c r="BU203" s="1076"/>
      <c r="BV203" s="283"/>
    </row>
    <row r="204" spans="1:74" s="179" customFormat="1" ht="78" customHeight="1">
      <c r="A204" s="286">
        <v>43570</v>
      </c>
      <c r="B204" s="281"/>
      <c r="C204" s="281"/>
      <c r="D204" s="281"/>
      <c r="E204" s="1046" t="s">
        <v>25</v>
      </c>
      <c r="F204" s="1046"/>
      <c r="G204" s="1046"/>
      <c r="H204" s="1046"/>
      <c r="I204" s="1046"/>
      <c r="J204" s="1046"/>
      <c r="K204" s="1074">
        <v>101</v>
      </c>
      <c r="L204" s="1074"/>
      <c r="M204" s="1074"/>
      <c r="N204" s="1074"/>
      <c r="O204" s="1074"/>
      <c r="P204" s="1074"/>
      <c r="Q204" s="1049" t="s">
        <v>616</v>
      </c>
      <c r="R204" s="1049"/>
      <c r="S204" s="1049"/>
      <c r="T204" s="1049"/>
      <c r="U204" s="1049"/>
      <c r="V204" s="1049"/>
      <c r="W204" s="1049"/>
      <c r="X204" s="1049"/>
      <c r="Y204" s="1049">
        <v>14144547</v>
      </c>
      <c r="Z204" s="1049"/>
      <c r="AA204" s="1049"/>
      <c r="AB204" s="1049"/>
      <c r="AC204" s="1049"/>
      <c r="AD204" s="1049"/>
      <c r="AE204" s="1049"/>
      <c r="AF204" s="1049"/>
      <c r="AG204" s="1049" t="s">
        <v>756</v>
      </c>
      <c r="AH204" s="1049"/>
      <c r="AI204" s="1049"/>
      <c r="AJ204" s="1049"/>
      <c r="AK204" s="1049"/>
      <c r="AL204" s="1049"/>
      <c r="AM204" s="1049"/>
      <c r="AN204" s="1049"/>
      <c r="AO204" s="1049"/>
      <c r="AP204" s="1049"/>
      <c r="AQ204" s="1049"/>
      <c r="AR204" s="1049"/>
      <c r="AS204" s="1064" t="s">
        <v>747</v>
      </c>
      <c r="AT204" s="1064"/>
      <c r="AU204" s="1064"/>
      <c r="AV204" s="1064"/>
      <c r="AW204" s="1064"/>
      <c r="AX204" s="1064"/>
      <c r="AY204" s="1064"/>
      <c r="AZ204" s="1064"/>
      <c r="BA204" s="1064"/>
      <c r="BB204" s="1064"/>
      <c r="BC204" s="282"/>
      <c r="BD204" s="1049" t="s">
        <v>996</v>
      </c>
      <c r="BE204" s="1063"/>
      <c r="BF204" s="1063"/>
      <c r="BG204" s="1063"/>
      <c r="BH204" s="1063"/>
      <c r="BI204" s="1063"/>
      <c r="BJ204" s="1063"/>
      <c r="BK204" s="1063"/>
      <c r="BL204" s="1063"/>
      <c r="BM204" s="1063"/>
      <c r="BN204" s="1063"/>
      <c r="BO204" s="1063"/>
      <c r="BP204" s="1063"/>
      <c r="BQ204" s="1076">
        <v>900</v>
      </c>
      <c r="BR204" s="1076"/>
      <c r="BS204" s="1076"/>
      <c r="BT204" s="1076"/>
      <c r="BU204" s="1076"/>
      <c r="BV204" s="283"/>
    </row>
    <row r="205" spans="1:74" s="179" customFormat="1" ht="78" customHeight="1">
      <c r="A205" s="286">
        <v>43613</v>
      </c>
      <c r="B205" s="281"/>
      <c r="C205" s="281"/>
      <c r="D205" s="281"/>
      <c r="E205" s="1046" t="s">
        <v>25</v>
      </c>
      <c r="F205" s="1046"/>
      <c r="G205" s="1046"/>
      <c r="H205" s="1046"/>
      <c r="I205" s="1046"/>
      <c r="J205" s="1046"/>
      <c r="K205" s="1074">
        <v>142</v>
      </c>
      <c r="L205" s="1074"/>
      <c r="M205" s="1074"/>
      <c r="N205" s="1074"/>
      <c r="O205" s="1074"/>
      <c r="P205" s="1074"/>
      <c r="Q205" s="1049" t="s">
        <v>616</v>
      </c>
      <c r="R205" s="1049"/>
      <c r="S205" s="1049"/>
      <c r="T205" s="1049"/>
      <c r="U205" s="1049"/>
      <c r="V205" s="1049"/>
      <c r="W205" s="1049"/>
      <c r="X205" s="1049"/>
      <c r="Y205" s="1049">
        <v>14144547</v>
      </c>
      <c r="Z205" s="1049"/>
      <c r="AA205" s="1049"/>
      <c r="AB205" s="1049"/>
      <c r="AC205" s="1049"/>
      <c r="AD205" s="1049"/>
      <c r="AE205" s="1049"/>
      <c r="AF205" s="1049"/>
      <c r="AG205" s="1049" t="s">
        <v>756</v>
      </c>
      <c r="AH205" s="1049"/>
      <c r="AI205" s="1049"/>
      <c r="AJ205" s="1049"/>
      <c r="AK205" s="1049"/>
      <c r="AL205" s="1049"/>
      <c r="AM205" s="1049"/>
      <c r="AN205" s="1049"/>
      <c r="AO205" s="1049"/>
      <c r="AP205" s="1049"/>
      <c r="AQ205" s="1049"/>
      <c r="AR205" s="1049"/>
      <c r="AS205" s="1064" t="s">
        <v>748</v>
      </c>
      <c r="AT205" s="1064"/>
      <c r="AU205" s="1064"/>
      <c r="AV205" s="1064"/>
      <c r="AW205" s="1064"/>
      <c r="AX205" s="1064"/>
      <c r="AY205" s="1064"/>
      <c r="AZ205" s="1064"/>
      <c r="BA205" s="1064"/>
      <c r="BB205" s="1064"/>
      <c r="BC205" s="282"/>
      <c r="BD205" s="1049" t="s">
        <v>996</v>
      </c>
      <c r="BE205" s="1063"/>
      <c r="BF205" s="1063"/>
      <c r="BG205" s="1063"/>
      <c r="BH205" s="1063"/>
      <c r="BI205" s="1063"/>
      <c r="BJ205" s="1063"/>
      <c r="BK205" s="1063"/>
      <c r="BL205" s="1063"/>
      <c r="BM205" s="1063"/>
      <c r="BN205" s="1063"/>
      <c r="BO205" s="1063"/>
      <c r="BP205" s="1063"/>
      <c r="BQ205" s="1076">
        <v>2332.4</v>
      </c>
      <c r="BR205" s="1076"/>
      <c r="BS205" s="1076"/>
      <c r="BT205" s="1076"/>
      <c r="BU205" s="1076"/>
      <c r="BV205" s="283"/>
    </row>
    <row r="206" spans="1:74" s="179" customFormat="1" ht="78" customHeight="1">
      <c r="A206" s="286">
        <v>43642</v>
      </c>
      <c r="B206" s="281"/>
      <c r="C206" s="281"/>
      <c r="D206" s="281"/>
      <c r="E206" s="1046" t="s">
        <v>25</v>
      </c>
      <c r="F206" s="1046"/>
      <c r="G206" s="1046"/>
      <c r="H206" s="1046"/>
      <c r="I206" s="1046"/>
      <c r="J206" s="1046"/>
      <c r="K206" s="1074">
        <v>166</v>
      </c>
      <c r="L206" s="1074"/>
      <c r="M206" s="1074"/>
      <c r="N206" s="1074"/>
      <c r="O206" s="1074"/>
      <c r="P206" s="1074"/>
      <c r="Q206" s="1049" t="s">
        <v>616</v>
      </c>
      <c r="R206" s="1049"/>
      <c r="S206" s="1049"/>
      <c r="T206" s="1049"/>
      <c r="U206" s="1049"/>
      <c r="V206" s="1049"/>
      <c r="W206" s="1049"/>
      <c r="X206" s="1049"/>
      <c r="Y206" s="1049">
        <v>14144547</v>
      </c>
      <c r="Z206" s="1049"/>
      <c r="AA206" s="1049"/>
      <c r="AB206" s="1049"/>
      <c r="AC206" s="1049"/>
      <c r="AD206" s="1049"/>
      <c r="AE206" s="1049"/>
      <c r="AF206" s="1049"/>
      <c r="AG206" s="1049" t="s">
        <v>756</v>
      </c>
      <c r="AH206" s="1049"/>
      <c r="AI206" s="1049"/>
      <c r="AJ206" s="1049"/>
      <c r="AK206" s="1049"/>
      <c r="AL206" s="1049"/>
      <c r="AM206" s="1049"/>
      <c r="AN206" s="1049"/>
      <c r="AO206" s="1049"/>
      <c r="AP206" s="1049"/>
      <c r="AQ206" s="1049"/>
      <c r="AR206" s="1049"/>
      <c r="AS206" s="1064" t="s">
        <v>749</v>
      </c>
      <c r="AT206" s="1064"/>
      <c r="AU206" s="1064"/>
      <c r="AV206" s="1064"/>
      <c r="AW206" s="1064"/>
      <c r="AX206" s="1064"/>
      <c r="AY206" s="1064"/>
      <c r="AZ206" s="1064"/>
      <c r="BA206" s="1064"/>
      <c r="BB206" s="1064"/>
      <c r="BC206" s="282"/>
      <c r="BD206" s="1049" t="s">
        <v>996</v>
      </c>
      <c r="BE206" s="1063"/>
      <c r="BF206" s="1063"/>
      <c r="BG206" s="1063"/>
      <c r="BH206" s="1063"/>
      <c r="BI206" s="1063"/>
      <c r="BJ206" s="1063"/>
      <c r="BK206" s="1063"/>
      <c r="BL206" s="1063"/>
      <c r="BM206" s="1063"/>
      <c r="BN206" s="1063"/>
      <c r="BO206" s="1063"/>
      <c r="BP206" s="1063"/>
      <c r="BQ206" s="1076">
        <v>2317</v>
      </c>
      <c r="BR206" s="1076"/>
      <c r="BS206" s="1076"/>
      <c r="BT206" s="1076"/>
      <c r="BU206" s="1076"/>
      <c r="BV206" s="283"/>
    </row>
    <row r="207" spans="1:74" s="179" customFormat="1" ht="78" customHeight="1">
      <c r="A207" s="286">
        <v>43642</v>
      </c>
      <c r="B207" s="281"/>
      <c r="C207" s="281"/>
      <c r="D207" s="281"/>
      <c r="E207" s="1049" t="s">
        <v>1204</v>
      </c>
      <c r="F207" s="1049"/>
      <c r="G207" s="1049"/>
      <c r="H207" s="1049"/>
      <c r="I207" s="1049"/>
      <c r="J207" s="1049"/>
      <c r="K207" s="1074">
        <v>177</v>
      </c>
      <c r="L207" s="1074"/>
      <c r="M207" s="1074"/>
      <c r="N207" s="1074"/>
      <c r="O207" s="1074"/>
      <c r="P207" s="1074"/>
      <c r="Q207" s="1049" t="s">
        <v>893</v>
      </c>
      <c r="R207" s="1049"/>
      <c r="S207" s="1049"/>
      <c r="T207" s="1049"/>
      <c r="U207" s="1049"/>
      <c r="V207" s="1049"/>
      <c r="W207" s="1049"/>
      <c r="X207" s="1049"/>
      <c r="Y207" s="1049">
        <v>39466584</v>
      </c>
      <c r="Z207" s="1049"/>
      <c r="AA207" s="1049"/>
      <c r="AB207" s="1049"/>
      <c r="AC207" s="1049"/>
      <c r="AD207" s="1049"/>
      <c r="AE207" s="1049"/>
      <c r="AF207" s="1049"/>
      <c r="AG207" s="1049" t="s">
        <v>308</v>
      </c>
      <c r="AH207" s="1049"/>
      <c r="AI207" s="1049"/>
      <c r="AJ207" s="1049"/>
      <c r="AK207" s="1049"/>
      <c r="AL207" s="1049"/>
      <c r="AM207" s="1049"/>
      <c r="AN207" s="1049"/>
      <c r="AO207" s="1049"/>
      <c r="AP207" s="1049"/>
      <c r="AQ207" s="1049"/>
      <c r="AR207" s="1049"/>
      <c r="AS207" s="1064" t="s">
        <v>750</v>
      </c>
      <c r="AT207" s="1064"/>
      <c r="AU207" s="1064"/>
      <c r="AV207" s="1064"/>
      <c r="AW207" s="1064"/>
      <c r="AX207" s="1064"/>
      <c r="AY207" s="1064"/>
      <c r="AZ207" s="1064"/>
      <c r="BA207" s="1064"/>
      <c r="BB207" s="1064"/>
      <c r="BC207" s="282"/>
      <c r="BD207" s="1049" t="s">
        <v>996</v>
      </c>
      <c r="BE207" s="1063"/>
      <c r="BF207" s="1063"/>
      <c r="BG207" s="1063"/>
      <c r="BH207" s="1063"/>
      <c r="BI207" s="1063"/>
      <c r="BJ207" s="1063"/>
      <c r="BK207" s="1063"/>
      <c r="BL207" s="1063"/>
      <c r="BM207" s="1063"/>
      <c r="BN207" s="1063"/>
      <c r="BO207" s="1063"/>
      <c r="BP207" s="1063"/>
      <c r="BQ207" s="1076">
        <v>16414.04</v>
      </c>
      <c r="BR207" s="1076"/>
      <c r="BS207" s="1076"/>
      <c r="BT207" s="1076"/>
      <c r="BU207" s="1076"/>
      <c r="BV207" s="283"/>
    </row>
    <row r="208" spans="1:74" s="179" customFormat="1" ht="78" customHeight="1">
      <c r="A208" s="286">
        <v>43570</v>
      </c>
      <c r="B208" s="281"/>
      <c r="C208" s="281"/>
      <c r="D208" s="281"/>
      <c r="E208" s="1049" t="s">
        <v>1204</v>
      </c>
      <c r="F208" s="1049"/>
      <c r="G208" s="1049"/>
      <c r="H208" s="1049"/>
      <c r="I208" s="1049"/>
      <c r="J208" s="1049"/>
      <c r="K208" s="1074">
        <v>98</v>
      </c>
      <c r="L208" s="1074"/>
      <c r="M208" s="1074"/>
      <c r="N208" s="1074"/>
      <c r="O208" s="1074"/>
      <c r="P208" s="1074"/>
      <c r="Q208" s="1049" t="s">
        <v>893</v>
      </c>
      <c r="R208" s="1049"/>
      <c r="S208" s="1049"/>
      <c r="T208" s="1049"/>
      <c r="U208" s="1049"/>
      <c r="V208" s="1049"/>
      <c r="W208" s="1049"/>
      <c r="X208" s="1049"/>
      <c r="Y208" s="1049">
        <v>39466584</v>
      </c>
      <c r="Z208" s="1049"/>
      <c r="AA208" s="1049"/>
      <c r="AB208" s="1049"/>
      <c r="AC208" s="1049"/>
      <c r="AD208" s="1049"/>
      <c r="AE208" s="1049"/>
      <c r="AF208" s="1049"/>
      <c r="AG208" s="1049" t="s">
        <v>308</v>
      </c>
      <c r="AH208" s="1049"/>
      <c r="AI208" s="1049"/>
      <c r="AJ208" s="1049"/>
      <c r="AK208" s="1049"/>
      <c r="AL208" s="1049"/>
      <c r="AM208" s="1049"/>
      <c r="AN208" s="1049"/>
      <c r="AO208" s="1049"/>
      <c r="AP208" s="1049"/>
      <c r="AQ208" s="1049"/>
      <c r="AR208" s="1049"/>
      <c r="AS208" s="1064" t="s">
        <v>751</v>
      </c>
      <c r="AT208" s="1064"/>
      <c r="AU208" s="1064"/>
      <c r="AV208" s="1064"/>
      <c r="AW208" s="1064"/>
      <c r="AX208" s="1064"/>
      <c r="AY208" s="1064"/>
      <c r="AZ208" s="1064"/>
      <c r="BA208" s="1064"/>
      <c r="BB208" s="1064"/>
      <c r="BC208" s="282"/>
      <c r="BD208" s="1049" t="s">
        <v>996</v>
      </c>
      <c r="BE208" s="1063"/>
      <c r="BF208" s="1063"/>
      <c r="BG208" s="1063"/>
      <c r="BH208" s="1063"/>
      <c r="BI208" s="1063"/>
      <c r="BJ208" s="1063"/>
      <c r="BK208" s="1063"/>
      <c r="BL208" s="1063"/>
      <c r="BM208" s="1063"/>
      <c r="BN208" s="1063"/>
      <c r="BO208" s="1063"/>
      <c r="BP208" s="1063"/>
      <c r="BQ208" s="1076">
        <v>15143.51</v>
      </c>
      <c r="BR208" s="1076"/>
      <c r="BS208" s="1076"/>
      <c r="BT208" s="1076"/>
      <c r="BU208" s="1076"/>
      <c r="BV208" s="283"/>
    </row>
    <row r="209" spans="1:74" s="179" customFormat="1" ht="78" customHeight="1">
      <c r="A209" s="286">
        <v>43581</v>
      </c>
      <c r="B209" s="281"/>
      <c r="C209" s="281"/>
      <c r="D209" s="281"/>
      <c r="E209" s="1049" t="s">
        <v>1204</v>
      </c>
      <c r="F209" s="1049"/>
      <c r="G209" s="1049"/>
      <c r="H209" s="1049"/>
      <c r="I209" s="1049"/>
      <c r="J209" s="1049"/>
      <c r="K209" s="1074">
        <v>117</v>
      </c>
      <c r="L209" s="1074"/>
      <c r="M209" s="1074"/>
      <c r="N209" s="1074"/>
      <c r="O209" s="1074"/>
      <c r="P209" s="1074"/>
      <c r="Q209" s="1049" t="s">
        <v>754</v>
      </c>
      <c r="R209" s="1049"/>
      <c r="S209" s="1049"/>
      <c r="T209" s="1049"/>
      <c r="U209" s="1049"/>
      <c r="V209" s="1049"/>
      <c r="W209" s="1049"/>
      <c r="X209" s="1049"/>
      <c r="Y209" s="1049">
        <v>5516346</v>
      </c>
      <c r="Z209" s="1049"/>
      <c r="AA209" s="1049"/>
      <c r="AB209" s="1049"/>
      <c r="AC209" s="1049"/>
      <c r="AD209" s="1049"/>
      <c r="AE209" s="1049"/>
      <c r="AF209" s="1049"/>
      <c r="AG209" s="1049" t="s">
        <v>755</v>
      </c>
      <c r="AH209" s="1049"/>
      <c r="AI209" s="1049"/>
      <c r="AJ209" s="1049"/>
      <c r="AK209" s="1049"/>
      <c r="AL209" s="1049"/>
      <c r="AM209" s="1049"/>
      <c r="AN209" s="1049"/>
      <c r="AO209" s="1049"/>
      <c r="AP209" s="1049"/>
      <c r="AQ209" s="1049"/>
      <c r="AR209" s="1049"/>
      <c r="AS209" s="1064" t="s">
        <v>963</v>
      </c>
      <c r="AT209" s="1064"/>
      <c r="AU209" s="1064"/>
      <c r="AV209" s="1064"/>
      <c r="AW209" s="1064"/>
      <c r="AX209" s="1064"/>
      <c r="AY209" s="1064"/>
      <c r="AZ209" s="1064"/>
      <c r="BA209" s="1064"/>
      <c r="BB209" s="1064"/>
      <c r="BC209" s="282"/>
      <c r="BD209" s="1049" t="s">
        <v>996</v>
      </c>
      <c r="BE209" s="1063"/>
      <c r="BF209" s="1063"/>
      <c r="BG209" s="1063"/>
      <c r="BH209" s="1063"/>
      <c r="BI209" s="1063"/>
      <c r="BJ209" s="1063"/>
      <c r="BK209" s="1063"/>
      <c r="BL209" s="1063"/>
      <c r="BM209" s="1063"/>
      <c r="BN209" s="1063"/>
      <c r="BO209" s="1063"/>
      <c r="BP209" s="1063"/>
      <c r="BQ209" s="1076">
        <v>3827.56</v>
      </c>
      <c r="BR209" s="1076"/>
      <c r="BS209" s="1076"/>
      <c r="BT209" s="1076"/>
      <c r="BU209" s="1076"/>
      <c r="BV209" s="283"/>
    </row>
    <row r="210" spans="1:74" s="179" customFormat="1" ht="78" customHeight="1">
      <c r="A210" s="286">
        <v>43570</v>
      </c>
      <c r="B210" s="281"/>
      <c r="C210" s="281"/>
      <c r="D210" s="281"/>
      <c r="E210" s="1049" t="s">
        <v>1204</v>
      </c>
      <c r="F210" s="1049"/>
      <c r="G210" s="1049"/>
      <c r="H210" s="1049"/>
      <c r="I210" s="1049"/>
      <c r="J210" s="1049"/>
      <c r="K210" s="1074">
        <v>94</v>
      </c>
      <c r="L210" s="1074"/>
      <c r="M210" s="1074"/>
      <c r="N210" s="1074"/>
      <c r="O210" s="1074"/>
      <c r="P210" s="1074"/>
      <c r="Q210" s="1049" t="s">
        <v>754</v>
      </c>
      <c r="R210" s="1049"/>
      <c r="S210" s="1049"/>
      <c r="T210" s="1049"/>
      <c r="U210" s="1049"/>
      <c r="V210" s="1049"/>
      <c r="W210" s="1049"/>
      <c r="X210" s="1049"/>
      <c r="Y210" s="1049">
        <v>5516346</v>
      </c>
      <c r="Z210" s="1049"/>
      <c r="AA210" s="1049"/>
      <c r="AB210" s="1049"/>
      <c r="AC210" s="1049"/>
      <c r="AD210" s="1049"/>
      <c r="AE210" s="1049"/>
      <c r="AF210" s="1049"/>
      <c r="AG210" s="1049" t="s">
        <v>755</v>
      </c>
      <c r="AH210" s="1049"/>
      <c r="AI210" s="1049"/>
      <c r="AJ210" s="1049"/>
      <c r="AK210" s="1049"/>
      <c r="AL210" s="1049"/>
      <c r="AM210" s="1049"/>
      <c r="AN210" s="1049"/>
      <c r="AO210" s="1049"/>
      <c r="AP210" s="1049"/>
      <c r="AQ210" s="1049"/>
      <c r="AR210" s="1049"/>
      <c r="AS210" s="1064" t="s">
        <v>964</v>
      </c>
      <c r="AT210" s="1064"/>
      <c r="AU210" s="1064"/>
      <c r="AV210" s="1064"/>
      <c r="AW210" s="1064"/>
      <c r="AX210" s="1064"/>
      <c r="AY210" s="1064"/>
      <c r="AZ210" s="1064"/>
      <c r="BA210" s="1064"/>
      <c r="BB210" s="1064"/>
      <c r="BC210" s="282"/>
      <c r="BD210" s="1049" t="s">
        <v>996</v>
      </c>
      <c r="BE210" s="1063"/>
      <c r="BF210" s="1063"/>
      <c r="BG210" s="1063"/>
      <c r="BH210" s="1063"/>
      <c r="BI210" s="1063"/>
      <c r="BJ210" s="1063"/>
      <c r="BK210" s="1063"/>
      <c r="BL210" s="1063"/>
      <c r="BM210" s="1063"/>
      <c r="BN210" s="1063"/>
      <c r="BO210" s="1063"/>
      <c r="BP210" s="1063"/>
      <c r="BQ210" s="1076">
        <v>11212.1</v>
      </c>
      <c r="BR210" s="1076"/>
      <c r="BS210" s="1076"/>
      <c r="BT210" s="1076"/>
      <c r="BU210" s="1076"/>
      <c r="BV210" s="283"/>
    </row>
    <row r="211" spans="1:74" s="179" customFormat="1" ht="78" customHeight="1">
      <c r="A211" s="286">
        <v>43642</v>
      </c>
      <c r="B211" s="281"/>
      <c r="C211" s="281"/>
      <c r="D211" s="281"/>
      <c r="E211" s="1049" t="s">
        <v>1204</v>
      </c>
      <c r="F211" s="1049"/>
      <c r="G211" s="1049"/>
      <c r="H211" s="1049"/>
      <c r="I211" s="1049"/>
      <c r="J211" s="1049"/>
      <c r="K211" s="1074">
        <v>168</v>
      </c>
      <c r="L211" s="1074"/>
      <c r="M211" s="1074"/>
      <c r="N211" s="1074"/>
      <c r="O211" s="1074"/>
      <c r="P211" s="1074"/>
      <c r="Q211" s="1049" t="s">
        <v>754</v>
      </c>
      <c r="R211" s="1049"/>
      <c r="S211" s="1049"/>
      <c r="T211" s="1049"/>
      <c r="U211" s="1049"/>
      <c r="V211" s="1049"/>
      <c r="W211" s="1049"/>
      <c r="X211" s="1049"/>
      <c r="Y211" s="1049">
        <v>5516346</v>
      </c>
      <c r="Z211" s="1049"/>
      <c r="AA211" s="1049"/>
      <c r="AB211" s="1049"/>
      <c r="AC211" s="1049"/>
      <c r="AD211" s="1049"/>
      <c r="AE211" s="1049"/>
      <c r="AF211" s="1049"/>
      <c r="AG211" s="1049" t="s">
        <v>755</v>
      </c>
      <c r="AH211" s="1049"/>
      <c r="AI211" s="1049"/>
      <c r="AJ211" s="1049"/>
      <c r="AK211" s="1049"/>
      <c r="AL211" s="1049"/>
      <c r="AM211" s="1049"/>
      <c r="AN211" s="1049"/>
      <c r="AO211" s="1049"/>
      <c r="AP211" s="1049"/>
      <c r="AQ211" s="1049"/>
      <c r="AR211" s="1049"/>
      <c r="AS211" s="1064" t="s">
        <v>965</v>
      </c>
      <c r="AT211" s="1064"/>
      <c r="AU211" s="1064"/>
      <c r="AV211" s="1064"/>
      <c r="AW211" s="1064"/>
      <c r="AX211" s="1064"/>
      <c r="AY211" s="1064"/>
      <c r="AZ211" s="1064"/>
      <c r="BA211" s="1064"/>
      <c r="BB211" s="1064"/>
      <c r="BC211" s="282"/>
      <c r="BD211" s="1049" t="s">
        <v>996</v>
      </c>
      <c r="BE211" s="1063"/>
      <c r="BF211" s="1063"/>
      <c r="BG211" s="1063"/>
      <c r="BH211" s="1063"/>
      <c r="BI211" s="1063"/>
      <c r="BJ211" s="1063"/>
      <c r="BK211" s="1063"/>
      <c r="BL211" s="1063"/>
      <c r="BM211" s="1063"/>
      <c r="BN211" s="1063"/>
      <c r="BO211" s="1063"/>
      <c r="BP211" s="1063"/>
      <c r="BQ211" s="1076">
        <v>6998.49</v>
      </c>
      <c r="BR211" s="1076"/>
      <c r="BS211" s="1076"/>
      <c r="BT211" s="1076"/>
      <c r="BU211" s="1076"/>
      <c r="BV211" s="283"/>
    </row>
    <row r="212" spans="1:74" s="179" customFormat="1" ht="78" customHeight="1">
      <c r="A212" s="246">
        <v>43581</v>
      </c>
      <c r="B212" s="281"/>
      <c r="C212" s="281"/>
      <c r="D212" s="281"/>
      <c r="E212" s="1049" t="s">
        <v>1204</v>
      </c>
      <c r="F212" s="1049"/>
      <c r="G212" s="1049"/>
      <c r="H212" s="1049"/>
      <c r="I212" s="1049"/>
      <c r="J212" s="1049"/>
      <c r="K212" s="1075">
        <v>120</v>
      </c>
      <c r="L212" s="1075"/>
      <c r="M212" s="1075"/>
      <c r="N212" s="1075"/>
      <c r="O212" s="1075"/>
      <c r="P212" s="1075"/>
      <c r="Q212" s="1064" t="s">
        <v>962</v>
      </c>
      <c r="R212" s="1064"/>
      <c r="S212" s="1064"/>
      <c r="T212" s="1064"/>
      <c r="U212" s="1064"/>
      <c r="V212" s="1064"/>
      <c r="W212" s="1064"/>
      <c r="X212" s="1064"/>
      <c r="Y212" s="1046">
        <v>34619277</v>
      </c>
      <c r="Z212" s="1046"/>
      <c r="AA212" s="1046"/>
      <c r="AB212" s="1046"/>
      <c r="AC212" s="1046"/>
      <c r="AD212" s="1046"/>
      <c r="AE212" s="1046"/>
      <c r="AF212" s="1046"/>
      <c r="AG212" s="1046" t="s">
        <v>961</v>
      </c>
      <c r="AH212" s="1046"/>
      <c r="AI212" s="1046"/>
      <c r="AJ212" s="1046"/>
      <c r="AK212" s="1046"/>
      <c r="AL212" s="1046"/>
      <c r="AM212" s="1046"/>
      <c r="AN212" s="1046"/>
      <c r="AO212" s="1046"/>
      <c r="AP212" s="1046"/>
      <c r="AQ212" s="1046"/>
      <c r="AR212" s="1046"/>
      <c r="AS212" s="1064" t="s">
        <v>966</v>
      </c>
      <c r="AT212" s="1064"/>
      <c r="AU212" s="1064"/>
      <c r="AV212" s="1064"/>
      <c r="AW212" s="1064"/>
      <c r="AX212" s="1064"/>
      <c r="AY212" s="1064"/>
      <c r="AZ212" s="1064"/>
      <c r="BA212" s="1064"/>
      <c r="BB212" s="1064"/>
      <c r="BC212" s="282"/>
      <c r="BD212" s="1049" t="s">
        <v>996</v>
      </c>
      <c r="BE212" s="1063"/>
      <c r="BF212" s="1063"/>
      <c r="BG212" s="1063"/>
      <c r="BH212" s="1063"/>
      <c r="BI212" s="1063"/>
      <c r="BJ212" s="1063"/>
      <c r="BK212" s="1063"/>
      <c r="BL212" s="1063"/>
      <c r="BM212" s="1063"/>
      <c r="BN212" s="1063"/>
      <c r="BO212" s="1063"/>
      <c r="BP212" s="1063"/>
      <c r="BQ212" s="1077">
        <v>100000</v>
      </c>
      <c r="BR212" s="1077"/>
      <c r="BS212" s="1077"/>
      <c r="BT212" s="1077"/>
      <c r="BU212" s="1077"/>
      <c r="BV212" s="283"/>
    </row>
    <row r="213" spans="1:74" s="179" customFormat="1" ht="78" customHeight="1">
      <c r="A213" s="246">
        <v>43570</v>
      </c>
      <c r="B213" s="281"/>
      <c r="C213" s="281"/>
      <c r="D213" s="281"/>
      <c r="E213" s="1049" t="s">
        <v>1204</v>
      </c>
      <c r="F213" s="1049"/>
      <c r="G213" s="1049"/>
      <c r="H213" s="1049"/>
      <c r="I213" s="1049"/>
      <c r="J213" s="1049"/>
      <c r="K213" s="1075">
        <v>102</v>
      </c>
      <c r="L213" s="1075"/>
      <c r="M213" s="1075"/>
      <c r="N213" s="1075"/>
      <c r="O213" s="1075"/>
      <c r="P213" s="1075"/>
      <c r="Q213" s="1064" t="s">
        <v>962</v>
      </c>
      <c r="R213" s="1064"/>
      <c r="S213" s="1064"/>
      <c r="T213" s="1064"/>
      <c r="U213" s="1064"/>
      <c r="V213" s="1064"/>
      <c r="W213" s="1064"/>
      <c r="X213" s="1064"/>
      <c r="Y213" s="1046">
        <v>34619277</v>
      </c>
      <c r="Z213" s="1046"/>
      <c r="AA213" s="1046"/>
      <c r="AB213" s="1046"/>
      <c r="AC213" s="1046"/>
      <c r="AD213" s="1046"/>
      <c r="AE213" s="1046"/>
      <c r="AF213" s="1046"/>
      <c r="AG213" s="1046" t="s">
        <v>961</v>
      </c>
      <c r="AH213" s="1046"/>
      <c r="AI213" s="1046"/>
      <c r="AJ213" s="1046"/>
      <c r="AK213" s="1046"/>
      <c r="AL213" s="1046"/>
      <c r="AM213" s="1046"/>
      <c r="AN213" s="1046"/>
      <c r="AO213" s="1046"/>
      <c r="AP213" s="1046"/>
      <c r="AQ213" s="1046"/>
      <c r="AR213" s="1046"/>
      <c r="AS213" s="1064" t="s">
        <v>967</v>
      </c>
      <c r="AT213" s="1064"/>
      <c r="AU213" s="1064"/>
      <c r="AV213" s="1064"/>
      <c r="AW213" s="1064"/>
      <c r="AX213" s="1064"/>
      <c r="AY213" s="1064"/>
      <c r="AZ213" s="1064"/>
      <c r="BA213" s="1064"/>
      <c r="BB213" s="1064"/>
      <c r="BC213" s="282"/>
      <c r="BD213" s="1049" t="s">
        <v>996</v>
      </c>
      <c r="BE213" s="1063"/>
      <c r="BF213" s="1063"/>
      <c r="BG213" s="1063"/>
      <c r="BH213" s="1063"/>
      <c r="BI213" s="1063"/>
      <c r="BJ213" s="1063"/>
      <c r="BK213" s="1063"/>
      <c r="BL213" s="1063"/>
      <c r="BM213" s="1063"/>
      <c r="BN213" s="1063"/>
      <c r="BO213" s="1063"/>
      <c r="BP213" s="1063"/>
      <c r="BQ213" s="1077">
        <v>20000</v>
      </c>
      <c r="BR213" s="1077"/>
      <c r="BS213" s="1077"/>
      <c r="BT213" s="1077"/>
      <c r="BU213" s="1077"/>
      <c r="BV213" s="283"/>
    </row>
    <row r="214" spans="1:74" s="179" customFormat="1" ht="78" customHeight="1">
      <c r="A214" s="286">
        <v>43564</v>
      </c>
      <c r="B214" s="281"/>
      <c r="C214" s="281"/>
      <c r="D214" s="281"/>
      <c r="E214" s="1049" t="s">
        <v>1053</v>
      </c>
      <c r="F214" s="1049"/>
      <c r="G214" s="1049"/>
      <c r="H214" s="1049"/>
      <c r="I214" s="1049"/>
      <c r="J214" s="1049"/>
      <c r="K214" s="1074">
        <v>72</v>
      </c>
      <c r="L214" s="1074"/>
      <c r="M214" s="1074"/>
      <c r="N214" s="1074"/>
      <c r="O214" s="1074"/>
      <c r="P214" s="1074"/>
      <c r="Q214" s="1063" t="s">
        <v>251</v>
      </c>
      <c r="R214" s="1063"/>
      <c r="S214" s="1063"/>
      <c r="T214" s="1063"/>
      <c r="U214" s="1063"/>
      <c r="V214" s="1063"/>
      <c r="W214" s="1063"/>
      <c r="X214" s="1063"/>
      <c r="Y214" s="1063">
        <v>34256710</v>
      </c>
      <c r="Z214" s="1063"/>
      <c r="AA214" s="1063"/>
      <c r="AB214" s="1063"/>
      <c r="AC214" s="1063"/>
      <c r="AD214" s="1063"/>
      <c r="AE214" s="1063"/>
      <c r="AF214" s="1063"/>
      <c r="AG214" s="1049" t="s">
        <v>252</v>
      </c>
      <c r="AH214" s="1049"/>
      <c r="AI214" s="1049"/>
      <c r="AJ214" s="1049"/>
      <c r="AK214" s="1049"/>
      <c r="AL214" s="1049"/>
      <c r="AM214" s="1049"/>
      <c r="AN214" s="1049"/>
      <c r="AO214" s="1049"/>
      <c r="AP214" s="1049"/>
      <c r="AQ214" s="1049"/>
      <c r="AR214" s="1049"/>
      <c r="AS214" s="1064" t="s">
        <v>968</v>
      </c>
      <c r="AT214" s="1064"/>
      <c r="AU214" s="1064"/>
      <c r="AV214" s="1064"/>
      <c r="AW214" s="1064"/>
      <c r="AX214" s="1064"/>
      <c r="AY214" s="1064"/>
      <c r="AZ214" s="1064"/>
      <c r="BA214" s="1064"/>
      <c r="BB214" s="1064"/>
      <c r="BC214" s="282"/>
      <c r="BD214" s="1049" t="s">
        <v>996</v>
      </c>
      <c r="BE214" s="1063"/>
      <c r="BF214" s="1063"/>
      <c r="BG214" s="1063"/>
      <c r="BH214" s="1063"/>
      <c r="BI214" s="1063"/>
      <c r="BJ214" s="1063"/>
      <c r="BK214" s="1063"/>
      <c r="BL214" s="1063"/>
      <c r="BM214" s="1063"/>
      <c r="BN214" s="1063"/>
      <c r="BO214" s="1063"/>
      <c r="BP214" s="1063"/>
      <c r="BQ214" s="1076">
        <v>475</v>
      </c>
      <c r="BR214" s="1076"/>
      <c r="BS214" s="1076"/>
      <c r="BT214" s="1076"/>
      <c r="BU214" s="1076"/>
      <c r="BV214" s="283"/>
    </row>
    <row r="215" spans="1:74" s="179" customFormat="1" ht="78" customHeight="1">
      <c r="A215" s="286">
        <v>43587</v>
      </c>
      <c r="B215" s="281"/>
      <c r="C215" s="281"/>
      <c r="D215" s="281"/>
      <c r="E215" s="1049" t="s">
        <v>1053</v>
      </c>
      <c r="F215" s="1049"/>
      <c r="G215" s="1049"/>
      <c r="H215" s="1049"/>
      <c r="I215" s="1049"/>
      <c r="J215" s="1049"/>
      <c r="K215" s="1074">
        <v>128</v>
      </c>
      <c r="L215" s="1074"/>
      <c r="M215" s="1074"/>
      <c r="N215" s="1074"/>
      <c r="O215" s="1074"/>
      <c r="P215" s="1074"/>
      <c r="Q215" s="1063" t="s">
        <v>251</v>
      </c>
      <c r="R215" s="1063"/>
      <c r="S215" s="1063"/>
      <c r="T215" s="1063"/>
      <c r="U215" s="1063"/>
      <c r="V215" s="1063"/>
      <c r="W215" s="1063"/>
      <c r="X215" s="1063"/>
      <c r="Y215" s="1063">
        <v>34256710</v>
      </c>
      <c r="Z215" s="1063"/>
      <c r="AA215" s="1063"/>
      <c r="AB215" s="1063"/>
      <c r="AC215" s="1063"/>
      <c r="AD215" s="1063"/>
      <c r="AE215" s="1063"/>
      <c r="AF215" s="1063"/>
      <c r="AG215" s="1049" t="s">
        <v>252</v>
      </c>
      <c r="AH215" s="1049"/>
      <c r="AI215" s="1049"/>
      <c r="AJ215" s="1049"/>
      <c r="AK215" s="1049"/>
      <c r="AL215" s="1049"/>
      <c r="AM215" s="1049"/>
      <c r="AN215" s="1049"/>
      <c r="AO215" s="1049"/>
      <c r="AP215" s="1049"/>
      <c r="AQ215" s="1049"/>
      <c r="AR215" s="1049"/>
      <c r="AS215" s="1064" t="s">
        <v>43</v>
      </c>
      <c r="AT215" s="1064"/>
      <c r="AU215" s="1064"/>
      <c r="AV215" s="1064"/>
      <c r="AW215" s="1064"/>
      <c r="AX215" s="1064"/>
      <c r="AY215" s="1064"/>
      <c r="AZ215" s="1064"/>
      <c r="BA215" s="1064"/>
      <c r="BB215" s="1064"/>
      <c r="BC215" s="282"/>
      <c r="BD215" s="1049" t="s">
        <v>996</v>
      </c>
      <c r="BE215" s="1063"/>
      <c r="BF215" s="1063"/>
      <c r="BG215" s="1063"/>
      <c r="BH215" s="1063"/>
      <c r="BI215" s="1063"/>
      <c r="BJ215" s="1063"/>
      <c r="BK215" s="1063"/>
      <c r="BL215" s="1063"/>
      <c r="BM215" s="1063"/>
      <c r="BN215" s="1063"/>
      <c r="BO215" s="1063"/>
      <c r="BP215" s="1063"/>
      <c r="BQ215" s="1076">
        <v>475</v>
      </c>
      <c r="BR215" s="1076"/>
      <c r="BS215" s="1076"/>
      <c r="BT215" s="1076"/>
      <c r="BU215" s="1076"/>
      <c r="BV215" s="283"/>
    </row>
    <row r="216" spans="1:74" s="179" customFormat="1" ht="78" customHeight="1">
      <c r="A216" s="286">
        <v>43620</v>
      </c>
      <c r="B216" s="281"/>
      <c r="C216" s="281"/>
      <c r="D216" s="281"/>
      <c r="E216" s="1049" t="s">
        <v>1053</v>
      </c>
      <c r="F216" s="1049"/>
      <c r="G216" s="1049"/>
      <c r="H216" s="1049"/>
      <c r="I216" s="1049"/>
      <c r="J216" s="1049"/>
      <c r="K216" s="1074">
        <v>149</v>
      </c>
      <c r="L216" s="1074"/>
      <c r="M216" s="1074"/>
      <c r="N216" s="1074"/>
      <c r="O216" s="1074"/>
      <c r="P216" s="1074"/>
      <c r="Q216" s="1063" t="s">
        <v>251</v>
      </c>
      <c r="R216" s="1063"/>
      <c r="S216" s="1063"/>
      <c r="T216" s="1063"/>
      <c r="U216" s="1063"/>
      <c r="V216" s="1063"/>
      <c r="W216" s="1063"/>
      <c r="X216" s="1063"/>
      <c r="Y216" s="1063">
        <v>34256710</v>
      </c>
      <c r="Z216" s="1063"/>
      <c r="AA216" s="1063"/>
      <c r="AB216" s="1063"/>
      <c r="AC216" s="1063"/>
      <c r="AD216" s="1063"/>
      <c r="AE216" s="1063"/>
      <c r="AF216" s="1063"/>
      <c r="AG216" s="1049" t="s">
        <v>252</v>
      </c>
      <c r="AH216" s="1049"/>
      <c r="AI216" s="1049"/>
      <c r="AJ216" s="1049"/>
      <c r="AK216" s="1049"/>
      <c r="AL216" s="1049"/>
      <c r="AM216" s="1049"/>
      <c r="AN216" s="1049"/>
      <c r="AO216" s="1049"/>
      <c r="AP216" s="1049"/>
      <c r="AQ216" s="1049"/>
      <c r="AR216" s="1049"/>
      <c r="AS216" s="1064" t="s">
        <v>44</v>
      </c>
      <c r="AT216" s="1064"/>
      <c r="AU216" s="1064"/>
      <c r="AV216" s="1064"/>
      <c r="AW216" s="1064"/>
      <c r="AX216" s="1064"/>
      <c r="AY216" s="1064"/>
      <c r="AZ216" s="1064"/>
      <c r="BA216" s="1064"/>
      <c r="BB216" s="1064"/>
      <c r="BC216" s="282"/>
      <c r="BD216" s="1049" t="s">
        <v>996</v>
      </c>
      <c r="BE216" s="1063"/>
      <c r="BF216" s="1063"/>
      <c r="BG216" s="1063"/>
      <c r="BH216" s="1063"/>
      <c r="BI216" s="1063"/>
      <c r="BJ216" s="1063"/>
      <c r="BK216" s="1063"/>
      <c r="BL216" s="1063"/>
      <c r="BM216" s="1063"/>
      <c r="BN216" s="1063"/>
      <c r="BO216" s="1063"/>
      <c r="BP216" s="1063"/>
      <c r="BQ216" s="1076">
        <v>475</v>
      </c>
      <c r="BR216" s="1076"/>
      <c r="BS216" s="1076"/>
      <c r="BT216" s="1076"/>
      <c r="BU216" s="1076"/>
      <c r="BV216" s="283"/>
    </row>
    <row r="217" spans="1:74" s="179" customFormat="1" ht="78" customHeight="1">
      <c r="A217" s="286">
        <v>43570</v>
      </c>
      <c r="B217" s="281"/>
      <c r="C217" s="281"/>
      <c r="D217" s="281"/>
      <c r="E217" s="1046" t="s">
        <v>25</v>
      </c>
      <c r="F217" s="1046"/>
      <c r="G217" s="1046"/>
      <c r="H217" s="1046"/>
      <c r="I217" s="1046"/>
      <c r="J217" s="1046"/>
      <c r="K217" s="1074">
        <v>83</v>
      </c>
      <c r="L217" s="1074"/>
      <c r="M217" s="1074"/>
      <c r="N217" s="1074"/>
      <c r="O217" s="1074"/>
      <c r="P217" s="1074"/>
      <c r="Q217" s="1049" t="s">
        <v>765</v>
      </c>
      <c r="R217" s="1049"/>
      <c r="S217" s="1049"/>
      <c r="T217" s="1049"/>
      <c r="U217" s="1049"/>
      <c r="V217" s="1049"/>
      <c r="W217" s="1049"/>
      <c r="X217" s="1049"/>
      <c r="Y217" s="1049">
        <v>2475718</v>
      </c>
      <c r="Z217" s="1049"/>
      <c r="AA217" s="1049"/>
      <c r="AB217" s="1049"/>
      <c r="AC217" s="1049"/>
      <c r="AD217" s="1049"/>
      <c r="AE217" s="1049"/>
      <c r="AF217" s="1049"/>
      <c r="AG217" s="1049" t="s">
        <v>764</v>
      </c>
      <c r="AH217" s="1049"/>
      <c r="AI217" s="1049"/>
      <c r="AJ217" s="1049"/>
      <c r="AK217" s="1049"/>
      <c r="AL217" s="1049"/>
      <c r="AM217" s="1049"/>
      <c r="AN217" s="1049"/>
      <c r="AO217" s="1049"/>
      <c r="AP217" s="1049"/>
      <c r="AQ217" s="1049"/>
      <c r="AR217" s="1049"/>
      <c r="AS217" s="1064" t="s">
        <v>45</v>
      </c>
      <c r="AT217" s="1064"/>
      <c r="AU217" s="1064"/>
      <c r="AV217" s="1064"/>
      <c r="AW217" s="1064"/>
      <c r="AX217" s="1064"/>
      <c r="AY217" s="1064"/>
      <c r="AZ217" s="1064"/>
      <c r="BA217" s="1064"/>
      <c r="BB217" s="1064"/>
      <c r="BC217" s="282"/>
      <c r="BD217" s="1049" t="s">
        <v>996</v>
      </c>
      <c r="BE217" s="1063"/>
      <c r="BF217" s="1063"/>
      <c r="BG217" s="1063"/>
      <c r="BH217" s="1063"/>
      <c r="BI217" s="1063"/>
      <c r="BJ217" s="1063"/>
      <c r="BK217" s="1063"/>
      <c r="BL217" s="1063"/>
      <c r="BM217" s="1063"/>
      <c r="BN217" s="1063"/>
      <c r="BO217" s="1063"/>
      <c r="BP217" s="1063"/>
      <c r="BQ217" s="1076">
        <v>1000</v>
      </c>
      <c r="BR217" s="1076"/>
      <c r="BS217" s="1076"/>
      <c r="BT217" s="1076"/>
      <c r="BU217" s="1076"/>
      <c r="BV217" s="283"/>
    </row>
    <row r="218" spans="1:74" s="179" customFormat="1" ht="95.25" customHeight="1">
      <c r="A218" s="286">
        <v>43581</v>
      </c>
      <c r="B218" s="281"/>
      <c r="C218" s="281"/>
      <c r="D218" s="281"/>
      <c r="E218" s="1049" t="s">
        <v>514</v>
      </c>
      <c r="F218" s="1049"/>
      <c r="G218" s="1049"/>
      <c r="H218" s="1049"/>
      <c r="I218" s="1049"/>
      <c r="J218" s="1049"/>
      <c r="K218" s="1074">
        <v>118</v>
      </c>
      <c r="L218" s="1074"/>
      <c r="M218" s="1074"/>
      <c r="N218" s="1074"/>
      <c r="O218" s="1074"/>
      <c r="P218" s="1074"/>
      <c r="Q218" s="1049" t="s">
        <v>86</v>
      </c>
      <c r="R218" s="1049"/>
      <c r="S218" s="1049"/>
      <c r="T218" s="1049"/>
      <c r="U218" s="1049"/>
      <c r="V218" s="1049"/>
      <c r="W218" s="1049"/>
      <c r="X218" s="1049"/>
      <c r="Y218" s="1049">
        <v>37327772</v>
      </c>
      <c r="Z218" s="1049"/>
      <c r="AA218" s="1049"/>
      <c r="AB218" s="1049"/>
      <c r="AC218" s="1049"/>
      <c r="AD218" s="1049"/>
      <c r="AE218" s="1049"/>
      <c r="AF218" s="1049"/>
      <c r="AG218" s="1049" t="s">
        <v>797</v>
      </c>
      <c r="AH218" s="1049"/>
      <c r="AI218" s="1049"/>
      <c r="AJ218" s="1049"/>
      <c r="AK218" s="1049"/>
      <c r="AL218" s="1049"/>
      <c r="AM218" s="1049"/>
      <c r="AN218" s="1049"/>
      <c r="AO218" s="1049"/>
      <c r="AP218" s="1049"/>
      <c r="AQ218" s="1049"/>
      <c r="AR218" s="1049"/>
      <c r="AS218" s="1064" t="s">
        <v>46</v>
      </c>
      <c r="AT218" s="1064"/>
      <c r="AU218" s="1064"/>
      <c r="AV218" s="1064"/>
      <c r="AW218" s="1064"/>
      <c r="AX218" s="1064"/>
      <c r="AY218" s="1064"/>
      <c r="AZ218" s="1064"/>
      <c r="BA218" s="1064"/>
      <c r="BB218" s="1064"/>
      <c r="BC218" s="282"/>
      <c r="BD218" s="1049" t="s">
        <v>996</v>
      </c>
      <c r="BE218" s="1063"/>
      <c r="BF218" s="1063"/>
      <c r="BG218" s="1063"/>
      <c r="BH218" s="1063"/>
      <c r="BI218" s="1063"/>
      <c r="BJ218" s="1063"/>
      <c r="BK218" s="1063"/>
      <c r="BL218" s="1063"/>
      <c r="BM218" s="1063"/>
      <c r="BN218" s="1063"/>
      <c r="BO218" s="1063"/>
      <c r="BP218" s="1063"/>
      <c r="BQ218" s="1076">
        <v>26.25</v>
      </c>
      <c r="BR218" s="1076"/>
      <c r="BS218" s="1076"/>
      <c r="BT218" s="1076"/>
      <c r="BU218" s="1076"/>
      <c r="BV218" s="283"/>
    </row>
    <row r="219" spans="1:74" s="179" customFormat="1" ht="93.75" customHeight="1">
      <c r="A219" s="286">
        <v>43642</v>
      </c>
      <c r="B219" s="281"/>
      <c r="C219" s="281"/>
      <c r="D219" s="281"/>
      <c r="E219" s="1049" t="s">
        <v>514</v>
      </c>
      <c r="F219" s="1049"/>
      <c r="G219" s="1049"/>
      <c r="H219" s="1049"/>
      <c r="I219" s="1049"/>
      <c r="J219" s="1049"/>
      <c r="K219" s="1074">
        <v>179</v>
      </c>
      <c r="L219" s="1074"/>
      <c r="M219" s="1074"/>
      <c r="N219" s="1074"/>
      <c r="O219" s="1074"/>
      <c r="P219" s="1074"/>
      <c r="Q219" s="1049" t="s">
        <v>86</v>
      </c>
      <c r="R219" s="1049"/>
      <c r="S219" s="1049"/>
      <c r="T219" s="1049"/>
      <c r="U219" s="1049"/>
      <c r="V219" s="1049"/>
      <c r="W219" s="1049"/>
      <c r="X219" s="1049"/>
      <c r="Y219" s="1049">
        <v>37327772</v>
      </c>
      <c r="Z219" s="1049"/>
      <c r="AA219" s="1049"/>
      <c r="AB219" s="1049"/>
      <c r="AC219" s="1049"/>
      <c r="AD219" s="1049"/>
      <c r="AE219" s="1049"/>
      <c r="AF219" s="1049"/>
      <c r="AG219" s="1049" t="s">
        <v>797</v>
      </c>
      <c r="AH219" s="1049"/>
      <c r="AI219" s="1049"/>
      <c r="AJ219" s="1049"/>
      <c r="AK219" s="1049"/>
      <c r="AL219" s="1049"/>
      <c r="AM219" s="1049"/>
      <c r="AN219" s="1049"/>
      <c r="AO219" s="1049"/>
      <c r="AP219" s="1049"/>
      <c r="AQ219" s="1049"/>
      <c r="AR219" s="1049"/>
      <c r="AS219" s="1064" t="s">
        <v>47</v>
      </c>
      <c r="AT219" s="1064"/>
      <c r="AU219" s="1064"/>
      <c r="AV219" s="1064"/>
      <c r="AW219" s="1064"/>
      <c r="AX219" s="1064"/>
      <c r="AY219" s="1064"/>
      <c r="AZ219" s="1064"/>
      <c r="BA219" s="1064"/>
      <c r="BB219" s="1064"/>
      <c r="BC219" s="282"/>
      <c r="BD219" s="1049" t="s">
        <v>996</v>
      </c>
      <c r="BE219" s="1063"/>
      <c r="BF219" s="1063"/>
      <c r="BG219" s="1063"/>
      <c r="BH219" s="1063"/>
      <c r="BI219" s="1063"/>
      <c r="BJ219" s="1063"/>
      <c r="BK219" s="1063"/>
      <c r="BL219" s="1063"/>
      <c r="BM219" s="1063"/>
      <c r="BN219" s="1063"/>
      <c r="BO219" s="1063"/>
      <c r="BP219" s="1063"/>
      <c r="BQ219" s="1076">
        <v>26.25</v>
      </c>
      <c r="BR219" s="1076"/>
      <c r="BS219" s="1076"/>
      <c r="BT219" s="1076"/>
      <c r="BU219" s="1076"/>
      <c r="BV219" s="283"/>
    </row>
    <row r="220" spans="1:74" s="179" customFormat="1" ht="100.5" customHeight="1">
      <c r="A220" s="286">
        <v>43642</v>
      </c>
      <c r="B220" s="281"/>
      <c r="C220" s="281"/>
      <c r="D220" s="281"/>
      <c r="E220" s="1049" t="s">
        <v>514</v>
      </c>
      <c r="F220" s="1049"/>
      <c r="G220" s="1049"/>
      <c r="H220" s="1049"/>
      <c r="I220" s="1049"/>
      <c r="J220" s="1049"/>
      <c r="K220" s="1074">
        <v>189</v>
      </c>
      <c r="L220" s="1074"/>
      <c r="M220" s="1074"/>
      <c r="N220" s="1074"/>
      <c r="O220" s="1074"/>
      <c r="P220" s="1074"/>
      <c r="Q220" s="1049" t="s">
        <v>86</v>
      </c>
      <c r="R220" s="1049"/>
      <c r="S220" s="1049"/>
      <c r="T220" s="1049"/>
      <c r="U220" s="1049"/>
      <c r="V220" s="1049"/>
      <c r="W220" s="1049"/>
      <c r="X220" s="1049"/>
      <c r="Y220" s="1049">
        <v>37327772</v>
      </c>
      <c r="Z220" s="1049"/>
      <c r="AA220" s="1049"/>
      <c r="AB220" s="1049"/>
      <c r="AC220" s="1049"/>
      <c r="AD220" s="1049"/>
      <c r="AE220" s="1049"/>
      <c r="AF220" s="1049"/>
      <c r="AG220" s="1049" t="s">
        <v>797</v>
      </c>
      <c r="AH220" s="1049"/>
      <c r="AI220" s="1049"/>
      <c r="AJ220" s="1049"/>
      <c r="AK220" s="1049"/>
      <c r="AL220" s="1049"/>
      <c r="AM220" s="1049"/>
      <c r="AN220" s="1049"/>
      <c r="AO220" s="1049"/>
      <c r="AP220" s="1049"/>
      <c r="AQ220" s="1049"/>
      <c r="AR220" s="1049"/>
      <c r="AS220" s="1064" t="s">
        <v>48</v>
      </c>
      <c r="AT220" s="1064"/>
      <c r="AU220" s="1064"/>
      <c r="AV220" s="1064"/>
      <c r="AW220" s="1064"/>
      <c r="AX220" s="1064"/>
      <c r="AY220" s="1064"/>
      <c r="AZ220" s="1064"/>
      <c r="BA220" s="1064"/>
      <c r="BB220" s="1064"/>
      <c r="BC220" s="282"/>
      <c r="BD220" s="1049" t="s">
        <v>996</v>
      </c>
      <c r="BE220" s="1063"/>
      <c r="BF220" s="1063"/>
      <c r="BG220" s="1063"/>
      <c r="BH220" s="1063"/>
      <c r="BI220" s="1063"/>
      <c r="BJ220" s="1063"/>
      <c r="BK220" s="1063"/>
      <c r="BL220" s="1063"/>
      <c r="BM220" s="1063"/>
      <c r="BN220" s="1063"/>
      <c r="BO220" s="1063"/>
      <c r="BP220" s="1063"/>
      <c r="BQ220" s="1076">
        <v>26.25</v>
      </c>
      <c r="BR220" s="1076"/>
      <c r="BS220" s="1076"/>
      <c r="BT220" s="1076"/>
      <c r="BU220" s="1076"/>
      <c r="BV220" s="283"/>
    </row>
    <row r="221" spans="1:74" s="179" customFormat="1" ht="99" customHeight="1">
      <c r="A221" s="286">
        <v>43570</v>
      </c>
      <c r="B221" s="281"/>
      <c r="C221" s="281"/>
      <c r="D221" s="281"/>
      <c r="E221" s="1049" t="s">
        <v>514</v>
      </c>
      <c r="F221" s="1049"/>
      <c r="G221" s="1049"/>
      <c r="H221" s="1049"/>
      <c r="I221" s="1049"/>
      <c r="J221" s="1049"/>
      <c r="K221" s="1074">
        <v>85</v>
      </c>
      <c r="L221" s="1074"/>
      <c r="M221" s="1074"/>
      <c r="N221" s="1074"/>
      <c r="O221" s="1074"/>
      <c r="P221" s="1074"/>
      <c r="Q221" s="1049" t="s">
        <v>86</v>
      </c>
      <c r="R221" s="1049"/>
      <c r="S221" s="1049"/>
      <c r="T221" s="1049"/>
      <c r="U221" s="1049"/>
      <c r="V221" s="1049"/>
      <c r="W221" s="1049"/>
      <c r="X221" s="1049"/>
      <c r="Y221" s="1049">
        <v>37327772</v>
      </c>
      <c r="Z221" s="1049"/>
      <c r="AA221" s="1049"/>
      <c r="AB221" s="1049"/>
      <c r="AC221" s="1049"/>
      <c r="AD221" s="1049"/>
      <c r="AE221" s="1049"/>
      <c r="AF221" s="1049"/>
      <c r="AG221" s="1049" t="s">
        <v>797</v>
      </c>
      <c r="AH221" s="1049"/>
      <c r="AI221" s="1049"/>
      <c r="AJ221" s="1049"/>
      <c r="AK221" s="1049"/>
      <c r="AL221" s="1049"/>
      <c r="AM221" s="1049"/>
      <c r="AN221" s="1049"/>
      <c r="AO221" s="1049"/>
      <c r="AP221" s="1049"/>
      <c r="AQ221" s="1049"/>
      <c r="AR221" s="1049"/>
      <c r="AS221" s="1064" t="s">
        <v>49</v>
      </c>
      <c r="AT221" s="1064"/>
      <c r="AU221" s="1064"/>
      <c r="AV221" s="1064"/>
      <c r="AW221" s="1064"/>
      <c r="AX221" s="1064"/>
      <c r="AY221" s="1064"/>
      <c r="AZ221" s="1064"/>
      <c r="BA221" s="1064"/>
      <c r="BB221" s="1064"/>
      <c r="BC221" s="282"/>
      <c r="BD221" s="1049" t="s">
        <v>996</v>
      </c>
      <c r="BE221" s="1063"/>
      <c r="BF221" s="1063"/>
      <c r="BG221" s="1063"/>
      <c r="BH221" s="1063"/>
      <c r="BI221" s="1063"/>
      <c r="BJ221" s="1063"/>
      <c r="BK221" s="1063"/>
      <c r="BL221" s="1063"/>
      <c r="BM221" s="1063"/>
      <c r="BN221" s="1063"/>
      <c r="BO221" s="1063"/>
      <c r="BP221" s="1063"/>
      <c r="BQ221" s="1076">
        <v>26.25</v>
      </c>
      <c r="BR221" s="1076"/>
      <c r="BS221" s="1076"/>
      <c r="BT221" s="1076"/>
      <c r="BU221" s="1076"/>
      <c r="BV221" s="283"/>
    </row>
    <row r="222" spans="1:74" s="179" customFormat="1" ht="78" customHeight="1">
      <c r="A222" s="286">
        <v>43570</v>
      </c>
      <c r="B222" s="281"/>
      <c r="C222" s="281"/>
      <c r="D222" s="281"/>
      <c r="E222" s="1049" t="s">
        <v>514</v>
      </c>
      <c r="F222" s="1049"/>
      <c r="G222" s="1049"/>
      <c r="H222" s="1049"/>
      <c r="I222" s="1049"/>
      <c r="J222" s="1049"/>
      <c r="K222" s="1074">
        <v>86</v>
      </c>
      <c r="L222" s="1074"/>
      <c r="M222" s="1074"/>
      <c r="N222" s="1074"/>
      <c r="O222" s="1074"/>
      <c r="P222" s="1074"/>
      <c r="Q222" s="1049" t="s">
        <v>86</v>
      </c>
      <c r="R222" s="1049"/>
      <c r="S222" s="1049"/>
      <c r="T222" s="1049"/>
      <c r="U222" s="1049"/>
      <c r="V222" s="1049"/>
      <c r="W222" s="1049"/>
      <c r="X222" s="1049"/>
      <c r="Y222" s="1049">
        <v>37327772</v>
      </c>
      <c r="Z222" s="1049"/>
      <c r="AA222" s="1049"/>
      <c r="AB222" s="1049"/>
      <c r="AC222" s="1049"/>
      <c r="AD222" s="1049"/>
      <c r="AE222" s="1049"/>
      <c r="AF222" s="1049"/>
      <c r="AG222" s="1049" t="s">
        <v>797</v>
      </c>
      <c r="AH222" s="1049"/>
      <c r="AI222" s="1049"/>
      <c r="AJ222" s="1049"/>
      <c r="AK222" s="1049"/>
      <c r="AL222" s="1049"/>
      <c r="AM222" s="1049"/>
      <c r="AN222" s="1049"/>
      <c r="AO222" s="1049"/>
      <c r="AP222" s="1049"/>
      <c r="AQ222" s="1049"/>
      <c r="AR222" s="1049"/>
      <c r="AS222" s="1064" t="s">
        <v>50</v>
      </c>
      <c r="AT222" s="1064"/>
      <c r="AU222" s="1064"/>
      <c r="AV222" s="1064"/>
      <c r="AW222" s="1064"/>
      <c r="AX222" s="1064"/>
      <c r="AY222" s="1064"/>
      <c r="AZ222" s="1064"/>
      <c r="BA222" s="1064"/>
      <c r="BB222" s="1064"/>
      <c r="BC222" s="282"/>
      <c r="BD222" s="1049" t="s">
        <v>996</v>
      </c>
      <c r="BE222" s="1063"/>
      <c r="BF222" s="1063"/>
      <c r="BG222" s="1063"/>
      <c r="BH222" s="1063"/>
      <c r="BI222" s="1063"/>
      <c r="BJ222" s="1063"/>
      <c r="BK222" s="1063"/>
      <c r="BL222" s="1063"/>
      <c r="BM222" s="1063"/>
      <c r="BN222" s="1063"/>
      <c r="BO222" s="1063"/>
      <c r="BP222" s="1063"/>
      <c r="BQ222" s="1076">
        <v>315</v>
      </c>
      <c r="BR222" s="1076"/>
      <c r="BS222" s="1076"/>
      <c r="BT222" s="1076"/>
      <c r="BU222" s="1076"/>
      <c r="BV222" s="283"/>
    </row>
    <row r="223" spans="1:74" s="179" customFormat="1" ht="78" customHeight="1">
      <c r="A223" s="286">
        <v>43581</v>
      </c>
      <c r="B223" s="281"/>
      <c r="C223" s="281"/>
      <c r="D223" s="281"/>
      <c r="E223" s="1049" t="s">
        <v>514</v>
      </c>
      <c r="F223" s="1049"/>
      <c r="G223" s="1049"/>
      <c r="H223" s="1049"/>
      <c r="I223" s="1049"/>
      <c r="J223" s="1049"/>
      <c r="K223" s="1074">
        <v>119</v>
      </c>
      <c r="L223" s="1074"/>
      <c r="M223" s="1074"/>
      <c r="N223" s="1074"/>
      <c r="O223" s="1074"/>
      <c r="P223" s="1074"/>
      <c r="Q223" s="1049" t="s">
        <v>86</v>
      </c>
      <c r="R223" s="1049"/>
      <c r="S223" s="1049"/>
      <c r="T223" s="1049"/>
      <c r="U223" s="1049"/>
      <c r="V223" s="1049"/>
      <c r="W223" s="1049"/>
      <c r="X223" s="1049"/>
      <c r="Y223" s="1049">
        <v>37327772</v>
      </c>
      <c r="Z223" s="1049"/>
      <c r="AA223" s="1049"/>
      <c r="AB223" s="1049"/>
      <c r="AC223" s="1049"/>
      <c r="AD223" s="1049"/>
      <c r="AE223" s="1049"/>
      <c r="AF223" s="1049"/>
      <c r="AG223" s="1049" t="s">
        <v>797</v>
      </c>
      <c r="AH223" s="1049"/>
      <c r="AI223" s="1049"/>
      <c r="AJ223" s="1049"/>
      <c r="AK223" s="1049"/>
      <c r="AL223" s="1049"/>
      <c r="AM223" s="1049"/>
      <c r="AN223" s="1049"/>
      <c r="AO223" s="1049"/>
      <c r="AP223" s="1049"/>
      <c r="AQ223" s="1049"/>
      <c r="AR223" s="1049"/>
      <c r="AS223" s="1064" t="s">
        <v>51</v>
      </c>
      <c r="AT223" s="1064"/>
      <c r="AU223" s="1064"/>
      <c r="AV223" s="1064"/>
      <c r="AW223" s="1064"/>
      <c r="AX223" s="1064"/>
      <c r="AY223" s="1064"/>
      <c r="AZ223" s="1064"/>
      <c r="BA223" s="1064"/>
      <c r="BB223" s="1064"/>
      <c r="BC223" s="282"/>
      <c r="BD223" s="1049" t="s">
        <v>996</v>
      </c>
      <c r="BE223" s="1063"/>
      <c r="BF223" s="1063"/>
      <c r="BG223" s="1063"/>
      <c r="BH223" s="1063"/>
      <c r="BI223" s="1063"/>
      <c r="BJ223" s="1063"/>
      <c r="BK223" s="1063"/>
      <c r="BL223" s="1063"/>
      <c r="BM223" s="1063"/>
      <c r="BN223" s="1063"/>
      <c r="BO223" s="1063"/>
      <c r="BP223" s="1063"/>
      <c r="BQ223" s="1076">
        <v>315</v>
      </c>
      <c r="BR223" s="1076"/>
      <c r="BS223" s="1076"/>
      <c r="BT223" s="1076"/>
      <c r="BU223" s="1076"/>
      <c r="BV223" s="283"/>
    </row>
    <row r="224" spans="1:74" s="179" customFormat="1" ht="105" customHeight="1">
      <c r="A224" s="286">
        <v>43642</v>
      </c>
      <c r="B224" s="281"/>
      <c r="C224" s="281"/>
      <c r="D224" s="281"/>
      <c r="E224" s="1049" t="s">
        <v>514</v>
      </c>
      <c r="F224" s="1049"/>
      <c r="G224" s="1049"/>
      <c r="H224" s="1049"/>
      <c r="I224" s="1049"/>
      <c r="J224" s="1049"/>
      <c r="K224" s="1074">
        <v>180</v>
      </c>
      <c r="L224" s="1074"/>
      <c r="M224" s="1074"/>
      <c r="N224" s="1074"/>
      <c r="O224" s="1074"/>
      <c r="P224" s="1074"/>
      <c r="Q224" s="1049" t="s">
        <v>86</v>
      </c>
      <c r="R224" s="1049"/>
      <c r="S224" s="1049"/>
      <c r="T224" s="1049"/>
      <c r="U224" s="1049"/>
      <c r="V224" s="1049"/>
      <c r="W224" s="1049"/>
      <c r="X224" s="1049"/>
      <c r="Y224" s="1049">
        <v>37327772</v>
      </c>
      <c r="Z224" s="1049"/>
      <c r="AA224" s="1049"/>
      <c r="AB224" s="1049"/>
      <c r="AC224" s="1049"/>
      <c r="AD224" s="1049"/>
      <c r="AE224" s="1049"/>
      <c r="AF224" s="1049"/>
      <c r="AG224" s="1049" t="s">
        <v>797</v>
      </c>
      <c r="AH224" s="1049"/>
      <c r="AI224" s="1049"/>
      <c r="AJ224" s="1049"/>
      <c r="AK224" s="1049"/>
      <c r="AL224" s="1049"/>
      <c r="AM224" s="1049"/>
      <c r="AN224" s="1049"/>
      <c r="AO224" s="1049"/>
      <c r="AP224" s="1049"/>
      <c r="AQ224" s="1049"/>
      <c r="AR224" s="1049"/>
      <c r="AS224" s="1064" t="s">
        <v>52</v>
      </c>
      <c r="AT224" s="1064"/>
      <c r="AU224" s="1064"/>
      <c r="AV224" s="1064"/>
      <c r="AW224" s="1064"/>
      <c r="AX224" s="1064"/>
      <c r="AY224" s="1064"/>
      <c r="AZ224" s="1064"/>
      <c r="BA224" s="1064"/>
      <c r="BB224" s="1064"/>
      <c r="BC224" s="282"/>
      <c r="BD224" s="1049" t="s">
        <v>996</v>
      </c>
      <c r="BE224" s="1063"/>
      <c r="BF224" s="1063"/>
      <c r="BG224" s="1063"/>
      <c r="BH224" s="1063"/>
      <c r="BI224" s="1063"/>
      <c r="BJ224" s="1063"/>
      <c r="BK224" s="1063"/>
      <c r="BL224" s="1063"/>
      <c r="BM224" s="1063"/>
      <c r="BN224" s="1063"/>
      <c r="BO224" s="1063"/>
      <c r="BP224" s="1063"/>
      <c r="BQ224" s="1076">
        <v>315</v>
      </c>
      <c r="BR224" s="1076"/>
      <c r="BS224" s="1076"/>
      <c r="BT224" s="1076"/>
      <c r="BU224" s="1076"/>
      <c r="BV224" s="283"/>
    </row>
    <row r="225" spans="1:74" s="179" customFormat="1" ht="99" customHeight="1">
      <c r="A225" s="286">
        <v>43642</v>
      </c>
      <c r="B225" s="281"/>
      <c r="C225" s="281"/>
      <c r="D225" s="281"/>
      <c r="E225" s="1049" t="s">
        <v>514</v>
      </c>
      <c r="F225" s="1049"/>
      <c r="G225" s="1049"/>
      <c r="H225" s="1049"/>
      <c r="I225" s="1049"/>
      <c r="J225" s="1049"/>
      <c r="K225" s="1074">
        <v>190</v>
      </c>
      <c r="L225" s="1074"/>
      <c r="M225" s="1074"/>
      <c r="N225" s="1074"/>
      <c r="O225" s="1074"/>
      <c r="P225" s="1074"/>
      <c r="Q225" s="1049" t="s">
        <v>86</v>
      </c>
      <c r="R225" s="1049"/>
      <c r="S225" s="1049"/>
      <c r="T225" s="1049"/>
      <c r="U225" s="1049"/>
      <c r="V225" s="1049"/>
      <c r="W225" s="1049"/>
      <c r="X225" s="1049"/>
      <c r="Y225" s="1049">
        <v>37327772</v>
      </c>
      <c r="Z225" s="1049"/>
      <c r="AA225" s="1049"/>
      <c r="AB225" s="1049"/>
      <c r="AC225" s="1049"/>
      <c r="AD225" s="1049"/>
      <c r="AE225" s="1049"/>
      <c r="AF225" s="1049"/>
      <c r="AG225" s="1049" t="s">
        <v>797</v>
      </c>
      <c r="AH225" s="1049"/>
      <c r="AI225" s="1049"/>
      <c r="AJ225" s="1049"/>
      <c r="AK225" s="1049"/>
      <c r="AL225" s="1049"/>
      <c r="AM225" s="1049"/>
      <c r="AN225" s="1049"/>
      <c r="AO225" s="1049"/>
      <c r="AP225" s="1049"/>
      <c r="AQ225" s="1049"/>
      <c r="AR225" s="1049"/>
      <c r="AS225" s="1064" t="s">
        <v>53</v>
      </c>
      <c r="AT225" s="1064"/>
      <c r="AU225" s="1064"/>
      <c r="AV225" s="1064"/>
      <c r="AW225" s="1064"/>
      <c r="AX225" s="1064"/>
      <c r="AY225" s="1064"/>
      <c r="AZ225" s="1064"/>
      <c r="BA225" s="1064"/>
      <c r="BB225" s="1064"/>
      <c r="BC225" s="282"/>
      <c r="BD225" s="1049" t="s">
        <v>996</v>
      </c>
      <c r="BE225" s="1063"/>
      <c r="BF225" s="1063"/>
      <c r="BG225" s="1063"/>
      <c r="BH225" s="1063"/>
      <c r="BI225" s="1063"/>
      <c r="BJ225" s="1063"/>
      <c r="BK225" s="1063"/>
      <c r="BL225" s="1063"/>
      <c r="BM225" s="1063"/>
      <c r="BN225" s="1063"/>
      <c r="BO225" s="1063"/>
      <c r="BP225" s="1063"/>
      <c r="BQ225" s="1076">
        <v>315</v>
      </c>
      <c r="BR225" s="1076"/>
      <c r="BS225" s="1076"/>
      <c r="BT225" s="1076"/>
      <c r="BU225" s="1076"/>
      <c r="BV225" s="283"/>
    </row>
    <row r="226" spans="1:74" s="179" customFormat="1" ht="78" customHeight="1">
      <c r="A226" s="286">
        <v>43643</v>
      </c>
      <c r="B226" s="281"/>
      <c r="C226" s="281"/>
      <c r="D226" s="281"/>
      <c r="E226" s="1049" t="s">
        <v>514</v>
      </c>
      <c r="F226" s="1049"/>
      <c r="G226" s="1049"/>
      <c r="H226" s="1049"/>
      <c r="I226" s="1049"/>
      <c r="J226" s="1049"/>
      <c r="K226" s="1074">
        <v>194</v>
      </c>
      <c r="L226" s="1074"/>
      <c r="M226" s="1074"/>
      <c r="N226" s="1074"/>
      <c r="O226" s="1074"/>
      <c r="P226" s="1074"/>
      <c r="Q226" s="1049" t="s">
        <v>86</v>
      </c>
      <c r="R226" s="1049"/>
      <c r="S226" s="1049"/>
      <c r="T226" s="1049"/>
      <c r="U226" s="1049"/>
      <c r="V226" s="1049"/>
      <c r="W226" s="1049"/>
      <c r="X226" s="1049"/>
      <c r="Y226" s="1049">
        <v>37327772</v>
      </c>
      <c r="Z226" s="1049"/>
      <c r="AA226" s="1049"/>
      <c r="AB226" s="1049"/>
      <c r="AC226" s="1049"/>
      <c r="AD226" s="1049"/>
      <c r="AE226" s="1049"/>
      <c r="AF226" s="1049"/>
      <c r="AG226" s="1049" t="s">
        <v>797</v>
      </c>
      <c r="AH226" s="1049"/>
      <c r="AI226" s="1049"/>
      <c r="AJ226" s="1049"/>
      <c r="AK226" s="1049"/>
      <c r="AL226" s="1049"/>
      <c r="AM226" s="1049"/>
      <c r="AN226" s="1049"/>
      <c r="AO226" s="1049"/>
      <c r="AP226" s="1049"/>
      <c r="AQ226" s="1049"/>
      <c r="AR226" s="1049"/>
      <c r="AS226" s="1064" t="s">
        <v>54</v>
      </c>
      <c r="AT226" s="1064"/>
      <c r="AU226" s="1064"/>
      <c r="AV226" s="1064"/>
      <c r="AW226" s="1064"/>
      <c r="AX226" s="1064"/>
      <c r="AY226" s="1064"/>
      <c r="AZ226" s="1064"/>
      <c r="BA226" s="1064"/>
      <c r="BB226" s="1064"/>
      <c r="BC226" s="282"/>
      <c r="BD226" s="1049" t="s">
        <v>996</v>
      </c>
      <c r="BE226" s="1063"/>
      <c r="BF226" s="1063"/>
      <c r="BG226" s="1063"/>
      <c r="BH226" s="1063"/>
      <c r="BI226" s="1063"/>
      <c r="BJ226" s="1063"/>
      <c r="BK226" s="1063"/>
      <c r="BL226" s="1063"/>
      <c r="BM226" s="1063"/>
      <c r="BN226" s="1063"/>
      <c r="BO226" s="1063"/>
      <c r="BP226" s="1063"/>
      <c r="BQ226" s="1076">
        <v>118.2</v>
      </c>
      <c r="BR226" s="1076"/>
      <c r="BS226" s="1076"/>
      <c r="BT226" s="1076"/>
      <c r="BU226" s="1076"/>
      <c r="BV226" s="283"/>
    </row>
    <row r="227" spans="1:74" s="179" customFormat="1" ht="102.75" customHeight="1">
      <c r="A227" s="286">
        <v>43552</v>
      </c>
      <c r="B227" s="281"/>
      <c r="C227" s="281"/>
      <c r="D227" s="281"/>
      <c r="E227" s="1049" t="s">
        <v>514</v>
      </c>
      <c r="F227" s="1049"/>
      <c r="G227" s="1049"/>
      <c r="H227" s="1049"/>
      <c r="I227" s="1049"/>
      <c r="J227" s="1049"/>
      <c r="K227" s="1074">
        <v>66</v>
      </c>
      <c r="L227" s="1074"/>
      <c r="M227" s="1074"/>
      <c r="N227" s="1074"/>
      <c r="O227" s="1074"/>
      <c r="P227" s="1074"/>
      <c r="Q227" s="1049" t="s">
        <v>86</v>
      </c>
      <c r="R227" s="1049"/>
      <c r="S227" s="1049"/>
      <c r="T227" s="1049"/>
      <c r="U227" s="1049"/>
      <c r="V227" s="1049"/>
      <c r="W227" s="1049"/>
      <c r="X227" s="1049"/>
      <c r="Y227" s="1049">
        <v>37327772</v>
      </c>
      <c r="Z227" s="1049"/>
      <c r="AA227" s="1049"/>
      <c r="AB227" s="1049"/>
      <c r="AC227" s="1049"/>
      <c r="AD227" s="1049"/>
      <c r="AE227" s="1049"/>
      <c r="AF227" s="1049"/>
      <c r="AG227" s="1049" t="s">
        <v>797</v>
      </c>
      <c r="AH227" s="1049"/>
      <c r="AI227" s="1049"/>
      <c r="AJ227" s="1049"/>
      <c r="AK227" s="1049"/>
      <c r="AL227" s="1049"/>
      <c r="AM227" s="1049"/>
      <c r="AN227" s="1049"/>
      <c r="AO227" s="1049"/>
      <c r="AP227" s="1049"/>
      <c r="AQ227" s="1049"/>
      <c r="AR227" s="1049"/>
      <c r="AS227" s="1064" t="s">
        <v>55</v>
      </c>
      <c r="AT227" s="1064"/>
      <c r="AU227" s="1064"/>
      <c r="AV227" s="1064"/>
      <c r="AW227" s="1064"/>
      <c r="AX227" s="1064"/>
      <c r="AY227" s="1064"/>
      <c r="AZ227" s="1064"/>
      <c r="BA227" s="1064"/>
      <c r="BB227" s="1064"/>
      <c r="BC227" s="282"/>
      <c r="BD227" s="1049" t="s">
        <v>996</v>
      </c>
      <c r="BE227" s="1063"/>
      <c r="BF227" s="1063"/>
      <c r="BG227" s="1063"/>
      <c r="BH227" s="1063"/>
      <c r="BI227" s="1063"/>
      <c r="BJ227" s="1063"/>
      <c r="BK227" s="1063"/>
      <c r="BL227" s="1063"/>
      <c r="BM227" s="1063"/>
      <c r="BN227" s="1063"/>
      <c r="BO227" s="1063"/>
      <c r="BP227" s="1063"/>
      <c r="BQ227" s="1076">
        <v>225</v>
      </c>
      <c r="BR227" s="1076"/>
      <c r="BS227" s="1076"/>
      <c r="BT227" s="1076"/>
      <c r="BU227" s="1076"/>
      <c r="BV227" s="283"/>
    </row>
    <row r="228" spans="1:74" s="179" customFormat="1" ht="78" customHeight="1">
      <c r="A228" s="286">
        <v>43588</v>
      </c>
      <c r="B228" s="281"/>
      <c r="C228" s="281"/>
      <c r="D228" s="281"/>
      <c r="E228" s="1049" t="s">
        <v>514</v>
      </c>
      <c r="F228" s="1049"/>
      <c r="G228" s="1049"/>
      <c r="H228" s="1049"/>
      <c r="I228" s="1049"/>
      <c r="J228" s="1049"/>
      <c r="K228" s="1074">
        <v>132</v>
      </c>
      <c r="L228" s="1074"/>
      <c r="M228" s="1074"/>
      <c r="N228" s="1074"/>
      <c r="O228" s="1074"/>
      <c r="P228" s="1074"/>
      <c r="Q228" s="1071" t="s">
        <v>540</v>
      </c>
      <c r="R228" s="1071"/>
      <c r="S228" s="1071"/>
      <c r="T228" s="1071"/>
      <c r="U228" s="1071"/>
      <c r="V228" s="1071"/>
      <c r="W228" s="1071"/>
      <c r="X228" s="1071"/>
      <c r="Y228" s="1070">
        <v>38045529</v>
      </c>
      <c r="Z228" s="1070"/>
      <c r="AA228" s="1070"/>
      <c r="AB228" s="1070"/>
      <c r="AC228" s="1070"/>
      <c r="AD228" s="1070"/>
      <c r="AE228" s="1070"/>
      <c r="AF228" s="1070"/>
      <c r="AG228" s="1049" t="s">
        <v>541</v>
      </c>
      <c r="AH228" s="1049"/>
      <c r="AI228" s="1049"/>
      <c r="AJ228" s="1049"/>
      <c r="AK228" s="1049"/>
      <c r="AL228" s="1049"/>
      <c r="AM228" s="1049"/>
      <c r="AN228" s="1049"/>
      <c r="AO228" s="1049"/>
      <c r="AP228" s="1049"/>
      <c r="AQ228" s="1049"/>
      <c r="AR228" s="1049"/>
      <c r="AS228" s="1064" t="s">
        <v>55</v>
      </c>
      <c r="AT228" s="1064"/>
      <c r="AU228" s="1064"/>
      <c r="AV228" s="1064"/>
      <c r="AW228" s="1064"/>
      <c r="AX228" s="1064"/>
      <c r="AY228" s="1064"/>
      <c r="AZ228" s="1064"/>
      <c r="BA228" s="1064"/>
      <c r="BB228" s="1064"/>
      <c r="BC228" s="282"/>
      <c r="BD228" s="1049" t="s">
        <v>996</v>
      </c>
      <c r="BE228" s="1063"/>
      <c r="BF228" s="1063"/>
      <c r="BG228" s="1063"/>
      <c r="BH228" s="1063"/>
      <c r="BI228" s="1063"/>
      <c r="BJ228" s="1063"/>
      <c r="BK228" s="1063"/>
      <c r="BL228" s="1063"/>
      <c r="BM228" s="1063"/>
      <c r="BN228" s="1063"/>
      <c r="BO228" s="1063"/>
      <c r="BP228" s="1063"/>
      <c r="BQ228" s="1076">
        <v>75</v>
      </c>
      <c r="BR228" s="1076"/>
      <c r="BS228" s="1076"/>
      <c r="BT228" s="1076"/>
      <c r="BU228" s="1076"/>
      <c r="BV228" s="283"/>
    </row>
    <row r="229" spans="1:74" s="179" customFormat="1" ht="78" customHeight="1">
      <c r="A229" s="286">
        <v>43642</v>
      </c>
      <c r="B229" s="281"/>
      <c r="C229" s="281"/>
      <c r="D229" s="281"/>
      <c r="E229" s="1049" t="s">
        <v>514</v>
      </c>
      <c r="F229" s="1049"/>
      <c r="G229" s="1049"/>
      <c r="H229" s="1049"/>
      <c r="I229" s="1049"/>
      <c r="J229" s="1049"/>
      <c r="K229" s="1074">
        <v>170</v>
      </c>
      <c r="L229" s="1074"/>
      <c r="M229" s="1074"/>
      <c r="N229" s="1074"/>
      <c r="O229" s="1074"/>
      <c r="P229" s="1074"/>
      <c r="Q229" s="1071" t="s">
        <v>540</v>
      </c>
      <c r="R229" s="1071"/>
      <c r="S229" s="1071"/>
      <c r="T229" s="1071"/>
      <c r="U229" s="1071"/>
      <c r="V229" s="1071"/>
      <c r="W229" s="1071"/>
      <c r="X229" s="1071"/>
      <c r="Y229" s="1070">
        <v>38045529</v>
      </c>
      <c r="Z229" s="1070"/>
      <c r="AA229" s="1070"/>
      <c r="AB229" s="1070"/>
      <c r="AC229" s="1070"/>
      <c r="AD229" s="1070"/>
      <c r="AE229" s="1070"/>
      <c r="AF229" s="1070"/>
      <c r="AG229" s="1049" t="s">
        <v>541</v>
      </c>
      <c r="AH229" s="1049"/>
      <c r="AI229" s="1049"/>
      <c r="AJ229" s="1049"/>
      <c r="AK229" s="1049"/>
      <c r="AL229" s="1049"/>
      <c r="AM229" s="1049"/>
      <c r="AN229" s="1049"/>
      <c r="AO229" s="1049"/>
      <c r="AP229" s="1049"/>
      <c r="AQ229" s="1049"/>
      <c r="AR229" s="1049"/>
      <c r="AS229" s="1064" t="s">
        <v>55</v>
      </c>
      <c r="AT229" s="1064"/>
      <c r="AU229" s="1064"/>
      <c r="AV229" s="1064"/>
      <c r="AW229" s="1064"/>
      <c r="AX229" s="1064"/>
      <c r="AY229" s="1064"/>
      <c r="AZ229" s="1064"/>
      <c r="BA229" s="1064"/>
      <c r="BB229" s="1064"/>
      <c r="BC229" s="282"/>
      <c r="BD229" s="1049" t="s">
        <v>996</v>
      </c>
      <c r="BE229" s="1063"/>
      <c r="BF229" s="1063"/>
      <c r="BG229" s="1063"/>
      <c r="BH229" s="1063"/>
      <c r="BI229" s="1063"/>
      <c r="BJ229" s="1063"/>
      <c r="BK229" s="1063"/>
      <c r="BL229" s="1063"/>
      <c r="BM229" s="1063"/>
      <c r="BN229" s="1063"/>
      <c r="BO229" s="1063"/>
      <c r="BP229" s="1063"/>
      <c r="BQ229" s="1076">
        <v>150</v>
      </c>
      <c r="BR229" s="1076"/>
      <c r="BS229" s="1076"/>
      <c r="BT229" s="1076"/>
      <c r="BU229" s="1076"/>
      <c r="BV229" s="283"/>
    </row>
    <row r="230" spans="1:74" s="179" customFormat="1" ht="78" customHeight="1">
      <c r="A230" s="286">
        <v>43643</v>
      </c>
      <c r="B230" s="281"/>
      <c r="C230" s="281"/>
      <c r="D230" s="281"/>
      <c r="E230" s="1049" t="s">
        <v>514</v>
      </c>
      <c r="F230" s="1049"/>
      <c r="G230" s="1049"/>
      <c r="H230" s="1049"/>
      <c r="I230" s="1049"/>
      <c r="J230" s="1049"/>
      <c r="K230" s="1074">
        <v>195</v>
      </c>
      <c r="L230" s="1074"/>
      <c r="M230" s="1074"/>
      <c r="N230" s="1074"/>
      <c r="O230" s="1074"/>
      <c r="P230" s="1074"/>
      <c r="Q230" s="1071" t="s">
        <v>540</v>
      </c>
      <c r="R230" s="1071"/>
      <c r="S230" s="1071"/>
      <c r="T230" s="1071"/>
      <c r="U230" s="1071"/>
      <c r="V230" s="1071"/>
      <c r="W230" s="1071"/>
      <c r="X230" s="1071"/>
      <c r="Y230" s="1070">
        <v>38045529</v>
      </c>
      <c r="Z230" s="1070"/>
      <c r="AA230" s="1070"/>
      <c r="AB230" s="1070"/>
      <c r="AC230" s="1070"/>
      <c r="AD230" s="1070"/>
      <c r="AE230" s="1070"/>
      <c r="AF230" s="1070"/>
      <c r="AG230" s="1049" t="s">
        <v>541</v>
      </c>
      <c r="AH230" s="1049"/>
      <c r="AI230" s="1049"/>
      <c r="AJ230" s="1049"/>
      <c r="AK230" s="1049"/>
      <c r="AL230" s="1049"/>
      <c r="AM230" s="1049"/>
      <c r="AN230" s="1049"/>
      <c r="AO230" s="1049"/>
      <c r="AP230" s="1049"/>
      <c r="AQ230" s="1049"/>
      <c r="AR230" s="1049"/>
      <c r="AS230" s="1064" t="s">
        <v>56</v>
      </c>
      <c r="AT230" s="1064"/>
      <c r="AU230" s="1064"/>
      <c r="AV230" s="1064"/>
      <c r="AW230" s="1064"/>
      <c r="AX230" s="1064"/>
      <c r="AY230" s="1064"/>
      <c r="AZ230" s="1064"/>
      <c r="BA230" s="1064"/>
      <c r="BB230" s="1064"/>
      <c r="BC230" s="282"/>
      <c r="BD230" s="1049" t="s">
        <v>996</v>
      </c>
      <c r="BE230" s="1063"/>
      <c r="BF230" s="1063"/>
      <c r="BG230" s="1063"/>
      <c r="BH230" s="1063"/>
      <c r="BI230" s="1063"/>
      <c r="BJ230" s="1063"/>
      <c r="BK230" s="1063"/>
      <c r="BL230" s="1063"/>
      <c r="BM230" s="1063"/>
      <c r="BN230" s="1063"/>
      <c r="BO230" s="1063"/>
      <c r="BP230" s="1063"/>
      <c r="BQ230" s="1076">
        <v>1418.4</v>
      </c>
      <c r="BR230" s="1076"/>
      <c r="BS230" s="1076"/>
      <c r="BT230" s="1076"/>
      <c r="BU230" s="1076"/>
      <c r="BV230" s="283"/>
    </row>
    <row r="231" spans="1:74" s="179" customFormat="1" ht="78" customHeight="1">
      <c r="A231" s="286">
        <v>43552</v>
      </c>
      <c r="B231" s="281"/>
      <c r="C231" s="281"/>
      <c r="D231" s="281"/>
      <c r="E231" s="1049" t="s">
        <v>514</v>
      </c>
      <c r="F231" s="1049"/>
      <c r="G231" s="1049"/>
      <c r="H231" s="1049"/>
      <c r="I231" s="1049"/>
      <c r="J231" s="1049"/>
      <c r="K231" s="1074">
        <v>65</v>
      </c>
      <c r="L231" s="1074"/>
      <c r="M231" s="1074"/>
      <c r="N231" s="1074"/>
      <c r="O231" s="1074"/>
      <c r="P231" s="1074"/>
      <c r="Q231" s="1071" t="s">
        <v>540</v>
      </c>
      <c r="R231" s="1071"/>
      <c r="S231" s="1071"/>
      <c r="T231" s="1071"/>
      <c r="U231" s="1071"/>
      <c r="V231" s="1071"/>
      <c r="W231" s="1071"/>
      <c r="X231" s="1071"/>
      <c r="Y231" s="1070">
        <v>38045529</v>
      </c>
      <c r="Z231" s="1070"/>
      <c r="AA231" s="1070"/>
      <c r="AB231" s="1070"/>
      <c r="AC231" s="1070"/>
      <c r="AD231" s="1070"/>
      <c r="AE231" s="1070"/>
      <c r="AF231" s="1070"/>
      <c r="AG231" s="1049" t="s">
        <v>541</v>
      </c>
      <c r="AH231" s="1049"/>
      <c r="AI231" s="1049"/>
      <c r="AJ231" s="1049"/>
      <c r="AK231" s="1049"/>
      <c r="AL231" s="1049"/>
      <c r="AM231" s="1049"/>
      <c r="AN231" s="1049"/>
      <c r="AO231" s="1049"/>
      <c r="AP231" s="1049"/>
      <c r="AQ231" s="1049"/>
      <c r="AR231" s="1049"/>
      <c r="AS231" s="1064" t="s">
        <v>57</v>
      </c>
      <c r="AT231" s="1064"/>
      <c r="AU231" s="1064"/>
      <c r="AV231" s="1064"/>
      <c r="AW231" s="1064"/>
      <c r="AX231" s="1064"/>
      <c r="AY231" s="1064"/>
      <c r="AZ231" s="1064"/>
      <c r="BA231" s="1064"/>
      <c r="BB231" s="1064"/>
      <c r="BC231" s="282"/>
      <c r="BD231" s="1049" t="s">
        <v>996</v>
      </c>
      <c r="BE231" s="1063"/>
      <c r="BF231" s="1063"/>
      <c r="BG231" s="1063"/>
      <c r="BH231" s="1063"/>
      <c r="BI231" s="1063"/>
      <c r="BJ231" s="1063"/>
      <c r="BK231" s="1063"/>
      <c r="BL231" s="1063"/>
      <c r="BM231" s="1063"/>
      <c r="BN231" s="1063"/>
      <c r="BO231" s="1063"/>
      <c r="BP231" s="1063"/>
      <c r="BQ231" s="1076">
        <v>2700</v>
      </c>
      <c r="BR231" s="1076"/>
      <c r="BS231" s="1076"/>
      <c r="BT231" s="1076"/>
      <c r="BU231" s="1076"/>
      <c r="BV231" s="283"/>
    </row>
    <row r="232" spans="1:74" s="179" customFormat="1" ht="78" customHeight="1">
      <c r="A232" s="286">
        <v>43588</v>
      </c>
      <c r="B232" s="281"/>
      <c r="C232" s="281"/>
      <c r="D232" s="281"/>
      <c r="E232" s="1049" t="s">
        <v>514</v>
      </c>
      <c r="F232" s="1049"/>
      <c r="G232" s="1049"/>
      <c r="H232" s="1049"/>
      <c r="I232" s="1049"/>
      <c r="J232" s="1049"/>
      <c r="K232" s="1074">
        <v>131</v>
      </c>
      <c r="L232" s="1074"/>
      <c r="M232" s="1074"/>
      <c r="N232" s="1074"/>
      <c r="O232" s="1074"/>
      <c r="P232" s="1074"/>
      <c r="Q232" s="1071" t="s">
        <v>540</v>
      </c>
      <c r="R232" s="1071"/>
      <c r="S232" s="1071"/>
      <c r="T232" s="1071"/>
      <c r="U232" s="1071"/>
      <c r="V232" s="1071"/>
      <c r="W232" s="1071"/>
      <c r="X232" s="1071"/>
      <c r="Y232" s="1070">
        <v>38045529</v>
      </c>
      <c r="Z232" s="1070"/>
      <c r="AA232" s="1070"/>
      <c r="AB232" s="1070"/>
      <c r="AC232" s="1070"/>
      <c r="AD232" s="1070"/>
      <c r="AE232" s="1070"/>
      <c r="AF232" s="1070"/>
      <c r="AG232" s="1049" t="s">
        <v>541</v>
      </c>
      <c r="AH232" s="1049"/>
      <c r="AI232" s="1049"/>
      <c r="AJ232" s="1049"/>
      <c r="AK232" s="1049"/>
      <c r="AL232" s="1049"/>
      <c r="AM232" s="1049"/>
      <c r="AN232" s="1049"/>
      <c r="AO232" s="1049"/>
      <c r="AP232" s="1049"/>
      <c r="AQ232" s="1049"/>
      <c r="AR232" s="1049"/>
      <c r="AS232" s="1064" t="s">
        <v>57</v>
      </c>
      <c r="AT232" s="1064"/>
      <c r="AU232" s="1064"/>
      <c r="AV232" s="1064"/>
      <c r="AW232" s="1064"/>
      <c r="AX232" s="1064"/>
      <c r="AY232" s="1064"/>
      <c r="AZ232" s="1064"/>
      <c r="BA232" s="1064"/>
      <c r="BB232" s="1064"/>
      <c r="BC232" s="282"/>
      <c r="BD232" s="1049" t="s">
        <v>996</v>
      </c>
      <c r="BE232" s="1063"/>
      <c r="BF232" s="1063"/>
      <c r="BG232" s="1063"/>
      <c r="BH232" s="1063"/>
      <c r="BI232" s="1063"/>
      <c r="BJ232" s="1063"/>
      <c r="BK232" s="1063"/>
      <c r="BL232" s="1063"/>
      <c r="BM232" s="1063"/>
      <c r="BN232" s="1063"/>
      <c r="BO232" s="1063"/>
      <c r="BP232" s="1063"/>
      <c r="BQ232" s="1076">
        <v>900</v>
      </c>
      <c r="BR232" s="1076"/>
      <c r="BS232" s="1076"/>
      <c r="BT232" s="1076"/>
      <c r="BU232" s="1076"/>
      <c r="BV232" s="283"/>
    </row>
    <row r="233" spans="1:74" s="179" customFormat="1" ht="78" customHeight="1">
      <c r="A233" s="286">
        <v>43642</v>
      </c>
      <c r="B233" s="281"/>
      <c r="C233" s="281"/>
      <c r="D233" s="281"/>
      <c r="E233" s="1049" t="s">
        <v>514</v>
      </c>
      <c r="F233" s="1049"/>
      <c r="G233" s="1049"/>
      <c r="H233" s="1049"/>
      <c r="I233" s="1049"/>
      <c r="J233" s="1049"/>
      <c r="K233" s="1074">
        <v>171</v>
      </c>
      <c r="L233" s="1074"/>
      <c r="M233" s="1074"/>
      <c r="N233" s="1074"/>
      <c r="O233" s="1074"/>
      <c r="P233" s="1074"/>
      <c r="Q233" s="1071" t="s">
        <v>540</v>
      </c>
      <c r="R233" s="1071"/>
      <c r="S233" s="1071"/>
      <c r="T233" s="1071"/>
      <c r="U233" s="1071"/>
      <c r="V233" s="1071"/>
      <c r="W233" s="1071"/>
      <c r="X233" s="1071"/>
      <c r="Y233" s="1070">
        <v>38045529</v>
      </c>
      <c r="Z233" s="1070"/>
      <c r="AA233" s="1070"/>
      <c r="AB233" s="1070"/>
      <c r="AC233" s="1070"/>
      <c r="AD233" s="1070"/>
      <c r="AE233" s="1070"/>
      <c r="AF233" s="1070"/>
      <c r="AG233" s="1049" t="s">
        <v>541</v>
      </c>
      <c r="AH233" s="1049"/>
      <c r="AI233" s="1049"/>
      <c r="AJ233" s="1049"/>
      <c r="AK233" s="1049"/>
      <c r="AL233" s="1049"/>
      <c r="AM233" s="1049"/>
      <c r="AN233" s="1049"/>
      <c r="AO233" s="1049"/>
      <c r="AP233" s="1049"/>
      <c r="AQ233" s="1049"/>
      <c r="AR233" s="1049"/>
      <c r="AS233" s="1064" t="s">
        <v>57</v>
      </c>
      <c r="AT233" s="1064"/>
      <c r="AU233" s="1064"/>
      <c r="AV233" s="1064"/>
      <c r="AW233" s="1064"/>
      <c r="AX233" s="1064"/>
      <c r="AY233" s="1064"/>
      <c r="AZ233" s="1064"/>
      <c r="BA233" s="1064"/>
      <c r="BB233" s="1064"/>
      <c r="BC233" s="282"/>
      <c r="BD233" s="1049" t="s">
        <v>996</v>
      </c>
      <c r="BE233" s="1063"/>
      <c r="BF233" s="1063"/>
      <c r="BG233" s="1063"/>
      <c r="BH233" s="1063"/>
      <c r="BI233" s="1063"/>
      <c r="BJ233" s="1063"/>
      <c r="BK233" s="1063"/>
      <c r="BL233" s="1063"/>
      <c r="BM233" s="1063"/>
      <c r="BN233" s="1063"/>
      <c r="BO233" s="1063"/>
      <c r="BP233" s="1063"/>
      <c r="BQ233" s="1076">
        <v>1800</v>
      </c>
      <c r="BR233" s="1076"/>
      <c r="BS233" s="1076"/>
      <c r="BT233" s="1076"/>
      <c r="BU233" s="1076"/>
      <c r="BV233" s="283"/>
    </row>
    <row r="234" spans="1:74" s="179" customFormat="1" ht="78" customHeight="1">
      <c r="A234" s="286">
        <v>43577</v>
      </c>
      <c r="B234" s="281"/>
      <c r="C234" s="281"/>
      <c r="D234" s="281"/>
      <c r="E234" s="1049" t="s">
        <v>514</v>
      </c>
      <c r="F234" s="1049"/>
      <c r="G234" s="1049"/>
      <c r="H234" s="1049"/>
      <c r="I234" s="1049"/>
      <c r="J234" s="1049"/>
      <c r="K234" s="1074">
        <v>113</v>
      </c>
      <c r="L234" s="1074"/>
      <c r="M234" s="1074"/>
      <c r="N234" s="1074"/>
      <c r="O234" s="1074"/>
      <c r="P234" s="1074"/>
      <c r="Q234" s="1071" t="s">
        <v>540</v>
      </c>
      <c r="R234" s="1071"/>
      <c r="S234" s="1071"/>
      <c r="T234" s="1071"/>
      <c r="U234" s="1071"/>
      <c r="V234" s="1071"/>
      <c r="W234" s="1071"/>
      <c r="X234" s="1071"/>
      <c r="Y234" s="1070">
        <v>38045529</v>
      </c>
      <c r="Z234" s="1070"/>
      <c r="AA234" s="1070"/>
      <c r="AB234" s="1070"/>
      <c r="AC234" s="1070"/>
      <c r="AD234" s="1070"/>
      <c r="AE234" s="1070"/>
      <c r="AF234" s="1070"/>
      <c r="AG234" s="1049" t="s">
        <v>541</v>
      </c>
      <c r="AH234" s="1049"/>
      <c r="AI234" s="1049"/>
      <c r="AJ234" s="1049"/>
      <c r="AK234" s="1049"/>
      <c r="AL234" s="1049"/>
      <c r="AM234" s="1049"/>
      <c r="AN234" s="1049"/>
      <c r="AO234" s="1049"/>
      <c r="AP234" s="1049"/>
      <c r="AQ234" s="1049"/>
      <c r="AR234" s="1049"/>
      <c r="AS234" s="1064" t="s">
        <v>58</v>
      </c>
      <c r="AT234" s="1064"/>
      <c r="AU234" s="1064"/>
      <c r="AV234" s="1064"/>
      <c r="AW234" s="1064"/>
      <c r="AX234" s="1064"/>
      <c r="AY234" s="1064"/>
      <c r="AZ234" s="1064"/>
      <c r="BA234" s="1064"/>
      <c r="BB234" s="1064"/>
      <c r="BC234" s="282"/>
      <c r="BD234" s="1049" t="s">
        <v>996</v>
      </c>
      <c r="BE234" s="1063"/>
      <c r="BF234" s="1063"/>
      <c r="BG234" s="1063"/>
      <c r="BH234" s="1063"/>
      <c r="BI234" s="1063"/>
      <c r="BJ234" s="1063"/>
      <c r="BK234" s="1063"/>
      <c r="BL234" s="1063"/>
      <c r="BM234" s="1063"/>
      <c r="BN234" s="1063"/>
      <c r="BO234" s="1063"/>
      <c r="BP234" s="1063"/>
      <c r="BQ234" s="1076">
        <v>62.7</v>
      </c>
      <c r="BR234" s="1076"/>
      <c r="BS234" s="1076"/>
      <c r="BT234" s="1076"/>
      <c r="BU234" s="1076"/>
      <c r="BV234" s="283"/>
    </row>
    <row r="235" spans="1:74" s="179" customFormat="1" ht="78" customHeight="1">
      <c r="A235" s="286">
        <v>43614</v>
      </c>
      <c r="B235" s="281"/>
      <c r="C235" s="281"/>
      <c r="D235" s="281"/>
      <c r="E235" s="1049" t="s">
        <v>514</v>
      </c>
      <c r="F235" s="1049"/>
      <c r="G235" s="1049"/>
      <c r="H235" s="1049"/>
      <c r="I235" s="1049"/>
      <c r="J235" s="1049"/>
      <c r="K235" s="1074">
        <v>143</v>
      </c>
      <c r="L235" s="1074"/>
      <c r="M235" s="1074"/>
      <c r="N235" s="1074"/>
      <c r="O235" s="1074"/>
      <c r="P235" s="1074"/>
      <c r="Q235" s="1071" t="s">
        <v>540</v>
      </c>
      <c r="R235" s="1071"/>
      <c r="S235" s="1071"/>
      <c r="T235" s="1071"/>
      <c r="U235" s="1071"/>
      <c r="V235" s="1071"/>
      <c r="W235" s="1071"/>
      <c r="X235" s="1071"/>
      <c r="Y235" s="1070">
        <v>38045529</v>
      </c>
      <c r="Z235" s="1070"/>
      <c r="AA235" s="1070"/>
      <c r="AB235" s="1070"/>
      <c r="AC235" s="1070"/>
      <c r="AD235" s="1070"/>
      <c r="AE235" s="1070"/>
      <c r="AF235" s="1070"/>
      <c r="AG235" s="1049" t="s">
        <v>541</v>
      </c>
      <c r="AH235" s="1049"/>
      <c r="AI235" s="1049"/>
      <c r="AJ235" s="1049"/>
      <c r="AK235" s="1049"/>
      <c r="AL235" s="1049"/>
      <c r="AM235" s="1049"/>
      <c r="AN235" s="1049"/>
      <c r="AO235" s="1049"/>
      <c r="AP235" s="1049"/>
      <c r="AQ235" s="1049"/>
      <c r="AR235" s="1049"/>
      <c r="AS235" s="1064" t="s">
        <v>59</v>
      </c>
      <c r="AT235" s="1064"/>
      <c r="AU235" s="1064"/>
      <c r="AV235" s="1064"/>
      <c r="AW235" s="1064"/>
      <c r="AX235" s="1064"/>
      <c r="AY235" s="1064"/>
      <c r="AZ235" s="1064"/>
      <c r="BA235" s="1064"/>
      <c r="BB235" s="1064"/>
      <c r="BC235" s="282"/>
      <c r="BD235" s="1049" t="s">
        <v>996</v>
      </c>
      <c r="BE235" s="1063"/>
      <c r="BF235" s="1063"/>
      <c r="BG235" s="1063"/>
      <c r="BH235" s="1063"/>
      <c r="BI235" s="1063"/>
      <c r="BJ235" s="1063"/>
      <c r="BK235" s="1063"/>
      <c r="BL235" s="1063"/>
      <c r="BM235" s="1063"/>
      <c r="BN235" s="1063"/>
      <c r="BO235" s="1063"/>
      <c r="BP235" s="1063"/>
      <c r="BQ235" s="1076">
        <v>62.7</v>
      </c>
      <c r="BR235" s="1076"/>
      <c r="BS235" s="1076"/>
      <c r="BT235" s="1076"/>
      <c r="BU235" s="1076"/>
      <c r="BV235" s="283"/>
    </row>
    <row r="236" spans="1:74" s="179" customFormat="1" ht="78" customHeight="1">
      <c r="A236" s="286">
        <v>43640</v>
      </c>
      <c r="B236" s="281"/>
      <c r="C236" s="281"/>
      <c r="D236" s="281"/>
      <c r="E236" s="1049" t="s">
        <v>514</v>
      </c>
      <c r="F236" s="1049"/>
      <c r="G236" s="1049"/>
      <c r="H236" s="1049"/>
      <c r="I236" s="1049"/>
      <c r="J236" s="1049"/>
      <c r="K236" s="1074">
        <v>158</v>
      </c>
      <c r="L236" s="1074"/>
      <c r="M236" s="1074"/>
      <c r="N236" s="1074"/>
      <c r="O236" s="1074"/>
      <c r="P236" s="1074"/>
      <c r="Q236" s="1071" t="s">
        <v>540</v>
      </c>
      <c r="R236" s="1071"/>
      <c r="S236" s="1071"/>
      <c r="T236" s="1071"/>
      <c r="U236" s="1071"/>
      <c r="V236" s="1071"/>
      <c r="W236" s="1071"/>
      <c r="X236" s="1071"/>
      <c r="Y236" s="1070">
        <v>38045529</v>
      </c>
      <c r="Z236" s="1070"/>
      <c r="AA236" s="1070"/>
      <c r="AB236" s="1070"/>
      <c r="AC236" s="1070"/>
      <c r="AD236" s="1070"/>
      <c r="AE236" s="1070"/>
      <c r="AF236" s="1070"/>
      <c r="AG236" s="1049" t="s">
        <v>541</v>
      </c>
      <c r="AH236" s="1049"/>
      <c r="AI236" s="1049"/>
      <c r="AJ236" s="1049"/>
      <c r="AK236" s="1049"/>
      <c r="AL236" s="1049"/>
      <c r="AM236" s="1049"/>
      <c r="AN236" s="1049"/>
      <c r="AO236" s="1049"/>
      <c r="AP236" s="1049"/>
      <c r="AQ236" s="1049"/>
      <c r="AR236" s="1049"/>
      <c r="AS236" s="1064" t="s">
        <v>60</v>
      </c>
      <c r="AT236" s="1064"/>
      <c r="AU236" s="1064"/>
      <c r="AV236" s="1064"/>
      <c r="AW236" s="1064"/>
      <c r="AX236" s="1064"/>
      <c r="AY236" s="1064"/>
      <c r="AZ236" s="1064"/>
      <c r="BA236" s="1064"/>
      <c r="BB236" s="1064"/>
      <c r="BC236" s="282"/>
      <c r="BD236" s="1049" t="s">
        <v>996</v>
      </c>
      <c r="BE236" s="1063"/>
      <c r="BF236" s="1063"/>
      <c r="BG236" s="1063"/>
      <c r="BH236" s="1063"/>
      <c r="BI236" s="1063"/>
      <c r="BJ236" s="1063"/>
      <c r="BK236" s="1063"/>
      <c r="BL236" s="1063"/>
      <c r="BM236" s="1063"/>
      <c r="BN236" s="1063"/>
      <c r="BO236" s="1063"/>
      <c r="BP236" s="1063"/>
      <c r="BQ236" s="1076">
        <v>62.7</v>
      </c>
      <c r="BR236" s="1076"/>
      <c r="BS236" s="1076"/>
      <c r="BT236" s="1076"/>
      <c r="BU236" s="1076"/>
      <c r="BV236" s="283"/>
    </row>
    <row r="237" spans="1:74" s="179" customFormat="1" ht="78" customHeight="1">
      <c r="A237" s="286">
        <v>43577</v>
      </c>
      <c r="B237" s="281"/>
      <c r="C237" s="281"/>
      <c r="D237" s="281"/>
      <c r="E237" s="1049" t="s">
        <v>514</v>
      </c>
      <c r="F237" s="1049"/>
      <c r="G237" s="1049"/>
      <c r="H237" s="1049"/>
      <c r="I237" s="1049"/>
      <c r="J237" s="1049"/>
      <c r="K237" s="1074">
        <v>114</v>
      </c>
      <c r="L237" s="1074"/>
      <c r="M237" s="1074"/>
      <c r="N237" s="1074"/>
      <c r="O237" s="1074"/>
      <c r="P237" s="1074"/>
      <c r="Q237" s="1071" t="s">
        <v>540</v>
      </c>
      <c r="R237" s="1071"/>
      <c r="S237" s="1071"/>
      <c r="T237" s="1071"/>
      <c r="U237" s="1071"/>
      <c r="V237" s="1071"/>
      <c r="W237" s="1071"/>
      <c r="X237" s="1071"/>
      <c r="Y237" s="1070">
        <v>38045529</v>
      </c>
      <c r="Z237" s="1070"/>
      <c r="AA237" s="1070"/>
      <c r="AB237" s="1070"/>
      <c r="AC237" s="1070"/>
      <c r="AD237" s="1070"/>
      <c r="AE237" s="1070"/>
      <c r="AF237" s="1070"/>
      <c r="AG237" s="1049" t="s">
        <v>541</v>
      </c>
      <c r="AH237" s="1049"/>
      <c r="AI237" s="1049"/>
      <c r="AJ237" s="1049"/>
      <c r="AK237" s="1049"/>
      <c r="AL237" s="1049"/>
      <c r="AM237" s="1049"/>
      <c r="AN237" s="1049"/>
      <c r="AO237" s="1049"/>
      <c r="AP237" s="1049"/>
      <c r="AQ237" s="1049"/>
      <c r="AR237" s="1049"/>
      <c r="AS237" s="1064" t="s">
        <v>61</v>
      </c>
      <c r="AT237" s="1064"/>
      <c r="AU237" s="1064"/>
      <c r="AV237" s="1064"/>
      <c r="AW237" s="1064"/>
      <c r="AX237" s="1064"/>
      <c r="AY237" s="1064"/>
      <c r="AZ237" s="1064"/>
      <c r="BA237" s="1064"/>
      <c r="BB237" s="1064"/>
      <c r="BC237" s="282"/>
      <c r="BD237" s="1049" t="s">
        <v>996</v>
      </c>
      <c r="BE237" s="1063"/>
      <c r="BF237" s="1063"/>
      <c r="BG237" s="1063"/>
      <c r="BH237" s="1063"/>
      <c r="BI237" s="1063"/>
      <c r="BJ237" s="1063"/>
      <c r="BK237" s="1063"/>
      <c r="BL237" s="1063"/>
      <c r="BM237" s="1063"/>
      <c r="BN237" s="1063"/>
      <c r="BO237" s="1063"/>
      <c r="BP237" s="1063"/>
      <c r="BQ237" s="1076">
        <v>752.4</v>
      </c>
      <c r="BR237" s="1076"/>
      <c r="BS237" s="1076"/>
      <c r="BT237" s="1076"/>
      <c r="BU237" s="1076"/>
      <c r="BV237" s="283"/>
    </row>
    <row r="238" spans="1:74" s="179" customFormat="1" ht="78" customHeight="1">
      <c r="A238" s="286">
        <v>43614</v>
      </c>
      <c r="B238" s="281"/>
      <c r="C238" s="281"/>
      <c r="D238" s="281"/>
      <c r="E238" s="1049" t="s">
        <v>514</v>
      </c>
      <c r="F238" s="1049"/>
      <c r="G238" s="1049"/>
      <c r="H238" s="1049"/>
      <c r="I238" s="1049"/>
      <c r="J238" s="1049"/>
      <c r="K238" s="1074">
        <v>144</v>
      </c>
      <c r="L238" s="1074"/>
      <c r="M238" s="1074"/>
      <c r="N238" s="1074"/>
      <c r="O238" s="1074"/>
      <c r="P238" s="1074"/>
      <c r="Q238" s="1071" t="s">
        <v>540</v>
      </c>
      <c r="R238" s="1071"/>
      <c r="S238" s="1071"/>
      <c r="T238" s="1071"/>
      <c r="U238" s="1071"/>
      <c r="V238" s="1071"/>
      <c r="W238" s="1071"/>
      <c r="X238" s="1071"/>
      <c r="Y238" s="1070">
        <v>38045529</v>
      </c>
      <c r="Z238" s="1070"/>
      <c r="AA238" s="1070"/>
      <c r="AB238" s="1070"/>
      <c r="AC238" s="1070"/>
      <c r="AD238" s="1070"/>
      <c r="AE238" s="1070"/>
      <c r="AF238" s="1070"/>
      <c r="AG238" s="1049" t="s">
        <v>541</v>
      </c>
      <c r="AH238" s="1049"/>
      <c r="AI238" s="1049"/>
      <c r="AJ238" s="1049"/>
      <c r="AK238" s="1049"/>
      <c r="AL238" s="1049"/>
      <c r="AM238" s="1049"/>
      <c r="AN238" s="1049"/>
      <c r="AO238" s="1049"/>
      <c r="AP238" s="1049"/>
      <c r="AQ238" s="1049"/>
      <c r="AR238" s="1049"/>
      <c r="AS238" s="1064" t="s">
        <v>62</v>
      </c>
      <c r="AT238" s="1064"/>
      <c r="AU238" s="1064"/>
      <c r="AV238" s="1064"/>
      <c r="AW238" s="1064"/>
      <c r="AX238" s="1064"/>
      <c r="AY238" s="1064"/>
      <c r="AZ238" s="1064"/>
      <c r="BA238" s="1064"/>
      <c r="BB238" s="1064"/>
      <c r="BC238" s="282"/>
      <c r="BD238" s="1049" t="s">
        <v>996</v>
      </c>
      <c r="BE238" s="1063"/>
      <c r="BF238" s="1063"/>
      <c r="BG238" s="1063"/>
      <c r="BH238" s="1063"/>
      <c r="BI238" s="1063"/>
      <c r="BJ238" s="1063"/>
      <c r="BK238" s="1063"/>
      <c r="BL238" s="1063"/>
      <c r="BM238" s="1063"/>
      <c r="BN238" s="1063"/>
      <c r="BO238" s="1063"/>
      <c r="BP238" s="1063"/>
      <c r="BQ238" s="1076">
        <v>752.4</v>
      </c>
      <c r="BR238" s="1076"/>
      <c r="BS238" s="1076"/>
      <c r="BT238" s="1076"/>
      <c r="BU238" s="1076"/>
      <c r="BV238" s="283"/>
    </row>
    <row r="239" spans="1:74" s="179" customFormat="1" ht="78" customHeight="1">
      <c r="A239" s="286">
        <v>43640</v>
      </c>
      <c r="B239" s="281"/>
      <c r="C239" s="281"/>
      <c r="D239" s="281"/>
      <c r="E239" s="1049" t="s">
        <v>514</v>
      </c>
      <c r="F239" s="1049"/>
      <c r="G239" s="1049"/>
      <c r="H239" s="1049"/>
      <c r="I239" s="1049"/>
      <c r="J239" s="1049"/>
      <c r="K239" s="1074">
        <v>159</v>
      </c>
      <c r="L239" s="1074"/>
      <c r="M239" s="1074"/>
      <c r="N239" s="1074"/>
      <c r="O239" s="1074"/>
      <c r="P239" s="1074"/>
      <c r="Q239" s="1071" t="s">
        <v>540</v>
      </c>
      <c r="R239" s="1071"/>
      <c r="S239" s="1071"/>
      <c r="T239" s="1071"/>
      <c r="U239" s="1071"/>
      <c r="V239" s="1071"/>
      <c r="W239" s="1071"/>
      <c r="X239" s="1071"/>
      <c r="Y239" s="1070">
        <v>38045529</v>
      </c>
      <c r="Z239" s="1070"/>
      <c r="AA239" s="1070"/>
      <c r="AB239" s="1070"/>
      <c r="AC239" s="1070"/>
      <c r="AD239" s="1070"/>
      <c r="AE239" s="1070"/>
      <c r="AF239" s="1070"/>
      <c r="AG239" s="1049" t="s">
        <v>541</v>
      </c>
      <c r="AH239" s="1049"/>
      <c r="AI239" s="1049"/>
      <c r="AJ239" s="1049"/>
      <c r="AK239" s="1049"/>
      <c r="AL239" s="1049"/>
      <c r="AM239" s="1049"/>
      <c r="AN239" s="1049"/>
      <c r="AO239" s="1049"/>
      <c r="AP239" s="1049"/>
      <c r="AQ239" s="1049"/>
      <c r="AR239" s="1049"/>
      <c r="AS239" s="1064" t="s">
        <v>63</v>
      </c>
      <c r="AT239" s="1064"/>
      <c r="AU239" s="1064"/>
      <c r="AV239" s="1064"/>
      <c r="AW239" s="1064"/>
      <c r="AX239" s="1064"/>
      <c r="AY239" s="1064"/>
      <c r="AZ239" s="1064"/>
      <c r="BA239" s="1064"/>
      <c r="BB239" s="1064"/>
      <c r="BC239" s="282"/>
      <c r="BD239" s="1049" t="s">
        <v>996</v>
      </c>
      <c r="BE239" s="1063"/>
      <c r="BF239" s="1063"/>
      <c r="BG239" s="1063"/>
      <c r="BH239" s="1063"/>
      <c r="BI239" s="1063"/>
      <c r="BJ239" s="1063"/>
      <c r="BK239" s="1063"/>
      <c r="BL239" s="1063"/>
      <c r="BM239" s="1063"/>
      <c r="BN239" s="1063"/>
      <c r="BO239" s="1063"/>
      <c r="BP239" s="1063"/>
      <c r="BQ239" s="1076">
        <v>752.4</v>
      </c>
      <c r="BR239" s="1076"/>
      <c r="BS239" s="1076"/>
      <c r="BT239" s="1076"/>
      <c r="BU239" s="1076"/>
      <c r="BV239" s="283"/>
    </row>
    <row r="240" spans="1:74" s="179" customFormat="1" ht="78" customHeight="1">
      <c r="A240" s="286">
        <v>43640</v>
      </c>
      <c r="B240" s="281"/>
      <c r="C240" s="281"/>
      <c r="D240" s="281"/>
      <c r="E240" s="1049" t="s">
        <v>1053</v>
      </c>
      <c r="F240" s="1049"/>
      <c r="G240" s="1049"/>
      <c r="H240" s="1049"/>
      <c r="I240" s="1049"/>
      <c r="J240" s="1049"/>
      <c r="K240" s="1074">
        <v>163</v>
      </c>
      <c r="L240" s="1074"/>
      <c r="M240" s="1074"/>
      <c r="N240" s="1074"/>
      <c r="O240" s="1074"/>
      <c r="P240" s="1074"/>
      <c r="Q240" s="1072" t="s">
        <v>752</v>
      </c>
      <c r="R240" s="1072"/>
      <c r="S240" s="1072"/>
      <c r="T240" s="1072"/>
      <c r="U240" s="1072"/>
      <c r="V240" s="1072"/>
      <c r="W240" s="1072"/>
      <c r="X240" s="1072"/>
      <c r="Y240" s="1089">
        <v>35805541</v>
      </c>
      <c r="Z240" s="1089"/>
      <c r="AA240" s="1089"/>
      <c r="AB240" s="1089"/>
      <c r="AC240" s="1089"/>
      <c r="AD240" s="1089"/>
      <c r="AE240" s="1089"/>
      <c r="AF240" s="1089"/>
      <c r="AG240" s="1046" t="s">
        <v>753</v>
      </c>
      <c r="AH240" s="1046"/>
      <c r="AI240" s="1046"/>
      <c r="AJ240" s="1046"/>
      <c r="AK240" s="1046"/>
      <c r="AL240" s="1046"/>
      <c r="AM240" s="1046"/>
      <c r="AN240" s="1046"/>
      <c r="AO240" s="1046"/>
      <c r="AP240" s="1046"/>
      <c r="AQ240" s="1046"/>
      <c r="AR240" s="1046"/>
      <c r="AS240" s="1064" t="s">
        <v>64</v>
      </c>
      <c r="AT240" s="1064"/>
      <c r="AU240" s="1064"/>
      <c r="AV240" s="1064"/>
      <c r="AW240" s="1064"/>
      <c r="AX240" s="1064"/>
      <c r="AY240" s="1064"/>
      <c r="AZ240" s="1064"/>
      <c r="BA240" s="1064"/>
      <c r="BB240" s="1064"/>
      <c r="BC240" s="282"/>
      <c r="BD240" s="1049" t="s">
        <v>996</v>
      </c>
      <c r="BE240" s="1063"/>
      <c r="BF240" s="1063"/>
      <c r="BG240" s="1063"/>
      <c r="BH240" s="1063"/>
      <c r="BI240" s="1063"/>
      <c r="BJ240" s="1063"/>
      <c r="BK240" s="1063"/>
      <c r="BL240" s="1063"/>
      <c r="BM240" s="1063"/>
      <c r="BN240" s="1063"/>
      <c r="BO240" s="1063"/>
      <c r="BP240" s="1063"/>
      <c r="BQ240" s="1076">
        <v>8452.5</v>
      </c>
      <c r="BR240" s="1076"/>
      <c r="BS240" s="1076"/>
      <c r="BT240" s="1076"/>
      <c r="BU240" s="1076"/>
      <c r="BV240" s="283"/>
    </row>
    <row r="241" spans="1:74" s="179" customFormat="1" ht="78" customHeight="1">
      <c r="A241" s="319">
        <v>43552</v>
      </c>
      <c r="B241" s="281"/>
      <c r="C241" s="281"/>
      <c r="D241" s="281"/>
      <c r="E241" s="1046" t="s">
        <v>1053</v>
      </c>
      <c r="F241" s="1046"/>
      <c r="G241" s="1046"/>
      <c r="H241" s="1046"/>
      <c r="I241" s="1046"/>
      <c r="J241" s="1046"/>
      <c r="K241" s="1252">
        <v>64</v>
      </c>
      <c r="L241" s="1252"/>
      <c r="M241" s="1252"/>
      <c r="N241" s="1252"/>
      <c r="O241" s="1252"/>
      <c r="P241" s="1252"/>
      <c r="Q241" s="1072" t="s">
        <v>752</v>
      </c>
      <c r="R241" s="1072"/>
      <c r="S241" s="1072"/>
      <c r="T241" s="1072"/>
      <c r="U241" s="1072"/>
      <c r="V241" s="1072"/>
      <c r="W241" s="1072"/>
      <c r="X241" s="1072"/>
      <c r="Y241" s="1089">
        <v>35805541</v>
      </c>
      <c r="Z241" s="1089"/>
      <c r="AA241" s="1089"/>
      <c r="AB241" s="1089"/>
      <c r="AC241" s="1089"/>
      <c r="AD241" s="1089"/>
      <c r="AE241" s="1089"/>
      <c r="AF241" s="1089"/>
      <c r="AG241" s="1046" t="s">
        <v>753</v>
      </c>
      <c r="AH241" s="1046"/>
      <c r="AI241" s="1046"/>
      <c r="AJ241" s="1046"/>
      <c r="AK241" s="1046"/>
      <c r="AL241" s="1046"/>
      <c r="AM241" s="1046"/>
      <c r="AN241" s="1046"/>
      <c r="AO241" s="1046"/>
      <c r="AP241" s="1046"/>
      <c r="AQ241" s="1046"/>
      <c r="AR241" s="1046"/>
      <c r="AS241" s="1157" t="s">
        <v>65</v>
      </c>
      <c r="AT241" s="1157"/>
      <c r="AU241" s="1157"/>
      <c r="AV241" s="1157"/>
      <c r="AW241" s="1157"/>
      <c r="AX241" s="1157"/>
      <c r="AY241" s="1157"/>
      <c r="AZ241" s="1157"/>
      <c r="BA241" s="1157"/>
      <c r="BB241" s="1157"/>
      <c r="BC241" s="282"/>
      <c r="BD241" s="1046" t="s">
        <v>996</v>
      </c>
      <c r="BE241" s="1095"/>
      <c r="BF241" s="1095"/>
      <c r="BG241" s="1095"/>
      <c r="BH241" s="1095"/>
      <c r="BI241" s="1095"/>
      <c r="BJ241" s="1095"/>
      <c r="BK241" s="1095"/>
      <c r="BL241" s="1095"/>
      <c r="BM241" s="1095"/>
      <c r="BN241" s="1095"/>
      <c r="BO241" s="1095"/>
      <c r="BP241" s="1095"/>
      <c r="BQ241" s="1086">
        <v>8452.5</v>
      </c>
      <c r="BR241" s="1086"/>
      <c r="BS241" s="1086"/>
      <c r="BT241" s="1086"/>
      <c r="BU241" s="1086"/>
      <c r="BV241" s="283">
        <v>6</v>
      </c>
    </row>
    <row r="242" spans="1:74" s="179" customFormat="1" ht="78" customHeight="1">
      <c r="A242" s="251">
        <v>43676</v>
      </c>
      <c r="B242" s="281"/>
      <c r="C242" s="281"/>
      <c r="D242" s="281"/>
      <c r="E242" s="1049" t="s">
        <v>1204</v>
      </c>
      <c r="F242" s="1049"/>
      <c r="G242" s="1049"/>
      <c r="H242" s="1049"/>
      <c r="I242" s="1049"/>
      <c r="J242" s="1049"/>
      <c r="K242" s="1065" t="s">
        <v>1036</v>
      </c>
      <c r="L242" s="1065"/>
      <c r="M242" s="1065"/>
      <c r="N242" s="1065"/>
      <c r="O242" s="1065"/>
      <c r="P242" s="1065"/>
      <c r="Q242" s="1065" t="s">
        <v>598</v>
      </c>
      <c r="R242" s="1065"/>
      <c r="S242" s="1065"/>
      <c r="T242" s="1065"/>
      <c r="U242" s="1065"/>
      <c r="V242" s="1065"/>
      <c r="W242" s="1065"/>
      <c r="X242" s="1065"/>
      <c r="Y242" s="1065">
        <v>14305909</v>
      </c>
      <c r="Z242" s="1065"/>
      <c r="AA242" s="1065"/>
      <c r="AB242" s="1065"/>
      <c r="AC242" s="1065"/>
      <c r="AD242" s="1065"/>
      <c r="AE242" s="1065"/>
      <c r="AF242" s="1065"/>
      <c r="AG242" s="1049" t="s">
        <v>599</v>
      </c>
      <c r="AH242" s="1049"/>
      <c r="AI242" s="1049"/>
      <c r="AJ242" s="1049"/>
      <c r="AK242" s="1049"/>
      <c r="AL242" s="1049"/>
      <c r="AM242" s="1049"/>
      <c r="AN242" s="1049"/>
      <c r="AO242" s="1049"/>
      <c r="AP242" s="1049"/>
      <c r="AQ242" s="1049"/>
      <c r="AR242" s="1049"/>
      <c r="AS242" s="1065" t="s">
        <v>825</v>
      </c>
      <c r="AT242" s="1065"/>
      <c r="AU242" s="1065"/>
      <c r="AV242" s="1065"/>
      <c r="AW242" s="1065"/>
      <c r="AX242" s="1065"/>
      <c r="AY242" s="1065"/>
      <c r="AZ242" s="1065"/>
      <c r="BA242" s="1065"/>
      <c r="BB242" s="1065"/>
      <c r="BC242" s="282"/>
      <c r="BD242" s="1049" t="s">
        <v>996</v>
      </c>
      <c r="BE242" s="1063"/>
      <c r="BF242" s="1063"/>
      <c r="BG242" s="1063"/>
      <c r="BH242" s="1063"/>
      <c r="BI242" s="1063"/>
      <c r="BJ242" s="1063"/>
      <c r="BK242" s="1063"/>
      <c r="BL242" s="1063"/>
      <c r="BM242" s="1063"/>
      <c r="BN242" s="1063"/>
      <c r="BO242" s="1063"/>
      <c r="BP242" s="1063"/>
      <c r="BQ242" s="1050">
        <v>99</v>
      </c>
      <c r="BR242" s="1050"/>
      <c r="BS242" s="1050"/>
      <c r="BT242" s="1050"/>
      <c r="BU242" s="1050"/>
      <c r="BV242" s="294"/>
    </row>
    <row r="243" spans="1:74" s="179" customFormat="1" ht="78" customHeight="1">
      <c r="A243" s="251">
        <v>43676</v>
      </c>
      <c r="B243" s="281"/>
      <c r="C243" s="281"/>
      <c r="D243" s="281"/>
      <c r="E243" s="1049" t="s">
        <v>1204</v>
      </c>
      <c r="F243" s="1049"/>
      <c r="G243" s="1049"/>
      <c r="H243" s="1049"/>
      <c r="I243" s="1049"/>
      <c r="J243" s="1049"/>
      <c r="K243" s="1065" t="s">
        <v>1036</v>
      </c>
      <c r="L243" s="1065"/>
      <c r="M243" s="1065"/>
      <c r="N243" s="1065"/>
      <c r="O243" s="1065"/>
      <c r="P243" s="1065"/>
      <c r="Q243" s="1065" t="s">
        <v>598</v>
      </c>
      <c r="R243" s="1065"/>
      <c r="S243" s="1065"/>
      <c r="T243" s="1065"/>
      <c r="U243" s="1065"/>
      <c r="V243" s="1065"/>
      <c r="W243" s="1065"/>
      <c r="X243" s="1065"/>
      <c r="Y243" s="1065">
        <v>14305909</v>
      </c>
      <c r="Z243" s="1065"/>
      <c r="AA243" s="1065"/>
      <c r="AB243" s="1065"/>
      <c r="AC243" s="1065"/>
      <c r="AD243" s="1065"/>
      <c r="AE243" s="1065"/>
      <c r="AF243" s="1065"/>
      <c r="AG243" s="1049" t="s">
        <v>599</v>
      </c>
      <c r="AH243" s="1049"/>
      <c r="AI243" s="1049"/>
      <c r="AJ243" s="1049"/>
      <c r="AK243" s="1049"/>
      <c r="AL243" s="1049"/>
      <c r="AM243" s="1049"/>
      <c r="AN243" s="1049"/>
      <c r="AO243" s="1049"/>
      <c r="AP243" s="1049"/>
      <c r="AQ243" s="1049"/>
      <c r="AR243" s="1049"/>
      <c r="AS243" s="1065" t="s">
        <v>826</v>
      </c>
      <c r="AT243" s="1065"/>
      <c r="AU243" s="1065"/>
      <c r="AV243" s="1065"/>
      <c r="AW243" s="1065"/>
      <c r="AX243" s="1065"/>
      <c r="AY243" s="1065"/>
      <c r="AZ243" s="1065"/>
      <c r="BA243" s="1065"/>
      <c r="BB243" s="1065"/>
      <c r="BC243" s="282"/>
      <c r="BD243" s="1049" t="s">
        <v>996</v>
      </c>
      <c r="BE243" s="1063"/>
      <c r="BF243" s="1063"/>
      <c r="BG243" s="1063"/>
      <c r="BH243" s="1063"/>
      <c r="BI243" s="1063"/>
      <c r="BJ243" s="1063"/>
      <c r="BK243" s="1063"/>
      <c r="BL243" s="1063"/>
      <c r="BM243" s="1063"/>
      <c r="BN243" s="1063"/>
      <c r="BO243" s="1063"/>
      <c r="BP243" s="1063"/>
      <c r="BQ243" s="1050">
        <v>80</v>
      </c>
      <c r="BR243" s="1050"/>
      <c r="BS243" s="1050"/>
      <c r="BT243" s="1050"/>
      <c r="BU243" s="1050"/>
      <c r="BV243" s="294"/>
    </row>
    <row r="244" spans="1:74" s="179" customFormat="1" ht="78" customHeight="1">
      <c r="A244" s="251">
        <v>43675</v>
      </c>
      <c r="B244" s="281"/>
      <c r="C244" s="281"/>
      <c r="D244" s="281"/>
      <c r="E244" s="1049" t="s">
        <v>1204</v>
      </c>
      <c r="F244" s="1049"/>
      <c r="G244" s="1049"/>
      <c r="H244" s="1049"/>
      <c r="I244" s="1049"/>
      <c r="J244" s="1049"/>
      <c r="K244" s="1065">
        <v>212</v>
      </c>
      <c r="L244" s="1065"/>
      <c r="M244" s="1065"/>
      <c r="N244" s="1065"/>
      <c r="O244" s="1065"/>
      <c r="P244" s="1065"/>
      <c r="Q244" s="1065" t="s">
        <v>598</v>
      </c>
      <c r="R244" s="1065"/>
      <c r="S244" s="1065"/>
      <c r="T244" s="1065"/>
      <c r="U244" s="1065"/>
      <c r="V244" s="1065"/>
      <c r="W244" s="1065"/>
      <c r="X244" s="1065"/>
      <c r="Y244" s="1065">
        <v>14305909</v>
      </c>
      <c r="Z244" s="1065"/>
      <c r="AA244" s="1065"/>
      <c r="AB244" s="1065"/>
      <c r="AC244" s="1065"/>
      <c r="AD244" s="1065"/>
      <c r="AE244" s="1065"/>
      <c r="AF244" s="1065"/>
      <c r="AG244" s="1049" t="s">
        <v>599</v>
      </c>
      <c r="AH244" s="1049"/>
      <c r="AI244" s="1049"/>
      <c r="AJ244" s="1049"/>
      <c r="AK244" s="1049"/>
      <c r="AL244" s="1049"/>
      <c r="AM244" s="1049"/>
      <c r="AN244" s="1049"/>
      <c r="AO244" s="1049"/>
      <c r="AP244" s="1049"/>
      <c r="AQ244" s="1049"/>
      <c r="AR244" s="1049"/>
      <c r="AS244" s="1065" t="s">
        <v>827</v>
      </c>
      <c r="AT244" s="1065"/>
      <c r="AU244" s="1065"/>
      <c r="AV244" s="1065"/>
      <c r="AW244" s="1065"/>
      <c r="AX244" s="1065"/>
      <c r="AY244" s="1065"/>
      <c r="AZ244" s="1065"/>
      <c r="BA244" s="1065"/>
      <c r="BB244" s="1065"/>
      <c r="BC244" s="282"/>
      <c r="BD244" s="1049" t="s">
        <v>996</v>
      </c>
      <c r="BE244" s="1063"/>
      <c r="BF244" s="1063"/>
      <c r="BG244" s="1063"/>
      <c r="BH244" s="1063"/>
      <c r="BI244" s="1063"/>
      <c r="BJ244" s="1063"/>
      <c r="BK244" s="1063"/>
      <c r="BL244" s="1063"/>
      <c r="BM244" s="1063"/>
      <c r="BN244" s="1063"/>
      <c r="BO244" s="1063"/>
      <c r="BP244" s="1063"/>
      <c r="BQ244" s="1050">
        <v>26.92</v>
      </c>
      <c r="BR244" s="1050"/>
      <c r="BS244" s="1050"/>
      <c r="BT244" s="1050"/>
      <c r="BU244" s="1050"/>
      <c r="BV244" s="294"/>
    </row>
    <row r="245" spans="1:74" s="179" customFormat="1" ht="78" customHeight="1">
      <c r="A245" s="251">
        <v>43699</v>
      </c>
      <c r="B245" s="281"/>
      <c r="C245" s="281"/>
      <c r="D245" s="281"/>
      <c r="E245" s="1049" t="s">
        <v>1204</v>
      </c>
      <c r="F245" s="1049"/>
      <c r="G245" s="1049"/>
      <c r="H245" s="1049"/>
      <c r="I245" s="1049"/>
      <c r="J245" s="1049"/>
      <c r="K245" s="1065">
        <v>227</v>
      </c>
      <c r="L245" s="1065"/>
      <c r="M245" s="1065"/>
      <c r="N245" s="1065"/>
      <c r="O245" s="1065"/>
      <c r="P245" s="1065"/>
      <c r="Q245" s="1065" t="s">
        <v>598</v>
      </c>
      <c r="R245" s="1065"/>
      <c r="S245" s="1065"/>
      <c r="T245" s="1065"/>
      <c r="U245" s="1065"/>
      <c r="V245" s="1065"/>
      <c r="W245" s="1065"/>
      <c r="X245" s="1065"/>
      <c r="Y245" s="1065">
        <v>14305909</v>
      </c>
      <c r="Z245" s="1065"/>
      <c r="AA245" s="1065"/>
      <c r="AB245" s="1065"/>
      <c r="AC245" s="1065"/>
      <c r="AD245" s="1065"/>
      <c r="AE245" s="1065"/>
      <c r="AF245" s="1065"/>
      <c r="AG245" s="1049" t="s">
        <v>599</v>
      </c>
      <c r="AH245" s="1049"/>
      <c r="AI245" s="1049"/>
      <c r="AJ245" s="1049"/>
      <c r="AK245" s="1049"/>
      <c r="AL245" s="1049"/>
      <c r="AM245" s="1049"/>
      <c r="AN245" s="1049"/>
      <c r="AO245" s="1049"/>
      <c r="AP245" s="1049"/>
      <c r="AQ245" s="1049"/>
      <c r="AR245" s="1049"/>
      <c r="AS245" s="1065" t="s">
        <v>827</v>
      </c>
      <c r="AT245" s="1065"/>
      <c r="AU245" s="1065"/>
      <c r="AV245" s="1065"/>
      <c r="AW245" s="1065"/>
      <c r="AX245" s="1065"/>
      <c r="AY245" s="1065"/>
      <c r="AZ245" s="1065"/>
      <c r="BA245" s="1065"/>
      <c r="BB245" s="1065"/>
      <c r="BC245" s="282"/>
      <c r="BD245" s="1049" t="s">
        <v>996</v>
      </c>
      <c r="BE245" s="1063"/>
      <c r="BF245" s="1063"/>
      <c r="BG245" s="1063"/>
      <c r="BH245" s="1063"/>
      <c r="BI245" s="1063"/>
      <c r="BJ245" s="1063"/>
      <c r="BK245" s="1063"/>
      <c r="BL245" s="1063"/>
      <c r="BM245" s="1063"/>
      <c r="BN245" s="1063"/>
      <c r="BO245" s="1063"/>
      <c r="BP245" s="1063"/>
      <c r="BQ245" s="1050">
        <v>26.92</v>
      </c>
      <c r="BR245" s="1050"/>
      <c r="BS245" s="1050"/>
      <c r="BT245" s="1050"/>
      <c r="BU245" s="1050"/>
      <c r="BV245" s="294"/>
    </row>
    <row r="246" spans="1:74" s="179" customFormat="1" ht="78" customHeight="1">
      <c r="A246" s="251">
        <v>43706</v>
      </c>
      <c r="B246" s="281"/>
      <c r="C246" s="281"/>
      <c r="D246" s="281"/>
      <c r="E246" s="1049" t="s">
        <v>1204</v>
      </c>
      <c r="F246" s="1049"/>
      <c r="G246" s="1049"/>
      <c r="H246" s="1049"/>
      <c r="I246" s="1049"/>
      <c r="J246" s="1049"/>
      <c r="K246" s="1065" t="s">
        <v>1036</v>
      </c>
      <c r="L246" s="1065"/>
      <c r="M246" s="1065"/>
      <c r="N246" s="1065"/>
      <c r="O246" s="1065"/>
      <c r="P246" s="1065"/>
      <c r="Q246" s="1065" t="s">
        <v>598</v>
      </c>
      <c r="R246" s="1065"/>
      <c r="S246" s="1065"/>
      <c r="T246" s="1065"/>
      <c r="U246" s="1065"/>
      <c r="V246" s="1065"/>
      <c r="W246" s="1065"/>
      <c r="X246" s="1065"/>
      <c r="Y246" s="1065">
        <v>14305909</v>
      </c>
      <c r="Z246" s="1065"/>
      <c r="AA246" s="1065"/>
      <c r="AB246" s="1065"/>
      <c r="AC246" s="1065"/>
      <c r="AD246" s="1065"/>
      <c r="AE246" s="1065"/>
      <c r="AF246" s="1065"/>
      <c r="AG246" s="1049" t="s">
        <v>599</v>
      </c>
      <c r="AH246" s="1049"/>
      <c r="AI246" s="1049"/>
      <c r="AJ246" s="1049"/>
      <c r="AK246" s="1049"/>
      <c r="AL246" s="1049"/>
      <c r="AM246" s="1049"/>
      <c r="AN246" s="1049"/>
      <c r="AO246" s="1049"/>
      <c r="AP246" s="1049"/>
      <c r="AQ246" s="1049"/>
      <c r="AR246" s="1049"/>
      <c r="AS246" s="1065" t="s">
        <v>828</v>
      </c>
      <c r="AT246" s="1065"/>
      <c r="AU246" s="1065"/>
      <c r="AV246" s="1065"/>
      <c r="AW246" s="1065"/>
      <c r="AX246" s="1065"/>
      <c r="AY246" s="1065"/>
      <c r="AZ246" s="1065"/>
      <c r="BA246" s="1065"/>
      <c r="BB246" s="1065"/>
      <c r="BC246" s="282"/>
      <c r="BD246" s="1049" t="s">
        <v>996</v>
      </c>
      <c r="BE246" s="1063"/>
      <c r="BF246" s="1063"/>
      <c r="BG246" s="1063"/>
      <c r="BH246" s="1063"/>
      <c r="BI246" s="1063"/>
      <c r="BJ246" s="1063"/>
      <c r="BK246" s="1063"/>
      <c r="BL246" s="1063"/>
      <c r="BM246" s="1063"/>
      <c r="BN246" s="1063"/>
      <c r="BO246" s="1063"/>
      <c r="BP246" s="1063"/>
      <c r="BQ246" s="1050">
        <v>30</v>
      </c>
      <c r="BR246" s="1050"/>
      <c r="BS246" s="1050"/>
      <c r="BT246" s="1050"/>
      <c r="BU246" s="1050"/>
      <c r="BV246" s="294"/>
    </row>
    <row r="247" spans="1:74" s="179" customFormat="1" ht="78" customHeight="1">
      <c r="A247" s="251">
        <v>43706</v>
      </c>
      <c r="B247" s="281"/>
      <c r="C247" s="281"/>
      <c r="D247" s="281"/>
      <c r="E247" s="1049" t="s">
        <v>1204</v>
      </c>
      <c r="F247" s="1049"/>
      <c r="G247" s="1049"/>
      <c r="H247" s="1049"/>
      <c r="I247" s="1049"/>
      <c r="J247" s="1049"/>
      <c r="K247" s="1065" t="s">
        <v>1036</v>
      </c>
      <c r="L247" s="1065"/>
      <c r="M247" s="1065"/>
      <c r="N247" s="1065"/>
      <c r="O247" s="1065"/>
      <c r="P247" s="1065"/>
      <c r="Q247" s="1065" t="s">
        <v>598</v>
      </c>
      <c r="R247" s="1065"/>
      <c r="S247" s="1065"/>
      <c r="T247" s="1065"/>
      <c r="U247" s="1065"/>
      <c r="V247" s="1065"/>
      <c r="W247" s="1065"/>
      <c r="X247" s="1065"/>
      <c r="Y247" s="1065">
        <v>14305909</v>
      </c>
      <c r="Z247" s="1065"/>
      <c r="AA247" s="1065"/>
      <c r="AB247" s="1065"/>
      <c r="AC247" s="1065"/>
      <c r="AD247" s="1065"/>
      <c r="AE247" s="1065"/>
      <c r="AF247" s="1065"/>
      <c r="AG247" s="1049" t="s">
        <v>599</v>
      </c>
      <c r="AH247" s="1049"/>
      <c r="AI247" s="1049"/>
      <c r="AJ247" s="1049"/>
      <c r="AK247" s="1049"/>
      <c r="AL247" s="1049"/>
      <c r="AM247" s="1049"/>
      <c r="AN247" s="1049"/>
      <c r="AO247" s="1049"/>
      <c r="AP247" s="1049"/>
      <c r="AQ247" s="1049"/>
      <c r="AR247" s="1049"/>
      <c r="AS247" s="1065" t="s">
        <v>826</v>
      </c>
      <c r="AT247" s="1065"/>
      <c r="AU247" s="1065"/>
      <c r="AV247" s="1065"/>
      <c r="AW247" s="1065"/>
      <c r="AX247" s="1065"/>
      <c r="AY247" s="1065"/>
      <c r="AZ247" s="1065"/>
      <c r="BA247" s="1065"/>
      <c r="BB247" s="1065"/>
      <c r="BC247" s="282"/>
      <c r="BD247" s="1049" t="s">
        <v>996</v>
      </c>
      <c r="BE247" s="1063"/>
      <c r="BF247" s="1063"/>
      <c r="BG247" s="1063"/>
      <c r="BH247" s="1063"/>
      <c r="BI247" s="1063"/>
      <c r="BJ247" s="1063"/>
      <c r="BK247" s="1063"/>
      <c r="BL247" s="1063"/>
      <c r="BM247" s="1063"/>
      <c r="BN247" s="1063"/>
      <c r="BO247" s="1063"/>
      <c r="BP247" s="1063"/>
      <c r="BQ247" s="1050">
        <v>80</v>
      </c>
      <c r="BR247" s="1050"/>
      <c r="BS247" s="1050"/>
      <c r="BT247" s="1050"/>
      <c r="BU247" s="1050"/>
      <c r="BV247" s="294"/>
    </row>
    <row r="248" spans="1:74" s="179" customFormat="1" ht="78" customHeight="1">
      <c r="A248" s="251">
        <v>43735</v>
      </c>
      <c r="B248" s="281"/>
      <c r="C248" s="281"/>
      <c r="D248" s="281"/>
      <c r="E248" s="1049" t="s">
        <v>1204</v>
      </c>
      <c r="F248" s="1049"/>
      <c r="G248" s="1049"/>
      <c r="H248" s="1049"/>
      <c r="I248" s="1049"/>
      <c r="J248" s="1049"/>
      <c r="K248" s="1065" t="s">
        <v>1036</v>
      </c>
      <c r="L248" s="1065"/>
      <c r="M248" s="1065"/>
      <c r="N248" s="1065"/>
      <c r="O248" s="1065"/>
      <c r="P248" s="1065"/>
      <c r="Q248" s="1065" t="s">
        <v>598</v>
      </c>
      <c r="R248" s="1065"/>
      <c r="S248" s="1065"/>
      <c r="T248" s="1065"/>
      <c r="U248" s="1065"/>
      <c r="V248" s="1065"/>
      <c r="W248" s="1065"/>
      <c r="X248" s="1065"/>
      <c r="Y248" s="1065">
        <v>14305909</v>
      </c>
      <c r="Z248" s="1065"/>
      <c r="AA248" s="1065"/>
      <c r="AB248" s="1065"/>
      <c r="AC248" s="1065"/>
      <c r="AD248" s="1065"/>
      <c r="AE248" s="1065"/>
      <c r="AF248" s="1065"/>
      <c r="AG248" s="1049" t="s">
        <v>599</v>
      </c>
      <c r="AH248" s="1049"/>
      <c r="AI248" s="1049"/>
      <c r="AJ248" s="1049"/>
      <c r="AK248" s="1049"/>
      <c r="AL248" s="1049"/>
      <c r="AM248" s="1049"/>
      <c r="AN248" s="1049"/>
      <c r="AO248" s="1049"/>
      <c r="AP248" s="1049"/>
      <c r="AQ248" s="1049"/>
      <c r="AR248" s="1049"/>
      <c r="AS248" s="1065" t="s">
        <v>67</v>
      </c>
      <c r="AT248" s="1065"/>
      <c r="AU248" s="1065"/>
      <c r="AV248" s="1065"/>
      <c r="AW248" s="1065"/>
      <c r="AX248" s="1065"/>
      <c r="AY248" s="1065"/>
      <c r="AZ248" s="1065"/>
      <c r="BA248" s="1065"/>
      <c r="BB248" s="1065"/>
      <c r="BC248" s="282"/>
      <c r="BD248" s="1049" t="s">
        <v>996</v>
      </c>
      <c r="BE248" s="1063"/>
      <c r="BF248" s="1063"/>
      <c r="BG248" s="1063"/>
      <c r="BH248" s="1063"/>
      <c r="BI248" s="1063"/>
      <c r="BJ248" s="1063"/>
      <c r="BK248" s="1063"/>
      <c r="BL248" s="1063"/>
      <c r="BM248" s="1063"/>
      <c r="BN248" s="1063"/>
      <c r="BO248" s="1063"/>
      <c r="BP248" s="1063"/>
      <c r="BQ248" s="1050">
        <v>80</v>
      </c>
      <c r="BR248" s="1050"/>
      <c r="BS248" s="1050"/>
      <c r="BT248" s="1050"/>
      <c r="BU248" s="1050"/>
      <c r="BV248" s="294"/>
    </row>
    <row r="249" spans="1:74" s="179" customFormat="1" ht="78" customHeight="1">
      <c r="A249" s="251">
        <v>43735</v>
      </c>
      <c r="B249" s="281"/>
      <c r="C249" s="281"/>
      <c r="D249" s="281"/>
      <c r="E249" s="1049" t="s">
        <v>1204</v>
      </c>
      <c r="F249" s="1049"/>
      <c r="G249" s="1049"/>
      <c r="H249" s="1049"/>
      <c r="I249" s="1049"/>
      <c r="J249" s="1049"/>
      <c r="K249" s="1065" t="s">
        <v>1036</v>
      </c>
      <c r="L249" s="1065"/>
      <c r="M249" s="1065"/>
      <c r="N249" s="1065"/>
      <c r="O249" s="1065"/>
      <c r="P249" s="1065"/>
      <c r="Q249" s="1065" t="s">
        <v>598</v>
      </c>
      <c r="R249" s="1065"/>
      <c r="S249" s="1065"/>
      <c r="T249" s="1065"/>
      <c r="U249" s="1065"/>
      <c r="V249" s="1065"/>
      <c r="W249" s="1065"/>
      <c r="X249" s="1065"/>
      <c r="Y249" s="1065">
        <v>14305909</v>
      </c>
      <c r="Z249" s="1065"/>
      <c r="AA249" s="1065"/>
      <c r="AB249" s="1065"/>
      <c r="AC249" s="1065"/>
      <c r="AD249" s="1065"/>
      <c r="AE249" s="1065"/>
      <c r="AF249" s="1065"/>
      <c r="AG249" s="1049" t="s">
        <v>599</v>
      </c>
      <c r="AH249" s="1049"/>
      <c r="AI249" s="1049"/>
      <c r="AJ249" s="1049"/>
      <c r="AK249" s="1049"/>
      <c r="AL249" s="1049"/>
      <c r="AM249" s="1049"/>
      <c r="AN249" s="1049"/>
      <c r="AO249" s="1049"/>
      <c r="AP249" s="1049"/>
      <c r="AQ249" s="1049"/>
      <c r="AR249" s="1049"/>
      <c r="AS249" s="1065" t="s">
        <v>828</v>
      </c>
      <c r="AT249" s="1065"/>
      <c r="AU249" s="1065"/>
      <c r="AV249" s="1065"/>
      <c r="AW249" s="1065"/>
      <c r="AX249" s="1065"/>
      <c r="AY249" s="1065"/>
      <c r="AZ249" s="1065"/>
      <c r="BA249" s="1065"/>
      <c r="BB249" s="1065"/>
      <c r="BC249" s="282"/>
      <c r="BD249" s="1049" t="s">
        <v>996</v>
      </c>
      <c r="BE249" s="1063"/>
      <c r="BF249" s="1063"/>
      <c r="BG249" s="1063"/>
      <c r="BH249" s="1063"/>
      <c r="BI249" s="1063"/>
      <c r="BJ249" s="1063"/>
      <c r="BK249" s="1063"/>
      <c r="BL249" s="1063"/>
      <c r="BM249" s="1063"/>
      <c r="BN249" s="1063"/>
      <c r="BO249" s="1063"/>
      <c r="BP249" s="1063"/>
      <c r="BQ249" s="1050">
        <v>33</v>
      </c>
      <c r="BR249" s="1050"/>
      <c r="BS249" s="1050"/>
      <c r="BT249" s="1050"/>
      <c r="BU249" s="1050"/>
      <c r="BV249" s="294"/>
    </row>
    <row r="250" spans="1:74" s="179" customFormat="1" ht="78" customHeight="1">
      <c r="A250" s="251">
        <v>43731</v>
      </c>
      <c r="B250" s="281"/>
      <c r="C250" s="281"/>
      <c r="D250" s="281"/>
      <c r="E250" s="1049" t="s">
        <v>1204</v>
      </c>
      <c r="F250" s="1049"/>
      <c r="G250" s="1049"/>
      <c r="H250" s="1049"/>
      <c r="I250" s="1049"/>
      <c r="J250" s="1049"/>
      <c r="K250" s="1065">
        <v>245</v>
      </c>
      <c r="L250" s="1065"/>
      <c r="M250" s="1065"/>
      <c r="N250" s="1065"/>
      <c r="O250" s="1065"/>
      <c r="P250" s="1065"/>
      <c r="Q250" s="1065" t="s">
        <v>598</v>
      </c>
      <c r="R250" s="1065"/>
      <c r="S250" s="1065"/>
      <c r="T250" s="1065"/>
      <c r="U250" s="1065"/>
      <c r="V250" s="1065"/>
      <c r="W250" s="1065"/>
      <c r="X250" s="1065"/>
      <c r="Y250" s="1065">
        <v>14305909</v>
      </c>
      <c r="Z250" s="1065"/>
      <c r="AA250" s="1065"/>
      <c r="AB250" s="1065"/>
      <c r="AC250" s="1065"/>
      <c r="AD250" s="1065"/>
      <c r="AE250" s="1065"/>
      <c r="AF250" s="1065"/>
      <c r="AG250" s="1049" t="s">
        <v>599</v>
      </c>
      <c r="AH250" s="1049"/>
      <c r="AI250" s="1049"/>
      <c r="AJ250" s="1049"/>
      <c r="AK250" s="1049"/>
      <c r="AL250" s="1049"/>
      <c r="AM250" s="1049"/>
      <c r="AN250" s="1049"/>
      <c r="AO250" s="1049"/>
      <c r="AP250" s="1049"/>
      <c r="AQ250" s="1049"/>
      <c r="AR250" s="1049"/>
      <c r="AS250" s="1065" t="s">
        <v>827</v>
      </c>
      <c r="AT250" s="1065"/>
      <c r="AU250" s="1065"/>
      <c r="AV250" s="1065"/>
      <c r="AW250" s="1065"/>
      <c r="AX250" s="1065"/>
      <c r="AY250" s="1065"/>
      <c r="AZ250" s="1065"/>
      <c r="BA250" s="1065"/>
      <c r="BB250" s="1065"/>
      <c r="BC250" s="282"/>
      <c r="BD250" s="1049" t="s">
        <v>996</v>
      </c>
      <c r="BE250" s="1063"/>
      <c r="BF250" s="1063"/>
      <c r="BG250" s="1063"/>
      <c r="BH250" s="1063"/>
      <c r="BI250" s="1063"/>
      <c r="BJ250" s="1063"/>
      <c r="BK250" s="1063"/>
      <c r="BL250" s="1063"/>
      <c r="BM250" s="1063"/>
      <c r="BN250" s="1063"/>
      <c r="BO250" s="1063"/>
      <c r="BP250" s="1063"/>
      <c r="BQ250" s="1050">
        <v>26.92</v>
      </c>
      <c r="BR250" s="1050"/>
      <c r="BS250" s="1050"/>
      <c r="BT250" s="1050"/>
      <c r="BU250" s="1050"/>
      <c r="BV250" s="294"/>
    </row>
    <row r="251" spans="1:74" s="179" customFormat="1" ht="78" customHeight="1">
      <c r="A251" s="251">
        <v>43676</v>
      </c>
      <c r="B251" s="281"/>
      <c r="C251" s="281"/>
      <c r="D251" s="281"/>
      <c r="E251" s="1049" t="s">
        <v>603</v>
      </c>
      <c r="F251" s="1063"/>
      <c r="G251" s="1063"/>
      <c r="H251" s="1063"/>
      <c r="I251" s="1063"/>
      <c r="J251" s="1063"/>
      <c r="K251" s="1065">
        <v>214</v>
      </c>
      <c r="L251" s="1065"/>
      <c r="M251" s="1065"/>
      <c r="N251" s="1065"/>
      <c r="O251" s="1065"/>
      <c r="P251" s="1065"/>
      <c r="Q251" s="1071" t="s">
        <v>960</v>
      </c>
      <c r="R251" s="1071"/>
      <c r="S251" s="1071"/>
      <c r="T251" s="1071"/>
      <c r="U251" s="1071"/>
      <c r="V251" s="1071"/>
      <c r="W251" s="1071"/>
      <c r="X251" s="1071"/>
      <c r="Y251" s="1049">
        <v>4060482</v>
      </c>
      <c r="Z251" s="1049"/>
      <c r="AA251" s="1049"/>
      <c r="AB251" s="1049"/>
      <c r="AC251" s="1049"/>
      <c r="AD251" s="1049"/>
      <c r="AE251" s="1049"/>
      <c r="AF251" s="1049"/>
      <c r="AG251" s="1049" t="s">
        <v>1096</v>
      </c>
      <c r="AH251" s="1049"/>
      <c r="AI251" s="1049"/>
      <c r="AJ251" s="1049"/>
      <c r="AK251" s="1049"/>
      <c r="AL251" s="1049"/>
      <c r="AM251" s="1049"/>
      <c r="AN251" s="1049"/>
      <c r="AO251" s="1049"/>
      <c r="AP251" s="1049"/>
      <c r="AQ251" s="1049"/>
      <c r="AR251" s="1049"/>
      <c r="AS251" s="1065" t="s">
        <v>829</v>
      </c>
      <c r="AT251" s="1065"/>
      <c r="AU251" s="1065"/>
      <c r="AV251" s="1065"/>
      <c r="AW251" s="1065"/>
      <c r="AX251" s="1065"/>
      <c r="AY251" s="1065"/>
      <c r="AZ251" s="1065"/>
      <c r="BA251" s="1065"/>
      <c r="BB251" s="1065"/>
      <c r="BC251" s="282"/>
      <c r="BD251" s="1049" t="s">
        <v>996</v>
      </c>
      <c r="BE251" s="1063"/>
      <c r="BF251" s="1063"/>
      <c r="BG251" s="1063"/>
      <c r="BH251" s="1063"/>
      <c r="BI251" s="1063"/>
      <c r="BJ251" s="1063"/>
      <c r="BK251" s="1063"/>
      <c r="BL251" s="1063"/>
      <c r="BM251" s="1063"/>
      <c r="BN251" s="1063"/>
      <c r="BO251" s="1063"/>
      <c r="BP251" s="1063"/>
      <c r="BQ251" s="1050">
        <v>70.84</v>
      </c>
      <c r="BR251" s="1050"/>
      <c r="BS251" s="1050"/>
      <c r="BT251" s="1050"/>
      <c r="BU251" s="1050"/>
      <c r="BV251" s="294"/>
    </row>
    <row r="252" spans="1:74" s="179" customFormat="1" ht="78" customHeight="1">
      <c r="A252" s="251">
        <v>43676</v>
      </c>
      <c r="B252" s="281"/>
      <c r="C252" s="281"/>
      <c r="D252" s="281"/>
      <c r="E252" s="1049" t="s">
        <v>603</v>
      </c>
      <c r="F252" s="1063"/>
      <c r="G252" s="1063"/>
      <c r="H252" s="1063"/>
      <c r="I252" s="1063"/>
      <c r="J252" s="1063"/>
      <c r="K252" s="1065">
        <v>213</v>
      </c>
      <c r="L252" s="1065"/>
      <c r="M252" s="1065"/>
      <c r="N252" s="1065"/>
      <c r="O252" s="1065"/>
      <c r="P252" s="1065"/>
      <c r="Q252" s="1071" t="s">
        <v>960</v>
      </c>
      <c r="R252" s="1071"/>
      <c r="S252" s="1071"/>
      <c r="T252" s="1071"/>
      <c r="U252" s="1071"/>
      <c r="V252" s="1071"/>
      <c r="W252" s="1071"/>
      <c r="X252" s="1071"/>
      <c r="Y252" s="1049">
        <v>4060482</v>
      </c>
      <c r="Z252" s="1049"/>
      <c r="AA252" s="1049"/>
      <c r="AB252" s="1049"/>
      <c r="AC252" s="1049"/>
      <c r="AD252" s="1049"/>
      <c r="AE252" s="1049"/>
      <c r="AF252" s="1049"/>
      <c r="AG252" s="1049" t="s">
        <v>1096</v>
      </c>
      <c r="AH252" s="1049"/>
      <c r="AI252" s="1049"/>
      <c r="AJ252" s="1049"/>
      <c r="AK252" s="1049"/>
      <c r="AL252" s="1049"/>
      <c r="AM252" s="1049"/>
      <c r="AN252" s="1049"/>
      <c r="AO252" s="1049"/>
      <c r="AP252" s="1049"/>
      <c r="AQ252" s="1049"/>
      <c r="AR252" s="1049"/>
      <c r="AS252" s="1065" t="s">
        <v>830</v>
      </c>
      <c r="AT252" s="1065"/>
      <c r="AU252" s="1065"/>
      <c r="AV252" s="1065"/>
      <c r="AW252" s="1065"/>
      <c r="AX252" s="1065"/>
      <c r="AY252" s="1065"/>
      <c r="AZ252" s="1065"/>
      <c r="BA252" s="1065"/>
      <c r="BB252" s="1065"/>
      <c r="BC252" s="282"/>
      <c r="BD252" s="1049" t="s">
        <v>996</v>
      </c>
      <c r="BE252" s="1063"/>
      <c r="BF252" s="1063"/>
      <c r="BG252" s="1063"/>
      <c r="BH252" s="1063"/>
      <c r="BI252" s="1063"/>
      <c r="BJ252" s="1063"/>
      <c r="BK252" s="1063"/>
      <c r="BL252" s="1063"/>
      <c r="BM252" s="1063"/>
      <c r="BN252" s="1063"/>
      <c r="BO252" s="1063"/>
      <c r="BP252" s="1063"/>
      <c r="BQ252" s="1050">
        <v>248</v>
      </c>
      <c r="BR252" s="1050"/>
      <c r="BS252" s="1050"/>
      <c r="BT252" s="1050"/>
      <c r="BU252" s="1050"/>
      <c r="BV252" s="294"/>
    </row>
    <row r="253" spans="1:74" s="179" customFormat="1" ht="78" customHeight="1">
      <c r="A253" s="251">
        <v>43726</v>
      </c>
      <c r="B253" s="281"/>
      <c r="C253" s="281"/>
      <c r="D253" s="281"/>
      <c r="E253" s="1049" t="s">
        <v>603</v>
      </c>
      <c r="F253" s="1063"/>
      <c r="G253" s="1063"/>
      <c r="H253" s="1063"/>
      <c r="I253" s="1063"/>
      <c r="J253" s="1063"/>
      <c r="K253" s="1065">
        <v>235</v>
      </c>
      <c r="L253" s="1065"/>
      <c r="M253" s="1065"/>
      <c r="N253" s="1065"/>
      <c r="O253" s="1065"/>
      <c r="P253" s="1065"/>
      <c r="Q253" s="1071" t="s">
        <v>960</v>
      </c>
      <c r="R253" s="1071"/>
      <c r="S253" s="1071"/>
      <c r="T253" s="1071"/>
      <c r="U253" s="1071"/>
      <c r="V253" s="1071"/>
      <c r="W253" s="1071"/>
      <c r="X253" s="1071"/>
      <c r="Y253" s="1049">
        <v>4060482</v>
      </c>
      <c r="Z253" s="1049"/>
      <c r="AA253" s="1049"/>
      <c r="AB253" s="1049"/>
      <c r="AC253" s="1049"/>
      <c r="AD253" s="1049"/>
      <c r="AE253" s="1049"/>
      <c r="AF253" s="1049"/>
      <c r="AG253" s="1049" t="s">
        <v>1096</v>
      </c>
      <c r="AH253" s="1049"/>
      <c r="AI253" s="1049"/>
      <c r="AJ253" s="1049"/>
      <c r="AK253" s="1049"/>
      <c r="AL253" s="1049"/>
      <c r="AM253" s="1049"/>
      <c r="AN253" s="1049"/>
      <c r="AO253" s="1049"/>
      <c r="AP253" s="1049"/>
      <c r="AQ253" s="1049"/>
      <c r="AR253" s="1049"/>
      <c r="AS253" s="1065" t="s">
        <v>831</v>
      </c>
      <c r="AT253" s="1065"/>
      <c r="AU253" s="1065"/>
      <c r="AV253" s="1065"/>
      <c r="AW253" s="1065"/>
      <c r="AX253" s="1065"/>
      <c r="AY253" s="1065"/>
      <c r="AZ253" s="1065"/>
      <c r="BA253" s="1065"/>
      <c r="BB253" s="1065"/>
      <c r="BC253" s="282"/>
      <c r="BD253" s="1049" t="s">
        <v>996</v>
      </c>
      <c r="BE253" s="1063"/>
      <c r="BF253" s="1063"/>
      <c r="BG253" s="1063"/>
      <c r="BH253" s="1063"/>
      <c r="BI253" s="1063"/>
      <c r="BJ253" s="1063"/>
      <c r="BK253" s="1063"/>
      <c r="BL253" s="1063"/>
      <c r="BM253" s="1063"/>
      <c r="BN253" s="1063"/>
      <c r="BO253" s="1063"/>
      <c r="BP253" s="1063"/>
      <c r="BQ253" s="1050">
        <v>248</v>
      </c>
      <c r="BR253" s="1050"/>
      <c r="BS253" s="1050"/>
      <c r="BT253" s="1050"/>
      <c r="BU253" s="1050"/>
      <c r="BV253" s="294"/>
    </row>
    <row r="254" spans="1:74" s="179" customFormat="1" ht="78" customHeight="1">
      <c r="A254" s="251">
        <v>43657</v>
      </c>
      <c r="B254" s="281"/>
      <c r="C254" s="281"/>
      <c r="D254" s="281"/>
      <c r="E254" s="1049" t="s">
        <v>603</v>
      </c>
      <c r="F254" s="1063"/>
      <c r="G254" s="1063"/>
      <c r="H254" s="1063"/>
      <c r="I254" s="1063"/>
      <c r="J254" s="1063"/>
      <c r="K254" s="1065">
        <v>204</v>
      </c>
      <c r="L254" s="1065"/>
      <c r="M254" s="1065"/>
      <c r="N254" s="1065"/>
      <c r="O254" s="1065"/>
      <c r="P254" s="1065"/>
      <c r="Q254" s="1063" t="s">
        <v>1283</v>
      </c>
      <c r="R254" s="1063"/>
      <c r="S254" s="1063"/>
      <c r="T254" s="1063"/>
      <c r="U254" s="1063"/>
      <c r="V254" s="1063"/>
      <c r="W254" s="1063"/>
      <c r="X254" s="1063"/>
      <c r="Y254" s="1063">
        <v>41945568</v>
      </c>
      <c r="Z254" s="1063"/>
      <c r="AA254" s="1063"/>
      <c r="AB254" s="1063"/>
      <c r="AC254" s="1063"/>
      <c r="AD254" s="1063"/>
      <c r="AE254" s="1063"/>
      <c r="AF254" s="1063"/>
      <c r="AG254" s="1049" t="s">
        <v>249</v>
      </c>
      <c r="AH254" s="1049"/>
      <c r="AI254" s="1049"/>
      <c r="AJ254" s="1049"/>
      <c r="AK254" s="1049"/>
      <c r="AL254" s="1049"/>
      <c r="AM254" s="1049"/>
      <c r="AN254" s="1049"/>
      <c r="AO254" s="1049"/>
      <c r="AP254" s="1049"/>
      <c r="AQ254" s="1049"/>
      <c r="AR254" s="1049"/>
      <c r="AS254" s="1065" t="s">
        <v>832</v>
      </c>
      <c r="AT254" s="1065"/>
      <c r="AU254" s="1065"/>
      <c r="AV254" s="1065"/>
      <c r="AW254" s="1065"/>
      <c r="AX254" s="1065"/>
      <c r="AY254" s="1065"/>
      <c r="AZ254" s="1065"/>
      <c r="BA254" s="1065"/>
      <c r="BB254" s="1065"/>
      <c r="BC254" s="282"/>
      <c r="BD254" s="1049" t="s">
        <v>996</v>
      </c>
      <c r="BE254" s="1063"/>
      <c r="BF254" s="1063"/>
      <c r="BG254" s="1063"/>
      <c r="BH254" s="1063"/>
      <c r="BI254" s="1063"/>
      <c r="BJ254" s="1063"/>
      <c r="BK254" s="1063"/>
      <c r="BL254" s="1063"/>
      <c r="BM254" s="1063"/>
      <c r="BN254" s="1063"/>
      <c r="BO254" s="1063"/>
      <c r="BP254" s="1063"/>
      <c r="BQ254" s="1050">
        <v>1182.5899999999999</v>
      </c>
      <c r="BR254" s="1050"/>
      <c r="BS254" s="1050"/>
      <c r="BT254" s="1050"/>
      <c r="BU254" s="1050"/>
      <c r="BV254" s="294"/>
    </row>
    <row r="255" spans="1:74" s="179" customFormat="1" ht="78" customHeight="1">
      <c r="A255" s="251">
        <v>43692</v>
      </c>
      <c r="B255" s="281"/>
      <c r="C255" s="281"/>
      <c r="D255" s="281"/>
      <c r="E255" s="1049" t="s">
        <v>603</v>
      </c>
      <c r="F255" s="1063"/>
      <c r="G255" s="1063"/>
      <c r="H255" s="1063"/>
      <c r="I255" s="1063"/>
      <c r="J255" s="1063"/>
      <c r="K255" s="1065">
        <v>220</v>
      </c>
      <c r="L255" s="1065"/>
      <c r="M255" s="1065"/>
      <c r="N255" s="1065"/>
      <c r="O255" s="1065"/>
      <c r="P255" s="1065"/>
      <c r="Q255" s="1063" t="s">
        <v>1283</v>
      </c>
      <c r="R255" s="1063"/>
      <c r="S255" s="1063"/>
      <c r="T255" s="1063"/>
      <c r="U255" s="1063"/>
      <c r="V255" s="1063"/>
      <c r="W255" s="1063"/>
      <c r="X255" s="1063"/>
      <c r="Y255" s="1063">
        <v>41945568</v>
      </c>
      <c r="Z255" s="1063"/>
      <c r="AA255" s="1063"/>
      <c r="AB255" s="1063"/>
      <c r="AC255" s="1063"/>
      <c r="AD255" s="1063"/>
      <c r="AE255" s="1063"/>
      <c r="AF255" s="1063"/>
      <c r="AG255" s="1049" t="s">
        <v>249</v>
      </c>
      <c r="AH255" s="1049"/>
      <c r="AI255" s="1049"/>
      <c r="AJ255" s="1049"/>
      <c r="AK255" s="1049"/>
      <c r="AL255" s="1049"/>
      <c r="AM255" s="1049"/>
      <c r="AN255" s="1049"/>
      <c r="AO255" s="1049"/>
      <c r="AP255" s="1049"/>
      <c r="AQ255" s="1049"/>
      <c r="AR255" s="1049"/>
      <c r="AS255" s="1065" t="s">
        <v>833</v>
      </c>
      <c r="AT255" s="1065"/>
      <c r="AU255" s="1065"/>
      <c r="AV255" s="1065"/>
      <c r="AW255" s="1065"/>
      <c r="AX255" s="1065"/>
      <c r="AY255" s="1065"/>
      <c r="AZ255" s="1065"/>
      <c r="BA255" s="1065"/>
      <c r="BB255" s="1065"/>
      <c r="BC255" s="282"/>
      <c r="BD255" s="1049" t="s">
        <v>996</v>
      </c>
      <c r="BE255" s="1063"/>
      <c r="BF255" s="1063"/>
      <c r="BG255" s="1063"/>
      <c r="BH255" s="1063"/>
      <c r="BI255" s="1063"/>
      <c r="BJ255" s="1063"/>
      <c r="BK255" s="1063"/>
      <c r="BL255" s="1063"/>
      <c r="BM255" s="1063"/>
      <c r="BN255" s="1063"/>
      <c r="BO255" s="1063"/>
      <c r="BP255" s="1063"/>
      <c r="BQ255" s="1050">
        <v>1182.5899999999999</v>
      </c>
      <c r="BR255" s="1050"/>
      <c r="BS255" s="1050"/>
      <c r="BT255" s="1050"/>
      <c r="BU255" s="1050"/>
      <c r="BV255" s="294"/>
    </row>
    <row r="256" spans="1:74" s="179" customFormat="1" ht="78" customHeight="1">
      <c r="A256" s="251">
        <v>43724</v>
      </c>
      <c r="B256" s="281"/>
      <c r="C256" s="281"/>
      <c r="D256" s="281"/>
      <c r="E256" s="1049" t="s">
        <v>603</v>
      </c>
      <c r="F256" s="1063"/>
      <c r="G256" s="1063"/>
      <c r="H256" s="1063"/>
      <c r="I256" s="1063"/>
      <c r="J256" s="1063"/>
      <c r="K256" s="1065">
        <v>232</v>
      </c>
      <c r="L256" s="1065"/>
      <c r="M256" s="1065"/>
      <c r="N256" s="1065"/>
      <c r="O256" s="1065"/>
      <c r="P256" s="1065"/>
      <c r="Q256" s="1063" t="s">
        <v>1283</v>
      </c>
      <c r="R256" s="1063"/>
      <c r="S256" s="1063"/>
      <c r="T256" s="1063"/>
      <c r="U256" s="1063"/>
      <c r="V256" s="1063"/>
      <c r="W256" s="1063"/>
      <c r="X256" s="1063"/>
      <c r="Y256" s="1063">
        <v>41945568</v>
      </c>
      <c r="Z256" s="1063"/>
      <c r="AA256" s="1063"/>
      <c r="AB256" s="1063"/>
      <c r="AC256" s="1063"/>
      <c r="AD256" s="1063"/>
      <c r="AE256" s="1063"/>
      <c r="AF256" s="1063"/>
      <c r="AG256" s="1049" t="s">
        <v>249</v>
      </c>
      <c r="AH256" s="1049"/>
      <c r="AI256" s="1049"/>
      <c r="AJ256" s="1049"/>
      <c r="AK256" s="1049"/>
      <c r="AL256" s="1049"/>
      <c r="AM256" s="1049"/>
      <c r="AN256" s="1049"/>
      <c r="AO256" s="1049"/>
      <c r="AP256" s="1049"/>
      <c r="AQ256" s="1049"/>
      <c r="AR256" s="1049"/>
      <c r="AS256" s="1065" t="s">
        <v>834</v>
      </c>
      <c r="AT256" s="1065"/>
      <c r="AU256" s="1065"/>
      <c r="AV256" s="1065"/>
      <c r="AW256" s="1065"/>
      <c r="AX256" s="1065"/>
      <c r="AY256" s="1065"/>
      <c r="AZ256" s="1065"/>
      <c r="BA256" s="1065"/>
      <c r="BB256" s="1065"/>
      <c r="BC256" s="282"/>
      <c r="BD256" s="1049" t="s">
        <v>996</v>
      </c>
      <c r="BE256" s="1063"/>
      <c r="BF256" s="1063"/>
      <c r="BG256" s="1063"/>
      <c r="BH256" s="1063"/>
      <c r="BI256" s="1063"/>
      <c r="BJ256" s="1063"/>
      <c r="BK256" s="1063"/>
      <c r="BL256" s="1063"/>
      <c r="BM256" s="1063"/>
      <c r="BN256" s="1063"/>
      <c r="BO256" s="1063"/>
      <c r="BP256" s="1063"/>
      <c r="BQ256" s="1050">
        <v>1182.5899999999999</v>
      </c>
      <c r="BR256" s="1050"/>
      <c r="BS256" s="1050"/>
      <c r="BT256" s="1050"/>
      <c r="BU256" s="1050"/>
      <c r="BV256" s="294"/>
    </row>
    <row r="257" spans="1:74" s="179" customFormat="1" ht="78" customHeight="1">
      <c r="A257" s="251">
        <v>43675</v>
      </c>
      <c r="B257" s="281"/>
      <c r="C257" s="281"/>
      <c r="D257" s="281"/>
      <c r="E257" s="1049" t="s">
        <v>603</v>
      </c>
      <c r="F257" s="1063"/>
      <c r="G257" s="1063"/>
      <c r="H257" s="1063"/>
      <c r="I257" s="1063"/>
      <c r="J257" s="1063"/>
      <c r="K257" s="1065">
        <v>207</v>
      </c>
      <c r="L257" s="1065"/>
      <c r="M257" s="1065"/>
      <c r="N257" s="1065"/>
      <c r="O257" s="1065"/>
      <c r="P257" s="1065"/>
      <c r="Q257" s="1049" t="s">
        <v>953</v>
      </c>
      <c r="R257" s="1049"/>
      <c r="S257" s="1049"/>
      <c r="T257" s="1049"/>
      <c r="U257" s="1049"/>
      <c r="V257" s="1049"/>
      <c r="W257" s="1049"/>
      <c r="X257" s="1049"/>
      <c r="Y257" s="1049">
        <v>41114556</v>
      </c>
      <c r="Z257" s="1049"/>
      <c r="AA257" s="1049"/>
      <c r="AB257" s="1049"/>
      <c r="AC257" s="1049"/>
      <c r="AD257" s="1049"/>
      <c r="AE257" s="1049"/>
      <c r="AF257" s="1049"/>
      <c r="AG257" s="1049" t="s">
        <v>954</v>
      </c>
      <c r="AH257" s="1049"/>
      <c r="AI257" s="1049"/>
      <c r="AJ257" s="1049"/>
      <c r="AK257" s="1049"/>
      <c r="AL257" s="1049"/>
      <c r="AM257" s="1049"/>
      <c r="AN257" s="1049"/>
      <c r="AO257" s="1049"/>
      <c r="AP257" s="1049"/>
      <c r="AQ257" s="1049"/>
      <c r="AR257" s="1049"/>
      <c r="AS257" s="1065" t="s">
        <v>835</v>
      </c>
      <c r="AT257" s="1065"/>
      <c r="AU257" s="1065"/>
      <c r="AV257" s="1065"/>
      <c r="AW257" s="1065"/>
      <c r="AX257" s="1065"/>
      <c r="AY257" s="1065"/>
      <c r="AZ257" s="1065"/>
      <c r="BA257" s="1065"/>
      <c r="BB257" s="1065"/>
      <c r="BC257" s="282"/>
      <c r="BD257" s="1049" t="s">
        <v>996</v>
      </c>
      <c r="BE257" s="1063"/>
      <c r="BF257" s="1063"/>
      <c r="BG257" s="1063"/>
      <c r="BH257" s="1063"/>
      <c r="BI257" s="1063"/>
      <c r="BJ257" s="1063"/>
      <c r="BK257" s="1063"/>
      <c r="BL257" s="1063"/>
      <c r="BM257" s="1063"/>
      <c r="BN257" s="1063"/>
      <c r="BO257" s="1063"/>
      <c r="BP257" s="1063"/>
      <c r="BQ257" s="1050">
        <v>120</v>
      </c>
      <c r="BR257" s="1050"/>
      <c r="BS257" s="1050"/>
      <c r="BT257" s="1050"/>
      <c r="BU257" s="1050"/>
      <c r="BV257" s="294"/>
    </row>
    <row r="258" spans="1:74" s="179" customFormat="1" ht="78" customHeight="1">
      <c r="A258" s="251">
        <v>43683</v>
      </c>
      <c r="B258" s="281"/>
      <c r="C258" s="281"/>
      <c r="D258" s="281"/>
      <c r="E258" s="1049" t="s">
        <v>603</v>
      </c>
      <c r="F258" s="1063"/>
      <c r="G258" s="1063"/>
      <c r="H258" s="1063"/>
      <c r="I258" s="1063"/>
      <c r="J258" s="1063"/>
      <c r="K258" s="1065">
        <v>216</v>
      </c>
      <c r="L258" s="1065"/>
      <c r="M258" s="1065"/>
      <c r="N258" s="1065"/>
      <c r="O258" s="1065"/>
      <c r="P258" s="1065"/>
      <c r="Q258" s="1049" t="s">
        <v>953</v>
      </c>
      <c r="R258" s="1049"/>
      <c r="S258" s="1049"/>
      <c r="T258" s="1049"/>
      <c r="U258" s="1049"/>
      <c r="V258" s="1049"/>
      <c r="W258" s="1049"/>
      <c r="X258" s="1049"/>
      <c r="Y258" s="1049">
        <v>41114556</v>
      </c>
      <c r="Z258" s="1049"/>
      <c r="AA258" s="1049"/>
      <c r="AB258" s="1049"/>
      <c r="AC258" s="1049"/>
      <c r="AD258" s="1049"/>
      <c r="AE258" s="1049"/>
      <c r="AF258" s="1049"/>
      <c r="AG258" s="1049" t="s">
        <v>954</v>
      </c>
      <c r="AH258" s="1049"/>
      <c r="AI258" s="1049"/>
      <c r="AJ258" s="1049"/>
      <c r="AK258" s="1049"/>
      <c r="AL258" s="1049"/>
      <c r="AM258" s="1049"/>
      <c r="AN258" s="1049"/>
      <c r="AO258" s="1049"/>
      <c r="AP258" s="1049"/>
      <c r="AQ258" s="1049"/>
      <c r="AR258" s="1049"/>
      <c r="AS258" s="1065" t="s">
        <v>836</v>
      </c>
      <c r="AT258" s="1065"/>
      <c r="AU258" s="1065"/>
      <c r="AV258" s="1065"/>
      <c r="AW258" s="1065"/>
      <c r="AX258" s="1065"/>
      <c r="AY258" s="1065"/>
      <c r="AZ258" s="1065"/>
      <c r="BA258" s="1065"/>
      <c r="BB258" s="1065"/>
      <c r="BC258" s="282"/>
      <c r="BD258" s="1049" t="s">
        <v>996</v>
      </c>
      <c r="BE258" s="1063"/>
      <c r="BF258" s="1063"/>
      <c r="BG258" s="1063"/>
      <c r="BH258" s="1063"/>
      <c r="BI258" s="1063"/>
      <c r="BJ258" s="1063"/>
      <c r="BK258" s="1063"/>
      <c r="BL258" s="1063"/>
      <c r="BM258" s="1063"/>
      <c r="BN258" s="1063"/>
      <c r="BO258" s="1063"/>
      <c r="BP258" s="1063"/>
      <c r="BQ258" s="1050">
        <v>120</v>
      </c>
      <c r="BR258" s="1050"/>
      <c r="BS258" s="1050"/>
      <c r="BT258" s="1050"/>
      <c r="BU258" s="1050"/>
      <c r="BV258" s="294"/>
    </row>
    <row r="259" spans="1:74" s="179" customFormat="1" ht="78" customHeight="1">
      <c r="A259" s="251">
        <v>43706</v>
      </c>
      <c r="B259" s="281"/>
      <c r="C259" s="281"/>
      <c r="D259" s="281"/>
      <c r="E259" s="1049" t="s">
        <v>603</v>
      </c>
      <c r="F259" s="1063"/>
      <c r="G259" s="1063"/>
      <c r="H259" s="1063"/>
      <c r="I259" s="1063"/>
      <c r="J259" s="1063"/>
      <c r="K259" s="1065">
        <v>230</v>
      </c>
      <c r="L259" s="1065"/>
      <c r="M259" s="1065"/>
      <c r="N259" s="1065"/>
      <c r="O259" s="1065"/>
      <c r="P259" s="1065"/>
      <c r="Q259" s="1049" t="s">
        <v>953</v>
      </c>
      <c r="R259" s="1049"/>
      <c r="S259" s="1049"/>
      <c r="T259" s="1049"/>
      <c r="U259" s="1049"/>
      <c r="V259" s="1049"/>
      <c r="W259" s="1049"/>
      <c r="X259" s="1049"/>
      <c r="Y259" s="1049">
        <v>41114556</v>
      </c>
      <c r="Z259" s="1049"/>
      <c r="AA259" s="1049"/>
      <c r="AB259" s="1049"/>
      <c r="AC259" s="1049"/>
      <c r="AD259" s="1049"/>
      <c r="AE259" s="1049"/>
      <c r="AF259" s="1049"/>
      <c r="AG259" s="1049" t="s">
        <v>954</v>
      </c>
      <c r="AH259" s="1049"/>
      <c r="AI259" s="1049"/>
      <c r="AJ259" s="1049"/>
      <c r="AK259" s="1049"/>
      <c r="AL259" s="1049"/>
      <c r="AM259" s="1049"/>
      <c r="AN259" s="1049"/>
      <c r="AO259" s="1049"/>
      <c r="AP259" s="1049"/>
      <c r="AQ259" s="1049"/>
      <c r="AR259" s="1049"/>
      <c r="AS259" s="1065" t="s">
        <v>837</v>
      </c>
      <c r="AT259" s="1065"/>
      <c r="AU259" s="1065"/>
      <c r="AV259" s="1065"/>
      <c r="AW259" s="1065"/>
      <c r="AX259" s="1065"/>
      <c r="AY259" s="1065"/>
      <c r="AZ259" s="1065"/>
      <c r="BA259" s="1065"/>
      <c r="BB259" s="1065"/>
      <c r="BC259" s="282"/>
      <c r="BD259" s="1049" t="s">
        <v>996</v>
      </c>
      <c r="BE259" s="1063"/>
      <c r="BF259" s="1063"/>
      <c r="BG259" s="1063"/>
      <c r="BH259" s="1063"/>
      <c r="BI259" s="1063"/>
      <c r="BJ259" s="1063"/>
      <c r="BK259" s="1063"/>
      <c r="BL259" s="1063"/>
      <c r="BM259" s="1063"/>
      <c r="BN259" s="1063"/>
      <c r="BO259" s="1063"/>
      <c r="BP259" s="1063"/>
      <c r="BQ259" s="1050">
        <v>120</v>
      </c>
      <c r="BR259" s="1050"/>
      <c r="BS259" s="1050"/>
      <c r="BT259" s="1050"/>
      <c r="BU259" s="1050"/>
      <c r="BV259" s="294"/>
    </row>
    <row r="260" spans="1:74" s="179" customFormat="1" ht="78" customHeight="1">
      <c r="A260" s="251">
        <v>43735</v>
      </c>
      <c r="B260" s="281"/>
      <c r="C260" s="281"/>
      <c r="D260" s="281"/>
      <c r="E260" s="1049" t="s">
        <v>603</v>
      </c>
      <c r="F260" s="1063"/>
      <c r="G260" s="1063"/>
      <c r="H260" s="1063"/>
      <c r="I260" s="1063"/>
      <c r="J260" s="1063"/>
      <c r="K260" s="1065">
        <v>269</v>
      </c>
      <c r="L260" s="1065"/>
      <c r="M260" s="1065"/>
      <c r="N260" s="1065"/>
      <c r="O260" s="1065"/>
      <c r="P260" s="1065"/>
      <c r="Q260" s="1049" t="s">
        <v>953</v>
      </c>
      <c r="R260" s="1049"/>
      <c r="S260" s="1049"/>
      <c r="T260" s="1049"/>
      <c r="U260" s="1049"/>
      <c r="V260" s="1049"/>
      <c r="W260" s="1049"/>
      <c r="X260" s="1049"/>
      <c r="Y260" s="1049">
        <v>41114556</v>
      </c>
      <c r="Z260" s="1049"/>
      <c r="AA260" s="1049"/>
      <c r="AB260" s="1049"/>
      <c r="AC260" s="1049"/>
      <c r="AD260" s="1049"/>
      <c r="AE260" s="1049"/>
      <c r="AF260" s="1049"/>
      <c r="AG260" s="1049" t="s">
        <v>954</v>
      </c>
      <c r="AH260" s="1049"/>
      <c r="AI260" s="1049"/>
      <c r="AJ260" s="1049"/>
      <c r="AK260" s="1049"/>
      <c r="AL260" s="1049"/>
      <c r="AM260" s="1049"/>
      <c r="AN260" s="1049"/>
      <c r="AO260" s="1049"/>
      <c r="AP260" s="1049"/>
      <c r="AQ260" s="1049"/>
      <c r="AR260" s="1049"/>
      <c r="AS260" s="1065" t="s">
        <v>838</v>
      </c>
      <c r="AT260" s="1065"/>
      <c r="AU260" s="1065"/>
      <c r="AV260" s="1065"/>
      <c r="AW260" s="1065"/>
      <c r="AX260" s="1065"/>
      <c r="AY260" s="1065"/>
      <c r="AZ260" s="1065"/>
      <c r="BA260" s="1065"/>
      <c r="BB260" s="1065"/>
      <c r="BC260" s="282"/>
      <c r="BD260" s="1049" t="s">
        <v>996</v>
      </c>
      <c r="BE260" s="1063"/>
      <c r="BF260" s="1063"/>
      <c r="BG260" s="1063"/>
      <c r="BH260" s="1063"/>
      <c r="BI260" s="1063"/>
      <c r="BJ260" s="1063"/>
      <c r="BK260" s="1063"/>
      <c r="BL260" s="1063"/>
      <c r="BM260" s="1063"/>
      <c r="BN260" s="1063"/>
      <c r="BO260" s="1063"/>
      <c r="BP260" s="1063"/>
      <c r="BQ260" s="1050">
        <v>120</v>
      </c>
      <c r="BR260" s="1050"/>
      <c r="BS260" s="1050"/>
      <c r="BT260" s="1050"/>
      <c r="BU260" s="1050"/>
      <c r="BV260" s="294"/>
    </row>
    <row r="261" spans="1:74" s="179" customFormat="1" ht="78" customHeight="1">
      <c r="A261" s="251">
        <v>43675</v>
      </c>
      <c r="B261" s="281"/>
      <c r="C261" s="281"/>
      <c r="D261" s="281"/>
      <c r="E261" s="1049" t="s">
        <v>603</v>
      </c>
      <c r="F261" s="1063"/>
      <c r="G261" s="1063"/>
      <c r="H261" s="1063"/>
      <c r="I261" s="1063"/>
      <c r="J261" s="1063"/>
      <c r="K261" s="1065">
        <v>210</v>
      </c>
      <c r="L261" s="1065"/>
      <c r="M261" s="1065"/>
      <c r="N261" s="1065"/>
      <c r="O261" s="1065"/>
      <c r="P261" s="1065"/>
      <c r="Q261" s="1071" t="s">
        <v>538</v>
      </c>
      <c r="R261" s="1071"/>
      <c r="S261" s="1071"/>
      <c r="T261" s="1071"/>
      <c r="U261" s="1071"/>
      <c r="V261" s="1071"/>
      <c r="W261" s="1071"/>
      <c r="X261" s="1071"/>
      <c r="Y261" s="1063">
        <v>39564228</v>
      </c>
      <c r="Z261" s="1063"/>
      <c r="AA261" s="1063"/>
      <c r="AB261" s="1063"/>
      <c r="AC261" s="1063"/>
      <c r="AD261" s="1063"/>
      <c r="AE261" s="1063"/>
      <c r="AF261" s="1063"/>
      <c r="AG261" s="1049" t="s">
        <v>539</v>
      </c>
      <c r="AH261" s="1049"/>
      <c r="AI261" s="1049"/>
      <c r="AJ261" s="1049"/>
      <c r="AK261" s="1049"/>
      <c r="AL261" s="1049"/>
      <c r="AM261" s="1049"/>
      <c r="AN261" s="1049"/>
      <c r="AO261" s="1049"/>
      <c r="AP261" s="1049"/>
      <c r="AQ261" s="1049"/>
      <c r="AR261" s="1049"/>
      <c r="AS261" s="1065" t="s">
        <v>839</v>
      </c>
      <c r="AT261" s="1065"/>
      <c r="AU261" s="1065"/>
      <c r="AV261" s="1065"/>
      <c r="AW261" s="1065"/>
      <c r="AX261" s="1065"/>
      <c r="AY261" s="1065"/>
      <c r="AZ261" s="1065"/>
      <c r="BA261" s="1065"/>
      <c r="BB261" s="1065"/>
      <c r="BC261" s="282"/>
      <c r="BD261" s="1049" t="s">
        <v>996</v>
      </c>
      <c r="BE261" s="1063"/>
      <c r="BF261" s="1063"/>
      <c r="BG261" s="1063"/>
      <c r="BH261" s="1063"/>
      <c r="BI261" s="1063"/>
      <c r="BJ261" s="1063"/>
      <c r="BK261" s="1063"/>
      <c r="BL261" s="1063"/>
      <c r="BM261" s="1063"/>
      <c r="BN261" s="1063"/>
      <c r="BO261" s="1063"/>
      <c r="BP261" s="1063"/>
      <c r="BQ261" s="1050">
        <v>919.6</v>
      </c>
      <c r="BR261" s="1050"/>
      <c r="BS261" s="1050"/>
      <c r="BT261" s="1050"/>
      <c r="BU261" s="1050"/>
      <c r="BV261" s="294"/>
    </row>
    <row r="262" spans="1:74" s="179" customFormat="1" ht="78" customHeight="1">
      <c r="A262" s="251">
        <v>43699</v>
      </c>
      <c r="B262" s="281"/>
      <c r="C262" s="281"/>
      <c r="D262" s="281"/>
      <c r="E262" s="1049" t="s">
        <v>603</v>
      </c>
      <c r="F262" s="1063"/>
      <c r="G262" s="1063"/>
      <c r="H262" s="1063"/>
      <c r="I262" s="1063"/>
      <c r="J262" s="1063"/>
      <c r="K262" s="1065">
        <v>225</v>
      </c>
      <c r="L262" s="1065"/>
      <c r="M262" s="1065"/>
      <c r="N262" s="1065"/>
      <c r="O262" s="1065"/>
      <c r="P262" s="1065"/>
      <c r="Q262" s="1071" t="s">
        <v>538</v>
      </c>
      <c r="R262" s="1071"/>
      <c r="S262" s="1071"/>
      <c r="T262" s="1071"/>
      <c r="U262" s="1071"/>
      <c r="V262" s="1071"/>
      <c r="W262" s="1071"/>
      <c r="X262" s="1071"/>
      <c r="Y262" s="1063">
        <v>39564228</v>
      </c>
      <c r="Z262" s="1063"/>
      <c r="AA262" s="1063"/>
      <c r="AB262" s="1063"/>
      <c r="AC262" s="1063"/>
      <c r="AD262" s="1063"/>
      <c r="AE262" s="1063"/>
      <c r="AF262" s="1063"/>
      <c r="AG262" s="1049" t="s">
        <v>539</v>
      </c>
      <c r="AH262" s="1049"/>
      <c r="AI262" s="1049"/>
      <c r="AJ262" s="1049"/>
      <c r="AK262" s="1049"/>
      <c r="AL262" s="1049"/>
      <c r="AM262" s="1049"/>
      <c r="AN262" s="1049"/>
      <c r="AO262" s="1049"/>
      <c r="AP262" s="1049"/>
      <c r="AQ262" s="1049"/>
      <c r="AR262" s="1049"/>
      <c r="AS262" s="1065" t="s">
        <v>840</v>
      </c>
      <c r="AT262" s="1065"/>
      <c r="AU262" s="1065"/>
      <c r="AV262" s="1065"/>
      <c r="AW262" s="1065"/>
      <c r="AX262" s="1065"/>
      <c r="AY262" s="1065"/>
      <c r="AZ262" s="1065"/>
      <c r="BA262" s="1065"/>
      <c r="BB262" s="1065"/>
      <c r="BC262" s="282"/>
      <c r="BD262" s="1049" t="s">
        <v>996</v>
      </c>
      <c r="BE262" s="1063"/>
      <c r="BF262" s="1063"/>
      <c r="BG262" s="1063"/>
      <c r="BH262" s="1063"/>
      <c r="BI262" s="1063"/>
      <c r="BJ262" s="1063"/>
      <c r="BK262" s="1063"/>
      <c r="BL262" s="1063"/>
      <c r="BM262" s="1063"/>
      <c r="BN262" s="1063"/>
      <c r="BO262" s="1063"/>
      <c r="BP262" s="1063"/>
      <c r="BQ262" s="1050">
        <v>919.6</v>
      </c>
      <c r="BR262" s="1050"/>
      <c r="BS262" s="1050"/>
      <c r="BT262" s="1050"/>
      <c r="BU262" s="1050"/>
      <c r="BV262" s="294"/>
    </row>
    <row r="263" spans="1:74" s="179" customFormat="1" ht="78" customHeight="1">
      <c r="A263" s="251">
        <v>43731</v>
      </c>
      <c r="B263" s="281"/>
      <c r="C263" s="281"/>
      <c r="D263" s="281"/>
      <c r="E263" s="1049" t="s">
        <v>603</v>
      </c>
      <c r="F263" s="1063"/>
      <c r="G263" s="1063"/>
      <c r="H263" s="1063"/>
      <c r="I263" s="1063"/>
      <c r="J263" s="1063"/>
      <c r="K263" s="1065">
        <v>243</v>
      </c>
      <c r="L263" s="1065"/>
      <c r="M263" s="1065"/>
      <c r="N263" s="1065"/>
      <c r="O263" s="1065"/>
      <c r="P263" s="1065"/>
      <c r="Q263" s="1071" t="s">
        <v>538</v>
      </c>
      <c r="R263" s="1071"/>
      <c r="S263" s="1071"/>
      <c r="T263" s="1071"/>
      <c r="U263" s="1071"/>
      <c r="V263" s="1071"/>
      <c r="W263" s="1071"/>
      <c r="X263" s="1071"/>
      <c r="Y263" s="1063">
        <v>39564228</v>
      </c>
      <c r="Z263" s="1063"/>
      <c r="AA263" s="1063"/>
      <c r="AB263" s="1063"/>
      <c r="AC263" s="1063"/>
      <c r="AD263" s="1063"/>
      <c r="AE263" s="1063"/>
      <c r="AF263" s="1063"/>
      <c r="AG263" s="1049" t="s">
        <v>539</v>
      </c>
      <c r="AH263" s="1049"/>
      <c r="AI263" s="1049"/>
      <c r="AJ263" s="1049"/>
      <c r="AK263" s="1049"/>
      <c r="AL263" s="1049"/>
      <c r="AM263" s="1049"/>
      <c r="AN263" s="1049"/>
      <c r="AO263" s="1049"/>
      <c r="AP263" s="1049"/>
      <c r="AQ263" s="1049"/>
      <c r="AR263" s="1049"/>
      <c r="AS263" s="1065" t="s">
        <v>841</v>
      </c>
      <c r="AT263" s="1065"/>
      <c r="AU263" s="1065"/>
      <c r="AV263" s="1065"/>
      <c r="AW263" s="1065"/>
      <c r="AX263" s="1065"/>
      <c r="AY263" s="1065"/>
      <c r="AZ263" s="1065"/>
      <c r="BA263" s="1065"/>
      <c r="BB263" s="1065"/>
      <c r="BC263" s="282"/>
      <c r="BD263" s="1049" t="s">
        <v>996</v>
      </c>
      <c r="BE263" s="1063"/>
      <c r="BF263" s="1063"/>
      <c r="BG263" s="1063"/>
      <c r="BH263" s="1063"/>
      <c r="BI263" s="1063"/>
      <c r="BJ263" s="1063"/>
      <c r="BK263" s="1063"/>
      <c r="BL263" s="1063"/>
      <c r="BM263" s="1063"/>
      <c r="BN263" s="1063"/>
      <c r="BO263" s="1063"/>
      <c r="BP263" s="1063"/>
      <c r="BQ263" s="1050">
        <v>919.6</v>
      </c>
      <c r="BR263" s="1050"/>
      <c r="BS263" s="1050"/>
      <c r="BT263" s="1050"/>
      <c r="BU263" s="1050"/>
      <c r="BV263" s="294"/>
    </row>
    <row r="264" spans="1:74" s="179" customFormat="1" ht="101.25" customHeight="1">
      <c r="A264" s="251">
        <v>43727</v>
      </c>
      <c r="B264" s="281"/>
      <c r="C264" s="281"/>
      <c r="D264" s="281"/>
      <c r="E264" s="1049" t="s">
        <v>603</v>
      </c>
      <c r="F264" s="1063"/>
      <c r="G264" s="1063"/>
      <c r="H264" s="1063"/>
      <c r="I264" s="1063"/>
      <c r="J264" s="1063"/>
      <c r="K264" s="1065">
        <v>239</v>
      </c>
      <c r="L264" s="1065"/>
      <c r="M264" s="1065"/>
      <c r="N264" s="1065"/>
      <c r="O264" s="1065"/>
      <c r="P264" s="1065"/>
      <c r="Q264" s="1063" t="s">
        <v>768</v>
      </c>
      <c r="R264" s="1063"/>
      <c r="S264" s="1063"/>
      <c r="T264" s="1063"/>
      <c r="U264" s="1063"/>
      <c r="V264" s="1063"/>
      <c r="W264" s="1063"/>
      <c r="X264" s="1063"/>
      <c r="Y264" s="1063">
        <v>21316109</v>
      </c>
      <c r="Z264" s="1063"/>
      <c r="AA264" s="1063"/>
      <c r="AB264" s="1063"/>
      <c r="AC264" s="1063"/>
      <c r="AD264" s="1063"/>
      <c r="AE264" s="1063"/>
      <c r="AF264" s="1063"/>
      <c r="AG264" s="1049" t="s">
        <v>769</v>
      </c>
      <c r="AH264" s="1049"/>
      <c r="AI264" s="1049"/>
      <c r="AJ264" s="1049"/>
      <c r="AK264" s="1049"/>
      <c r="AL264" s="1049"/>
      <c r="AM264" s="1049"/>
      <c r="AN264" s="1049"/>
      <c r="AO264" s="1049"/>
      <c r="AP264" s="1049"/>
      <c r="AQ264" s="1049"/>
      <c r="AR264" s="1049"/>
      <c r="AS264" s="1065" t="s">
        <v>842</v>
      </c>
      <c r="AT264" s="1065"/>
      <c r="AU264" s="1065"/>
      <c r="AV264" s="1065"/>
      <c r="AW264" s="1065"/>
      <c r="AX264" s="1065"/>
      <c r="AY264" s="1065"/>
      <c r="AZ264" s="1065"/>
      <c r="BA264" s="1065"/>
      <c r="BB264" s="1065"/>
      <c r="BC264" s="282"/>
      <c r="BD264" s="1049" t="s">
        <v>996</v>
      </c>
      <c r="BE264" s="1063"/>
      <c r="BF264" s="1063"/>
      <c r="BG264" s="1063"/>
      <c r="BH264" s="1063"/>
      <c r="BI264" s="1063"/>
      <c r="BJ264" s="1063"/>
      <c r="BK264" s="1063"/>
      <c r="BL264" s="1063"/>
      <c r="BM264" s="1063"/>
      <c r="BN264" s="1063"/>
      <c r="BO264" s="1063"/>
      <c r="BP264" s="1063"/>
      <c r="BQ264" s="1050">
        <v>288.89999999999998</v>
      </c>
      <c r="BR264" s="1050"/>
      <c r="BS264" s="1050"/>
      <c r="BT264" s="1050"/>
      <c r="BU264" s="1050"/>
      <c r="BV264" s="294"/>
    </row>
    <row r="265" spans="1:74" s="179" customFormat="1" ht="97.5" customHeight="1">
      <c r="A265" s="251">
        <v>43727</v>
      </c>
      <c r="B265" s="281"/>
      <c r="C265" s="281"/>
      <c r="D265" s="281"/>
      <c r="E265" s="1049" t="s">
        <v>603</v>
      </c>
      <c r="F265" s="1063"/>
      <c r="G265" s="1063"/>
      <c r="H265" s="1063"/>
      <c r="I265" s="1063"/>
      <c r="J265" s="1063"/>
      <c r="K265" s="1065">
        <v>238</v>
      </c>
      <c r="L265" s="1065"/>
      <c r="M265" s="1065"/>
      <c r="N265" s="1065"/>
      <c r="O265" s="1065"/>
      <c r="P265" s="1065"/>
      <c r="Q265" s="1063" t="s">
        <v>768</v>
      </c>
      <c r="R265" s="1063"/>
      <c r="S265" s="1063"/>
      <c r="T265" s="1063"/>
      <c r="U265" s="1063"/>
      <c r="V265" s="1063"/>
      <c r="W265" s="1063"/>
      <c r="X265" s="1063"/>
      <c r="Y265" s="1063">
        <v>21316109</v>
      </c>
      <c r="Z265" s="1063"/>
      <c r="AA265" s="1063"/>
      <c r="AB265" s="1063"/>
      <c r="AC265" s="1063"/>
      <c r="AD265" s="1063"/>
      <c r="AE265" s="1063"/>
      <c r="AF265" s="1063"/>
      <c r="AG265" s="1049" t="s">
        <v>769</v>
      </c>
      <c r="AH265" s="1049"/>
      <c r="AI265" s="1049"/>
      <c r="AJ265" s="1049"/>
      <c r="AK265" s="1049"/>
      <c r="AL265" s="1049"/>
      <c r="AM265" s="1049"/>
      <c r="AN265" s="1049"/>
      <c r="AO265" s="1049"/>
      <c r="AP265" s="1049"/>
      <c r="AQ265" s="1049"/>
      <c r="AR265" s="1049"/>
      <c r="AS265" s="1065" t="s">
        <v>843</v>
      </c>
      <c r="AT265" s="1065"/>
      <c r="AU265" s="1065"/>
      <c r="AV265" s="1065"/>
      <c r="AW265" s="1065"/>
      <c r="AX265" s="1065"/>
      <c r="AY265" s="1065"/>
      <c r="AZ265" s="1065"/>
      <c r="BA265" s="1065"/>
      <c r="BB265" s="1065"/>
      <c r="BC265" s="282"/>
      <c r="BD265" s="1049" t="s">
        <v>996</v>
      </c>
      <c r="BE265" s="1063"/>
      <c r="BF265" s="1063"/>
      <c r="BG265" s="1063"/>
      <c r="BH265" s="1063"/>
      <c r="BI265" s="1063"/>
      <c r="BJ265" s="1063"/>
      <c r="BK265" s="1063"/>
      <c r="BL265" s="1063"/>
      <c r="BM265" s="1063"/>
      <c r="BN265" s="1063"/>
      <c r="BO265" s="1063"/>
      <c r="BP265" s="1063"/>
      <c r="BQ265" s="1050">
        <v>308.7</v>
      </c>
      <c r="BR265" s="1050"/>
      <c r="BS265" s="1050"/>
      <c r="BT265" s="1050"/>
      <c r="BU265" s="1050"/>
      <c r="BV265" s="294"/>
    </row>
    <row r="266" spans="1:74" s="179" customFormat="1" ht="96.75" customHeight="1">
      <c r="A266" s="251">
        <v>43727</v>
      </c>
      <c r="B266" s="281"/>
      <c r="C266" s="281"/>
      <c r="D266" s="281"/>
      <c r="E266" s="1049" t="s">
        <v>603</v>
      </c>
      <c r="F266" s="1063"/>
      <c r="G266" s="1063"/>
      <c r="H266" s="1063"/>
      <c r="I266" s="1063"/>
      <c r="J266" s="1063"/>
      <c r="K266" s="1065">
        <v>237</v>
      </c>
      <c r="L266" s="1065"/>
      <c r="M266" s="1065"/>
      <c r="N266" s="1065"/>
      <c r="O266" s="1065"/>
      <c r="P266" s="1065"/>
      <c r="Q266" s="1063" t="s">
        <v>768</v>
      </c>
      <c r="R266" s="1063"/>
      <c r="S266" s="1063"/>
      <c r="T266" s="1063"/>
      <c r="U266" s="1063"/>
      <c r="V266" s="1063"/>
      <c r="W266" s="1063"/>
      <c r="X266" s="1063"/>
      <c r="Y266" s="1063">
        <v>21316109</v>
      </c>
      <c r="Z266" s="1063"/>
      <c r="AA266" s="1063"/>
      <c r="AB266" s="1063"/>
      <c r="AC266" s="1063"/>
      <c r="AD266" s="1063"/>
      <c r="AE266" s="1063"/>
      <c r="AF266" s="1063"/>
      <c r="AG266" s="1049" t="s">
        <v>769</v>
      </c>
      <c r="AH266" s="1049"/>
      <c r="AI266" s="1049"/>
      <c r="AJ266" s="1049"/>
      <c r="AK266" s="1049"/>
      <c r="AL266" s="1049"/>
      <c r="AM266" s="1049"/>
      <c r="AN266" s="1049"/>
      <c r="AO266" s="1049"/>
      <c r="AP266" s="1049"/>
      <c r="AQ266" s="1049"/>
      <c r="AR266" s="1049"/>
      <c r="AS266" s="1065" t="s">
        <v>844</v>
      </c>
      <c r="AT266" s="1065"/>
      <c r="AU266" s="1065"/>
      <c r="AV266" s="1065"/>
      <c r="AW266" s="1065"/>
      <c r="AX266" s="1065"/>
      <c r="AY266" s="1065"/>
      <c r="AZ266" s="1065"/>
      <c r="BA266" s="1065"/>
      <c r="BB266" s="1065"/>
      <c r="BC266" s="282"/>
      <c r="BD266" s="1049" t="s">
        <v>996</v>
      </c>
      <c r="BE266" s="1063"/>
      <c r="BF266" s="1063"/>
      <c r="BG266" s="1063"/>
      <c r="BH266" s="1063"/>
      <c r="BI266" s="1063"/>
      <c r="BJ266" s="1063"/>
      <c r="BK266" s="1063"/>
      <c r="BL266" s="1063"/>
      <c r="BM266" s="1063"/>
      <c r="BN266" s="1063"/>
      <c r="BO266" s="1063"/>
      <c r="BP266" s="1063"/>
      <c r="BQ266" s="1050">
        <v>412.85</v>
      </c>
      <c r="BR266" s="1050"/>
      <c r="BS266" s="1050"/>
      <c r="BT266" s="1050"/>
      <c r="BU266" s="1050"/>
      <c r="BV266" s="294"/>
    </row>
    <row r="267" spans="1:74" s="179" customFormat="1" ht="90" customHeight="1">
      <c r="A267" s="251">
        <v>43727</v>
      </c>
      <c r="B267" s="281"/>
      <c r="C267" s="281"/>
      <c r="D267" s="281"/>
      <c r="E267" s="1049" t="s">
        <v>603</v>
      </c>
      <c r="F267" s="1063"/>
      <c r="G267" s="1063"/>
      <c r="H267" s="1063"/>
      <c r="I267" s="1063"/>
      <c r="J267" s="1063"/>
      <c r="K267" s="1065">
        <v>236</v>
      </c>
      <c r="L267" s="1065"/>
      <c r="M267" s="1065"/>
      <c r="N267" s="1065"/>
      <c r="O267" s="1065"/>
      <c r="P267" s="1065"/>
      <c r="Q267" s="1063" t="s">
        <v>768</v>
      </c>
      <c r="R267" s="1063"/>
      <c r="S267" s="1063"/>
      <c r="T267" s="1063"/>
      <c r="U267" s="1063"/>
      <c r="V267" s="1063"/>
      <c r="W267" s="1063"/>
      <c r="X267" s="1063"/>
      <c r="Y267" s="1063">
        <v>21316109</v>
      </c>
      <c r="Z267" s="1063"/>
      <c r="AA267" s="1063"/>
      <c r="AB267" s="1063"/>
      <c r="AC267" s="1063"/>
      <c r="AD267" s="1063"/>
      <c r="AE267" s="1063"/>
      <c r="AF267" s="1063"/>
      <c r="AG267" s="1049" t="s">
        <v>769</v>
      </c>
      <c r="AH267" s="1049"/>
      <c r="AI267" s="1049"/>
      <c r="AJ267" s="1049"/>
      <c r="AK267" s="1049"/>
      <c r="AL267" s="1049"/>
      <c r="AM267" s="1049"/>
      <c r="AN267" s="1049"/>
      <c r="AO267" s="1049"/>
      <c r="AP267" s="1049"/>
      <c r="AQ267" s="1049"/>
      <c r="AR267" s="1049"/>
      <c r="AS267" s="1065" t="s">
        <v>845</v>
      </c>
      <c r="AT267" s="1065"/>
      <c r="AU267" s="1065"/>
      <c r="AV267" s="1065"/>
      <c r="AW267" s="1065"/>
      <c r="AX267" s="1065"/>
      <c r="AY267" s="1065"/>
      <c r="AZ267" s="1065"/>
      <c r="BA267" s="1065"/>
      <c r="BB267" s="1065"/>
      <c r="BC267" s="282"/>
      <c r="BD267" s="1049" t="s">
        <v>996</v>
      </c>
      <c r="BE267" s="1063"/>
      <c r="BF267" s="1063"/>
      <c r="BG267" s="1063"/>
      <c r="BH267" s="1063"/>
      <c r="BI267" s="1063"/>
      <c r="BJ267" s="1063"/>
      <c r="BK267" s="1063"/>
      <c r="BL267" s="1063"/>
      <c r="BM267" s="1063"/>
      <c r="BN267" s="1063"/>
      <c r="BO267" s="1063"/>
      <c r="BP267" s="1063"/>
      <c r="BQ267" s="1050">
        <v>412.85</v>
      </c>
      <c r="BR267" s="1050"/>
      <c r="BS267" s="1050"/>
      <c r="BT267" s="1050"/>
      <c r="BU267" s="1050"/>
      <c r="BV267" s="294"/>
    </row>
    <row r="268" spans="1:74" s="179" customFormat="1" ht="78" customHeight="1">
      <c r="A268" s="251">
        <v>43654</v>
      </c>
      <c r="B268" s="281"/>
      <c r="C268" s="281"/>
      <c r="D268" s="281"/>
      <c r="E268" s="1049" t="s">
        <v>273</v>
      </c>
      <c r="F268" s="1049"/>
      <c r="G268" s="1049"/>
      <c r="H268" s="1049"/>
      <c r="I268" s="1049"/>
      <c r="J268" s="1049"/>
      <c r="K268" s="1065">
        <v>203</v>
      </c>
      <c r="L268" s="1065"/>
      <c r="M268" s="1065"/>
      <c r="N268" s="1065"/>
      <c r="O268" s="1065"/>
      <c r="P268" s="1065"/>
      <c r="Q268" s="1049" t="s">
        <v>1290</v>
      </c>
      <c r="R268" s="1049"/>
      <c r="S268" s="1049"/>
      <c r="T268" s="1049"/>
      <c r="U268" s="1049"/>
      <c r="V268" s="1049"/>
      <c r="W268" s="1049"/>
      <c r="X268" s="1049"/>
      <c r="Y268" s="1049">
        <v>1182500</v>
      </c>
      <c r="Z268" s="1049"/>
      <c r="AA268" s="1049"/>
      <c r="AB268" s="1049"/>
      <c r="AC268" s="1049"/>
      <c r="AD268" s="1049"/>
      <c r="AE268" s="1049"/>
      <c r="AF268" s="1049"/>
      <c r="AG268" s="1049" t="s">
        <v>1060</v>
      </c>
      <c r="AH268" s="1049"/>
      <c r="AI268" s="1049"/>
      <c r="AJ268" s="1049"/>
      <c r="AK268" s="1049"/>
      <c r="AL268" s="1049"/>
      <c r="AM268" s="1049"/>
      <c r="AN268" s="1049"/>
      <c r="AO268" s="1049"/>
      <c r="AP268" s="1049"/>
      <c r="AQ268" s="1049"/>
      <c r="AR268" s="1049"/>
      <c r="AS268" s="1065" t="s">
        <v>846</v>
      </c>
      <c r="AT268" s="1065"/>
      <c r="AU268" s="1065"/>
      <c r="AV268" s="1065"/>
      <c r="AW268" s="1065"/>
      <c r="AX268" s="1065"/>
      <c r="AY268" s="1065"/>
      <c r="AZ268" s="1065"/>
      <c r="BA268" s="1065"/>
      <c r="BB268" s="1065"/>
      <c r="BC268" s="282"/>
      <c r="BD268" s="1049" t="s">
        <v>996</v>
      </c>
      <c r="BE268" s="1063"/>
      <c r="BF268" s="1063"/>
      <c r="BG268" s="1063"/>
      <c r="BH268" s="1063"/>
      <c r="BI268" s="1063"/>
      <c r="BJ268" s="1063"/>
      <c r="BK268" s="1063"/>
      <c r="BL268" s="1063"/>
      <c r="BM268" s="1063"/>
      <c r="BN268" s="1063"/>
      <c r="BO268" s="1063"/>
      <c r="BP268" s="1063"/>
      <c r="BQ268" s="1050">
        <v>3738.14</v>
      </c>
      <c r="BR268" s="1050"/>
      <c r="BS268" s="1050"/>
      <c r="BT268" s="1050"/>
      <c r="BU268" s="1050"/>
      <c r="BV268" s="294"/>
    </row>
    <row r="269" spans="1:74" s="179" customFormat="1" ht="78" customHeight="1">
      <c r="A269" s="251">
        <v>43683</v>
      </c>
      <c r="B269" s="281"/>
      <c r="C269" s="281"/>
      <c r="D269" s="281"/>
      <c r="E269" s="1049" t="s">
        <v>273</v>
      </c>
      <c r="F269" s="1049"/>
      <c r="G269" s="1049"/>
      <c r="H269" s="1049"/>
      <c r="I269" s="1049"/>
      <c r="J269" s="1049"/>
      <c r="K269" s="1065">
        <v>215</v>
      </c>
      <c r="L269" s="1065"/>
      <c r="M269" s="1065"/>
      <c r="N269" s="1065"/>
      <c r="O269" s="1065"/>
      <c r="P269" s="1065"/>
      <c r="Q269" s="1049" t="s">
        <v>1290</v>
      </c>
      <c r="R269" s="1049"/>
      <c r="S269" s="1049"/>
      <c r="T269" s="1049"/>
      <c r="U269" s="1049"/>
      <c r="V269" s="1049"/>
      <c r="W269" s="1049"/>
      <c r="X269" s="1049"/>
      <c r="Y269" s="1049">
        <v>1182500</v>
      </c>
      <c r="Z269" s="1049"/>
      <c r="AA269" s="1049"/>
      <c r="AB269" s="1049"/>
      <c r="AC269" s="1049"/>
      <c r="AD269" s="1049"/>
      <c r="AE269" s="1049"/>
      <c r="AF269" s="1049"/>
      <c r="AG269" s="1049" t="s">
        <v>1060</v>
      </c>
      <c r="AH269" s="1049"/>
      <c r="AI269" s="1049"/>
      <c r="AJ269" s="1049"/>
      <c r="AK269" s="1049"/>
      <c r="AL269" s="1049"/>
      <c r="AM269" s="1049"/>
      <c r="AN269" s="1049"/>
      <c r="AO269" s="1049"/>
      <c r="AP269" s="1049"/>
      <c r="AQ269" s="1049"/>
      <c r="AR269" s="1049"/>
      <c r="AS269" s="1065" t="s">
        <v>847</v>
      </c>
      <c r="AT269" s="1065"/>
      <c r="AU269" s="1065"/>
      <c r="AV269" s="1065"/>
      <c r="AW269" s="1065"/>
      <c r="AX269" s="1065"/>
      <c r="AY269" s="1065"/>
      <c r="AZ269" s="1065"/>
      <c r="BA269" s="1065"/>
      <c r="BB269" s="1065"/>
      <c r="BC269" s="282"/>
      <c r="BD269" s="1049" t="s">
        <v>996</v>
      </c>
      <c r="BE269" s="1063"/>
      <c r="BF269" s="1063"/>
      <c r="BG269" s="1063"/>
      <c r="BH269" s="1063"/>
      <c r="BI269" s="1063"/>
      <c r="BJ269" s="1063"/>
      <c r="BK269" s="1063"/>
      <c r="BL269" s="1063"/>
      <c r="BM269" s="1063"/>
      <c r="BN269" s="1063"/>
      <c r="BO269" s="1063"/>
      <c r="BP269" s="1063"/>
      <c r="BQ269" s="1050">
        <v>3738.14</v>
      </c>
      <c r="BR269" s="1050"/>
      <c r="BS269" s="1050"/>
      <c r="BT269" s="1050"/>
      <c r="BU269" s="1050"/>
      <c r="BV269" s="294"/>
    </row>
    <row r="270" spans="1:74" s="179" customFormat="1" ht="78" customHeight="1">
      <c r="A270" s="251">
        <v>43699</v>
      </c>
      <c r="B270" s="281"/>
      <c r="C270" s="281"/>
      <c r="D270" s="281"/>
      <c r="E270" s="1049" t="s">
        <v>273</v>
      </c>
      <c r="F270" s="1049"/>
      <c r="G270" s="1049"/>
      <c r="H270" s="1049"/>
      <c r="I270" s="1049"/>
      <c r="J270" s="1049"/>
      <c r="K270" s="1065">
        <v>221</v>
      </c>
      <c r="L270" s="1065"/>
      <c r="M270" s="1065"/>
      <c r="N270" s="1065"/>
      <c r="O270" s="1065"/>
      <c r="P270" s="1065"/>
      <c r="Q270" s="1049" t="s">
        <v>1290</v>
      </c>
      <c r="R270" s="1049"/>
      <c r="S270" s="1049"/>
      <c r="T270" s="1049"/>
      <c r="U270" s="1049"/>
      <c r="V270" s="1049"/>
      <c r="W270" s="1049"/>
      <c r="X270" s="1049"/>
      <c r="Y270" s="1049">
        <v>1182500</v>
      </c>
      <c r="Z270" s="1049"/>
      <c r="AA270" s="1049"/>
      <c r="AB270" s="1049"/>
      <c r="AC270" s="1049"/>
      <c r="AD270" s="1049"/>
      <c r="AE270" s="1049"/>
      <c r="AF270" s="1049"/>
      <c r="AG270" s="1049" t="s">
        <v>1060</v>
      </c>
      <c r="AH270" s="1049"/>
      <c r="AI270" s="1049"/>
      <c r="AJ270" s="1049"/>
      <c r="AK270" s="1049"/>
      <c r="AL270" s="1049"/>
      <c r="AM270" s="1049"/>
      <c r="AN270" s="1049"/>
      <c r="AO270" s="1049"/>
      <c r="AP270" s="1049"/>
      <c r="AQ270" s="1049"/>
      <c r="AR270" s="1049"/>
      <c r="AS270" s="1065" t="s">
        <v>848</v>
      </c>
      <c r="AT270" s="1065"/>
      <c r="AU270" s="1065"/>
      <c r="AV270" s="1065"/>
      <c r="AW270" s="1065"/>
      <c r="AX270" s="1065"/>
      <c r="AY270" s="1065"/>
      <c r="AZ270" s="1065"/>
      <c r="BA270" s="1065"/>
      <c r="BB270" s="1065"/>
      <c r="BC270" s="282"/>
      <c r="BD270" s="1049" t="s">
        <v>996</v>
      </c>
      <c r="BE270" s="1063"/>
      <c r="BF270" s="1063"/>
      <c r="BG270" s="1063"/>
      <c r="BH270" s="1063"/>
      <c r="BI270" s="1063"/>
      <c r="BJ270" s="1063"/>
      <c r="BK270" s="1063"/>
      <c r="BL270" s="1063"/>
      <c r="BM270" s="1063"/>
      <c r="BN270" s="1063"/>
      <c r="BO270" s="1063"/>
      <c r="BP270" s="1063"/>
      <c r="BQ270" s="1050">
        <v>3738.14</v>
      </c>
      <c r="BR270" s="1050"/>
      <c r="BS270" s="1050"/>
      <c r="BT270" s="1050"/>
      <c r="BU270" s="1050"/>
      <c r="BV270" s="294"/>
    </row>
    <row r="271" spans="1:74" s="179" customFormat="1" ht="78" customHeight="1">
      <c r="A271" s="251">
        <v>43661</v>
      </c>
      <c r="B271" s="281"/>
      <c r="C271" s="281"/>
      <c r="D271" s="281"/>
      <c r="E271" s="1049" t="s">
        <v>1204</v>
      </c>
      <c r="F271" s="1049"/>
      <c r="G271" s="1049"/>
      <c r="H271" s="1049"/>
      <c r="I271" s="1049"/>
      <c r="J271" s="1049"/>
      <c r="K271" s="1065">
        <v>205</v>
      </c>
      <c r="L271" s="1065"/>
      <c r="M271" s="1065"/>
      <c r="N271" s="1065"/>
      <c r="O271" s="1065"/>
      <c r="P271" s="1065"/>
      <c r="Q271" s="1049" t="s">
        <v>101</v>
      </c>
      <c r="R271" s="1049"/>
      <c r="S271" s="1049"/>
      <c r="T271" s="1049"/>
      <c r="U271" s="1049"/>
      <c r="V271" s="1049"/>
      <c r="W271" s="1049"/>
      <c r="X271" s="1049"/>
      <c r="Y271" s="1049">
        <v>21311715</v>
      </c>
      <c r="Z271" s="1049"/>
      <c r="AA271" s="1049"/>
      <c r="AB271" s="1049"/>
      <c r="AC271" s="1049"/>
      <c r="AD271" s="1049"/>
      <c r="AE271" s="1049"/>
      <c r="AF271" s="1049"/>
      <c r="AG271" s="1049" t="s">
        <v>537</v>
      </c>
      <c r="AH271" s="1049"/>
      <c r="AI271" s="1049"/>
      <c r="AJ271" s="1049"/>
      <c r="AK271" s="1049"/>
      <c r="AL271" s="1049"/>
      <c r="AM271" s="1049"/>
      <c r="AN271" s="1049"/>
      <c r="AO271" s="1049"/>
      <c r="AP271" s="1049"/>
      <c r="AQ271" s="1049"/>
      <c r="AR271" s="1049"/>
      <c r="AS271" s="1065" t="s">
        <v>849</v>
      </c>
      <c r="AT271" s="1065"/>
      <c r="AU271" s="1065"/>
      <c r="AV271" s="1065"/>
      <c r="AW271" s="1065"/>
      <c r="AX271" s="1065"/>
      <c r="AY271" s="1065"/>
      <c r="AZ271" s="1065"/>
      <c r="BA271" s="1065"/>
      <c r="BB271" s="1065"/>
      <c r="BC271" s="282"/>
      <c r="BD271" s="1049" t="s">
        <v>996</v>
      </c>
      <c r="BE271" s="1063"/>
      <c r="BF271" s="1063"/>
      <c r="BG271" s="1063"/>
      <c r="BH271" s="1063"/>
      <c r="BI271" s="1063"/>
      <c r="BJ271" s="1063"/>
      <c r="BK271" s="1063"/>
      <c r="BL271" s="1063"/>
      <c r="BM271" s="1063"/>
      <c r="BN271" s="1063"/>
      <c r="BO271" s="1063"/>
      <c r="BP271" s="1063"/>
      <c r="BQ271" s="1050">
        <v>149.34</v>
      </c>
      <c r="BR271" s="1050"/>
      <c r="BS271" s="1050"/>
      <c r="BT271" s="1050"/>
      <c r="BU271" s="1050"/>
      <c r="BV271" s="294"/>
    </row>
    <row r="272" spans="1:74" s="179" customFormat="1" ht="78" customHeight="1">
      <c r="A272" s="251">
        <v>43692</v>
      </c>
      <c r="B272" s="281"/>
      <c r="C272" s="281"/>
      <c r="D272" s="281"/>
      <c r="E272" s="1049" t="s">
        <v>1204</v>
      </c>
      <c r="F272" s="1049"/>
      <c r="G272" s="1049"/>
      <c r="H272" s="1049"/>
      <c r="I272" s="1049"/>
      <c r="J272" s="1049"/>
      <c r="K272" s="1065">
        <v>219</v>
      </c>
      <c r="L272" s="1065"/>
      <c r="M272" s="1065"/>
      <c r="N272" s="1065"/>
      <c r="O272" s="1065"/>
      <c r="P272" s="1065"/>
      <c r="Q272" s="1049" t="s">
        <v>101</v>
      </c>
      <c r="R272" s="1049"/>
      <c r="S272" s="1049"/>
      <c r="T272" s="1049"/>
      <c r="U272" s="1049"/>
      <c r="V272" s="1049"/>
      <c r="W272" s="1049"/>
      <c r="X272" s="1049"/>
      <c r="Y272" s="1049">
        <v>21311715</v>
      </c>
      <c r="Z272" s="1049"/>
      <c r="AA272" s="1049"/>
      <c r="AB272" s="1049"/>
      <c r="AC272" s="1049"/>
      <c r="AD272" s="1049"/>
      <c r="AE272" s="1049"/>
      <c r="AF272" s="1049"/>
      <c r="AG272" s="1049" t="s">
        <v>537</v>
      </c>
      <c r="AH272" s="1049"/>
      <c r="AI272" s="1049"/>
      <c r="AJ272" s="1049"/>
      <c r="AK272" s="1049"/>
      <c r="AL272" s="1049"/>
      <c r="AM272" s="1049"/>
      <c r="AN272" s="1049"/>
      <c r="AO272" s="1049"/>
      <c r="AP272" s="1049"/>
      <c r="AQ272" s="1049"/>
      <c r="AR272" s="1049"/>
      <c r="AS272" s="1065" t="s">
        <v>850</v>
      </c>
      <c r="AT272" s="1065"/>
      <c r="AU272" s="1065"/>
      <c r="AV272" s="1065"/>
      <c r="AW272" s="1065"/>
      <c r="AX272" s="1065"/>
      <c r="AY272" s="1065"/>
      <c r="AZ272" s="1065"/>
      <c r="BA272" s="1065"/>
      <c r="BB272" s="1065"/>
      <c r="BC272" s="282"/>
      <c r="BD272" s="1049" t="s">
        <v>996</v>
      </c>
      <c r="BE272" s="1063"/>
      <c r="BF272" s="1063"/>
      <c r="BG272" s="1063"/>
      <c r="BH272" s="1063"/>
      <c r="BI272" s="1063"/>
      <c r="BJ272" s="1063"/>
      <c r="BK272" s="1063"/>
      <c r="BL272" s="1063"/>
      <c r="BM272" s="1063"/>
      <c r="BN272" s="1063"/>
      <c r="BO272" s="1063"/>
      <c r="BP272" s="1063"/>
      <c r="BQ272" s="1050">
        <v>148.44</v>
      </c>
      <c r="BR272" s="1050"/>
      <c r="BS272" s="1050"/>
      <c r="BT272" s="1050"/>
      <c r="BU272" s="1050"/>
      <c r="BV272" s="294"/>
    </row>
    <row r="273" spans="1:74" s="179" customFormat="1" ht="78" customHeight="1">
      <c r="A273" s="251">
        <v>43724</v>
      </c>
      <c r="B273" s="281"/>
      <c r="C273" s="281"/>
      <c r="D273" s="281"/>
      <c r="E273" s="1049" t="s">
        <v>1204</v>
      </c>
      <c r="F273" s="1049"/>
      <c r="G273" s="1049"/>
      <c r="H273" s="1049"/>
      <c r="I273" s="1049"/>
      <c r="J273" s="1049"/>
      <c r="K273" s="1065">
        <v>233</v>
      </c>
      <c r="L273" s="1065"/>
      <c r="M273" s="1065"/>
      <c r="N273" s="1065"/>
      <c r="O273" s="1065"/>
      <c r="P273" s="1065"/>
      <c r="Q273" s="1049" t="s">
        <v>101</v>
      </c>
      <c r="R273" s="1049"/>
      <c r="S273" s="1049"/>
      <c r="T273" s="1049"/>
      <c r="U273" s="1049"/>
      <c r="V273" s="1049"/>
      <c r="W273" s="1049"/>
      <c r="X273" s="1049"/>
      <c r="Y273" s="1049">
        <v>21311715</v>
      </c>
      <c r="Z273" s="1049"/>
      <c r="AA273" s="1049"/>
      <c r="AB273" s="1049"/>
      <c r="AC273" s="1049"/>
      <c r="AD273" s="1049"/>
      <c r="AE273" s="1049"/>
      <c r="AF273" s="1049"/>
      <c r="AG273" s="1049" t="s">
        <v>537</v>
      </c>
      <c r="AH273" s="1049"/>
      <c r="AI273" s="1049"/>
      <c r="AJ273" s="1049"/>
      <c r="AK273" s="1049"/>
      <c r="AL273" s="1049"/>
      <c r="AM273" s="1049"/>
      <c r="AN273" s="1049"/>
      <c r="AO273" s="1049"/>
      <c r="AP273" s="1049"/>
      <c r="AQ273" s="1049"/>
      <c r="AR273" s="1049"/>
      <c r="AS273" s="1065" t="s">
        <v>851</v>
      </c>
      <c r="AT273" s="1065"/>
      <c r="AU273" s="1065"/>
      <c r="AV273" s="1065"/>
      <c r="AW273" s="1065"/>
      <c r="AX273" s="1065"/>
      <c r="AY273" s="1065"/>
      <c r="AZ273" s="1065"/>
      <c r="BA273" s="1065"/>
      <c r="BB273" s="1065"/>
      <c r="BC273" s="282"/>
      <c r="BD273" s="1049" t="s">
        <v>996</v>
      </c>
      <c r="BE273" s="1063"/>
      <c r="BF273" s="1063"/>
      <c r="BG273" s="1063"/>
      <c r="BH273" s="1063"/>
      <c r="BI273" s="1063"/>
      <c r="BJ273" s="1063"/>
      <c r="BK273" s="1063"/>
      <c r="BL273" s="1063"/>
      <c r="BM273" s="1063"/>
      <c r="BN273" s="1063"/>
      <c r="BO273" s="1063"/>
      <c r="BP273" s="1063"/>
      <c r="BQ273" s="1050">
        <v>147.99</v>
      </c>
      <c r="BR273" s="1050"/>
      <c r="BS273" s="1050"/>
      <c r="BT273" s="1050"/>
      <c r="BU273" s="1050"/>
      <c r="BV273" s="294"/>
    </row>
    <row r="274" spans="1:74" s="179" customFormat="1" ht="78" customHeight="1">
      <c r="A274" s="251">
        <v>43735</v>
      </c>
      <c r="B274" s="281"/>
      <c r="C274" s="281"/>
      <c r="D274" s="281"/>
      <c r="E274" s="1049" t="s">
        <v>1204</v>
      </c>
      <c r="F274" s="1049"/>
      <c r="G274" s="1049"/>
      <c r="H274" s="1049"/>
      <c r="I274" s="1049"/>
      <c r="J274" s="1049"/>
      <c r="K274" s="1065">
        <v>254</v>
      </c>
      <c r="L274" s="1065"/>
      <c r="M274" s="1065"/>
      <c r="N274" s="1065"/>
      <c r="O274" s="1065"/>
      <c r="P274" s="1065"/>
      <c r="Q274" s="1049" t="s">
        <v>101</v>
      </c>
      <c r="R274" s="1049"/>
      <c r="S274" s="1049"/>
      <c r="T274" s="1049"/>
      <c r="U274" s="1049"/>
      <c r="V274" s="1049"/>
      <c r="W274" s="1049"/>
      <c r="X274" s="1049"/>
      <c r="Y274" s="1049">
        <v>21311715</v>
      </c>
      <c r="Z274" s="1049"/>
      <c r="AA274" s="1049"/>
      <c r="AB274" s="1049"/>
      <c r="AC274" s="1049"/>
      <c r="AD274" s="1049"/>
      <c r="AE274" s="1049"/>
      <c r="AF274" s="1049"/>
      <c r="AG274" s="1049" t="s">
        <v>537</v>
      </c>
      <c r="AH274" s="1049"/>
      <c r="AI274" s="1049"/>
      <c r="AJ274" s="1049"/>
      <c r="AK274" s="1049"/>
      <c r="AL274" s="1049"/>
      <c r="AM274" s="1049"/>
      <c r="AN274" s="1049"/>
      <c r="AO274" s="1049"/>
      <c r="AP274" s="1049"/>
      <c r="AQ274" s="1049"/>
      <c r="AR274" s="1049"/>
      <c r="AS274" s="1065" t="s">
        <v>144</v>
      </c>
      <c r="AT274" s="1065"/>
      <c r="AU274" s="1065"/>
      <c r="AV274" s="1065"/>
      <c r="AW274" s="1065"/>
      <c r="AX274" s="1065"/>
      <c r="AY274" s="1065"/>
      <c r="AZ274" s="1065"/>
      <c r="BA274" s="1065"/>
      <c r="BB274" s="1065"/>
      <c r="BC274" s="282"/>
      <c r="BD274" s="1049" t="s">
        <v>996</v>
      </c>
      <c r="BE274" s="1063"/>
      <c r="BF274" s="1063"/>
      <c r="BG274" s="1063"/>
      <c r="BH274" s="1063"/>
      <c r="BI274" s="1063"/>
      <c r="BJ274" s="1063"/>
      <c r="BK274" s="1063"/>
      <c r="BL274" s="1063"/>
      <c r="BM274" s="1063"/>
      <c r="BN274" s="1063"/>
      <c r="BO274" s="1063"/>
      <c r="BP274" s="1063"/>
      <c r="BQ274" s="1050">
        <v>854</v>
      </c>
      <c r="BR274" s="1050"/>
      <c r="BS274" s="1050"/>
      <c r="BT274" s="1050"/>
      <c r="BU274" s="1050"/>
      <c r="BV274" s="294"/>
    </row>
    <row r="275" spans="1:74" s="179" customFormat="1" ht="78" customHeight="1">
      <c r="A275" s="251">
        <v>43735</v>
      </c>
      <c r="B275" s="281"/>
      <c r="C275" s="281"/>
      <c r="D275" s="281"/>
      <c r="E275" s="1049" t="s">
        <v>1204</v>
      </c>
      <c r="F275" s="1049"/>
      <c r="G275" s="1049"/>
      <c r="H275" s="1049"/>
      <c r="I275" s="1049"/>
      <c r="J275" s="1049"/>
      <c r="K275" s="1065">
        <v>256</v>
      </c>
      <c r="L275" s="1065"/>
      <c r="M275" s="1065"/>
      <c r="N275" s="1065"/>
      <c r="O275" s="1065"/>
      <c r="P275" s="1065"/>
      <c r="Q275" s="1049" t="s">
        <v>101</v>
      </c>
      <c r="R275" s="1049"/>
      <c r="S275" s="1049"/>
      <c r="T275" s="1049"/>
      <c r="U275" s="1049"/>
      <c r="V275" s="1049"/>
      <c r="W275" s="1049"/>
      <c r="X275" s="1049"/>
      <c r="Y275" s="1049">
        <v>21311715</v>
      </c>
      <c r="Z275" s="1049"/>
      <c r="AA275" s="1049"/>
      <c r="AB275" s="1049"/>
      <c r="AC275" s="1049"/>
      <c r="AD275" s="1049"/>
      <c r="AE275" s="1049"/>
      <c r="AF275" s="1049"/>
      <c r="AG275" s="1049" t="s">
        <v>537</v>
      </c>
      <c r="AH275" s="1049"/>
      <c r="AI275" s="1049"/>
      <c r="AJ275" s="1049"/>
      <c r="AK275" s="1049"/>
      <c r="AL275" s="1049"/>
      <c r="AM275" s="1049"/>
      <c r="AN275" s="1049"/>
      <c r="AO275" s="1049"/>
      <c r="AP275" s="1049"/>
      <c r="AQ275" s="1049"/>
      <c r="AR275" s="1049"/>
      <c r="AS275" s="1065" t="s">
        <v>145</v>
      </c>
      <c r="AT275" s="1065"/>
      <c r="AU275" s="1065"/>
      <c r="AV275" s="1065"/>
      <c r="AW275" s="1065"/>
      <c r="AX275" s="1065"/>
      <c r="AY275" s="1065"/>
      <c r="AZ275" s="1065"/>
      <c r="BA275" s="1065"/>
      <c r="BB275" s="1065"/>
      <c r="BC275" s="282"/>
      <c r="BD275" s="1049" t="s">
        <v>996</v>
      </c>
      <c r="BE275" s="1063"/>
      <c r="BF275" s="1063"/>
      <c r="BG275" s="1063"/>
      <c r="BH275" s="1063"/>
      <c r="BI275" s="1063"/>
      <c r="BJ275" s="1063"/>
      <c r="BK275" s="1063"/>
      <c r="BL275" s="1063"/>
      <c r="BM275" s="1063"/>
      <c r="BN275" s="1063"/>
      <c r="BO275" s="1063"/>
      <c r="BP275" s="1063"/>
      <c r="BQ275" s="1050">
        <v>893</v>
      </c>
      <c r="BR275" s="1050"/>
      <c r="BS275" s="1050"/>
      <c r="BT275" s="1050"/>
      <c r="BU275" s="1050"/>
      <c r="BV275" s="294"/>
    </row>
    <row r="276" spans="1:74" s="179" customFormat="1" ht="78" customHeight="1">
      <c r="A276" s="251">
        <v>43735</v>
      </c>
      <c r="B276" s="281"/>
      <c r="C276" s="281"/>
      <c r="D276" s="281"/>
      <c r="E276" s="1049" t="s">
        <v>1204</v>
      </c>
      <c r="F276" s="1049"/>
      <c r="G276" s="1049"/>
      <c r="H276" s="1049"/>
      <c r="I276" s="1049"/>
      <c r="J276" s="1049"/>
      <c r="K276" s="1065">
        <v>259</v>
      </c>
      <c r="L276" s="1065"/>
      <c r="M276" s="1065"/>
      <c r="N276" s="1065"/>
      <c r="O276" s="1065"/>
      <c r="P276" s="1065"/>
      <c r="Q276" s="1049" t="s">
        <v>101</v>
      </c>
      <c r="R276" s="1049"/>
      <c r="S276" s="1049"/>
      <c r="T276" s="1049"/>
      <c r="U276" s="1049"/>
      <c r="V276" s="1049"/>
      <c r="W276" s="1049"/>
      <c r="X276" s="1049"/>
      <c r="Y276" s="1049">
        <v>21311715</v>
      </c>
      <c r="Z276" s="1049"/>
      <c r="AA276" s="1049"/>
      <c r="AB276" s="1049"/>
      <c r="AC276" s="1049"/>
      <c r="AD276" s="1049"/>
      <c r="AE276" s="1049"/>
      <c r="AF276" s="1049"/>
      <c r="AG276" s="1049" t="s">
        <v>537</v>
      </c>
      <c r="AH276" s="1049"/>
      <c r="AI276" s="1049"/>
      <c r="AJ276" s="1049"/>
      <c r="AK276" s="1049"/>
      <c r="AL276" s="1049"/>
      <c r="AM276" s="1049"/>
      <c r="AN276" s="1049"/>
      <c r="AO276" s="1049"/>
      <c r="AP276" s="1049"/>
      <c r="AQ276" s="1049"/>
      <c r="AR276" s="1049"/>
      <c r="AS276" s="1065" t="s">
        <v>146</v>
      </c>
      <c r="AT276" s="1065"/>
      <c r="AU276" s="1065"/>
      <c r="AV276" s="1065"/>
      <c r="AW276" s="1065"/>
      <c r="AX276" s="1065"/>
      <c r="AY276" s="1065"/>
      <c r="AZ276" s="1065"/>
      <c r="BA276" s="1065"/>
      <c r="BB276" s="1065"/>
      <c r="BC276" s="282"/>
      <c r="BD276" s="1049" t="s">
        <v>996</v>
      </c>
      <c r="BE276" s="1063"/>
      <c r="BF276" s="1063"/>
      <c r="BG276" s="1063"/>
      <c r="BH276" s="1063"/>
      <c r="BI276" s="1063"/>
      <c r="BJ276" s="1063"/>
      <c r="BK276" s="1063"/>
      <c r="BL276" s="1063"/>
      <c r="BM276" s="1063"/>
      <c r="BN276" s="1063"/>
      <c r="BO276" s="1063"/>
      <c r="BP276" s="1063"/>
      <c r="BQ276" s="1050">
        <v>1</v>
      </c>
      <c r="BR276" s="1050"/>
      <c r="BS276" s="1050"/>
      <c r="BT276" s="1050"/>
      <c r="BU276" s="1050"/>
      <c r="BV276" s="294"/>
    </row>
    <row r="277" spans="1:74" s="179" customFormat="1" ht="78" customHeight="1">
      <c r="A277" s="251">
        <v>43735</v>
      </c>
      <c r="B277" s="281"/>
      <c r="C277" s="281"/>
      <c r="D277" s="281"/>
      <c r="E277" s="1049" t="s">
        <v>1204</v>
      </c>
      <c r="F277" s="1049"/>
      <c r="G277" s="1049"/>
      <c r="H277" s="1049"/>
      <c r="I277" s="1049"/>
      <c r="J277" s="1049"/>
      <c r="K277" s="1065">
        <v>258</v>
      </c>
      <c r="L277" s="1065"/>
      <c r="M277" s="1065"/>
      <c r="N277" s="1065"/>
      <c r="O277" s="1065"/>
      <c r="P277" s="1065"/>
      <c r="Q277" s="1049" t="s">
        <v>101</v>
      </c>
      <c r="R277" s="1049"/>
      <c r="S277" s="1049"/>
      <c r="T277" s="1049"/>
      <c r="U277" s="1049"/>
      <c r="V277" s="1049"/>
      <c r="W277" s="1049"/>
      <c r="X277" s="1049"/>
      <c r="Y277" s="1049">
        <v>21311715</v>
      </c>
      <c r="Z277" s="1049"/>
      <c r="AA277" s="1049"/>
      <c r="AB277" s="1049"/>
      <c r="AC277" s="1049"/>
      <c r="AD277" s="1049"/>
      <c r="AE277" s="1049"/>
      <c r="AF277" s="1049"/>
      <c r="AG277" s="1049" t="s">
        <v>537</v>
      </c>
      <c r="AH277" s="1049"/>
      <c r="AI277" s="1049"/>
      <c r="AJ277" s="1049"/>
      <c r="AK277" s="1049"/>
      <c r="AL277" s="1049"/>
      <c r="AM277" s="1049"/>
      <c r="AN277" s="1049"/>
      <c r="AO277" s="1049"/>
      <c r="AP277" s="1049"/>
      <c r="AQ277" s="1049"/>
      <c r="AR277" s="1049"/>
      <c r="AS277" s="1065" t="s">
        <v>147</v>
      </c>
      <c r="AT277" s="1065"/>
      <c r="AU277" s="1065"/>
      <c r="AV277" s="1065"/>
      <c r="AW277" s="1065"/>
      <c r="AX277" s="1065"/>
      <c r="AY277" s="1065"/>
      <c r="AZ277" s="1065"/>
      <c r="BA277" s="1065"/>
      <c r="BB277" s="1065"/>
      <c r="BC277" s="282"/>
      <c r="BD277" s="1049" t="s">
        <v>996</v>
      </c>
      <c r="BE277" s="1063"/>
      <c r="BF277" s="1063"/>
      <c r="BG277" s="1063"/>
      <c r="BH277" s="1063"/>
      <c r="BI277" s="1063"/>
      <c r="BJ277" s="1063"/>
      <c r="BK277" s="1063"/>
      <c r="BL277" s="1063"/>
      <c r="BM277" s="1063"/>
      <c r="BN277" s="1063"/>
      <c r="BO277" s="1063"/>
      <c r="BP277" s="1063"/>
      <c r="BQ277" s="1050">
        <v>1010</v>
      </c>
      <c r="BR277" s="1050"/>
      <c r="BS277" s="1050"/>
      <c r="BT277" s="1050"/>
      <c r="BU277" s="1050"/>
      <c r="BV277" s="294"/>
    </row>
    <row r="278" spans="1:74" s="179" customFormat="1" ht="78" customHeight="1">
      <c r="A278" s="251">
        <v>43735</v>
      </c>
      <c r="B278" s="281"/>
      <c r="C278" s="281"/>
      <c r="D278" s="281"/>
      <c r="E278" s="1049" t="s">
        <v>1204</v>
      </c>
      <c r="F278" s="1049"/>
      <c r="G278" s="1049"/>
      <c r="H278" s="1049"/>
      <c r="I278" s="1049"/>
      <c r="J278" s="1049"/>
      <c r="K278" s="1065">
        <v>253</v>
      </c>
      <c r="L278" s="1065"/>
      <c r="M278" s="1065"/>
      <c r="N278" s="1065"/>
      <c r="O278" s="1065"/>
      <c r="P278" s="1065"/>
      <c r="Q278" s="1049" t="s">
        <v>101</v>
      </c>
      <c r="R278" s="1049"/>
      <c r="S278" s="1049"/>
      <c r="T278" s="1049"/>
      <c r="U278" s="1049"/>
      <c r="V278" s="1049"/>
      <c r="W278" s="1049"/>
      <c r="X278" s="1049"/>
      <c r="Y278" s="1049">
        <v>21311715</v>
      </c>
      <c r="Z278" s="1049"/>
      <c r="AA278" s="1049"/>
      <c r="AB278" s="1049"/>
      <c r="AC278" s="1049"/>
      <c r="AD278" s="1049"/>
      <c r="AE278" s="1049"/>
      <c r="AF278" s="1049"/>
      <c r="AG278" s="1049" t="s">
        <v>537</v>
      </c>
      <c r="AH278" s="1049"/>
      <c r="AI278" s="1049"/>
      <c r="AJ278" s="1049"/>
      <c r="AK278" s="1049"/>
      <c r="AL278" s="1049"/>
      <c r="AM278" s="1049"/>
      <c r="AN278" s="1049"/>
      <c r="AO278" s="1049"/>
      <c r="AP278" s="1049"/>
      <c r="AQ278" s="1049"/>
      <c r="AR278" s="1049"/>
      <c r="AS278" s="1065" t="s">
        <v>148</v>
      </c>
      <c r="AT278" s="1065"/>
      <c r="AU278" s="1065"/>
      <c r="AV278" s="1065"/>
      <c r="AW278" s="1065"/>
      <c r="AX278" s="1065"/>
      <c r="AY278" s="1065"/>
      <c r="AZ278" s="1065"/>
      <c r="BA278" s="1065"/>
      <c r="BB278" s="1065"/>
      <c r="BC278" s="282"/>
      <c r="BD278" s="1049" t="s">
        <v>996</v>
      </c>
      <c r="BE278" s="1063"/>
      <c r="BF278" s="1063"/>
      <c r="BG278" s="1063"/>
      <c r="BH278" s="1063"/>
      <c r="BI278" s="1063"/>
      <c r="BJ278" s="1063"/>
      <c r="BK278" s="1063"/>
      <c r="BL278" s="1063"/>
      <c r="BM278" s="1063"/>
      <c r="BN278" s="1063"/>
      <c r="BO278" s="1063"/>
      <c r="BP278" s="1063"/>
      <c r="BQ278" s="1050">
        <v>1120</v>
      </c>
      <c r="BR278" s="1050"/>
      <c r="BS278" s="1050"/>
      <c r="BT278" s="1050"/>
      <c r="BU278" s="1050"/>
      <c r="BV278" s="294"/>
    </row>
    <row r="279" spans="1:74" s="179" customFormat="1" ht="78" customHeight="1">
      <c r="A279" s="251">
        <v>43735</v>
      </c>
      <c r="B279" s="281"/>
      <c r="C279" s="281"/>
      <c r="D279" s="281"/>
      <c r="E279" s="1049" t="s">
        <v>1204</v>
      </c>
      <c r="F279" s="1049"/>
      <c r="G279" s="1049"/>
      <c r="H279" s="1049"/>
      <c r="I279" s="1049"/>
      <c r="J279" s="1049"/>
      <c r="K279" s="1065">
        <v>255</v>
      </c>
      <c r="L279" s="1065"/>
      <c r="M279" s="1065"/>
      <c r="N279" s="1065"/>
      <c r="O279" s="1065"/>
      <c r="P279" s="1065"/>
      <c r="Q279" s="1049" t="s">
        <v>101</v>
      </c>
      <c r="R279" s="1049"/>
      <c r="S279" s="1049"/>
      <c r="T279" s="1049"/>
      <c r="U279" s="1049"/>
      <c r="V279" s="1049"/>
      <c r="W279" s="1049"/>
      <c r="X279" s="1049"/>
      <c r="Y279" s="1049">
        <v>21311715</v>
      </c>
      <c r="Z279" s="1049"/>
      <c r="AA279" s="1049"/>
      <c r="AB279" s="1049"/>
      <c r="AC279" s="1049"/>
      <c r="AD279" s="1049"/>
      <c r="AE279" s="1049"/>
      <c r="AF279" s="1049"/>
      <c r="AG279" s="1049" t="s">
        <v>537</v>
      </c>
      <c r="AH279" s="1049"/>
      <c r="AI279" s="1049"/>
      <c r="AJ279" s="1049"/>
      <c r="AK279" s="1049"/>
      <c r="AL279" s="1049"/>
      <c r="AM279" s="1049"/>
      <c r="AN279" s="1049"/>
      <c r="AO279" s="1049"/>
      <c r="AP279" s="1049"/>
      <c r="AQ279" s="1049"/>
      <c r="AR279" s="1049"/>
      <c r="AS279" s="1065" t="s">
        <v>149</v>
      </c>
      <c r="AT279" s="1065"/>
      <c r="AU279" s="1065"/>
      <c r="AV279" s="1065"/>
      <c r="AW279" s="1065"/>
      <c r="AX279" s="1065"/>
      <c r="AY279" s="1065"/>
      <c r="AZ279" s="1065"/>
      <c r="BA279" s="1065"/>
      <c r="BB279" s="1065"/>
      <c r="BC279" s="282"/>
      <c r="BD279" s="1049" t="s">
        <v>996</v>
      </c>
      <c r="BE279" s="1063"/>
      <c r="BF279" s="1063"/>
      <c r="BG279" s="1063"/>
      <c r="BH279" s="1063"/>
      <c r="BI279" s="1063"/>
      <c r="BJ279" s="1063"/>
      <c r="BK279" s="1063"/>
      <c r="BL279" s="1063"/>
      <c r="BM279" s="1063"/>
      <c r="BN279" s="1063"/>
      <c r="BO279" s="1063"/>
      <c r="BP279" s="1063"/>
      <c r="BQ279" s="1050">
        <v>1310</v>
      </c>
      <c r="BR279" s="1050"/>
      <c r="BS279" s="1050"/>
      <c r="BT279" s="1050"/>
      <c r="BU279" s="1050"/>
      <c r="BV279" s="294"/>
    </row>
    <row r="280" spans="1:74" s="179" customFormat="1" ht="78" customHeight="1">
      <c r="A280" s="251">
        <v>43735</v>
      </c>
      <c r="B280" s="281"/>
      <c r="C280" s="281"/>
      <c r="D280" s="281"/>
      <c r="E280" s="1049" t="s">
        <v>1204</v>
      </c>
      <c r="F280" s="1049"/>
      <c r="G280" s="1049"/>
      <c r="H280" s="1049"/>
      <c r="I280" s="1049"/>
      <c r="J280" s="1049"/>
      <c r="K280" s="1065">
        <v>257</v>
      </c>
      <c r="L280" s="1065"/>
      <c r="M280" s="1065"/>
      <c r="N280" s="1065"/>
      <c r="O280" s="1065"/>
      <c r="P280" s="1065"/>
      <c r="Q280" s="1049" t="s">
        <v>101</v>
      </c>
      <c r="R280" s="1049"/>
      <c r="S280" s="1049"/>
      <c r="T280" s="1049"/>
      <c r="U280" s="1049"/>
      <c r="V280" s="1049"/>
      <c r="W280" s="1049"/>
      <c r="X280" s="1049"/>
      <c r="Y280" s="1049">
        <v>21311715</v>
      </c>
      <c r="Z280" s="1049"/>
      <c r="AA280" s="1049"/>
      <c r="AB280" s="1049"/>
      <c r="AC280" s="1049"/>
      <c r="AD280" s="1049"/>
      <c r="AE280" s="1049"/>
      <c r="AF280" s="1049"/>
      <c r="AG280" s="1049" t="s">
        <v>537</v>
      </c>
      <c r="AH280" s="1049"/>
      <c r="AI280" s="1049"/>
      <c r="AJ280" s="1049"/>
      <c r="AK280" s="1049"/>
      <c r="AL280" s="1049"/>
      <c r="AM280" s="1049"/>
      <c r="AN280" s="1049"/>
      <c r="AO280" s="1049"/>
      <c r="AP280" s="1049"/>
      <c r="AQ280" s="1049"/>
      <c r="AR280" s="1049"/>
      <c r="AS280" s="1065" t="s">
        <v>150</v>
      </c>
      <c r="AT280" s="1065"/>
      <c r="AU280" s="1065"/>
      <c r="AV280" s="1065"/>
      <c r="AW280" s="1065"/>
      <c r="AX280" s="1065"/>
      <c r="AY280" s="1065"/>
      <c r="AZ280" s="1065"/>
      <c r="BA280" s="1065"/>
      <c r="BB280" s="1065"/>
      <c r="BC280" s="282"/>
      <c r="BD280" s="1049" t="s">
        <v>996</v>
      </c>
      <c r="BE280" s="1063"/>
      <c r="BF280" s="1063"/>
      <c r="BG280" s="1063"/>
      <c r="BH280" s="1063"/>
      <c r="BI280" s="1063"/>
      <c r="BJ280" s="1063"/>
      <c r="BK280" s="1063"/>
      <c r="BL280" s="1063"/>
      <c r="BM280" s="1063"/>
      <c r="BN280" s="1063"/>
      <c r="BO280" s="1063"/>
      <c r="BP280" s="1063"/>
      <c r="BQ280" s="1050">
        <v>3060</v>
      </c>
      <c r="BR280" s="1050"/>
      <c r="BS280" s="1050"/>
      <c r="BT280" s="1050"/>
      <c r="BU280" s="1050"/>
      <c r="BV280" s="294"/>
    </row>
    <row r="281" spans="1:74" s="179" customFormat="1" ht="78" customHeight="1">
      <c r="A281" s="251">
        <v>43735</v>
      </c>
      <c r="B281" s="281"/>
      <c r="C281" s="281"/>
      <c r="D281" s="281"/>
      <c r="E281" s="1049" t="s">
        <v>1204</v>
      </c>
      <c r="F281" s="1049"/>
      <c r="G281" s="1049"/>
      <c r="H281" s="1049"/>
      <c r="I281" s="1049"/>
      <c r="J281" s="1049"/>
      <c r="K281" s="1065">
        <v>252</v>
      </c>
      <c r="L281" s="1065"/>
      <c r="M281" s="1065"/>
      <c r="N281" s="1065"/>
      <c r="O281" s="1065"/>
      <c r="P281" s="1065"/>
      <c r="Q281" s="1049" t="s">
        <v>101</v>
      </c>
      <c r="R281" s="1049"/>
      <c r="S281" s="1049"/>
      <c r="T281" s="1049"/>
      <c r="U281" s="1049"/>
      <c r="V281" s="1049"/>
      <c r="W281" s="1049"/>
      <c r="X281" s="1049"/>
      <c r="Y281" s="1049">
        <v>21311715</v>
      </c>
      <c r="Z281" s="1049"/>
      <c r="AA281" s="1049"/>
      <c r="AB281" s="1049"/>
      <c r="AC281" s="1049"/>
      <c r="AD281" s="1049"/>
      <c r="AE281" s="1049"/>
      <c r="AF281" s="1049"/>
      <c r="AG281" s="1049" t="s">
        <v>537</v>
      </c>
      <c r="AH281" s="1049"/>
      <c r="AI281" s="1049"/>
      <c r="AJ281" s="1049"/>
      <c r="AK281" s="1049"/>
      <c r="AL281" s="1049"/>
      <c r="AM281" s="1049"/>
      <c r="AN281" s="1049"/>
      <c r="AO281" s="1049"/>
      <c r="AP281" s="1049"/>
      <c r="AQ281" s="1049"/>
      <c r="AR281" s="1049"/>
      <c r="AS281" s="1065" t="s">
        <v>151</v>
      </c>
      <c r="AT281" s="1065"/>
      <c r="AU281" s="1065"/>
      <c r="AV281" s="1065"/>
      <c r="AW281" s="1065"/>
      <c r="AX281" s="1065"/>
      <c r="AY281" s="1065"/>
      <c r="AZ281" s="1065"/>
      <c r="BA281" s="1065"/>
      <c r="BB281" s="1065"/>
      <c r="BC281" s="282"/>
      <c r="BD281" s="1049" t="s">
        <v>996</v>
      </c>
      <c r="BE281" s="1063"/>
      <c r="BF281" s="1063"/>
      <c r="BG281" s="1063"/>
      <c r="BH281" s="1063"/>
      <c r="BI281" s="1063"/>
      <c r="BJ281" s="1063"/>
      <c r="BK281" s="1063"/>
      <c r="BL281" s="1063"/>
      <c r="BM281" s="1063"/>
      <c r="BN281" s="1063"/>
      <c r="BO281" s="1063"/>
      <c r="BP281" s="1063"/>
      <c r="BQ281" s="1050">
        <v>8536</v>
      </c>
      <c r="BR281" s="1050"/>
      <c r="BS281" s="1050"/>
      <c r="BT281" s="1050"/>
      <c r="BU281" s="1050"/>
      <c r="BV281" s="294"/>
    </row>
    <row r="282" spans="1:74" s="179" customFormat="1" ht="78" customHeight="1">
      <c r="A282" s="251">
        <v>43654</v>
      </c>
      <c r="B282" s="281"/>
      <c r="C282" s="281"/>
      <c r="D282" s="281"/>
      <c r="E282" s="1046" t="s">
        <v>526</v>
      </c>
      <c r="F282" s="1046"/>
      <c r="G282" s="1046"/>
      <c r="H282" s="1046"/>
      <c r="I282" s="1046"/>
      <c r="J282" s="1046"/>
      <c r="K282" s="1065">
        <v>202</v>
      </c>
      <c r="L282" s="1065"/>
      <c r="M282" s="1065"/>
      <c r="N282" s="1065"/>
      <c r="O282" s="1065"/>
      <c r="P282" s="1065"/>
      <c r="Q282" s="1049" t="s">
        <v>191</v>
      </c>
      <c r="R282" s="1049"/>
      <c r="S282" s="1049"/>
      <c r="T282" s="1049"/>
      <c r="U282" s="1049"/>
      <c r="V282" s="1049"/>
      <c r="W282" s="1049"/>
      <c r="X282" s="1049"/>
      <c r="Y282" s="1049">
        <v>21673832</v>
      </c>
      <c r="Z282" s="1049"/>
      <c r="AA282" s="1049"/>
      <c r="AB282" s="1049"/>
      <c r="AC282" s="1049"/>
      <c r="AD282" s="1049"/>
      <c r="AE282" s="1049"/>
      <c r="AF282" s="1049"/>
      <c r="AG282" s="1049" t="s">
        <v>42</v>
      </c>
      <c r="AH282" s="1049"/>
      <c r="AI282" s="1049"/>
      <c r="AJ282" s="1049"/>
      <c r="AK282" s="1049"/>
      <c r="AL282" s="1049"/>
      <c r="AM282" s="1049"/>
      <c r="AN282" s="1049"/>
      <c r="AO282" s="1049"/>
      <c r="AP282" s="1049"/>
      <c r="AQ282" s="1049"/>
      <c r="AR282" s="1049"/>
      <c r="AS282" s="1065" t="s">
        <v>152</v>
      </c>
      <c r="AT282" s="1065"/>
      <c r="AU282" s="1065"/>
      <c r="AV282" s="1065"/>
      <c r="AW282" s="1065"/>
      <c r="AX282" s="1065"/>
      <c r="AY282" s="1065"/>
      <c r="AZ282" s="1065"/>
      <c r="BA282" s="1065"/>
      <c r="BB282" s="1065"/>
      <c r="BC282" s="282"/>
      <c r="BD282" s="1049" t="s">
        <v>996</v>
      </c>
      <c r="BE282" s="1063"/>
      <c r="BF282" s="1063"/>
      <c r="BG282" s="1063"/>
      <c r="BH282" s="1063"/>
      <c r="BI282" s="1063"/>
      <c r="BJ282" s="1063"/>
      <c r="BK282" s="1063"/>
      <c r="BL282" s="1063"/>
      <c r="BM282" s="1063"/>
      <c r="BN282" s="1063"/>
      <c r="BO282" s="1063"/>
      <c r="BP282" s="1063"/>
      <c r="BQ282" s="1050">
        <v>600</v>
      </c>
      <c r="BR282" s="1050"/>
      <c r="BS282" s="1050"/>
      <c r="BT282" s="1050"/>
      <c r="BU282" s="1050"/>
      <c r="BV282" s="294"/>
    </row>
    <row r="283" spans="1:74" s="179" customFormat="1" ht="78" customHeight="1">
      <c r="A283" s="251">
        <v>43684</v>
      </c>
      <c r="B283" s="281"/>
      <c r="C283" s="281"/>
      <c r="D283" s="281"/>
      <c r="E283" s="1046" t="s">
        <v>526</v>
      </c>
      <c r="F283" s="1046"/>
      <c r="G283" s="1046"/>
      <c r="H283" s="1046"/>
      <c r="I283" s="1046"/>
      <c r="J283" s="1046"/>
      <c r="K283" s="1065">
        <v>217</v>
      </c>
      <c r="L283" s="1065"/>
      <c r="M283" s="1065"/>
      <c r="N283" s="1065"/>
      <c r="O283" s="1065"/>
      <c r="P283" s="1065"/>
      <c r="Q283" s="1049" t="s">
        <v>191</v>
      </c>
      <c r="R283" s="1049"/>
      <c r="S283" s="1049"/>
      <c r="T283" s="1049"/>
      <c r="U283" s="1049"/>
      <c r="V283" s="1049"/>
      <c r="W283" s="1049"/>
      <c r="X283" s="1049"/>
      <c r="Y283" s="1049">
        <v>21673832</v>
      </c>
      <c r="Z283" s="1049"/>
      <c r="AA283" s="1049"/>
      <c r="AB283" s="1049"/>
      <c r="AC283" s="1049"/>
      <c r="AD283" s="1049"/>
      <c r="AE283" s="1049"/>
      <c r="AF283" s="1049"/>
      <c r="AG283" s="1049" t="s">
        <v>42</v>
      </c>
      <c r="AH283" s="1049"/>
      <c r="AI283" s="1049"/>
      <c r="AJ283" s="1049"/>
      <c r="AK283" s="1049"/>
      <c r="AL283" s="1049"/>
      <c r="AM283" s="1049"/>
      <c r="AN283" s="1049"/>
      <c r="AO283" s="1049"/>
      <c r="AP283" s="1049"/>
      <c r="AQ283" s="1049"/>
      <c r="AR283" s="1049"/>
      <c r="AS283" s="1065" t="s">
        <v>153</v>
      </c>
      <c r="AT283" s="1065"/>
      <c r="AU283" s="1065"/>
      <c r="AV283" s="1065"/>
      <c r="AW283" s="1065"/>
      <c r="AX283" s="1065"/>
      <c r="AY283" s="1065"/>
      <c r="AZ283" s="1065"/>
      <c r="BA283" s="1065"/>
      <c r="BB283" s="1065"/>
      <c r="BC283" s="282"/>
      <c r="BD283" s="1049" t="s">
        <v>996</v>
      </c>
      <c r="BE283" s="1063"/>
      <c r="BF283" s="1063"/>
      <c r="BG283" s="1063"/>
      <c r="BH283" s="1063"/>
      <c r="BI283" s="1063"/>
      <c r="BJ283" s="1063"/>
      <c r="BK283" s="1063"/>
      <c r="BL283" s="1063"/>
      <c r="BM283" s="1063"/>
      <c r="BN283" s="1063"/>
      <c r="BO283" s="1063"/>
      <c r="BP283" s="1063"/>
      <c r="BQ283" s="1050">
        <v>600</v>
      </c>
      <c r="BR283" s="1050"/>
      <c r="BS283" s="1050"/>
      <c r="BT283" s="1050"/>
      <c r="BU283" s="1050"/>
      <c r="BV283" s="294"/>
    </row>
    <row r="284" spans="1:74" s="179" customFormat="1" ht="78" customHeight="1">
      <c r="A284" s="251">
        <v>43699</v>
      </c>
      <c r="B284" s="281"/>
      <c r="C284" s="281"/>
      <c r="D284" s="281"/>
      <c r="E284" s="1046" t="s">
        <v>526</v>
      </c>
      <c r="F284" s="1046"/>
      <c r="G284" s="1046"/>
      <c r="H284" s="1046"/>
      <c r="I284" s="1046"/>
      <c r="J284" s="1046"/>
      <c r="K284" s="1065">
        <v>222</v>
      </c>
      <c r="L284" s="1065"/>
      <c r="M284" s="1065"/>
      <c r="N284" s="1065"/>
      <c r="O284" s="1065"/>
      <c r="P284" s="1065"/>
      <c r="Q284" s="1049" t="s">
        <v>191</v>
      </c>
      <c r="R284" s="1049"/>
      <c r="S284" s="1049"/>
      <c r="T284" s="1049"/>
      <c r="U284" s="1049"/>
      <c r="V284" s="1049"/>
      <c r="W284" s="1049"/>
      <c r="X284" s="1049"/>
      <c r="Y284" s="1049">
        <v>21673832</v>
      </c>
      <c r="Z284" s="1049"/>
      <c r="AA284" s="1049"/>
      <c r="AB284" s="1049"/>
      <c r="AC284" s="1049"/>
      <c r="AD284" s="1049"/>
      <c r="AE284" s="1049"/>
      <c r="AF284" s="1049"/>
      <c r="AG284" s="1049" t="s">
        <v>42</v>
      </c>
      <c r="AH284" s="1049"/>
      <c r="AI284" s="1049"/>
      <c r="AJ284" s="1049"/>
      <c r="AK284" s="1049"/>
      <c r="AL284" s="1049"/>
      <c r="AM284" s="1049"/>
      <c r="AN284" s="1049"/>
      <c r="AO284" s="1049"/>
      <c r="AP284" s="1049"/>
      <c r="AQ284" s="1049"/>
      <c r="AR284" s="1049"/>
      <c r="AS284" s="1065" t="s">
        <v>154</v>
      </c>
      <c r="AT284" s="1065"/>
      <c r="AU284" s="1065"/>
      <c r="AV284" s="1065"/>
      <c r="AW284" s="1065"/>
      <c r="AX284" s="1065"/>
      <c r="AY284" s="1065"/>
      <c r="AZ284" s="1065"/>
      <c r="BA284" s="1065"/>
      <c r="BB284" s="1065"/>
      <c r="BC284" s="282"/>
      <c r="BD284" s="1049" t="s">
        <v>996</v>
      </c>
      <c r="BE284" s="1063"/>
      <c r="BF284" s="1063"/>
      <c r="BG284" s="1063"/>
      <c r="BH284" s="1063"/>
      <c r="BI284" s="1063"/>
      <c r="BJ284" s="1063"/>
      <c r="BK284" s="1063"/>
      <c r="BL284" s="1063"/>
      <c r="BM284" s="1063"/>
      <c r="BN284" s="1063"/>
      <c r="BO284" s="1063"/>
      <c r="BP284" s="1063"/>
      <c r="BQ284" s="1050">
        <v>600</v>
      </c>
      <c r="BR284" s="1050"/>
      <c r="BS284" s="1050"/>
      <c r="BT284" s="1050"/>
      <c r="BU284" s="1050"/>
      <c r="BV284" s="294"/>
    </row>
    <row r="285" spans="1:74" s="179" customFormat="1" ht="78" customHeight="1">
      <c r="A285" s="251">
        <v>43735</v>
      </c>
      <c r="B285" s="281"/>
      <c r="C285" s="281"/>
      <c r="D285" s="281"/>
      <c r="E285" s="1049" t="s">
        <v>1053</v>
      </c>
      <c r="F285" s="1049"/>
      <c r="G285" s="1049"/>
      <c r="H285" s="1049"/>
      <c r="I285" s="1049"/>
      <c r="J285" s="1049"/>
      <c r="K285" s="1065">
        <v>260</v>
      </c>
      <c r="L285" s="1065"/>
      <c r="M285" s="1065"/>
      <c r="N285" s="1065"/>
      <c r="O285" s="1065"/>
      <c r="P285" s="1065"/>
      <c r="Q285" s="1049" t="s">
        <v>763</v>
      </c>
      <c r="R285" s="1049"/>
      <c r="S285" s="1049"/>
      <c r="T285" s="1049"/>
      <c r="U285" s="1049"/>
      <c r="V285" s="1049"/>
      <c r="W285" s="1049"/>
      <c r="X285" s="1049"/>
      <c r="Y285" s="1049">
        <v>21313714</v>
      </c>
      <c r="Z285" s="1049"/>
      <c r="AA285" s="1049"/>
      <c r="AB285" s="1049"/>
      <c r="AC285" s="1049"/>
      <c r="AD285" s="1049"/>
      <c r="AE285" s="1049"/>
      <c r="AF285" s="1049"/>
      <c r="AG285" s="1049" t="s">
        <v>684</v>
      </c>
      <c r="AH285" s="1049"/>
      <c r="AI285" s="1049"/>
      <c r="AJ285" s="1049"/>
      <c r="AK285" s="1049"/>
      <c r="AL285" s="1049"/>
      <c r="AM285" s="1049"/>
      <c r="AN285" s="1049"/>
      <c r="AO285" s="1049"/>
      <c r="AP285" s="1049"/>
      <c r="AQ285" s="1049"/>
      <c r="AR285" s="1049"/>
      <c r="AS285" s="1065" t="s">
        <v>155</v>
      </c>
      <c r="AT285" s="1065"/>
      <c r="AU285" s="1065"/>
      <c r="AV285" s="1065"/>
      <c r="AW285" s="1065"/>
      <c r="AX285" s="1065"/>
      <c r="AY285" s="1065"/>
      <c r="AZ285" s="1065"/>
      <c r="BA285" s="1065"/>
      <c r="BB285" s="1065"/>
      <c r="BC285" s="282"/>
      <c r="BD285" s="1049" t="s">
        <v>996</v>
      </c>
      <c r="BE285" s="1063"/>
      <c r="BF285" s="1063"/>
      <c r="BG285" s="1063"/>
      <c r="BH285" s="1063"/>
      <c r="BI285" s="1063"/>
      <c r="BJ285" s="1063"/>
      <c r="BK285" s="1063"/>
      <c r="BL285" s="1063"/>
      <c r="BM285" s="1063"/>
      <c r="BN285" s="1063"/>
      <c r="BO285" s="1063"/>
      <c r="BP285" s="1063"/>
      <c r="BQ285" s="1050">
        <v>1</v>
      </c>
      <c r="BR285" s="1050"/>
      <c r="BS285" s="1050"/>
      <c r="BT285" s="1050"/>
      <c r="BU285" s="1050"/>
      <c r="BV285" s="294"/>
    </row>
    <row r="286" spans="1:74" s="179" customFormat="1" ht="78" customHeight="1">
      <c r="A286" s="251">
        <v>43735</v>
      </c>
      <c r="B286" s="281"/>
      <c r="C286" s="281"/>
      <c r="D286" s="281"/>
      <c r="E286" s="1049" t="s">
        <v>1053</v>
      </c>
      <c r="F286" s="1049"/>
      <c r="G286" s="1049"/>
      <c r="H286" s="1049"/>
      <c r="I286" s="1049"/>
      <c r="J286" s="1049"/>
      <c r="K286" s="1065">
        <v>261</v>
      </c>
      <c r="L286" s="1065"/>
      <c r="M286" s="1065"/>
      <c r="N286" s="1065"/>
      <c r="O286" s="1065"/>
      <c r="P286" s="1065"/>
      <c r="Q286" s="1049" t="s">
        <v>763</v>
      </c>
      <c r="R286" s="1049"/>
      <c r="S286" s="1049"/>
      <c r="T286" s="1049"/>
      <c r="U286" s="1049"/>
      <c r="V286" s="1049"/>
      <c r="W286" s="1049"/>
      <c r="X286" s="1049"/>
      <c r="Y286" s="1049">
        <v>21313714</v>
      </c>
      <c r="Z286" s="1049"/>
      <c r="AA286" s="1049"/>
      <c r="AB286" s="1049"/>
      <c r="AC286" s="1049"/>
      <c r="AD286" s="1049"/>
      <c r="AE286" s="1049"/>
      <c r="AF286" s="1049"/>
      <c r="AG286" s="1049" t="s">
        <v>684</v>
      </c>
      <c r="AH286" s="1049"/>
      <c r="AI286" s="1049"/>
      <c r="AJ286" s="1049"/>
      <c r="AK286" s="1049"/>
      <c r="AL286" s="1049"/>
      <c r="AM286" s="1049"/>
      <c r="AN286" s="1049"/>
      <c r="AO286" s="1049"/>
      <c r="AP286" s="1049"/>
      <c r="AQ286" s="1049"/>
      <c r="AR286" s="1049"/>
      <c r="AS286" s="1065" t="s">
        <v>156</v>
      </c>
      <c r="AT286" s="1065"/>
      <c r="AU286" s="1065"/>
      <c r="AV286" s="1065"/>
      <c r="AW286" s="1065"/>
      <c r="AX286" s="1065"/>
      <c r="AY286" s="1065"/>
      <c r="AZ286" s="1065"/>
      <c r="BA286" s="1065"/>
      <c r="BB286" s="1065"/>
      <c r="BC286" s="282"/>
      <c r="BD286" s="1049" t="s">
        <v>996</v>
      </c>
      <c r="BE286" s="1063"/>
      <c r="BF286" s="1063"/>
      <c r="BG286" s="1063"/>
      <c r="BH286" s="1063"/>
      <c r="BI286" s="1063"/>
      <c r="BJ286" s="1063"/>
      <c r="BK286" s="1063"/>
      <c r="BL286" s="1063"/>
      <c r="BM286" s="1063"/>
      <c r="BN286" s="1063"/>
      <c r="BO286" s="1063"/>
      <c r="BP286" s="1063"/>
      <c r="BQ286" s="1050">
        <v>3720</v>
      </c>
      <c r="BR286" s="1050"/>
      <c r="BS286" s="1050"/>
      <c r="BT286" s="1050"/>
      <c r="BU286" s="1050"/>
      <c r="BV286" s="294"/>
    </row>
    <row r="287" spans="1:74" s="179" customFormat="1" ht="78" customHeight="1">
      <c r="A287" s="251">
        <v>43735</v>
      </c>
      <c r="B287" s="281"/>
      <c r="C287" s="281"/>
      <c r="D287" s="281"/>
      <c r="E287" s="1049" t="s">
        <v>1053</v>
      </c>
      <c r="F287" s="1049"/>
      <c r="G287" s="1049"/>
      <c r="H287" s="1049"/>
      <c r="I287" s="1049"/>
      <c r="J287" s="1049"/>
      <c r="K287" s="1065">
        <v>263</v>
      </c>
      <c r="L287" s="1065"/>
      <c r="M287" s="1065"/>
      <c r="N287" s="1065"/>
      <c r="O287" s="1065"/>
      <c r="P287" s="1065"/>
      <c r="Q287" s="1049" t="s">
        <v>763</v>
      </c>
      <c r="R287" s="1049"/>
      <c r="S287" s="1049"/>
      <c r="T287" s="1049"/>
      <c r="U287" s="1049"/>
      <c r="V287" s="1049"/>
      <c r="W287" s="1049"/>
      <c r="X287" s="1049"/>
      <c r="Y287" s="1049">
        <v>21313714</v>
      </c>
      <c r="Z287" s="1049"/>
      <c r="AA287" s="1049"/>
      <c r="AB287" s="1049"/>
      <c r="AC287" s="1049"/>
      <c r="AD287" s="1049"/>
      <c r="AE287" s="1049"/>
      <c r="AF287" s="1049"/>
      <c r="AG287" s="1049" t="s">
        <v>684</v>
      </c>
      <c r="AH287" s="1049"/>
      <c r="AI287" s="1049"/>
      <c r="AJ287" s="1049"/>
      <c r="AK287" s="1049"/>
      <c r="AL287" s="1049"/>
      <c r="AM287" s="1049"/>
      <c r="AN287" s="1049"/>
      <c r="AO287" s="1049"/>
      <c r="AP287" s="1049"/>
      <c r="AQ287" s="1049"/>
      <c r="AR287" s="1049"/>
      <c r="AS287" s="1065" t="s">
        <v>157</v>
      </c>
      <c r="AT287" s="1065"/>
      <c r="AU287" s="1065"/>
      <c r="AV287" s="1065"/>
      <c r="AW287" s="1065"/>
      <c r="AX287" s="1065"/>
      <c r="AY287" s="1065"/>
      <c r="AZ287" s="1065"/>
      <c r="BA287" s="1065"/>
      <c r="BB287" s="1065"/>
      <c r="BC287" s="282"/>
      <c r="BD287" s="1049" t="s">
        <v>996</v>
      </c>
      <c r="BE287" s="1063"/>
      <c r="BF287" s="1063"/>
      <c r="BG287" s="1063"/>
      <c r="BH287" s="1063"/>
      <c r="BI287" s="1063"/>
      <c r="BJ287" s="1063"/>
      <c r="BK287" s="1063"/>
      <c r="BL287" s="1063"/>
      <c r="BM287" s="1063"/>
      <c r="BN287" s="1063"/>
      <c r="BO287" s="1063"/>
      <c r="BP287" s="1063"/>
      <c r="BQ287" s="1050">
        <v>11088</v>
      </c>
      <c r="BR287" s="1050"/>
      <c r="BS287" s="1050"/>
      <c r="BT287" s="1050"/>
      <c r="BU287" s="1050"/>
      <c r="BV287" s="294"/>
    </row>
    <row r="288" spans="1:74" s="179" customFormat="1" ht="78" customHeight="1">
      <c r="A288" s="251">
        <v>43735</v>
      </c>
      <c r="B288" s="281"/>
      <c r="C288" s="281"/>
      <c r="D288" s="281"/>
      <c r="E288" s="1049" t="s">
        <v>1053</v>
      </c>
      <c r="F288" s="1049"/>
      <c r="G288" s="1049"/>
      <c r="H288" s="1049"/>
      <c r="I288" s="1049"/>
      <c r="J288" s="1049"/>
      <c r="K288" s="1065">
        <v>262</v>
      </c>
      <c r="L288" s="1065"/>
      <c r="M288" s="1065"/>
      <c r="N288" s="1065"/>
      <c r="O288" s="1065"/>
      <c r="P288" s="1065"/>
      <c r="Q288" s="1049" t="s">
        <v>763</v>
      </c>
      <c r="R288" s="1049"/>
      <c r="S288" s="1049"/>
      <c r="T288" s="1049"/>
      <c r="U288" s="1049"/>
      <c r="V288" s="1049"/>
      <c r="W288" s="1049"/>
      <c r="X288" s="1049"/>
      <c r="Y288" s="1049">
        <v>21313714</v>
      </c>
      <c r="Z288" s="1049"/>
      <c r="AA288" s="1049"/>
      <c r="AB288" s="1049"/>
      <c r="AC288" s="1049"/>
      <c r="AD288" s="1049"/>
      <c r="AE288" s="1049"/>
      <c r="AF288" s="1049"/>
      <c r="AG288" s="1049" t="s">
        <v>684</v>
      </c>
      <c r="AH288" s="1049"/>
      <c r="AI288" s="1049"/>
      <c r="AJ288" s="1049"/>
      <c r="AK288" s="1049"/>
      <c r="AL288" s="1049"/>
      <c r="AM288" s="1049"/>
      <c r="AN288" s="1049"/>
      <c r="AO288" s="1049"/>
      <c r="AP288" s="1049"/>
      <c r="AQ288" s="1049"/>
      <c r="AR288" s="1049"/>
      <c r="AS288" s="1065" t="s">
        <v>158</v>
      </c>
      <c r="AT288" s="1065"/>
      <c r="AU288" s="1065"/>
      <c r="AV288" s="1065"/>
      <c r="AW288" s="1065"/>
      <c r="AX288" s="1065"/>
      <c r="AY288" s="1065"/>
      <c r="AZ288" s="1065"/>
      <c r="BA288" s="1065"/>
      <c r="BB288" s="1065"/>
      <c r="BC288" s="282"/>
      <c r="BD288" s="1049" t="s">
        <v>996</v>
      </c>
      <c r="BE288" s="1063"/>
      <c r="BF288" s="1063"/>
      <c r="BG288" s="1063"/>
      <c r="BH288" s="1063"/>
      <c r="BI288" s="1063"/>
      <c r="BJ288" s="1063"/>
      <c r="BK288" s="1063"/>
      <c r="BL288" s="1063"/>
      <c r="BM288" s="1063"/>
      <c r="BN288" s="1063"/>
      <c r="BO288" s="1063"/>
      <c r="BP288" s="1063"/>
      <c r="BQ288" s="1050">
        <v>2280</v>
      </c>
      <c r="BR288" s="1050"/>
      <c r="BS288" s="1050"/>
      <c r="BT288" s="1050"/>
      <c r="BU288" s="1050"/>
      <c r="BV288" s="294"/>
    </row>
    <row r="289" spans="1:74" s="179" customFormat="1" ht="78" customHeight="1">
      <c r="A289" s="251">
        <v>43670</v>
      </c>
      <c r="B289" s="281"/>
      <c r="C289" s="281"/>
      <c r="D289" s="281"/>
      <c r="E289" s="1046" t="s">
        <v>25</v>
      </c>
      <c r="F289" s="1046"/>
      <c r="G289" s="1046"/>
      <c r="H289" s="1046"/>
      <c r="I289" s="1046"/>
      <c r="J289" s="1046"/>
      <c r="K289" s="1065">
        <v>206</v>
      </c>
      <c r="L289" s="1065"/>
      <c r="M289" s="1065"/>
      <c r="N289" s="1065"/>
      <c r="O289" s="1065"/>
      <c r="P289" s="1065"/>
      <c r="Q289" s="1049" t="s">
        <v>616</v>
      </c>
      <c r="R289" s="1049"/>
      <c r="S289" s="1049"/>
      <c r="T289" s="1049"/>
      <c r="U289" s="1049"/>
      <c r="V289" s="1049"/>
      <c r="W289" s="1049"/>
      <c r="X289" s="1049"/>
      <c r="Y289" s="1049">
        <v>14144547</v>
      </c>
      <c r="Z289" s="1049"/>
      <c r="AA289" s="1049"/>
      <c r="AB289" s="1049"/>
      <c r="AC289" s="1049"/>
      <c r="AD289" s="1049"/>
      <c r="AE289" s="1049"/>
      <c r="AF289" s="1049"/>
      <c r="AG289" s="1049" t="s">
        <v>756</v>
      </c>
      <c r="AH289" s="1049"/>
      <c r="AI289" s="1049"/>
      <c r="AJ289" s="1049"/>
      <c r="AK289" s="1049"/>
      <c r="AL289" s="1049"/>
      <c r="AM289" s="1049"/>
      <c r="AN289" s="1049"/>
      <c r="AO289" s="1049"/>
      <c r="AP289" s="1049"/>
      <c r="AQ289" s="1049"/>
      <c r="AR289" s="1049"/>
      <c r="AS289" s="1065" t="s">
        <v>159</v>
      </c>
      <c r="AT289" s="1065"/>
      <c r="AU289" s="1065"/>
      <c r="AV289" s="1065"/>
      <c r="AW289" s="1065"/>
      <c r="AX289" s="1065"/>
      <c r="AY289" s="1065"/>
      <c r="AZ289" s="1065"/>
      <c r="BA289" s="1065"/>
      <c r="BB289" s="1065"/>
      <c r="BC289" s="282"/>
      <c r="BD289" s="1049" t="s">
        <v>996</v>
      </c>
      <c r="BE289" s="1063"/>
      <c r="BF289" s="1063"/>
      <c r="BG289" s="1063"/>
      <c r="BH289" s="1063"/>
      <c r="BI289" s="1063"/>
      <c r="BJ289" s="1063"/>
      <c r="BK289" s="1063"/>
      <c r="BL289" s="1063"/>
      <c r="BM289" s="1063"/>
      <c r="BN289" s="1063"/>
      <c r="BO289" s="1063"/>
      <c r="BP289" s="1063"/>
      <c r="BQ289" s="1050">
        <v>2320.08</v>
      </c>
      <c r="BR289" s="1050"/>
      <c r="BS289" s="1050"/>
      <c r="BT289" s="1050"/>
      <c r="BU289" s="1050"/>
      <c r="BV289" s="294"/>
    </row>
    <row r="290" spans="1:74" s="179" customFormat="1" ht="78" customHeight="1">
      <c r="A290" s="251">
        <v>43706</v>
      </c>
      <c r="B290" s="281"/>
      <c r="C290" s="281"/>
      <c r="D290" s="281"/>
      <c r="E290" s="1046" t="s">
        <v>25</v>
      </c>
      <c r="F290" s="1046"/>
      <c r="G290" s="1046"/>
      <c r="H290" s="1046"/>
      <c r="I290" s="1046"/>
      <c r="J290" s="1046"/>
      <c r="K290" s="1065">
        <v>228</v>
      </c>
      <c r="L290" s="1065"/>
      <c r="M290" s="1065"/>
      <c r="N290" s="1065"/>
      <c r="O290" s="1065"/>
      <c r="P290" s="1065"/>
      <c r="Q290" s="1049" t="s">
        <v>616</v>
      </c>
      <c r="R290" s="1049"/>
      <c r="S290" s="1049"/>
      <c r="T290" s="1049"/>
      <c r="U290" s="1049"/>
      <c r="V290" s="1049"/>
      <c r="W290" s="1049"/>
      <c r="X290" s="1049"/>
      <c r="Y290" s="1049">
        <v>14144547</v>
      </c>
      <c r="Z290" s="1049"/>
      <c r="AA290" s="1049"/>
      <c r="AB290" s="1049"/>
      <c r="AC290" s="1049"/>
      <c r="AD290" s="1049"/>
      <c r="AE290" s="1049"/>
      <c r="AF290" s="1049"/>
      <c r="AG290" s="1049" t="s">
        <v>756</v>
      </c>
      <c r="AH290" s="1049"/>
      <c r="AI290" s="1049"/>
      <c r="AJ290" s="1049"/>
      <c r="AK290" s="1049"/>
      <c r="AL290" s="1049"/>
      <c r="AM290" s="1049"/>
      <c r="AN290" s="1049"/>
      <c r="AO290" s="1049"/>
      <c r="AP290" s="1049"/>
      <c r="AQ290" s="1049"/>
      <c r="AR290" s="1049"/>
      <c r="AS290" s="1065" t="s">
        <v>160</v>
      </c>
      <c r="AT290" s="1065"/>
      <c r="AU290" s="1065"/>
      <c r="AV290" s="1065"/>
      <c r="AW290" s="1065"/>
      <c r="AX290" s="1065"/>
      <c r="AY290" s="1065"/>
      <c r="AZ290" s="1065"/>
      <c r="BA290" s="1065"/>
      <c r="BB290" s="1065"/>
      <c r="BC290" s="282"/>
      <c r="BD290" s="1049" t="s">
        <v>996</v>
      </c>
      <c r="BE290" s="1063"/>
      <c r="BF290" s="1063"/>
      <c r="BG290" s="1063"/>
      <c r="BH290" s="1063"/>
      <c r="BI290" s="1063"/>
      <c r="BJ290" s="1063"/>
      <c r="BK290" s="1063"/>
      <c r="BL290" s="1063"/>
      <c r="BM290" s="1063"/>
      <c r="BN290" s="1063"/>
      <c r="BO290" s="1063"/>
      <c r="BP290" s="1063"/>
      <c r="BQ290" s="1050">
        <v>2385.8000000000002</v>
      </c>
      <c r="BR290" s="1050"/>
      <c r="BS290" s="1050"/>
      <c r="BT290" s="1050"/>
      <c r="BU290" s="1050"/>
      <c r="BV290" s="294"/>
    </row>
    <row r="291" spans="1:74" s="179" customFormat="1" ht="78" customHeight="1">
      <c r="A291" s="251">
        <v>43735</v>
      </c>
      <c r="B291" s="281"/>
      <c r="C291" s="281"/>
      <c r="D291" s="281"/>
      <c r="E291" s="1046" t="s">
        <v>25</v>
      </c>
      <c r="F291" s="1046"/>
      <c r="G291" s="1046"/>
      <c r="H291" s="1046"/>
      <c r="I291" s="1046"/>
      <c r="J291" s="1046"/>
      <c r="K291" s="1065">
        <v>248</v>
      </c>
      <c r="L291" s="1065"/>
      <c r="M291" s="1065"/>
      <c r="N291" s="1065"/>
      <c r="O291" s="1065"/>
      <c r="P291" s="1065"/>
      <c r="Q291" s="1049" t="s">
        <v>616</v>
      </c>
      <c r="R291" s="1049"/>
      <c r="S291" s="1049"/>
      <c r="T291" s="1049"/>
      <c r="U291" s="1049"/>
      <c r="V291" s="1049"/>
      <c r="W291" s="1049"/>
      <c r="X291" s="1049"/>
      <c r="Y291" s="1049">
        <v>14144547</v>
      </c>
      <c r="Z291" s="1049"/>
      <c r="AA291" s="1049"/>
      <c r="AB291" s="1049"/>
      <c r="AC291" s="1049"/>
      <c r="AD291" s="1049"/>
      <c r="AE291" s="1049"/>
      <c r="AF291" s="1049"/>
      <c r="AG291" s="1049" t="s">
        <v>756</v>
      </c>
      <c r="AH291" s="1049"/>
      <c r="AI291" s="1049"/>
      <c r="AJ291" s="1049"/>
      <c r="AK291" s="1049"/>
      <c r="AL291" s="1049"/>
      <c r="AM291" s="1049"/>
      <c r="AN291" s="1049"/>
      <c r="AO291" s="1049"/>
      <c r="AP291" s="1049"/>
      <c r="AQ291" s="1049"/>
      <c r="AR291" s="1049"/>
      <c r="AS291" s="1065" t="s">
        <v>161</v>
      </c>
      <c r="AT291" s="1065"/>
      <c r="AU291" s="1065"/>
      <c r="AV291" s="1065"/>
      <c r="AW291" s="1065"/>
      <c r="AX291" s="1065"/>
      <c r="AY291" s="1065"/>
      <c r="AZ291" s="1065"/>
      <c r="BA291" s="1065"/>
      <c r="BB291" s="1065"/>
      <c r="BC291" s="282"/>
      <c r="BD291" s="1049" t="s">
        <v>996</v>
      </c>
      <c r="BE291" s="1063"/>
      <c r="BF291" s="1063"/>
      <c r="BG291" s="1063"/>
      <c r="BH291" s="1063"/>
      <c r="BI291" s="1063"/>
      <c r="BJ291" s="1063"/>
      <c r="BK291" s="1063"/>
      <c r="BL291" s="1063"/>
      <c r="BM291" s="1063"/>
      <c r="BN291" s="1063"/>
      <c r="BO291" s="1063"/>
      <c r="BP291" s="1063"/>
      <c r="BQ291" s="1050">
        <v>2368</v>
      </c>
      <c r="BR291" s="1050"/>
      <c r="BS291" s="1050"/>
      <c r="BT291" s="1050"/>
      <c r="BU291" s="1050"/>
      <c r="BV291" s="294"/>
    </row>
    <row r="292" spans="1:74" s="179" customFormat="1" ht="120" customHeight="1">
      <c r="A292" s="251">
        <v>43735</v>
      </c>
      <c r="B292" s="281"/>
      <c r="C292" s="281"/>
      <c r="D292" s="281"/>
      <c r="E292" s="1049" t="s">
        <v>1204</v>
      </c>
      <c r="F292" s="1049"/>
      <c r="G292" s="1049"/>
      <c r="H292" s="1049"/>
      <c r="I292" s="1049"/>
      <c r="J292" s="1049"/>
      <c r="K292" s="1065">
        <v>264</v>
      </c>
      <c r="L292" s="1065"/>
      <c r="M292" s="1065"/>
      <c r="N292" s="1065"/>
      <c r="O292" s="1065"/>
      <c r="P292" s="1065"/>
      <c r="Q292" s="1049" t="s">
        <v>893</v>
      </c>
      <c r="R292" s="1049"/>
      <c r="S292" s="1049"/>
      <c r="T292" s="1049"/>
      <c r="U292" s="1049"/>
      <c r="V292" s="1049"/>
      <c r="W292" s="1049"/>
      <c r="X292" s="1049"/>
      <c r="Y292" s="1049">
        <v>39466584</v>
      </c>
      <c r="Z292" s="1049"/>
      <c r="AA292" s="1049"/>
      <c r="AB292" s="1049"/>
      <c r="AC292" s="1049"/>
      <c r="AD292" s="1049"/>
      <c r="AE292" s="1049"/>
      <c r="AF292" s="1049"/>
      <c r="AG292" s="1049" t="s">
        <v>308</v>
      </c>
      <c r="AH292" s="1049"/>
      <c r="AI292" s="1049"/>
      <c r="AJ292" s="1049"/>
      <c r="AK292" s="1049"/>
      <c r="AL292" s="1049"/>
      <c r="AM292" s="1049"/>
      <c r="AN292" s="1049"/>
      <c r="AO292" s="1049"/>
      <c r="AP292" s="1049"/>
      <c r="AQ292" s="1049"/>
      <c r="AR292" s="1049"/>
      <c r="AS292" s="1065" t="s">
        <v>162</v>
      </c>
      <c r="AT292" s="1065"/>
      <c r="AU292" s="1065"/>
      <c r="AV292" s="1065"/>
      <c r="AW292" s="1065"/>
      <c r="AX292" s="1065"/>
      <c r="AY292" s="1065"/>
      <c r="AZ292" s="1065"/>
      <c r="BA292" s="1065"/>
      <c r="BB292" s="1065"/>
      <c r="BC292" s="282"/>
      <c r="BD292" s="1049" t="s">
        <v>996</v>
      </c>
      <c r="BE292" s="1063"/>
      <c r="BF292" s="1063"/>
      <c r="BG292" s="1063"/>
      <c r="BH292" s="1063"/>
      <c r="BI292" s="1063"/>
      <c r="BJ292" s="1063"/>
      <c r="BK292" s="1063"/>
      <c r="BL292" s="1063"/>
      <c r="BM292" s="1063"/>
      <c r="BN292" s="1063"/>
      <c r="BO292" s="1063"/>
      <c r="BP292" s="1063"/>
      <c r="BQ292" s="1050">
        <v>13805.11</v>
      </c>
      <c r="BR292" s="1050"/>
      <c r="BS292" s="1050"/>
      <c r="BT292" s="1050"/>
      <c r="BU292" s="1050"/>
      <c r="BV292" s="294"/>
    </row>
    <row r="293" spans="1:74" s="179" customFormat="1" ht="108" customHeight="1">
      <c r="A293" s="251">
        <v>43735</v>
      </c>
      <c r="B293" s="281"/>
      <c r="C293" s="281"/>
      <c r="D293" s="281"/>
      <c r="E293" s="1049" t="s">
        <v>1204</v>
      </c>
      <c r="F293" s="1049"/>
      <c r="G293" s="1049"/>
      <c r="H293" s="1049"/>
      <c r="I293" s="1049"/>
      <c r="J293" s="1049"/>
      <c r="K293" s="1065">
        <v>251</v>
      </c>
      <c r="L293" s="1065"/>
      <c r="M293" s="1065"/>
      <c r="N293" s="1065"/>
      <c r="O293" s="1065"/>
      <c r="P293" s="1065"/>
      <c r="Q293" s="1049" t="s">
        <v>754</v>
      </c>
      <c r="R293" s="1049"/>
      <c r="S293" s="1049"/>
      <c r="T293" s="1049"/>
      <c r="U293" s="1049"/>
      <c r="V293" s="1049"/>
      <c r="W293" s="1049"/>
      <c r="X293" s="1049"/>
      <c r="Y293" s="1049">
        <v>5516346</v>
      </c>
      <c r="Z293" s="1049"/>
      <c r="AA293" s="1049"/>
      <c r="AB293" s="1049"/>
      <c r="AC293" s="1049"/>
      <c r="AD293" s="1049"/>
      <c r="AE293" s="1049"/>
      <c r="AF293" s="1049"/>
      <c r="AG293" s="1049" t="s">
        <v>755</v>
      </c>
      <c r="AH293" s="1049"/>
      <c r="AI293" s="1049"/>
      <c r="AJ293" s="1049"/>
      <c r="AK293" s="1049"/>
      <c r="AL293" s="1049"/>
      <c r="AM293" s="1049"/>
      <c r="AN293" s="1049"/>
      <c r="AO293" s="1049"/>
      <c r="AP293" s="1049"/>
      <c r="AQ293" s="1049"/>
      <c r="AR293" s="1049"/>
      <c r="AS293" s="1065" t="s">
        <v>163</v>
      </c>
      <c r="AT293" s="1065"/>
      <c r="AU293" s="1065"/>
      <c r="AV293" s="1065"/>
      <c r="AW293" s="1065"/>
      <c r="AX293" s="1065"/>
      <c r="AY293" s="1065"/>
      <c r="AZ293" s="1065"/>
      <c r="BA293" s="1065"/>
      <c r="BB293" s="1065"/>
      <c r="BC293" s="282"/>
      <c r="BD293" s="1049" t="s">
        <v>996</v>
      </c>
      <c r="BE293" s="1063"/>
      <c r="BF293" s="1063"/>
      <c r="BG293" s="1063"/>
      <c r="BH293" s="1063"/>
      <c r="BI293" s="1063"/>
      <c r="BJ293" s="1063"/>
      <c r="BK293" s="1063"/>
      <c r="BL293" s="1063"/>
      <c r="BM293" s="1063"/>
      <c r="BN293" s="1063"/>
      <c r="BO293" s="1063"/>
      <c r="BP293" s="1063"/>
      <c r="BQ293" s="1050">
        <v>6933.81</v>
      </c>
      <c r="BR293" s="1050"/>
      <c r="BS293" s="1050"/>
      <c r="BT293" s="1050"/>
      <c r="BU293" s="1050"/>
      <c r="BV293" s="294"/>
    </row>
    <row r="294" spans="1:74" s="179" customFormat="1" ht="78" customHeight="1">
      <c r="A294" s="251">
        <v>43727</v>
      </c>
      <c r="B294" s="281"/>
      <c r="C294" s="281"/>
      <c r="D294" s="281"/>
      <c r="E294" s="1046" t="s">
        <v>25</v>
      </c>
      <c r="F294" s="1046"/>
      <c r="G294" s="1046"/>
      <c r="H294" s="1046"/>
      <c r="I294" s="1046"/>
      <c r="J294" s="1046"/>
      <c r="K294" s="1065">
        <v>240</v>
      </c>
      <c r="L294" s="1065"/>
      <c r="M294" s="1065"/>
      <c r="N294" s="1065"/>
      <c r="O294" s="1065"/>
      <c r="P294" s="1065"/>
      <c r="Q294" s="1049" t="s">
        <v>604</v>
      </c>
      <c r="R294" s="1049"/>
      <c r="S294" s="1049"/>
      <c r="T294" s="1049"/>
      <c r="U294" s="1049"/>
      <c r="V294" s="1049"/>
      <c r="W294" s="1049"/>
      <c r="X294" s="1049"/>
      <c r="Y294" s="1049">
        <v>14175832</v>
      </c>
      <c r="Z294" s="1049"/>
      <c r="AA294" s="1049"/>
      <c r="AB294" s="1049"/>
      <c r="AC294" s="1049"/>
      <c r="AD294" s="1049"/>
      <c r="AE294" s="1049"/>
      <c r="AF294" s="1049"/>
      <c r="AG294" s="1049" t="s">
        <v>605</v>
      </c>
      <c r="AH294" s="1049"/>
      <c r="AI294" s="1049"/>
      <c r="AJ294" s="1049"/>
      <c r="AK294" s="1049"/>
      <c r="AL294" s="1049"/>
      <c r="AM294" s="1049"/>
      <c r="AN294" s="1049"/>
      <c r="AO294" s="1049"/>
      <c r="AP294" s="1049"/>
      <c r="AQ294" s="1049"/>
      <c r="AR294" s="1049"/>
      <c r="AS294" s="1065" t="s">
        <v>164</v>
      </c>
      <c r="AT294" s="1065"/>
      <c r="AU294" s="1065"/>
      <c r="AV294" s="1065"/>
      <c r="AW294" s="1065"/>
      <c r="AX294" s="1065"/>
      <c r="AY294" s="1065"/>
      <c r="AZ294" s="1065"/>
      <c r="BA294" s="1065"/>
      <c r="BB294" s="1065"/>
      <c r="BC294" s="282"/>
      <c r="BD294" s="1049" t="s">
        <v>996</v>
      </c>
      <c r="BE294" s="1063"/>
      <c r="BF294" s="1063"/>
      <c r="BG294" s="1063"/>
      <c r="BH294" s="1063"/>
      <c r="BI294" s="1063"/>
      <c r="BJ294" s="1063"/>
      <c r="BK294" s="1063"/>
      <c r="BL294" s="1063"/>
      <c r="BM294" s="1063"/>
      <c r="BN294" s="1063"/>
      <c r="BO294" s="1063"/>
      <c r="BP294" s="1063"/>
      <c r="BQ294" s="1050">
        <v>2100</v>
      </c>
      <c r="BR294" s="1050"/>
      <c r="BS294" s="1050"/>
      <c r="BT294" s="1050"/>
      <c r="BU294" s="1050"/>
      <c r="BV294" s="294"/>
    </row>
    <row r="295" spans="1:74" s="179" customFormat="1" ht="78" customHeight="1">
      <c r="A295" s="251">
        <v>43647</v>
      </c>
      <c r="B295" s="281"/>
      <c r="C295" s="281"/>
      <c r="D295" s="281"/>
      <c r="E295" s="1049" t="s">
        <v>1053</v>
      </c>
      <c r="F295" s="1049"/>
      <c r="G295" s="1049"/>
      <c r="H295" s="1049"/>
      <c r="I295" s="1049"/>
      <c r="J295" s="1049"/>
      <c r="K295" s="1065">
        <v>199</v>
      </c>
      <c r="L295" s="1065"/>
      <c r="M295" s="1065"/>
      <c r="N295" s="1065"/>
      <c r="O295" s="1065"/>
      <c r="P295" s="1065"/>
      <c r="Q295" s="1063" t="s">
        <v>251</v>
      </c>
      <c r="R295" s="1063"/>
      <c r="S295" s="1063"/>
      <c r="T295" s="1063"/>
      <c r="U295" s="1063"/>
      <c r="V295" s="1063"/>
      <c r="W295" s="1063"/>
      <c r="X295" s="1063"/>
      <c r="Y295" s="1063">
        <v>34256710</v>
      </c>
      <c r="Z295" s="1063"/>
      <c r="AA295" s="1063"/>
      <c r="AB295" s="1063"/>
      <c r="AC295" s="1063"/>
      <c r="AD295" s="1063"/>
      <c r="AE295" s="1063"/>
      <c r="AF295" s="1063"/>
      <c r="AG295" s="1049" t="s">
        <v>252</v>
      </c>
      <c r="AH295" s="1049"/>
      <c r="AI295" s="1049"/>
      <c r="AJ295" s="1049"/>
      <c r="AK295" s="1049"/>
      <c r="AL295" s="1049"/>
      <c r="AM295" s="1049"/>
      <c r="AN295" s="1049"/>
      <c r="AO295" s="1049"/>
      <c r="AP295" s="1049"/>
      <c r="AQ295" s="1049"/>
      <c r="AR295" s="1049"/>
      <c r="AS295" s="1065" t="s">
        <v>165</v>
      </c>
      <c r="AT295" s="1065"/>
      <c r="AU295" s="1065"/>
      <c r="AV295" s="1065"/>
      <c r="AW295" s="1065"/>
      <c r="AX295" s="1065"/>
      <c r="AY295" s="1065"/>
      <c r="AZ295" s="1065"/>
      <c r="BA295" s="1065"/>
      <c r="BB295" s="1065"/>
      <c r="BC295" s="282"/>
      <c r="BD295" s="1049" t="s">
        <v>996</v>
      </c>
      <c r="BE295" s="1063"/>
      <c r="BF295" s="1063"/>
      <c r="BG295" s="1063"/>
      <c r="BH295" s="1063"/>
      <c r="BI295" s="1063"/>
      <c r="BJ295" s="1063"/>
      <c r="BK295" s="1063"/>
      <c r="BL295" s="1063"/>
      <c r="BM295" s="1063"/>
      <c r="BN295" s="1063"/>
      <c r="BO295" s="1063"/>
      <c r="BP295" s="1063"/>
      <c r="BQ295" s="1050">
        <v>475</v>
      </c>
      <c r="BR295" s="1050"/>
      <c r="BS295" s="1050"/>
      <c r="BT295" s="1050"/>
      <c r="BU295" s="1050"/>
      <c r="BV295" s="294"/>
    </row>
    <row r="296" spans="1:74" s="179" customFormat="1" ht="78" customHeight="1">
      <c r="A296" s="251">
        <v>43706</v>
      </c>
      <c r="B296" s="281"/>
      <c r="C296" s="281"/>
      <c r="D296" s="281"/>
      <c r="E296" s="1049" t="s">
        <v>1053</v>
      </c>
      <c r="F296" s="1049"/>
      <c r="G296" s="1049"/>
      <c r="H296" s="1049"/>
      <c r="I296" s="1049"/>
      <c r="J296" s="1049"/>
      <c r="K296" s="1065">
        <v>229</v>
      </c>
      <c r="L296" s="1065"/>
      <c r="M296" s="1065"/>
      <c r="N296" s="1065"/>
      <c r="O296" s="1065"/>
      <c r="P296" s="1065"/>
      <c r="Q296" s="1063" t="s">
        <v>251</v>
      </c>
      <c r="R296" s="1063"/>
      <c r="S296" s="1063"/>
      <c r="T296" s="1063"/>
      <c r="U296" s="1063"/>
      <c r="V296" s="1063"/>
      <c r="W296" s="1063"/>
      <c r="X296" s="1063"/>
      <c r="Y296" s="1063">
        <v>34256710</v>
      </c>
      <c r="Z296" s="1063"/>
      <c r="AA296" s="1063"/>
      <c r="AB296" s="1063"/>
      <c r="AC296" s="1063"/>
      <c r="AD296" s="1063"/>
      <c r="AE296" s="1063"/>
      <c r="AF296" s="1063"/>
      <c r="AG296" s="1049" t="s">
        <v>252</v>
      </c>
      <c r="AH296" s="1049"/>
      <c r="AI296" s="1049"/>
      <c r="AJ296" s="1049"/>
      <c r="AK296" s="1049"/>
      <c r="AL296" s="1049"/>
      <c r="AM296" s="1049"/>
      <c r="AN296" s="1049"/>
      <c r="AO296" s="1049"/>
      <c r="AP296" s="1049"/>
      <c r="AQ296" s="1049"/>
      <c r="AR296" s="1049"/>
      <c r="AS296" s="1065" t="s">
        <v>166</v>
      </c>
      <c r="AT296" s="1065"/>
      <c r="AU296" s="1065"/>
      <c r="AV296" s="1065"/>
      <c r="AW296" s="1065"/>
      <c r="AX296" s="1065"/>
      <c r="AY296" s="1065"/>
      <c r="AZ296" s="1065"/>
      <c r="BA296" s="1065"/>
      <c r="BB296" s="1065"/>
      <c r="BC296" s="282"/>
      <c r="BD296" s="1049" t="s">
        <v>996</v>
      </c>
      <c r="BE296" s="1063"/>
      <c r="BF296" s="1063"/>
      <c r="BG296" s="1063"/>
      <c r="BH296" s="1063"/>
      <c r="BI296" s="1063"/>
      <c r="BJ296" s="1063"/>
      <c r="BK296" s="1063"/>
      <c r="BL296" s="1063"/>
      <c r="BM296" s="1063"/>
      <c r="BN296" s="1063"/>
      <c r="BO296" s="1063"/>
      <c r="BP296" s="1063"/>
      <c r="BQ296" s="1050">
        <v>475</v>
      </c>
      <c r="BR296" s="1050"/>
      <c r="BS296" s="1050"/>
      <c r="BT296" s="1050"/>
      <c r="BU296" s="1050"/>
      <c r="BV296" s="294"/>
    </row>
    <row r="297" spans="1:74" s="179" customFormat="1" ht="78" customHeight="1">
      <c r="A297" s="251">
        <v>43724</v>
      </c>
      <c r="B297" s="281"/>
      <c r="C297" s="281"/>
      <c r="D297" s="281"/>
      <c r="E297" s="1049" t="s">
        <v>1053</v>
      </c>
      <c r="F297" s="1049"/>
      <c r="G297" s="1049"/>
      <c r="H297" s="1049"/>
      <c r="I297" s="1049"/>
      <c r="J297" s="1049"/>
      <c r="K297" s="1065">
        <v>234</v>
      </c>
      <c r="L297" s="1065"/>
      <c r="M297" s="1065"/>
      <c r="N297" s="1065"/>
      <c r="O297" s="1065"/>
      <c r="P297" s="1065"/>
      <c r="Q297" s="1063" t="s">
        <v>251</v>
      </c>
      <c r="R297" s="1063"/>
      <c r="S297" s="1063"/>
      <c r="T297" s="1063"/>
      <c r="U297" s="1063"/>
      <c r="V297" s="1063"/>
      <c r="W297" s="1063"/>
      <c r="X297" s="1063"/>
      <c r="Y297" s="1063">
        <v>34256710</v>
      </c>
      <c r="Z297" s="1063"/>
      <c r="AA297" s="1063"/>
      <c r="AB297" s="1063"/>
      <c r="AC297" s="1063"/>
      <c r="AD297" s="1063"/>
      <c r="AE297" s="1063"/>
      <c r="AF297" s="1063"/>
      <c r="AG297" s="1049" t="s">
        <v>252</v>
      </c>
      <c r="AH297" s="1049"/>
      <c r="AI297" s="1049"/>
      <c r="AJ297" s="1049"/>
      <c r="AK297" s="1049"/>
      <c r="AL297" s="1049"/>
      <c r="AM297" s="1049"/>
      <c r="AN297" s="1049"/>
      <c r="AO297" s="1049"/>
      <c r="AP297" s="1049"/>
      <c r="AQ297" s="1049"/>
      <c r="AR297" s="1049"/>
      <c r="AS297" s="1065" t="s">
        <v>167</v>
      </c>
      <c r="AT297" s="1065"/>
      <c r="AU297" s="1065"/>
      <c r="AV297" s="1065"/>
      <c r="AW297" s="1065"/>
      <c r="AX297" s="1065"/>
      <c r="AY297" s="1065"/>
      <c r="AZ297" s="1065"/>
      <c r="BA297" s="1065"/>
      <c r="BB297" s="1065"/>
      <c r="BC297" s="282"/>
      <c r="BD297" s="1049" t="s">
        <v>996</v>
      </c>
      <c r="BE297" s="1063"/>
      <c r="BF297" s="1063"/>
      <c r="BG297" s="1063"/>
      <c r="BH297" s="1063"/>
      <c r="BI297" s="1063"/>
      <c r="BJ297" s="1063"/>
      <c r="BK297" s="1063"/>
      <c r="BL297" s="1063"/>
      <c r="BM297" s="1063"/>
      <c r="BN297" s="1063"/>
      <c r="BO297" s="1063"/>
      <c r="BP297" s="1063"/>
      <c r="BQ297" s="1050">
        <v>550</v>
      </c>
      <c r="BR297" s="1050"/>
      <c r="BS297" s="1050"/>
      <c r="BT297" s="1050"/>
      <c r="BU297" s="1050"/>
      <c r="BV297" s="294"/>
    </row>
    <row r="298" spans="1:74" s="179" customFormat="1" ht="78" customHeight="1">
      <c r="A298" s="251">
        <v>43735</v>
      </c>
      <c r="B298" s="281"/>
      <c r="C298" s="281"/>
      <c r="D298" s="281"/>
      <c r="E298" s="1049" t="s">
        <v>603</v>
      </c>
      <c r="F298" s="1063"/>
      <c r="G298" s="1063"/>
      <c r="H298" s="1063"/>
      <c r="I298" s="1063"/>
      <c r="J298" s="1063"/>
      <c r="K298" s="1065">
        <v>266</v>
      </c>
      <c r="L298" s="1065"/>
      <c r="M298" s="1065"/>
      <c r="N298" s="1065"/>
      <c r="O298" s="1065"/>
      <c r="P298" s="1065"/>
      <c r="Q298" s="1071" t="s">
        <v>540</v>
      </c>
      <c r="R298" s="1071"/>
      <c r="S298" s="1071"/>
      <c r="T298" s="1071"/>
      <c r="U298" s="1071"/>
      <c r="V298" s="1071"/>
      <c r="W298" s="1071"/>
      <c r="X298" s="1071"/>
      <c r="Y298" s="1063">
        <v>38045529</v>
      </c>
      <c r="Z298" s="1063"/>
      <c r="AA298" s="1063"/>
      <c r="AB298" s="1063"/>
      <c r="AC298" s="1063"/>
      <c r="AD298" s="1063"/>
      <c r="AE298" s="1063"/>
      <c r="AF298" s="1063"/>
      <c r="AG298" s="1049" t="s">
        <v>541</v>
      </c>
      <c r="AH298" s="1049"/>
      <c r="AI298" s="1049"/>
      <c r="AJ298" s="1049"/>
      <c r="AK298" s="1049"/>
      <c r="AL298" s="1049"/>
      <c r="AM298" s="1049"/>
      <c r="AN298" s="1049"/>
      <c r="AO298" s="1049"/>
      <c r="AP298" s="1049"/>
      <c r="AQ298" s="1049"/>
      <c r="AR298" s="1049"/>
      <c r="AS298" s="1065" t="s">
        <v>168</v>
      </c>
      <c r="AT298" s="1065"/>
      <c r="AU298" s="1065"/>
      <c r="AV298" s="1065"/>
      <c r="AW298" s="1065"/>
      <c r="AX298" s="1065"/>
      <c r="AY298" s="1065"/>
      <c r="AZ298" s="1065"/>
      <c r="BA298" s="1065"/>
      <c r="BB298" s="1065"/>
      <c r="BC298" s="282"/>
      <c r="BD298" s="1049" t="s">
        <v>996</v>
      </c>
      <c r="BE298" s="1063"/>
      <c r="BF298" s="1063"/>
      <c r="BG298" s="1063"/>
      <c r="BH298" s="1063"/>
      <c r="BI298" s="1063"/>
      <c r="BJ298" s="1063"/>
      <c r="BK298" s="1063"/>
      <c r="BL298" s="1063"/>
      <c r="BM298" s="1063"/>
      <c r="BN298" s="1063"/>
      <c r="BO298" s="1063"/>
      <c r="BP298" s="1063"/>
      <c r="BQ298" s="1050">
        <v>225</v>
      </c>
      <c r="BR298" s="1050"/>
      <c r="BS298" s="1050"/>
      <c r="BT298" s="1050"/>
      <c r="BU298" s="1050"/>
      <c r="BV298" s="294"/>
    </row>
    <row r="299" spans="1:74" s="179" customFormat="1" ht="78" customHeight="1">
      <c r="A299" s="251">
        <v>43735</v>
      </c>
      <c r="B299" s="281"/>
      <c r="C299" s="281"/>
      <c r="D299" s="281"/>
      <c r="E299" s="1049" t="s">
        <v>603</v>
      </c>
      <c r="F299" s="1063"/>
      <c r="G299" s="1063"/>
      <c r="H299" s="1063"/>
      <c r="I299" s="1063"/>
      <c r="J299" s="1063"/>
      <c r="K299" s="1065">
        <v>265</v>
      </c>
      <c r="L299" s="1065"/>
      <c r="M299" s="1065"/>
      <c r="N299" s="1065"/>
      <c r="O299" s="1065"/>
      <c r="P299" s="1065"/>
      <c r="Q299" s="1071" t="s">
        <v>540</v>
      </c>
      <c r="R299" s="1071"/>
      <c r="S299" s="1071"/>
      <c r="T299" s="1071"/>
      <c r="U299" s="1071"/>
      <c r="V299" s="1071"/>
      <c r="W299" s="1071"/>
      <c r="X299" s="1071"/>
      <c r="Y299" s="1063">
        <v>38045529</v>
      </c>
      <c r="Z299" s="1063"/>
      <c r="AA299" s="1063"/>
      <c r="AB299" s="1063"/>
      <c r="AC299" s="1063"/>
      <c r="AD299" s="1063"/>
      <c r="AE299" s="1063"/>
      <c r="AF299" s="1063"/>
      <c r="AG299" s="1049" t="s">
        <v>541</v>
      </c>
      <c r="AH299" s="1049"/>
      <c r="AI299" s="1049"/>
      <c r="AJ299" s="1049"/>
      <c r="AK299" s="1049"/>
      <c r="AL299" s="1049"/>
      <c r="AM299" s="1049"/>
      <c r="AN299" s="1049"/>
      <c r="AO299" s="1049"/>
      <c r="AP299" s="1049"/>
      <c r="AQ299" s="1049"/>
      <c r="AR299" s="1049"/>
      <c r="AS299" s="1065" t="s">
        <v>169</v>
      </c>
      <c r="AT299" s="1065"/>
      <c r="AU299" s="1065"/>
      <c r="AV299" s="1065"/>
      <c r="AW299" s="1065"/>
      <c r="AX299" s="1065"/>
      <c r="AY299" s="1065"/>
      <c r="AZ299" s="1065"/>
      <c r="BA299" s="1065"/>
      <c r="BB299" s="1065"/>
      <c r="BC299" s="282"/>
      <c r="BD299" s="1049" t="s">
        <v>996</v>
      </c>
      <c r="BE299" s="1063"/>
      <c r="BF299" s="1063"/>
      <c r="BG299" s="1063"/>
      <c r="BH299" s="1063"/>
      <c r="BI299" s="1063"/>
      <c r="BJ299" s="1063"/>
      <c r="BK299" s="1063"/>
      <c r="BL299" s="1063"/>
      <c r="BM299" s="1063"/>
      <c r="BN299" s="1063"/>
      <c r="BO299" s="1063"/>
      <c r="BP299" s="1063"/>
      <c r="BQ299" s="1050">
        <v>2700</v>
      </c>
      <c r="BR299" s="1050"/>
      <c r="BS299" s="1050"/>
      <c r="BT299" s="1050"/>
      <c r="BU299" s="1050"/>
      <c r="BV299" s="294"/>
    </row>
    <row r="300" spans="1:74" s="179" customFormat="1" ht="78" customHeight="1">
      <c r="A300" s="251">
        <v>43675</v>
      </c>
      <c r="B300" s="281"/>
      <c r="C300" s="281"/>
      <c r="D300" s="281"/>
      <c r="E300" s="1049" t="s">
        <v>603</v>
      </c>
      <c r="F300" s="1063"/>
      <c r="G300" s="1063"/>
      <c r="H300" s="1063"/>
      <c r="I300" s="1063"/>
      <c r="J300" s="1063"/>
      <c r="K300" s="1065">
        <v>208</v>
      </c>
      <c r="L300" s="1065"/>
      <c r="M300" s="1065"/>
      <c r="N300" s="1065"/>
      <c r="O300" s="1065"/>
      <c r="P300" s="1065"/>
      <c r="Q300" s="1071" t="s">
        <v>540</v>
      </c>
      <c r="R300" s="1071"/>
      <c r="S300" s="1071"/>
      <c r="T300" s="1071"/>
      <c r="U300" s="1071"/>
      <c r="V300" s="1071"/>
      <c r="W300" s="1071"/>
      <c r="X300" s="1071"/>
      <c r="Y300" s="1063">
        <v>38045529</v>
      </c>
      <c r="Z300" s="1063"/>
      <c r="AA300" s="1063"/>
      <c r="AB300" s="1063"/>
      <c r="AC300" s="1063"/>
      <c r="AD300" s="1063"/>
      <c r="AE300" s="1063"/>
      <c r="AF300" s="1063"/>
      <c r="AG300" s="1049" t="s">
        <v>541</v>
      </c>
      <c r="AH300" s="1049"/>
      <c r="AI300" s="1049"/>
      <c r="AJ300" s="1049"/>
      <c r="AK300" s="1049"/>
      <c r="AL300" s="1049"/>
      <c r="AM300" s="1049"/>
      <c r="AN300" s="1049"/>
      <c r="AO300" s="1049"/>
      <c r="AP300" s="1049"/>
      <c r="AQ300" s="1049"/>
      <c r="AR300" s="1049"/>
      <c r="AS300" s="1065" t="s">
        <v>170</v>
      </c>
      <c r="AT300" s="1065"/>
      <c r="AU300" s="1065"/>
      <c r="AV300" s="1065"/>
      <c r="AW300" s="1065"/>
      <c r="AX300" s="1065"/>
      <c r="AY300" s="1065"/>
      <c r="AZ300" s="1065"/>
      <c r="BA300" s="1065"/>
      <c r="BB300" s="1065"/>
      <c r="BC300" s="282"/>
      <c r="BD300" s="1049" t="s">
        <v>996</v>
      </c>
      <c r="BE300" s="1063"/>
      <c r="BF300" s="1063"/>
      <c r="BG300" s="1063"/>
      <c r="BH300" s="1063"/>
      <c r="BI300" s="1063"/>
      <c r="BJ300" s="1063"/>
      <c r="BK300" s="1063"/>
      <c r="BL300" s="1063"/>
      <c r="BM300" s="1063"/>
      <c r="BN300" s="1063"/>
      <c r="BO300" s="1063"/>
      <c r="BP300" s="1063"/>
      <c r="BQ300" s="1050">
        <v>62.7</v>
      </c>
      <c r="BR300" s="1050"/>
      <c r="BS300" s="1050"/>
      <c r="BT300" s="1050"/>
      <c r="BU300" s="1050"/>
      <c r="BV300" s="294"/>
    </row>
    <row r="301" spans="1:74" s="179" customFormat="1" ht="78" customHeight="1">
      <c r="A301" s="251">
        <v>43675</v>
      </c>
      <c r="B301" s="281"/>
      <c r="C301" s="281"/>
      <c r="D301" s="281"/>
      <c r="E301" s="1049" t="s">
        <v>603</v>
      </c>
      <c r="F301" s="1063"/>
      <c r="G301" s="1063"/>
      <c r="H301" s="1063"/>
      <c r="I301" s="1063"/>
      <c r="J301" s="1063"/>
      <c r="K301" s="1065">
        <v>209</v>
      </c>
      <c r="L301" s="1065"/>
      <c r="M301" s="1065"/>
      <c r="N301" s="1065"/>
      <c r="O301" s="1065"/>
      <c r="P301" s="1065"/>
      <c r="Q301" s="1071" t="s">
        <v>540</v>
      </c>
      <c r="R301" s="1071"/>
      <c r="S301" s="1071"/>
      <c r="T301" s="1071"/>
      <c r="U301" s="1071"/>
      <c r="V301" s="1071"/>
      <c r="W301" s="1071"/>
      <c r="X301" s="1071"/>
      <c r="Y301" s="1063">
        <v>38045529</v>
      </c>
      <c r="Z301" s="1063"/>
      <c r="AA301" s="1063"/>
      <c r="AB301" s="1063"/>
      <c r="AC301" s="1063"/>
      <c r="AD301" s="1063"/>
      <c r="AE301" s="1063"/>
      <c r="AF301" s="1063"/>
      <c r="AG301" s="1049" t="s">
        <v>541</v>
      </c>
      <c r="AH301" s="1049"/>
      <c r="AI301" s="1049"/>
      <c r="AJ301" s="1049"/>
      <c r="AK301" s="1049"/>
      <c r="AL301" s="1049"/>
      <c r="AM301" s="1049"/>
      <c r="AN301" s="1049"/>
      <c r="AO301" s="1049"/>
      <c r="AP301" s="1049"/>
      <c r="AQ301" s="1049"/>
      <c r="AR301" s="1049"/>
      <c r="AS301" s="1065" t="s">
        <v>171</v>
      </c>
      <c r="AT301" s="1065"/>
      <c r="AU301" s="1065"/>
      <c r="AV301" s="1065"/>
      <c r="AW301" s="1065"/>
      <c r="AX301" s="1065"/>
      <c r="AY301" s="1065"/>
      <c r="AZ301" s="1065"/>
      <c r="BA301" s="1065"/>
      <c r="BB301" s="1065"/>
      <c r="BC301" s="282"/>
      <c r="BD301" s="1049" t="s">
        <v>996</v>
      </c>
      <c r="BE301" s="1063"/>
      <c r="BF301" s="1063"/>
      <c r="BG301" s="1063"/>
      <c r="BH301" s="1063"/>
      <c r="BI301" s="1063"/>
      <c r="BJ301" s="1063"/>
      <c r="BK301" s="1063"/>
      <c r="BL301" s="1063"/>
      <c r="BM301" s="1063"/>
      <c r="BN301" s="1063"/>
      <c r="BO301" s="1063"/>
      <c r="BP301" s="1063"/>
      <c r="BQ301" s="1050">
        <v>752.4</v>
      </c>
      <c r="BR301" s="1050"/>
      <c r="BS301" s="1050"/>
      <c r="BT301" s="1050"/>
      <c r="BU301" s="1050"/>
      <c r="BV301" s="294"/>
    </row>
    <row r="302" spans="1:74" s="179" customFormat="1" ht="78" customHeight="1">
      <c r="A302" s="251">
        <v>43699</v>
      </c>
      <c r="B302" s="281"/>
      <c r="C302" s="281"/>
      <c r="D302" s="281"/>
      <c r="E302" s="1049" t="s">
        <v>603</v>
      </c>
      <c r="F302" s="1063"/>
      <c r="G302" s="1063"/>
      <c r="H302" s="1063"/>
      <c r="I302" s="1063"/>
      <c r="J302" s="1063"/>
      <c r="K302" s="1065">
        <v>223</v>
      </c>
      <c r="L302" s="1065"/>
      <c r="M302" s="1065"/>
      <c r="N302" s="1065"/>
      <c r="O302" s="1065"/>
      <c r="P302" s="1065"/>
      <c r="Q302" s="1071" t="s">
        <v>540</v>
      </c>
      <c r="R302" s="1071"/>
      <c r="S302" s="1071"/>
      <c r="T302" s="1071"/>
      <c r="U302" s="1071"/>
      <c r="V302" s="1071"/>
      <c r="W302" s="1071"/>
      <c r="X302" s="1071"/>
      <c r="Y302" s="1063">
        <v>38045529</v>
      </c>
      <c r="Z302" s="1063"/>
      <c r="AA302" s="1063"/>
      <c r="AB302" s="1063"/>
      <c r="AC302" s="1063"/>
      <c r="AD302" s="1063"/>
      <c r="AE302" s="1063"/>
      <c r="AF302" s="1063"/>
      <c r="AG302" s="1049" t="s">
        <v>541</v>
      </c>
      <c r="AH302" s="1049"/>
      <c r="AI302" s="1049"/>
      <c r="AJ302" s="1049"/>
      <c r="AK302" s="1049"/>
      <c r="AL302" s="1049"/>
      <c r="AM302" s="1049"/>
      <c r="AN302" s="1049"/>
      <c r="AO302" s="1049"/>
      <c r="AP302" s="1049"/>
      <c r="AQ302" s="1049"/>
      <c r="AR302" s="1049"/>
      <c r="AS302" s="1065" t="s">
        <v>172</v>
      </c>
      <c r="AT302" s="1065"/>
      <c r="AU302" s="1065"/>
      <c r="AV302" s="1065"/>
      <c r="AW302" s="1065"/>
      <c r="AX302" s="1065"/>
      <c r="AY302" s="1065"/>
      <c r="AZ302" s="1065"/>
      <c r="BA302" s="1065"/>
      <c r="BB302" s="1065"/>
      <c r="BC302" s="282"/>
      <c r="BD302" s="1049" t="s">
        <v>996</v>
      </c>
      <c r="BE302" s="1063"/>
      <c r="BF302" s="1063"/>
      <c r="BG302" s="1063"/>
      <c r="BH302" s="1063"/>
      <c r="BI302" s="1063"/>
      <c r="BJ302" s="1063"/>
      <c r="BK302" s="1063"/>
      <c r="BL302" s="1063"/>
      <c r="BM302" s="1063"/>
      <c r="BN302" s="1063"/>
      <c r="BO302" s="1063"/>
      <c r="BP302" s="1063"/>
      <c r="BQ302" s="1050">
        <v>62.7</v>
      </c>
      <c r="BR302" s="1050"/>
      <c r="BS302" s="1050"/>
      <c r="BT302" s="1050"/>
      <c r="BU302" s="1050"/>
      <c r="BV302" s="294"/>
    </row>
    <row r="303" spans="1:74" s="179" customFormat="1" ht="78" customHeight="1">
      <c r="A303" s="251">
        <v>43699</v>
      </c>
      <c r="B303" s="281"/>
      <c r="C303" s="281"/>
      <c r="D303" s="281"/>
      <c r="E303" s="1049" t="s">
        <v>603</v>
      </c>
      <c r="F303" s="1063"/>
      <c r="G303" s="1063"/>
      <c r="H303" s="1063"/>
      <c r="I303" s="1063"/>
      <c r="J303" s="1063"/>
      <c r="K303" s="1065">
        <v>224</v>
      </c>
      <c r="L303" s="1065"/>
      <c r="M303" s="1065"/>
      <c r="N303" s="1065"/>
      <c r="O303" s="1065"/>
      <c r="P303" s="1065"/>
      <c r="Q303" s="1071" t="s">
        <v>540</v>
      </c>
      <c r="R303" s="1071"/>
      <c r="S303" s="1071"/>
      <c r="T303" s="1071"/>
      <c r="U303" s="1071"/>
      <c r="V303" s="1071"/>
      <c r="W303" s="1071"/>
      <c r="X303" s="1071"/>
      <c r="Y303" s="1063">
        <v>38045529</v>
      </c>
      <c r="Z303" s="1063"/>
      <c r="AA303" s="1063"/>
      <c r="AB303" s="1063"/>
      <c r="AC303" s="1063"/>
      <c r="AD303" s="1063"/>
      <c r="AE303" s="1063"/>
      <c r="AF303" s="1063"/>
      <c r="AG303" s="1049" t="s">
        <v>541</v>
      </c>
      <c r="AH303" s="1049"/>
      <c r="AI303" s="1049"/>
      <c r="AJ303" s="1049"/>
      <c r="AK303" s="1049"/>
      <c r="AL303" s="1049"/>
      <c r="AM303" s="1049"/>
      <c r="AN303" s="1049"/>
      <c r="AO303" s="1049"/>
      <c r="AP303" s="1049"/>
      <c r="AQ303" s="1049"/>
      <c r="AR303" s="1049"/>
      <c r="AS303" s="1065" t="s">
        <v>173</v>
      </c>
      <c r="AT303" s="1065"/>
      <c r="AU303" s="1065"/>
      <c r="AV303" s="1065"/>
      <c r="AW303" s="1065"/>
      <c r="AX303" s="1065"/>
      <c r="AY303" s="1065"/>
      <c r="AZ303" s="1065"/>
      <c r="BA303" s="1065"/>
      <c r="BB303" s="1065"/>
      <c r="BC303" s="282"/>
      <c r="BD303" s="1049" t="s">
        <v>996</v>
      </c>
      <c r="BE303" s="1063"/>
      <c r="BF303" s="1063"/>
      <c r="BG303" s="1063"/>
      <c r="BH303" s="1063"/>
      <c r="BI303" s="1063"/>
      <c r="BJ303" s="1063"/>
      <c r="BK303" s="1063"/>
      <c r="BL303" s="1063"/>
      <c r="BM303" s="1063"/>
      <c r="BN303" s="1063"/>
      <c r="BO303" s="1063"/>
      <c r="BP303" s="1063"/>
      <c r="BQ303" s="1050">
        <v>752.4</v>
      </c>
      <c r="BR303" s="1050"/>
      <c r="BS303" s="1050"/>
      <c r="BT303" s="1050"/>
      <c r="BU303" s="1050"/>
      <c r="BV303" s="294"/>
    </row>
    <row r="304" spans="1:74" s="179" customFormat="1" ht="78" customHeight="1">
      <c r="A304" s="251">
        <v>43731</v>
      </c>
      <c r="B304" s="281"/>
      <c r="C304" s="281"/>
      <c r="D304" s="281"/>
      <c r="E304" s="1049" t="s">
        <v>603</v>
      </c>
      <c r="F304" s="1063"/>
      <c r="G304" s="1063"/>
      <c r="H304" s="1063"/>
      <c r="I304" s="1063"/>
      <c r="J304" s="1063"/>
      <c r="K304" s="1065">
        <v>241</v>
      </c>
      <c r="L304" s="1065"/>
      <c r="M304" s="1065"/>
      <c r="N304" s="1065"/>
      <c r="O304" s="1065"/>
      <c r="P304" s="1065"/>
      <c r="Q304" s="1071" t="s">
        <v>540</v>
      </c>
      <c r="R304" s="1071"/>
      <c r="S304" s="1071"/>
      <c r="T304" s="1071"/>
      <c r="U304" s="1071"/>
      <c r="V304" s="1071"/>
      <c r="W304" s="1071"/>
      <c r="X304" s="1071"/>
      <c r="Y304" s="1063">
        <v>38045529</v>
      </c>
      <c r="Z304" s="1063"/>
      <c r="AA304" s="1063"/>
      <c r="AB304" s="1063"/>
      <c r="AC304" s="1063"/>
      <c r="AD304" s="1063"/>
      <c r="AE304" s="1063"/>
      <c r="AF304" s="1063"/>
      <c r="AG304" s="1049" t="s">
        <v>541</v>
      </c>
      <c r="AH304" s="1049"/>
      <c r="AI304" s="1049"/>
      <c r="AJ304" s="1049"/>
      <c r="AK304" s="1049"/>
      <c r="AL304" s="1049"/>
      <c r="AM304" s="1049"/>
      <c r="AN304" s="1049"/>
      <c r="AO304" s="1049"/>
      <c r="AP304" s="1049"/>
      <c r="AQ304" s="1049"/>
      <c r="AR304" s="1049"/>
      <c r="AS304" s="1065" t="s">
        <v>174</v>
      </c>
      <c r="AT304" s="1065"/>
      <c r="AU304" s="1065"/>
      <c r="AV304" s="1065"/>
      <c r="AW304" s="1065"/>
      <c r="AX304" s="1065"/>
      <c r="AY304" s="1065"/>
      <c r="AZ304" s="1065"/>
      <c r="BA304" s="1065"/>
      <c r="BB304" s="1065"/>
      <c r="BC304" s="282"/>
      <c r="BD304" s="1049" t="s">
        <v>996</v>
      </c>
      <c r="BE304" s="1063"/>
      <c r="BF304" s="1063"/>
      <c r="BG304" s="1063"/>
      <c r="BH304" s="1063"/>
      <c r="BI304" s="1063"/>
      <c r="BJ304" s="1063"/>
      <c r="BK304" s="1063"/>
      <c r="BL304" s="1063"/>
      <c r="BM304" s="1063"/>
      <c r="BN304" s="1063"/>
      <c r="BO304" s="1063"/>
      <c r="BP304" s="1063"/>
      <c r="BQ304" s="1050">
        <v>62.7</v>
      </c>
      <c r="BR304" s="1050"/>
      <c r="BS304" s="1050"/>
      <c r="BT304" s="1050"/>
      <c r="BU304" s="1050"/>
      <c r="BV304" s="294"/>
    </row>
    <row r="305" spans="1:74" s="179" customFormat="1" ht="78" customHeight="1">
      <c r="A305" s="251">
        <v>43731</v>
      </c>
      <c r="B305" s="281"/>
      <c r="C305" s="281"/>
      <c r="D305" s="281"/>
      <c r="E305" s="1049" t="s">
        <v>603</v>
      </c>
      <c r="F305" s="1063"/>
      <c r="G305" s="1063"/>
      <c r="H305" s="1063"/>
      <c r="I305" s="1063"/>
      <c r="J305" s="1063"/>
      <c r="K305" s="1065">
        <v>242</v>
      </c>
      <c r="L305" s="1065"/>
      <c r="M305" s="1065"/>
      <c r="N305" s="1065"/>
      <c r="O305" s="1065"/>
      <c r="P305" s="1065"/>
      <c r="Q305" s="1071" t="s">
        <v>540</v>
      </c>
      <c r="R305" s="1071"/>
      <c r="S305" s="1071"/>
      <c r="T305" s="1071"/>
      <c r="U305" s="1071"/>
      <c r="V305" s="1071"/>
      <c r="W305" s="1071"/>
      <c r="X305" s="1071"/>
      <c r="Y305" s="1063">
        <v>38045529</v>
      </c>
      <c r="Z305" s="1063"/>
      <c r="AA305" s="1063"/>
      <c r="AB305" s="1063"/>
      <c r="AC305" s="1063"/>
      <c r="AD305" s="1063"/>
      <c r="AE305" s="1063"/>
      <c r="AF305" s="1063"/>
      <c r="AG305" s="1049" t="s">
        <v>541</v>
      </c>
      <c r="AH305" s="1049"/>
      <c r="AI305" s="1049"/>
      <c r="AJ305" s="1049"/>
      <c r="AK305" s="1049"/>
      <c r="AL305" s="1049"/>
      <c r="AM305" s="1049"/>
      <c r="AN305" s="1049"/>
      <c r="AO305" s="1049"/>
      <c r="AP305" s="1049"/>
      <c r="AQ305" s="1049"/>
      <c r="AR305" s="1049"/>
      <c r="AS305" s="1065" t="s">
        <v>175</v>
      </c>
      <c r="AT305" s="1065"/>
      <c r="AU305" s="1065"/>
      <c r="AV305" s="1065"/>
      <c r="AW305" s="1065"/>
      <c r="AX305" s="1065"/>
      <c r="AY305" s="1065"/>
      <c r="AZ305" s="1065"/>
      <c r="BA305" s="1065"/>
      <c r="BB305" s="1065"/>
      <c r="BC305" s="282"/>
      <c r="BD305" s="1049" t="s">
        <v>996</v>
      </c>
      <c r="BE305" s="1063"/>
      <c r="BF305" s="1063"/>
      <c r="BG305" s="1063"/>
      <c r="BH305" s="1063"/>
      <c r="BI305" s="1063"/>
      <c r="BJ305" s="1063"/>
      <c r="BK305" s="1063"/>
      <c r="BL305" s="1063"/>
      <c r="BM305" s="1063"/>
      <c r="BN305" s="1063"/>
      <c r="BO305" s="1063"/>
      <c r="BP305" s="1063"/>
      <c r="BQ305" s="1050">
        <v>752.4</v>
      </c>
      <c r="BR305" s="1050"/>
      <c r="BS305" s="1050"/>
      <c r="BT305" s="1050"/>
      <c r="BU305" s="1050"/>
      <c r="BV305" s="294"/>
    </row>
    <row r="306" spans="1:74" s="179" customFormat="1" ht="78" customHeight="1">
      <c r="A306" s="317">
        <v>43735</v>
      </c>
      <c r="B306" s="281"/>
      <c r="C306" s="281"/>
      <c r="D306" s="281"/>
      <c r="E306" s="1046" t="s">
        <v>1053</v>
      </c>
      <c r="F306" s="1046"/>
      <c r="G306" s="1046"/>
      <c r="H306" s="1046"/>
      <c r="I306" s="1046"/>
      <c r="J306" s="1046"/>
      <c r="K306" s="1069">
        <v>250</v>
      </c>
      <c r="L306" s="1069"/>
      <c r="M306" s="1069"/>
      <c r="N306" s="1069"/>
      <c r="O306" s="1069"/>
      <c r="P306" s="1069"/>
      <c r="Q306" s="1072" t="s">
        <v>752</v>
      </c>
      <c r="R306" s="1072"/>
      <c r="S306" s="1072"/>
      <c r="T306" s="1072"/>
      <c r="U306" s="1072"/>
      <c r="V306" s="1072"/>
      <c r="W306" s="1072"/>
      <c r="X306" s="1072"/>
      <c r="Y306" s="1095">
        <v>35805541</v>
      </c>
      <c r="Z306" s="1095"/>
      <c r="AA306" s="1095"/>
      <c r="AB306" s="1095"/>
      <c r="AC306" s="1095"/>
      <c r="AD306" s="1095"/>
      <c r="AE306" s="1095"/>
      <c r="AF306" s="1095"/>
      <c r="AG306" s="1046" t="s">
        <v>753</v>
      </c>
      <c r="AH306" s="1046"/>
      <c r="AI306" s="1046"/>
      <c r="AJ306" s="1046"/>
      <c r="AK306" s="1046"/>
      <c r="AL306" s="1046"/>
      <c r="AM306" s="1046"/>
      <c r="AN306" s="1046"/>
      <c r="AO306" s="1046"/>
      <c r="AP306" s="1046"/>
      <c r="AQ306" s="1046"/>
      <c r="AR306" s="1046"/>
      <c r="AS306" s="1069" t="s">
        <v>176</v>
      </c>
      <c r="AT306" s="1069"/>
      <c r="AU306" s="1069"/>
      <c r="AV306" s="1069"/>
      <c r="AW306" s="1069"/>
      <c r="AX306" s="1069"/>
      <c r="AY306" s="1069"/>
      <c r="AZ306" s="1069"/>
      <c r="BA306" s="1069"/>
      <c r="BB306" s="1069"/>
      <c r="BC306" s="282"/>
      <c r="BD306" s="1046" t="s">
        <v>996</v>
      </c>
      <c r="BE306" s="1095"/>
      <c r="BF306" s="1095"/>
      <c r="BG306" s="1095"/>
      <c r="BH306" s="1095"/>
      <c r="BI306" s="1095"/>
      <c r="BJ306" s="1095"/>
      <c r="BK306" s="1095"/>
      <c r="BL306" s="1095"/>
      <c r="BM306" s="1095"/>
      <c r="BN306" s="1095"/>
      <c r="BO306" s="1095"/>
      <c r="BP306" s="1095"/>
      <c r="BQ306" s="1094">
        <v>8452.5</v>
      </c>
      <c r="BR306" s="1094"/>
      <c r="BS306" s="1094"/>
      <c r="BT306" s="1094"/>
      <c r="BU306" s="1094"/>
      <c r="BV306" s="294"/>
    </row>
    <row r="307" spans="1:74" s="179" customFormat="1" ht="78" customHeight="1">
      <c r="A307" s="167">
        <v>43768</v>
      </c>
      <c r="B307" s="281"/>
      <c r="C307" s="281"/>
      <c r="D307" s="281"/>
      <c r="E307" s="1049" t="s">
        <v>1204</v>
      </c>
      <c r="F307" s="1049"/>
      <c r="G307" s="1049"/>
      <c r="H307" s="1049"/>
      <c r="I307" s="1049"/>
      <c r="J307" s="1049"/>
      <c r="K307" s="1070" t="s">
        <v>1036</v>
      </c>
      <c r="L307" s="1070"/>
      <c r="M307" s="1070"/>
      <c r="N307" s="1070"/>
      <c r="O307" s="1070"/>
      <c r="P307" s="1070"/>
      <c r="Q307" s="1065" t="s">
        <v>598</v>
      </c>
      <c r="R307" s="1065"/>
      <c r="S307" s="1065"/>
      <c r="T307" s="1065"/>
      <c r="U307" s="1065"/>
      <c r="V307" s="1065"/>
      <c r="W307" s="1065"/>
      <c r="X307" s="1065"/>
      <c r="Y307" s="1065">
        <v>14305909</v>
      </c>
      <c r="Z307" s="1065"/>
      <c r="AA307" s="1065"/>
      <c r="AB307" s="1065"/>
      <c r="AC307" s="1065"/>
      <c r="AD307" s="1065"/>
      <c r="AE307" s="1065"/>
      <c r="AF307" s="1065"/>
      <c r="AG307" s="1049" t="s">
        <v>599</v>
      </c>
      <c r="AH307" s="1049"/>
      <c r="AI307" s="1049"/>
      <c r="AJ307" s="1049"/>
      <c r="AK307" s="1049"/>
      <c r="AL307" s="1049"/>
      <c r="AM307" s="1049"/>
      <c r="AN307" s="1049"/>
      <c r="AO307" s="1049"/>
      <c r="AP307" s="1049"/>
      <c r="AQ307" s="1049"/>
      <c r="AR307" s="1049"/>
      <c r="AS307" s="1071" t="s">
        <v>410</v>
      </c>
      <c r="AT307" s="1071"/>
      <c r="AU307" s="1071"/>
      <c r="AV307" s="1071"/>
      <c r="AW307" s="1071"/>
      <c r="AX307" s="1071"/>
      <c r="AY307" s="1071"/>
      <c r="AZ307" s="1071"/>
      <c r="BA307" s="1071"/>
      <c r="BB307" s="1071"/>
      <c r="BC307" s="282"/>
      <c r="BD307" s="1049" t="s">
        <v>996</v>
      </c>
      <c r="BE307" s="1063"/>
      <c r="BF307" s="1063"/>
      <c r="BG307" s="1063"/>
      <c r="BH307" s="1063"/>
      <c r="BI307" s="1063"/>
      <c r="BJ307" s="1063"/>
      <c r="BK307" s="1063"/>
      <c r="BL307" s="1063"/>
      <c r="BM307" s="1063"/>
      <c r="BN307" s="1063"/>
      <c r="BO307" s="1063"/>
      <c r="BP307" s="1063"/>
      <c r="BQ307" s="1314">
        <v>60</v>
      </c>
      <c r="BR307" s="1314"/>
      <c r="BS307" s="1314"/>
      <c r="BT307" s="1314"/>
      <c r="BU307" s="1314"/>
      <c r="BV307" s="299"/>
    </row>
    <row r="308" spans="1:74" s="179" customFormat="1" ht="78" customHeight="1">
      <c r="A308" s="167">
        <v>43768</v>
      </c>
      <c r="B308" s="281"/>
      <c r="C308" s="281"/>
      <c r="D308" s="281"/>
      <c r="E308" s="1049" t="s">
        <v>1204</v>
      </c>
      <c r="F308" s="1049"/>
      <c r="G308" s="1049"/>
      <c r="H308" s="1049"/>
      <c r="I308" s="1049"/>
      <c r="J308" s="1049"/>
      <c r="K308" s="1070" t="s">
        <v>1036</v>
      </c>
      <c r="L308" s="1070"/>
      <c r="M308" s="1070"/>
      <c r="N308" s="1070"/>
      <c r="O308" s="1070"/>
      <c r="P308" s="1070"/>
      <c r="Q308" s="1065" t="s">
        <v>598</v>
      </c>
      <c r="R308" s="1065"/>
      <c r="S308" s="1065"/>
      <c r="T308" s="1065"/>
      <c r="U308" s="1065"/>
      <c r="V308" s="1065"/>
      <c r="W308" s="1065"/>
      <c r="X308" s="1065"/>
      <c r="Y308" s="1065">
        <v>14305909</v>
      </c>
      <c r="Z308" s="1065"/>
      <c r="AA308" s="1065"/>
      <c r="AB308" s="1065"/>
      <c r="AC308" s="1065"/>
      <c r="AD308" s="1065"/>
      <c r="AE308" s="1065"/>
      <c r="AF308" s="1065"/>
      <c r="AG308" s="1049" t="s">
        <v>599</v>
      </c>
      <c r="AH308" s="1049"/>
      <c r="AI308" s="1049"/>
      <c r="AJ308" s="1049"/>
      <c r="AK308" s="1049"/>
      <c r="AL308" s="1049"/>
      <c r="AM308" s="1049"/>
      <c r="AN308" s="1049"/>
      <c r="AO308" s="1049"/>
      <c r="AP308" s="1049"/>
      <c r="AQ308" s="1049"/>
      <c r="AR308" s="1049"/>
      <c r="AS308" s="1071" t="s">
        <v>67</v>
      </c>
      <c r="AT308" s="1071"/>
      <c r="AU308" s="1071"/>
      <c r="AV308" s="1071"/>
      <c r="AW308" s="1071"/>
      <c r="AX308" s="1071"/>
      <c r="AY308" s="1071"/>
      <c r="AZ308" s="1071"/>
      <c r="BA308" s="1071"/>
      <c r="BB308" s="1071"/>
      <c r="BC308" s="282"/>
      <c r="BD308" s="1049" t="s">
        <v>996</v>
      </c>
      <c r="BE308" s="1063"/>
      <c r="BF308" s="1063"/>
      <c r="BG308" s="1063"/>
      <c r="BH308" s="1063"/>
      <c r="BI308" s="1063"/>
      <c r="BJ308" s="1063"/>
      <c r="BK308" s="1063"/>
      <c r="BL308" s="1063"/>
      <c r="BM308" s="1063"/>
      <c r="BN308" s="1063"/>
      <c r="BO308" s="1063"/>
      <c r="BP308" s="1063"/>
      <c r="BQ308" s="1314">
        <v>80</v>
      </c>
      <c r="BR308" s="1314"/>
      <c r="BS308" s="1314"/>
      <c r="BT308" s="1314"/>
      <c r="BU308" s="1314"/>
      <c r="BV308" s="299"/>
    </row>
    <row r="309" spans="1:74" s="179" customFormat="1" ht="78" customHeight="1">
      <c r="A309" s="167">
        <v>43768</v>
      </c>
      <c r="B309" s="281"/>
      <c r="C309" s="281"/>
      <c r="D309" s="281"/>
      <c r="E309" s="1049" t="s">
        <v>1204</v>
      </c>
      <c r="F309" s="1049"/>
      <c r="G309" s="1049"/>
      <c r="H309" s="1049"/>
      <c r="I309" s="1049"/>
      <c r="J309" s="1049"/>
      <c r="K309" s="1070">
        <v>281</v>
      </c>
      <c r="L309" s="1070"/>
      <c r="M309" s="1070"/>
      <c r="N309" s="1070"/>
      <c r="O309" s="1070"/>
      <c r="P309" s="1070"/>
      <c r="Q309" s="1065" t="s">
        <v>598</v>
      </c>
      <c r="R309" s="1065"/>
      <c r="S309" s="1065"/>
      <c r="T309" s="1065"/>
      <c r="U309" s="1065"/>
      <c r="V309" s="1065"/>
      <c r="W309" s="1065"/>
      <c r="X309" s="1065"/>
      <c r="Y309" s="1065">
        <v>14305909</v>
      </c>
      <c r="Z309" s="1065"/>
      <c r="AA309" s="1065"/>
      <c r="AB309" s="1065"/>
      <c r="AC309" s="1065"/>
      <c r="AD309" s="1065"/>
      <c r="AE309" s="1065"/>
      <c r="AF309" s="1065"/>
      <c r="AG309" s="1049" t="s">
        <v>599</v>
      </c>
      <c r="AH309" s="1049"/>
      <c r="AI309" s="1049"/>
      <c r="AJ309" s="1049"/>
      <c r="AK309" s="1049"/>
      <c r="AL309" s="1049"/>
      <c r="AM309" s="1049"/>
      <c r="AN309" s="1049"/>
      <c r="AO309" s="1049"/>
      <c r="AP309" s="1049"/>
      <c r="AQ309" s="1049"/>
      <c r="AR309" s="1049"/>
      <c r="AS309" s="1071" t="s">
        <v>827</v>
      </c>
      <c r="AT309" s="1071"/>
      <c r="AU309" s="1071"/>
      <c r="AV309" s="1071"/>
      <c r="AW309" s="1071"/>
      <c r="AX309" s="1071"/>
      <c r="AY309" s="1071"/>
      <c r="AZ309" s="1071"/>
      <c r="BA309" s="1071"/>
      <c r="BB309" s="1071"/>
      <c r="BC309" s="282"/>
      <c r="BD309" s="1049" t="s">
        <v>996</v>
      </c>
      <c r="BE309" s="1063"/>
      <c r="BF309" s="1063"/>
      <c r="BG309" s="1063"/>
      <c r="BH309" s="1063"/>
      <c r="BI309" s="1063"/>
      <c r="BJ309" s="1063"/>
      <c r="BK309" s="1063"/>
      <c r="BL309" s="1063"/>
      <c r="BM309" s="1063"/>
      <c r="BN309" s="1063"/>
      <c r="BO309" s="1063"/>
      <c r="BP309" s="1063"/>
      <c r="BQ309" s="1314">
        <v>26.92</v>
      </c>
      <c r="BR309" s="1314"/>
      <c r="BS309" s="1314"/>
      <c r="BT309" s="1314"/>
      <c r="BU309" s="1314"/>
      <c r="BV309" s="299"/>
    </row>
    <row r="310" spans="1:74" s="179" customFormat="1" ht="78" customHeight="1">
      <c r="A310" s="167">
        <v>43797.195138888892</v>
      </c>
      <c r="B310" s="281"/>
      <c r="C310" s="281"/>
      <c r="D310" s="281"/>
      <c r="E310" s="1049" t="s">
        <v>1204</v>
      </c>
      <c r="F310" s="1049"/>
      <c r="G310" s="1049"/>
      <c r="H310" s="1049"/>
      <c r="I310" s="1049"/>
      <c r="J310" s="1049"/>
      <c r="K310" s="1070" t="s">
        <v>1036</v>
      </c>
      <c r="L310" s="1070"/>
      <c r="M310" s="1070"/>
      <c r="N310" s="1070"/>
      <c r="O310" s="1070"/>
      <c r="P310" s="1070"/>
      <c r="Q310" s="1065" t="s">
        <v>598</v>
      </c>
      <c r="R310" s="1065"/>
      <c r="S310" s="1065"/>
      <c r="T310" s="1065"/>
      <c r="U310" s="1065"/>
      <c r="V310" s="1065"/>
      <c r="W310" s="1065"/>
      <c r="X310" s="1065"/>
      <c r="Y310" s="1065">
        <v>14305909</v>
      </c>
      <c r="Z310" s="1065"/>
      <c r="AA310" s="1065"/>
      <c r="AB310" s="1065"/>
      <c r="AC310" s="1065"/>
      <c r="AD310" s="1065"/>
      <c r="AE310" s="1065"/>
      <c r="AF310" s="1065"/>
      <c r="AG310" s="1049" t="s">
        <v>599</v>
      </c>
      <c r="AH310" s="1049"/>
      <c r="AI310" s="1049"/>
      <c r="AJ310" s="1049"/>
      <c r="AK310" s="1049"/>
      <c r="AL310" s="1049"/>
      <c r="AM310" s="1049"/>
      <c r="AN310" s="1049"/>
      <c r="AO310" s="1049"/>
      <c r="AP310" s="1049"/>
      <c r="AQ310" s="1049"/>
      <c r="AR310" s="1049"/>
      <c r="AS310" s="1071" t="s">
        <v>410</v>
      </c>
      <c r="AT310" s="1071"/>
      <c r="AU310" s="1071"/>
      <c r="AV310" s="1071"/>
      <c r="AW310" s="1071"/>
      <c r="AX310" s="1071"/>
      <c r="AY310" s="1071"/>
      <c r="AZ310" s="1071"/>
      <c r="BA310" s="1071"/>
      <c r="BB310" s="1071"/>
      <c r="BC310" s="282"/>
      <c r="BD310" s="1049" t="s">
        <v>996</v>
      </c>
      <c r="BE310" s="1063"/>
      <c r="BF310" s="1063"/>
      <c r="BG310" s="1063"/>
      <c r="BH310" s="1063"/>
      <c r="BI310" s="1063"/>
      <c r="BJ310" s="1063"/>
      <c r="BK310" s="1063"/>
      <c r="BL310" s="1063"/>
      <c r="BM310" s="1063"/>
      <c r="BN310" s="1063"/>
      <c r="BO310" s="1063"/>
      <c r="BP310" s="1063"/>
      <c r="BQ310" s="1314">
        <v>87</v>
      </c>
      <c r="BR310" s="1314"/>
      <c r="BS310" s="1314"/>
      <c r="BT310" s="1314"/>
      <c r="BU310" s="1314"/>
      <c r="BV310" s="299"/>
    </row>
    <row r="311" spans="1:74" s="179" customFormat="1" ht="78" customHeight="1">
      <c r="A311" s="167">
        <v>43797.196527777778</v>
      </c>
      <c r="B311" s="281"/>
      <c r="C311" s="281"/>
      <c r="D311" s="281"/>
      <c r="E311" s="1049" t="s">
        <v>1204</v>
      </c>
      <c r="F311" s="1049"/>
      <c r="G311" s="1049"/>
      <c r="H311" s="1049"/>
      <c r="I311" s="1049"/>
      <c r="J311" s="1049"/>
      <c r="K311" s="1070" t="s">
        <v>1036</v>
      </c>
      <c r="L311" s="1070"/>
      <c r="M311" s="1070"/>
      <c r="N311" s="1070"/>
      <c r="O311" s="1070"/>
      <c r="P311" s="1070"/>
      <c r="Q311" s="1065" t="s">
        <v>598</v>
      </c>
      <c r="R311" s="1065"/>
      <c r="S311" s="1065"/>
      <c r="T311" s="1065"/>
      <c r="U311" s="1065"/>
      <c r="V311" s="1065"/>
      <c r="W311" s="1065"/>
      <c r="X311" s="1065"/>
      <c r="Y311" s="1065">
        <v>14305909</v>
      </c>
      <c r="Z311" s="1065"/>
      <c r="AA311" s="1065"/>
      <c r="AB311" s="1065"/>
      <c r="AC311" s="1065"/>
      <c r="AD311" s="1065"/>
      <c r="AE311" s="1065"/>
      <c r="AF311" s="1065"/>
      <c r="AG311" s="1049" t="s">
        <v>599</v>
      </c>
      <c r="AH311" s="1049"/>
      <c r="AI311" s="1049"/>
      <c r="AJ311" s="1049"/>
      <c r="AK311" s="1049"/>
      <c r="AL311" s="1049"/>
      <c r="AM311" s="1049"/>
      <c r="AN311" s="1049"/>
      <c r="AO311" s="1049"/>
      <c r="AP311" s="1049"/>
      <c r="AQ311" s="1049"/>
      <c r="AR311" s="1049"/>
      <c r="AS311" s="1071" t="s">
        <v>67</v>
      </c>
      <c r="AT311" s="1071"/>
      <c r="AU311" s="1071"/>
      <c r="AV311" s="1071"/>
      <c r="AW311" s="1071"/>
      <c r="AX311" s="1071"/>
      <c r="AY311" s="1071"/>
      <c r="AZ311" s="1071"/>
      <c r="BA311" s="1071"/>
      <c r="BB311" s="1071"/>
      <c r="BC311" s="282"/>
      <c r="BD311" s="1049" t="s">
        <v>996</v>
      </c>
      <c r="BE311" s="1063"/>
      <c r="BF311" s="1063"/>
      <c r="BG311" s="1063"/>
      <c r="BH311" s="1063"/>
      <c r="BI311" s="1063"/>
      <c r="BJ311" s="1063"/>
      <c r="BK311" s="1063"/>
      <c r="BL311" s="1063"/>
      <c r="BM311" s="1063"/>
      <c r="BN311" s="1063"/>
      <c r="BO311" s="1063"/>
      <c r="BP311" s="1063"/>
      <c r="BQ311" s="1314">
        <v>150</v>
      </c>
      <c r="BR311" s="1314"/>
      <c r="BS311" s="1314"/>
      <c r="BT311" s="1314"/>
      <c r="BU311" s="1314"/>
      <c r="BV311" s="299"/>
    </row>
    <row r="312" spans="1:74" s="179" customFormat="1" ht="78" customHeight="1">
      <c r="A312" s="167">
        <v>43797.370138888888</v>
      </c>
      <c r="B312" s="281"/>
      <c r="C312" s="281"/>
      <c r="D312" s="281"/>
      <c r="E312" s="1049" t="s">
        <v>1204</v>
      </c>
      <c r="F312" s="1049"/>
      <c r="G312" s="1049"/>
      <c r="H312" s="1049"/>
      <c r="I312" s="1049"/>
      <c r="J312" s="1049"/>
      <c r="K312" s="1070">
        <v>330</v>
      </c>
      <c r="L312" s="1070"/>
      <c r="M312" s="1070"/>
      <c r="N312" s="1070"/>
      <c r="O312" s="1070"/>
      <c r="P312" s="1070"/>
      <c r="Q312" s="1065" t="s">
        <v>598</v>
      </c>
      <c r="R312" s="1065"/>
      <c r="S312" s="1065"/>
      <c r="T312" s="1065"/>
      <c r="U312" s="1065"/>
      <c r="V312" s="1065"/>
      <c r="W312" s="1065"/>
      <c r="X312" s="1065"/>
      <c r="Y312" s="1065">
        <v>14305909</v>
      </c>
      <c r="Z312" s="1065"/>
      <c r="AA312" s="1065"/>
      <c r="AB312" s="1065"/>
      <c r="AC312" s="1065"/>
      <c r="AD312" s="1065"/>
      <c r="AE312" s="1065"/>
      <c r="AF312" s="1065"/>
      <c r="AG312" s="1049" t="s">
        <v>599</v>
      </c>
      <c r="AH312" s="1049"/>
      <c r="AI312" s="1049"/>
      <c r="AJ312" s="1049"/>
      <c r="AK312" s="1049"/>
      <c r="AL312" s="1049"/>
      <c r="AM312" s="1049"/>
      <c r="AN312" s="1049"/>
      <c r="AO312" s="1049"/>
      <c r="AP312" s="1049"/>
      <c r="AQ312" s="1049"/>
      <c r="AR312" s="1049"/>
      <c r="AS312" s="1071" t="s">
        <v>360</v>
      </c>
      <c r="AT312" s="1071"/>
      <c r="AU312" s="1071"/>
      <c r="AV312" s="1071"/>
      <c r="AW312" s="1071"/>
      <c r="AX312" s="1071"/>
      <c r="AY312" s="1071"/>
      <c r="AZ312" s="1071"/>
      <c r="BA312" s="1071"/>
      <c r="BB312" s="1071"/>
      <c r="BC312" s="282"/>
      <c r="BD312" s="1049" t="s">
        <v>996</v>
      </c>
      <c r="BE312" s="1063"/>
      <c r="BF312" s="1063"/>
      <c r="BG312" s="1063"/>
      <c r="BH312" s="1063"/>
      <c r="BI312" s="1063"/>
      <c r="BJ312" s="1063"/>
      <c r="BK312" s="1063"/>
      <c r="BL312" s="1063"/>
      <c r="BM312" s="1063"/>
      <c r="BN312" s="1063"/>
      <c r="BO312" s="1063"/>
      <c r="BP312" s="1063"/>
      <c r="BQ312" s="1314">
        <v>26.92</v>
      </c>
      <c r="BR312" s="1314"/>
      <c r="BS312" s="1314"/>
      <c r="BT312" s="1314"/>
      <c r="BU312" s="1314"/>
      <c r="BV312" s="299"/>
    </row>
    <row r="313" spans="1:74" s="179" customFormat="1" ht="78" customHeight="1">
      <c r="A313" s="167">
        <v>43815.409722222219</v>
      </c>
      <c r="B313" s="281"/>
      <c r="C313" s="281"/>
      <c r="D313" s="281"/>
      <c r="E313" s="1049" t="s">
        <v>1204</v>
      </c>
      <c r="F313" s="1049"/>
      <c r="G313" s="1049"/>
      <c r="H313" s="1049"/>
      <c r="I313" s="1049"/>
      <c r="J313" s="1049"/>
      <c r="K313" s="1070">
        <v>343</v>
      </c>
      <c r="L313" s="1070"/>
      <c r="M313" s="1070"/>
      <c r="N313" s="1070"/>
      <c r="O313" s="1070"/>
      <c r="P313" s="1070"/>
      <c r="Q313" s="1065" t="s">
        <v>598</v>
      </c>
      <c r="R313" s="1065"/>
      <c r="S313" s="1065"/>
      <c r="T313" s="1065"/>
      <c r="U313" s="1065"/>
      <c r="V313" s="1065"/>
      <c r="W313" s="1065"/>
      <c r="X313" s="1065"/>
      <c r="Y313" s="1065">
        <v>14305909</v>
      </c>
      <c r="Z313" s="1065"/>
      <c r="AA313" s="1065"/>
      <c r="AB313" s="1065"/>
      <c r="AC313" s="1065"/>
      <c r="AD313" s="1065"/>
      <c r="AE313" s="1065"/>
      <c r="AF313" s="1065"/>
      <c r="AG313" s="1049" t="s">
        <v>599</v>
      </c>
      <c r="AH313" s="1049"/>
      <c r="AI313" s="1049"/>
      <c r="AJ313" s="1049"/>
      <c r="AK313" s="1049"/>
      <c r="AL313" s="1049"/>
      <c r="AM313" s="1049"/>
      <c r="AN313" s="1049"/>
      <c r="AO313" s="1049"/>
      <c r="AP313" s="1049"/>
      <c r="AQ313" s="1049"/>
      <c r="AR313" s="1049"/>
      <c r="AS313" s="1071" t="s">
        <v>827</v>
      </c>
      <c r="AT313" s="1071"/>
      <c r="AU313" s="1071"/>
      <c r="AV313" s="1071"/>
      <c r="AW313" s="1071"/>
      <c r="AX313" s="1071"/>
      <c r="AY313" s="1071"/>
      <c r="AZ313" s="1071"/>
      <c r="BA313" s="1071"/>
      <c r="BB313" s="1071"/>
      <c r="BC313" s="282"/>
      <c r="BD313" s="1049" t="s">
        <v>996</v>
      </c>
      <c r="BE313" s="1063"/>
      <c r="BF313" s="1063"/>
      <c r="BG313" s="1063"/>
      <c r="BH313" s="1063"/>
      <c r="BI313" s="1063"/>
      <c r="BJ313" s="1063"/>
      <c r="BK313" s="1063"/>
      <c r="BL313" s="1063"/>
      <c r="BM313" s="1063"/>
      <c r="BN313" s="1063"/>
      <c r="BO313" s="1063"/>
      <c r="BP313" s="1063"/>
      <c r="BQ313" s="1314">
        <v>0.64</v>
      </c>
      <c r="BR313" s="1314"/>
      <c r="BS313" s="1314"/>
      <c r="BT313" s="1314"/>
      <c r="BU313" s="1314"/>
      <c r="BV313" s="299"/>
    </row>
    <row r="314" spans="1:74" s="179" customFormat="1" ht="78" customHeight="1">
      <c r="A314" s="167">
        <v>43823.381249999999</v>
      </c>
      <c r="B314" s="281"/>
      <c r="C314" s="281"/>
      <c r="D314" s="281"/>
      <c r="E314" s="1049" t="s">
        <v>1204</v>
      </c>
      <c r="F314" s="1049"/>
      <c r="G314" s="1049"/>
      <c r="H314" s="1049"/>
      <c r="I314" s="1049"/>
      <c r="J314" s="1049"/>
      <c r="K314" s="1070">
        <v>345</v>
      </c>
      <c r="L314" s="1070"/>
      <c r="M314" s="1070"/>
      <c r="N314" s="1070"/>
      <c r="O314" s="1070"/>
      <c r="P314" s="1070"/>
      <c r="Q314" s="1065" t="s">
        <v>598</v>
      </c>
      <c r="R314" s="1065"/>
      <c r="S314" s="1065"/>
      <c r="T314" s="1065"/>
      <c r="U314" s="1065"/>
      <c r="V314" s="1065"/>
      <c r="W314" s="1065"/>
      <c r="X314" s="1065"/>
      <c r="Y314" s="1065">
        <v>14305909</v>
      </c>
      <c r="Z314" s="1065"/>
      <c r="AA314" s="1065"/>
      <c r="AB314" s="1065"/>
      <c r="AC314" s="1065"/>
      <c r="AD314" s="1065"/>
      <c r="AE314" s="1065"/>
      <c r="AF314" s="1065"/>
      <c r="AG314" s="1049" t="s">
        <v>599</v>
      </c>
      <c r="AH314" s="1049"/>
      <c r="AI314" s="1049"/>
      <c r="AJ314" s="1049"/>
      <c r="AK314" s="1049"/>
      <c r="AL314" s="1049"/>
      <c r="AM314" s="1049"/>
      <c r="AN314" s="1049"/>
      <c r="AO314" s="1049"/>
      <c r="AP314" s="1049"/>
      <c r="AQ314" s="1049"/>
      <c r="AR314" s="1049"/>
      <c r="AS314" s="1071" t="s">
        <v>827</v>
      </c>
      <c r="AT314" s="1071"/>
      <c r="AU314" s="1071"/>
      <c r="AV314" s="1071"/>
      <c r="AW314" s="1071"/>
      <c r="AX314" s="1071"/>
      <c r="AY314" s="1071"/>
      <c r="AZ314" s="1071"/>
      <c r="BA314" s="1071"/>
      <c r="BB314" s="1071"/>
      <c r="BC314" s="282"/>
      <c r="BD314" s="1049" t="s">
        <v>996</v>
      </c>
      <c r="BE314" s="1063"/>
      <c r="BF314" s="1063"/>
      <c r="BG314" s="1063"/>
      <c r="BH314" s="1063"/>
      <c r="BI314" s="1063"/>
      <c r="BJ314" s="1063"/>
      <c r="BK314" s="1063"/>
      <c r="BL314" s="1063"/>
      <c r="BM314" s="1063"/>
      <c r="BN314" s="1063"/>
      <c r="BO314" s="1063"/>
      <c r="BP314" s="1063"/>
      <c r="BQ314" s="1314">
        <v>26.92</v>
      </c>
      <c r="BR314" s="1314"/>
      <c r="BS314" s="1314"/>
      <c r="BT314" s="1314"/>
      <c r="BU314" s="1314"/>
      <c r="BV314" s="299"/>
    </row>
    <row r="315" spans="1:74" s="179" customFormat="1" ht="78" customHeight="1">
      <c r="A315" s="167">
        <v>43826.30972222222</v>
      </c>
      <c r="B315" s="281"/>
      <c r="C315" s="281"/>
      <c r="D315" s="281"/>
      <c r="E315" s="1049" t="s">
        <v>1204</v>
      </c>
      <c r="F315" s="1049"/>
      <c r="G315" s="1049"/>
      <c r="H315" s="1049"/>
      <c r="I315" s="1049"/>
      <c r="J315" s="1049"/>
      <c r="K315" s="1070" t="s">
        <v>1036</v>
      </c>
      <c r="L315" s="1070"/>
      <c r="M315" s="1070"/>
      <c r="N315" s="1070"/>
      <c r="O315" s="1070"/>
      <c r="P315" s="1070"/>
      <c r="Q315" s="1065" t="s">
        <v>598</v>
      </c>
      <c r="R315" s="1065"/>
      <c r="S315" s="1065"/>
      <c r="T315" s="1065"/>
      <c r="U315" s="1065"/>
      <c r="V315" s="1065"/>
      <c r="W315" s="1065"/>
      <c r="X315" s="1065"/>
      <c r="Y315" s="1065">
        <v>14305909</v>
      </c>
      <c r="Z315" s="1065"/>
      <c r="AA315" s="1065"/>
      <c r="AB315" s="1065"/>
      <c r="AC315" s="1065"/>
      <c r="AD315" s="1065"/>
      <c r="AE315" s="1065"/>
      <c r="AF315" s="1065"/>
      <c r="AG315" s="1049" t="s">
        <v>599</v>
      </c>
      <c r="AH315" s="1049"/>
      <c r="AI315" s="1049"/>
      <c r="AJ315" s="1049"/>
      <c r="AK315" s="1049"/>
      <c r="AL315" s="1049"/>
      <c r="AM315" s="1049"/>
      <c r="AN315" s="1049"/>
      <c r="AO315" s="1049"/>
      <c r="AP315" s="1049"/>
      <c r="AQ315" s="1049"/>
      <c r="AR315" s="1049"/>
      <c r="AS315" s="1071" t="s">
        <v>410</v>
      </c>
      <c r="AT315" s="1071"/>
      <c r="AU315" s="1071"/>
      <c r="AV315" s="1071"/>
      <c r="AW315" s="1071"/>
      <c r="AX315" s="1071"/>
      <c r="AY315" s="1071"/>
      <c r="AZ315" s="1071"/>
      <c r="BA315" s="1071"/>
      <c r="BB315" s="1071"/>
      <c r="BC315" s="282"/>
      <c r="BD315" s="1049" t="s">
        <v>996</v>
      </c>
      <c r="BE315" s="1063"/>
      <c r="BF315" s="1063"/>
      <c r="BG315" s="1063"/>
      <c r="BH315" s="1063"/>
      <c r="BI315" s="1063"/>
      <c r="BJ315" s="1063"/>
      <c r="BK315" s="1063"/>
      <c r="BL315" s="1063"/>
      <c r="BM315" s="1063"/>
      <c r="BN315" s="1063"/>
      <c r="BO315" s="1063"/>
      <c r="BP315" s="1063"/>
      <c r="BQ315" s="1314">
        <v>30</v>
      </c>
      <c r="BR315" s="1314"/>
      <c r="BS315" s="1314"/>
      <c r="BT315" s="1314"/>
      <c r="BU315" s="1314"/>
      <c r="BV315" s="299"/>
    </row>
    <row r="316" spans="1:74" s="179" customFormat="1" ht="78" customHeight="1">
      <c r="A316" s="167">
        <v>43826.310416666667</v>
      </c>
      <c r="B316" s="281"/>
      <c r="C316" s="281"/>
      <c r="D316" s="281"/>
      <c r="E316" s="1049" t="s">
        <v>1204</v>
      </c>
      <c r="F316" s="1049"/>
      <c r="G316" s="1049"/>
      <c r="H316" s="1049"/>
      <c r="I316" s="1049"/>
      <c r="J316" s="1049"/>
      <c r="K316" s="1070" t="s">
        <v>1036</v>
      </c>
      <c r="L316" s="1070"/>
      <c r="M316" s="1070"/>
      <c r="N316" s="1070"/>
      <c r="O316" s="1070"/>
      <c r="P316" s="1070"/>
      <c r="Q316" s="1065" t="s">
        <v>598</v>
      </c>
      <c r="R316" s="1065"/>
      <c r="S316" s="1065"/>
      <c r="T316" s="1065"/>
      <c r="U316" s="1065"/>
      <c r="V316" s="1065"/>
      <c r="W316" s="1065"/>
      <c r="X316" s="1065"/>
      <c r="Y316" s="1065">
        <v>14305909</v>
      </c>
      <c r="Z316" s="1065"/>
      <c r="AA316" s="1065"/>
      <c r="AB316" s="1065"/>
      <c r="AC316" s="1065"/>
      <c r="AD316" s="1065"/>
      <c r="AE316" s="1065"/>
      <c r="AF316" s="1065"/>
      <c r="AG316" s="1049" t="s">
        <v>599</v>
      </c>
      <c r="AH316" s="1049"/>
      <c r="AI316" s="1049"/>
      <c r="AJ316" s="1049"/>
      <c r="AK316" s="1049"/>
      <c r="AL316" s="1049"/>
      <c r="AM316" s="1049"/>
      <c r="AN316" s="1049"/>
      <c r="AO316" s="1049"/>
      <c r="AP316" s="1049"/>
      <c r="AQ316" s="1049"/>
      <c r="AR316" s="1049"/>
      <c r="AS316" s="1071" t="s">
        <v>67</v>
      </c>
      <c r="AT316" s="1071"/>
      <c r="AU316" s="1071"/>
      <c r="AV316" s="1071"/>
      <c r="AW316" s="1071"/>
      <c r="AX316" s="1071"/>
      <c r="AY316" s="1071"/>
      <c r="AZ316" s="1071"/>
      <c r="BA316" s="1071"/>
      <c r="BB316" s="1071"/>
      <c r="BC316" s="282"/>
      <c r="BD316" s="1049" t="s">
        <v>996</v>
      </c>
      <c r="BE316" s="1063"/>
      <c r="BF316" s="1063"/>
      <c r="BG316" s="1063"/>
      <c r="BH316" s="1063"/>
      <c r="BI316" s="1063"/>
      <c r="BJ316" s="1063"/>
      <c r="BK316" s="1063"/>
      <c r="BL316" s="1063"/>
      <c r="BM316" s="1063"/>
      <c r="BN316" s="1063"/>
      <c r="BO316" s="1063"/>
      <c r="BP316" s="1063"/>
      <c r="BQ316" s="1314">
        <v>150</v>
      </c>
      <c r="BR316" s="1314"/>
      <c r="BS316" s="1314"/>
      <c r="BT316" s="1314"/>
      <c r="BU316" s="1314"/>
      <c r="BV316" s="299"/>
    </row>
    <row r="317" spans="1:74" s="179" customFormat="1" ht="78" customHeight="1">
      <c r="A317" s="167">
        <v>43746.46875</v>
      </c>
      <c r="B317" s="281"/>
      <c r="C317" s="281"/>
      <c r="D317" s="281"/>
      <c r="E317" s="1049" t="s">
        <v>603</v>
      </c>
      <c r="F317" s="1063"/>
      <c r="G317" s="1063"/>
      <c r="H317" s="1063"/>
      <c r="I317" s="1063"/>
      <c r="J317" s="1063"/>
      <c r="K317" s="1070">
        <v>271</v>
      </c>
      <c r="L317" s="1070"/>
      <c r="M317" s="1070"/>
      <c r="N317" s="1070"/>
      <c r="O317" s="1070"/>
      <c r="P317" s="1070"/>
      <c r="Q317" s="1071" t="s">
        <v>960</v>
      </c>
      <c r="R317" s="1071"/>
      <c r="S317" s="1071"/>
      <c r="T317" s="1071"/>
      <c r="U317" s="1071"/>
      <c r="V317" s="1071"/>
      <c r="W317" s="1071"/>
      <c r="X317" s="1071"/>
      <c r="Y317" s="1049">
        <v>4060482</v>
      </c>
      <c r="Z317" s="1049"/>
      <c r="AA317" s="1049"/>
      <c r="AB317" s="1049"/>
      <c r="AC317" s="1049"/>
      <c r="AD317" s="1049"/>
      <c r="AE317" s="1049"/>
      <c r="AF317" s="1049"/>
      <c r="AG317" s="1049" t="s">
        <v>1096</v>
      </c>
      <c r="AH317" s="1049"/>
      <c r="AI317" s="1049"/>
      <c r="AJ317" s="1049"/>
      <c r="AK317" s="1049"/>
      <c r="AL317" s="1049"/>
      <c r="AM317" s="1049"/>
      <c r="AN317" s="1049"/>
      <c r="AO317" s="1049"/>
      <c r="AP317" s="1049"/>
      <c r="AQ317" s="1049"/>
      <c r="AR317" s="1049"/>
      <c r="AS317" s="1071" t="s">
        <v>361</v>
      </c>
      <c r="AT317" s="1071"/>
      <c r="AU317" s="1071"/>
      <c r="AV317" s="1071"/>
      <c r="AW317" s="1071"/>
      <c r="AX317" s="1071"/>
      <c r="AY317" s="1071"/>
      <c r="AZ317" s="1071"/>
      <c r="BA317" s="1071"/>
      <c r="BB317" s="1071"/>
      <c r="BC317" s="282"/>
      <c r="BD317" s="1049" t="s">
        <v>996</v>
      </c>
      <c r="BE317" s="1063"/>
      <c r="BF317" s="1063"/>
      <c r="BG317" s="1063"/>
      <c r="BH317" s="1063"/>
      <c r="BI317" s="1063"/>
      <c r="BJ317" s="1063"/>
      <c r="BK317" s="1063"/>
      <c r="BL317" s="1063"/>
      <c r="BM317" s="1063"/>
      <c r="BN317" s="1063"/>
      <c r="BO317" s="1063"/>
      <c r="BP317" s="1063"/>
      <c r="BQ317" s="1314">
        <v>248</v>
      </c>
      <c r="BR317" s="1314"/>
      <c r="BS317" s="1314"/>
      <c r="BT317" s="1314"/>
      <c r="BU317" s="1314"/>
      <c r="BV317" s="299"/>
    </row>
    <row r="318" spans="1:74" s="179" customFormat="1" ht="78" customHeight="1">
      <c r="A318" s="167">
        <v>43788.439583333333</v>
      </c>
      <c r="B318" s="281"/>
      <c r="C318" s="281"/>
      <c r="D318" s="281"/>
      <c r="E318" s="1049" t="s">
        <v>603</v>
      </c>
      <c r="F318" s="1063"/>
      <c r="G318" s="1063"/>
      <c r="H318" s="1063"/>
      <c r="I318" s="1063"/>
      <c r="J318" s="1063"/>
      <c r="K318" s="1070">
        <v>279</v>
      </c>
      <c r="L318" s="1070"/>
      <c r="M318" s="1070"/>
      <c r="N318" s="1070"/>
      <c r="O318" s="1070"/>
      <c r="P318" s="1070"/>
      <c r="Q318" s="1071" t="s">
        <v>960</v>
      </c>
      <c r="R318" s="1071"/>
      <c r="S318" s="1071"/>
      <c r="T318" s="1071"/>
      <c r="U318" s="1071"/>
      <c r="V318" s="1071"/>
      <c r="W318" s="1071"/>
      <c r="X318" s="1071"/>
      <c r="Y318" s="1049">
        <v>4060482</v>
      </c>
      <c r="Z318" s="1049"/>
      <c r="AA318" s="1049"/>
      <c r="AB318" s="1049"/>
      <c r="AC318" s="1049"/>
      <c r="AD318" s="1049"/>
      <c r="AE318" s="1049"/>
      <c r="AF318" s="1049"/>
      <c r="AG318" s="1049" t="s">
        <v>1096</v>
      </c>
      <c r="AH318" s="1049"/>
      <c r="AI318" s="1049"/>
      <c r="AJ318" s="1049"/>
      <c r="AK318" s="1049"/>
      <c r="AL318" s="1049"/>
      <c r="AM318" s="1049"/>
      <c r="AN318" s="1049"/>
      <c r="AO318" s="1049"/>
      <c r="AP318" s="1049"/>
      <c r="AQ318" s="1049"/>
      <c r="AR318" s="1049"/>
      <c r="AS318" s="1071" t="s">
        <v>362</v>
      </c>
      <c r="AT318" s="1071"/>
      <c r="AU318" s="1071"/>
      <c r="AV318" s="1071"/>
      <c r="AW318" s="1071"/>
      <c r="AX318" s="1071"/>
      <c r="AY318" s="1071"/>
      <c r="AZ318" s="1071"/>
      <c r="BA318" s="1071"/>
      <c r="BB318" s="1071"/>
      <c r="BC318" s="282"/>
      <c r="BD318" s="1049" t="s">
        <v>996</v>
      </c>
      <c r="BE318" s="1063"/>
      <c r="BF318" s="1063"/>
      <c r="BG318" s="1063"/>
      <c r="BH318" s="1063"/>
      <c r="BI318" s="1063"/>
      <c r="BJ318" s="1063"/>
      <c r="BK318" s="1063"/>
      <c r="BL318" s="1063"/>
      <c r="BM318" s="1063"/>
      <c r="BN318" s="1063"/>
      <c r="BO318" s="1063"/>
      <c r="BP318" s="1063"/>
      <c r="BQ318" s="1314">
        <v>248</v>
      </c>
      <c r="BR318" s="1314"/>
      <c r="BS318" s="1314"/>
      <c r="BT318" s="1314"/>
      <c r="BU318" s="1314"/>
      <c r="BV318" s="299"/>
    </row>
    <row r="319" spans="1:74" s="179" customFormat="1" ht="78" customHeight="1">
      <c r="A319" s="167">
        <v>43796.552083333336</v>
      </c>
      <c r="B319" s="281"/>
      <c r="C319" s="281"/>
      <c r="D319" s="281"/>
      <c r="E319" s="1049" t="s">
        <v>603</v>
      </c>
      <c r="F319" s="1063"/>
      <c r="G319" s="1063"/>
      <c r="H319" s="1063"/>
      <c r="I319" s="1063"/>
      <c r="J319" s="1063"/>
      <c r="K319" s="1070">
        <v>325</v>
      </c>
      <c r="L319" s="1070"/>
      <c r="M319" s="1070"/>
      <c r="N319" s="1070"/>
      <c r="O319" s="1070"/>
      <c r="P319" s="1070"/>
      <c r="Q319" s="1071" t="s">
        <v>960</v>
      </c>
      <c r="R319" s="1071"/>
      <c r="S319" s="1071"/>
      <c r="T319" s="1071"/>
      <c r="U319" s="1071"/>
      <c r="V319" s="1071"/>
      <c r="W319" s="1071"/>
      <c r="X319" s="1071"/>
      <c r="Y319" s="1049">
        <v>4060482</v>
      </c>
      <c r="Z319" s="1049"/>
      <c r="AA319" s="1049"/>
      <c r="AB319" s="1049"/>
      <c r="AC319" s="1049"/>
      <c r="AD319" s="1049"/>
      <c r="AE319" s="1049"/>
      <c r="AF319" s="1049"/>
      <c r="AG319" s="1049" t="s">
        <v>1096</v>
      </c>
      <c r="AH319" s="1049"/>
      <c r="AI319" s="1049"/>
      <c r="AJ319" s="1049"/>
      <c r="AK319" s="1049"/>
      <c r="AL319" s="1049"/>
      <c r="AM319" s="1049"/>
      <c r="AN319" s="1049"/>
      <c r="AO319" s="1049"/>
      <c r="AP319" s="1049"/>
      <c r="AQ319" s="1049"/>
      <c r="AR319" s="1049"/>
      <c r="AS319" s="1071" t="s">
        <v>363</v>
      </c>
      <c r="AT319" s="1071"/>
      <c r="AU319" s="1071"/>
      <c r="AV319" s="1071"/>
      <c r="AW319" s="1071"/>
      <c r="AX319" s="1071"/>
      <c r="AY319" s="1071"/>
      <c r="AZ319" s="1071"/>
      <c r="BA319" s="1071"/>
      <c r="BB319" s="1071"/>
      <c r="BC319" s="282"/>
      <c r="BD319" s="1049" t="s">
        <v>996</v>
      </c>
      <c r="BE319" s="1063"/>
      <c r="BF319" s="1063"/>
      <c r="BG319" s="1063"/>
      <c r="BH319" s="1063"/>
      <c r="BI319" s="1063"/>
      <c r="BJ319" s="1063"/>
      <c r="BK319" s="1063"/>
      <c r="BL319" s="1063"/>
      <c r="BM319" s="1063"/>
      <c r="BN319" s="1063"/>
      <c r="BO319" s="1063"/>
      <c r="BP319" s="1063"/>
      <c r="BQ319" s="1314">
        <v>248</v>
      </c>
      <c r="BR319" s="1314"/>
      <c r="BS319" s="1314"/>
      <c r="BT319" s="1314"/>
      <c r="BU319" s="1314"/>
      <c r="BV319" s="299"/>
    </row>
    <row r="320" spans="1:74" s="179" customFormat="1" ht="78" customHeight="1">
      <c r="A320" s="167">
        <v>43788.439583333333</v>
      </c>
      <c r="B320" s="281"/>
      <c r="C320" s="281"/>
      <c r="D320" s="281"/>
      <c r="E320" s="1049" t="s">
        <v>603</v>
      </c>
      <c r="F320" s="1063"/>
      <c r="G320" s="1063"/>
      <c r="H320" s="1063"/>
      <c r="I320" s="1063"/>
      <c r="J320" s="1063"/>
      <c r="K320" s="1070">
        <v>272</v>
      </c>
      <c r="L320" s="1070"/>
      <c r="M320" s="1070"/>
      <c r="N320" s="1070"/>
      <c r="O320" s="1070"/>
      <c r="P320" s="1070"/>
      <c r="Q320" s="1063" t="s">
        <v>1283</v>
      </c>
      <c r="R320" s="1063"/>
      <c r="S320" s="1063"/>
      <c r="T320" s="1063"/>
      <c r="U320" s="1063"/>
      <c r="V320" s="1063"/>
      <c r="W320" s="1063"/>
      <c r="X320" s="1063"/>
      <c r="Y320" s="1063">
        <v>41945568</v>
      </c>
      <c r="Z320" s="1063"/>
      <c r="AA320" s="1063"/>
      <c r="AB320" s="1063"/>
      <c r="AC320" s="1063"/>
      <c r="AD320" s="1063"/>
      <c r="AE320" s="1063"/>
      <c r="AF320" s="1063"/>
      <c r="AG320" s="1049" t="s">
        <v>249</v>
      </c>
      <c r="AH320" s="1049"/>
      <c r="AI320" s="1049"/>
      <c r="AJ320" s="1049"/>
      <c r="AK320" s="1049"/>
      <c r="AL320" s="1049"/>
      <c r="AM320" s="1049"/>
      <c r="AN320" s="1049"/>
      <c r="AO320" s="1049"/>
      <c r="AP320" s="1049"/>
      <c r="AQ320" s="1049"/>
      <c r="AR320" s="1049"/>
      <c r="AS320" s="1071" t="s">
        <v>364</v>
      </c>
      <c r="AT320" s="1071"/>
      <c r="AU320" s="1071"/>
      <c r="AV320" s="1071"/>
      <c r="AW320" s="1071"/>
      <c r="AX320" s="1071"/>
      <c r="AY320" s="1071"/>
      <c r="AZ320" s="1071"/>
      <c r="BA320" s="1071"/>
      <c r="BB320" s="1071"/>
      <c r="BC320" s="282"/>
      <c r="BD320" s="1049" t="s">
        <v>996</v>
      </c>
      <c r="BE320" s="1063"/>
      <c r="BF320" s="1063"/>
      <c r="BG320" s="1063"/>
      <c r="BH320" s="1063"/>
      <c r="BI320" s="1063"/>
      <c r="BJ320" s="1063"/>
      <c r="BK320" s="1063"/>
      <c r="BL320" s="1063"/>
      <c r="BM320" s="1063"/>
      <c r="BN320" s="1063"/>
      <c r="BO320" s="1063"/>
      <c r="BP320" s="1063"/>
      <c r="BQ320" s="1314">
        <v>2365.3200000000002</v>
      </c>
      <c r="BR320" s="1314"/>
      <c r="BS320" s="1314"/>
      <c r="BT320" s="1314"/>
      <c r="BU320" s="1314"/>
      <c r="BV320" s="299"/>
    </row>
    <row r="321" spans="1:74" s="179" customFormat="1" ht="78" customHeight="1">
      <c r="A321" s="167">
        <v>43788.439583333333</v>
      </c>
      <c r="B321" s="281"/>
      <c r="C321" s="281"/>
      <c r="D321" s="281"/>
      <c r="E321" s="1049" t="s">
        <v>603</v>
      </c>
      <c r="F321" s="1063"/>
      <c r="G321" s="1063"/>
      <c r="H321" s="1063"/>
      <c r="I321" s="1063"/>
      <c r="J321" s="1063"/>
      <c r="K321" s="1070">
        <v>285</v>
      </c>
      <c r="L321" s="1070"/>
      <c r="M321" s="1070"/>
      <c r="N321" s="1070"/>
      <c r="O321" s="1070"/>
      <c r="P321" s="1070"/>
      <c r="Q321" s="1049" t="s">
        <v>953</v>
      </c>
      <c r="R321" s="1049"/>
      <c r="S321" s="1049"/>
      <c r="T321" s="1049"/>
      <c r="U321" s="1049"/>
      <c r="V321" s="1049"/>
      <c r="W321" s="1049"/>
      <c r="X321" s="1049"/>
      <c r="Y321" s="1049">
        <v>41114556</v>
      </c>
      <c r="Z321" s="1049"/>
      <c r="AA321" s="1049"/>
      <c r="AB321" s="1049"/>
      <c r="AC321" s="1049"/>
      <c r="AD321" s="1049"/>
      <c r="AE321" s="1049"/>
      <c r="AF321" s="1049"/>
      <c r="AG321" s="1049" t="s">
        <v>954</v>
      </c>
      <c r="AH321" s="1049"/>
      <c r="AI321" s="1049"/>
      <c r="AJ321" s="1049"/>
      <c r="AK321" s="1049"/>
      <c r="AL321" s="1049"/>
      <c r="AM321" s="1049"/>
      <c r="AN321" s="1049"/>
      <c r="AO321" s="1049"/>
      <c r="AP321" s="1049"/>
      <c r="AQ321" s="1049"/>
      <c r="AR321" s="1049"/>
      <c r="AS321" s="1071" t="s">
        <v>365</v>
      </c>
      <c r="AT321" s="1071"/>
      <c r="AU321" s="1071"/>
      <c r="AV321" s="1071"/>
      <c r="AW321" s="1071"/>
      <c r="AX321" s="1071"/>
      <c r="AY321" s="1071"/>
      <c r="AZ321" s="1071"/>
      <c r="BA321" s="1071"/>
      <c r="BB321" s="1071"/>
      <c r="BC321" s="282"/>
      <c r="BD321" s="1049" t="s">
        <v>996</v>
      </c>
      <c r="BE321" s="1063"/>
      <c r="BF321" s="1063"/>
      <c r="BG321" s="1063"/>
      <c r="BH321" s="1063"/>
      <c r="BI321" s="1063"/>
      <c r="BJ321" s="1063"/>
      <c r="BK321" s="1063"/>
      <c r="BL321" s="1063"/>
      <c r="BM321" s="1063"/>
      <c r="BN321" s="1063"/>
      <c r="BO321" s="1063"/>
      <c r="BP321" s="1063"/>
      <c r="BQ321" s="1314">
        <v>120</v>
      </c>
      <c r="BR321" s="1314"/>
      <c r="BS321" s="1314"/>
      <c r="BT321" s="1314"/>
      <c r="BU321" s="1314"/>
      <c r="BV321" s="299"/>
    </row>
    <row r="322" spans="1:74" s="179" customFormat="1" ht="78" customHeight="1">
      <c r="A322" s="167">
        <v>43768.388888888891</v>
      </c>
      <c r="B322" s="281"/>
      <c r="C322" s="281"/>
      <c r="D322" s="281"/>
      <c r="E322" s="1049" t="s">
        <v>603</v>
      </c>
      <c r="F322" s="1063"/>
      <c r="G322" s="1063"/>
      <c r="H322" s="1063"/>
      <c r="I322" s="1063"/>
      <c r="J322" s="1063"/>
      <c r="K322" s="1070">
        <v>284</v>
      </c>
      <c r="L322" s="1070"/>
      <c r="M322" s="1070"/>
      <c r="N322" s="1070"/>
      <c r="O322" s="1070"/>
      <c r="P322" s="1070"/>
      <c r="Q322" s="1071" t="s">
        <v>538</v>
      </c>
      <c r="R322" s="1071"/>
      <c r="S322" s="1071"/>
      <c r="T322" s="1071"/>
      <c r="U322" s="1071"/>
      <c r="V322" s="1071"/>
      <c r="W322" s="1071"/>
      <c r="X322" s="1071"/>
      <c r="Y322" s="1063">
        <v>39564228</v>
      </c>
      <c r="Z322" s="1063"/>
      <c r="AA322" s="1063"/>
      <c r="AB322" s="1063"/>
      <c r="AC322" s="1063"/>
      <c r="AD322" s="1063"/>
      <c r="AE322" s="1063"/>
      <c r="AF322" s="1063"/>
      <c r="AG322" s="1049" t="s">
        <v>539</v>
      </c>
      <c r="AH322" s="1049"/>
      <c r="AI322" s="1049"/>
      <c r="AJ322" s="1049"/>
      <c r="AK322" s="1049"/>
      <c r="AL322" s="1049"/>
      <c r="AM322" s="1049"/>
      <c r="AN322" s="1049"/>
      <c r="AO322" s="1049"/>
      <c r="AP322" s="1049"/>
      <c r="AQ322" s="1049"/>
      <c r="AR322" s="1049"/>
      <c r="AS322" s="1071" t="s">
        <v>366</v>
      </c>
      <c r="AT322" s="1071"/>
      <c r="AU322" s="1071"/>
      <c r="AV322" s="1071"/>
      <c r="AW322" s="1071"/>
      <c r="AX322" s="1071"/>
      <c r="AY322" s="1071"/>
      <c r="AZ322" s="1071"/>
      <c r="BA322" s="1071"/>
      <c r="BB322" s="1071"/>
      <c r="BC322" s="282"/>
      <c r="BD322" s="1049" t="s">
        <v>996</v>
      </c>
      <c r="BE322" s="1063"/>
      <c r="BF322" s="1063"/>
      <c r="BG322" s="1063"/>
      <c r="BH322" s="1063"/>
      <c r="BI322" s="1063"/>
      <c r="BJ322" s="1063"/>
      <c r="BK322" s="1063"/>
      <c r="BL322" s="1063"/>
      <c r="BM322" s="1063"/>
      <c r="BN322" s="1063"/>
      <c r="BO322" s="1063"/>
      <c r="BP322" s="1063"/>
      <c r="BQ322" s="1314">
        <v>919.6</v>
      </c>
      <c r="BR322" s="1314"/>
      <c r="BS322" s="1314"/>
      <c r="BT322" s="1314"/>
      <c r="BU322" s="1314"/>
      <c r="BV322" s="299"/>
    </row>
    <row r="323" spans="1:74" s="179" customFormat="1" ht="78" customHeight="1">
      <c r="A323" s="167">
        <v>43797.370138888888</v>
      </c>
      <c r="B323" s="281"/>
      <c r="C323" s="281"/>
      <c r="D323" s="281"/>
      <c r="E323" s="1049" t="s">
        <v>603</v>
      </c>
      <c r="F323" s="1063"/>
      <c r="G323" s="1063"/>
      <c r="H323" s="1063"/>
      <c r="I323" s="1063"/>
      <c r="J323" s="1063"/>
      <c r="K323" s="1070">
        <v>328</v>
      </c>
      <c r="L323" s="1070"/>
      <c r="M323" s="1070"/>
      <c r="N323" s="1070"/>
      <c r="O323" s="1070"/>
      <c r="P323" s="1070"/>
      <c r="Q323" s="1071" t="s">
        <v>538</v>
      </c>
      <c r="R323" s="1071"/>
      <c r="S323" s="1071"/>
      <c r="T323" s="1071"/>
      <c r="U323" s="1071"/>
      <c r="V323" s="1071"/>
      <c r="W323" s="1071"/>
      <c r="X323" s="1071"/>
      <c r="Y323" s="1063">
        <v>39564228</v>
      </c>
      <c r="Z323" s="1063"/>
      <c r="AA323" s="1063"/>
      <c r="AB323" s="1063"/>
      <c r="AC323" s="1063"/>
      <c r="AD323" s="1063"/>
      <c r="AE323" s="1063"/>
      <c r="AF323" s="1063"/>
      <c r="AG323" s="1049" t="s">
        <v>539</v>
      </c>
      <c r="AH323" s="1049"/>
      <c r="AI323" s="1049"/>
      <c r="AJ323" s="1049"/>
      <c r="AK323" s="1049"/>
      <c r="AL323" s="1049"/>
      <c r="AM323" s="1049"/>
      <c r="AN323" s="1049"/>
      <c r="AO323" s="1049"/>
      <c r="AP323" s="1049"/>
      <c r="AQ323" s="1049"/>
      <c r="AR323" s="1049"/>
      <c r="AS323" s="1071" t="s">
        <v>367</v>
      </c>
      <c r="AT323" s="1071"/>
      <c r="AU323" s="1071"/>
      <c r="AV323" s="1071"/>
      <c r="AW323" s="1071"/>
      <c r="AX323" s="1071"/>
      <c r="AY323" s="1071"/>
      <c r="AZ323" s="1071"/>
      <c r="BA323" s="1071"/>
      <c r="BB323" s="1071"/>
      <c r="BC323" s="282"/>
      <c r="BD323" s="1049" t="s">
        <v>996</v>
      </c>
      <c r="BE323" s="1063"/>
      <c r="BF323" s="1063"/>
      <c r="BG323" s="1063"/>
      <c r="BH323" s="1063"/>
      <c r="BI323" s="1063"/>
      <c r="BJ323" s="1063"/>
      <c r="BK323" s="1063"/>
      <c r="BL323" s="1063"/>
      <c r="BM323" s="1063"/>
      <c r="BN323" s="1063"/>
      <c r="BO323" s="1063"/>
      <c r="BP323" s="1063"/>
      <c r="BQ323" s="1314">
        <v>919.6</v>
      </c>
      <c r="BR323" s="1314"/>
      <c r="BS323" s="1314"/>
      <c r="BT323" s="1314"/>
      <c r="BU323" s="1314"/>
      <c r="BV323" s="299"/>
    </row>
    <row r="324" spans="1:74" s="179" customFormat="1" ht="78" customHeight="1">
      <c r="A324" s="167">
        <v>43823.381249999999</v>
      </c>
      <c r="B324" s="281"/>
      <c r="C324" s="281"/>
      <c r="D324" s="281"/>
      <c r="E324" s="1049" t="s">
        <v>603</v>
      </c>
      <c r="F324" s="1063"/>
      <c r="G324" s="1063"/>
      <c r="H324" s="1063"/>
      <c r="I324" s="1063"/>
      <c r="J324" s="1063"/>
      <c r="K324" s="1070">
        <v>348</v>
      </c>
      <c r="L324" s="1070"/>
      <c r="M324" s="1070"/>
      <c r="N324" s="1070"/>
      <c r="O324" s="1070"/>
      <c r="P324" s="1070"/>
      <c r="Q324" s="1071" t="s">
        <v>538</v>
      </c>
      <c r="R324" s="1071"/>
      <c r="S324" s="1071"/>
      <c r="T324" s="1071"/>
      <c r="U324" s="1071"/>
      <c r="V324" s="1071"/>
      <c r="W324" s="1071"/>
      <c r="X324" s="1071"/>
      <c r="Y324" s="1063">
        <v>39564228</v>
      </c>
      <c r="Z324" s="1063"/>
      <c r="AA324" s="1063"/>
      <c r="AB324" s="1063"/>
      <c r="AC324" s="1063"/>
      <c r="AD324" s="1063"/>
      <c r="AE324" s="1063"/>
      <c r="AF324" s="1063"/>
      <c r="AG324" s="1049" t="s">
        <v>539</v>
      </c>
      <c r="AH324" s="1049"/>
      <c r="AI324" s="1049"/>
      <c r="AJ324" s="1049"/>
      <c r="AK324" s="1049"/>
      <c r="AL324" s="1049"/>
      <c r="AM324" s="1049"/>
      <c r="AN324" s="1049"/>
      <c r="AO324" s="1049"/>
      <c r="AP324" s="1049"/>
      <c r="AQ324" s="1049"/>
      <c r="AR324" s="1049"/>
      <c r="AS324" s="1071" t="s">
        <v>368</v>
      </c>
      <c r="AT324" s="1071"/>
      <c r="AU324" s="1071"/>
      <c r="AV324" s="1071"/>
      <c r="AW324" s="1071"/>
      <c r="AX324" s="1071"/>
      <c r="AY324" s="1071"/>
      <c r="AZ324" s="1071"/>
      <c r="BA324" s="1071"/>
      <c r="BB324" s="1071"/>
      <c r="BC324" s="282"/>
      <c r="BD324" s="1049" t="s">
        <v>996</v>
      </c>
      <c r="BE324" s="1063"/>
      <c r="BF324" s="1063"/>
      <c r="BG324" s="1063"/>
      <c r="BH324" s="1063"/>
      <c r="BI324" s="1063"/>
      <c r="BJ324" s="1063"/>
      <c r="BK324" s="1063"/>
      <c r="BL324" s="1063"/>
      <c r="BM324" s="1063"/>
      <c r="BN324" s="1063"/>
      <c r="BO324" s="1063"/>
      <c r="BP324" s="1063"/>
      <c r="BQ324" s="1314">
        <v>919.6</v>
      </c>
      <c r="BR324" s="1314"/>
      <c r="BS324" s="1314"/>
      <c r="BT324" s="1314"/>
      <c r="BU324" s="1314"/>
      <c r="BV324" s="299"/>
    </row>
    <row r="325" spans="1:74" s="179" customFormat="1" ht="94.5" customHeight="1">
      <c r="A325" s="167">
        <v>43788.439583333333</v>
      </c>
      <c r="B325" s="281"/>
      <c r="C325" s="281"/>
      <c r="D325" s="281"/>
      <c r="E325" s="1049" t="s">
        <v>603</v>
      </c>
      <c r="F325" s="1063"/>
      <c r="G325" s="1063"/>
      <c r="H325" s="1063"/>
      <c r="I325" s="1063"/>
      <c r="J325" s="1063"/>
      <c r="K325" s="1070">
        <v>277</v>
      </c>
      <c r="L325" s="1070"/>
      <c r="M325" s="1070"/>
      <c r="N325" s="1070"/>
      <c r="O325" s="1070"/>
      <c r="P325" s="1070"/>
      <c r="Q325" s="1063" t="s">
        <v>768</v>
      </c>
      <c r="R325" s="1063"/>
      <c r="S325" s="1063"/>
      <c r="T325" s="1063"/>
      <c r="U325" s="1063"/>
      <c r="V325" s="1063"/>
      <c r="W325" s="1063"/>
      <c r="X325" s="1063"/>
      <c r="Y325" s="1063">
        <v>21316109</v>
      </c>
      <c r="Z325" s="1063"/>
      <c r="AA325" s="1063"/>
      <c r="AB325" s="1063"/>
      <c r="AC325" s="1063"/>
      <c r="AD325" s="1063"/>
      <c r="AE325" s="1063"/>
      <c r="AF325" s="1063"/>
      <c r="AG325" s="1049" t="s">
        <v>769</v>
      </c>
      <c r="AH325" s="1049"/>
      <c r="AI325" s="1049"/>
      <c r="AJ325" s="1049"/>
      <c r="AK325" s="1049"/>
      <c r="AL325" s="1049"/>
      <c r="AM325" s="1049"/>
      <c r="AN325" s="1049"/>
      <c r="AO325" s="1049"/>
      <c r="AP325" s="1049"/>
      <c r="AQ325" s="1049"/>
      <c r="AR325" s="1049"/>
      <c r="AS325" s="1071" t="s">
        <v>369</v>
      </c>
      <c r="AT325" s="1071"/>
      <c r="AU325" s="1071"/>
      <c r="AV325" s="1071"/>
      <c r="AW325" s="1071"/>
      <c r="AX325" s="1071"/>
      <c r="AY325" s="1071"/>
      <c r="AZ325" s="1071"/>
      <c r="BA325" s="1071"/>
      <c r="BB325" s="1071"/>
      <c r="BC325" s="282"/>
      <c r="BD325" s="1049" t="s">
        <v>996</v>
      </c>
      <c r="BE325" s="1063"/>
      <c r="BF325" s="1063"/>
      <c r="BG325" s="1063"/>
      <c r="BH325" s="1063"/>
      <c r="BI325" s="1063"/>
      <c r="BJ325" s="1063"/>
      <c r="BK325" s="1063"/>
      <c r="BL325" s="1063"/>
      <c r="BM325" s="1063"/>
      <c r="BN325" s="1063"/>
      <c r="BO325" s="1063"/>
      <c r="BP325" s="1063"/>
      <c r="BQ325" s="1314">
        <v>561.85</v>
      </c>
      <c r="BR325" s="1314"/>
      <c r="BS325" s="1314"/>
      <c r="BT325" s="1314"/>
      <c r="BU325" s="1314"/>
      <c r="BV325" s="299"/>
    </row>
    <row r="326" spans="1:74" s="179" customFormat="1" ht="78" customHeight="1">
      <c r="A326" s="167">
        <v>43753.40625</v>
      </c>
      <c r="B326" s="281"/>
      <c r="C326" s="281"/>
      <c r="D326" s="281"/>
      <c r="E326" s="1049" t="s">
        <v>273</v>
      </c>
      <c r="F326" s="1049"/>
      <c r="G326" s="1049"/>
      <c r="H326" s="1049"/>
      <c r="I326" s="1049"/>
      <c r="J326" s="1049"/>
      <c r="K326" s="1070">
        <v>273</v>
      </c>
      <c r="L326" s="1070"/>
      <c r="M326" s="1070"/>
      <c r="N326" s="1070"/>
      <c r="O326" s="1070"/>
      <c r="P326" s="1070"/>
      <c r="Q326" s="1049" t="s">
        <v>1290</v>
      </c>
      <c r="R326" s="1049"/>
      <c r="S326" s="1049"/>
      <c r="T326" s="1049"/>
      <c r="U326" s="1049"/>
      <c r="V326" s="1049"/>
      <c r="W326" s="1049"/>
      <c r="X326" s="1049"/>
      <c r="Y326" s="1049">
        <v>1182500</v>
      </c>
      <c r="Z326" s="1049"/>
      <c r="AA326" s="1049"/>
      <c r="AB326" s="1049"/>
      <c r="AC326" s="1049"/>
      <c r="AD326" s="1049"/>
      <c r="AE326" s="1049"/>
      <c r="AF326" s="1049"/>
      <c r="AG326" s="1049" t="s">
        <v>1060</v>
      </c>
      <c r="AH326" s="1049"/>
      <c r="AI326" s="1049"/>
      <c r="AJ326" s="1049"/>
      <c r="AK326" s="1049"/>
      <c r="AL326" s="1049"/>
      <c r="AM326" s="1049"/>
      <c r="AN326" s="1049"/>
      <c r="AO326" s="1049"/>
      <c r="AP326" s="1049"/>
      <c r="AQ326" s="1049"/>
      <c r="AR326" s="1049"/>
      <c r="AS326" s="1071" t="s">
        <v>370</v>
      </c>
      <c r="AT326" s="1071"/>
      <c r="AU326" s="1071"/>
      <c r="AV326" s="1071"/>
      <c r="AW326" s="1071"/>
      <c r="AX326" s="1071"/>
      <c r="AY326" s="1071"/>
      <c r="AZ326" s="1071"/>
      <c r="BA326" s="1071"/>
      <c r="BB326" s="1071"/>
      <c r="BC326" s="282"/>
      <c r="BD326" s="1049" t="s">
        <v>996</v>
      </c>
      <c r="BE326" s="1063"/>
      <c r="BF326" s="1063"/>
      <c r="BG326" s="1063"/>
      <c r="BH326" s="1063"/>
      <c r="BI326" s="1063"/>
      <c r="BJ326" s="1063"/>
      <c r="BK326" s="1063"/>
      <c r="BL326" s="1063"/>
      <c r="BM326" s="1063"/>
      <c r="BN326" s="1063"/>
      <c r="BO326" s="1063"/>
      <c r="BP326" s="1063"/>
      <c r="BQ326" s="1314">
        <v>3738.14</v>
      </c>
      <c r="BR326" s="1314"/>
      <c r="BS326" s="1314"/>
      <c r="BT326" s="1314"/>
      <c r="BU326" s="1314"/>
      <c r="BV326" s="299"/>
    </row>
    <row r="327" spans="1:74" s="179" customFormat="1" ht="78" customHeight="1">
      <c r="A327" s="167">
        <v>43775.381249999999</v>
      </c>
      <c r="B327" s="281"/>
      <c r="C327" s="281"/>
      <c r="D327" s="281"/>
      <c r="E327" s="1049" t="s">
        <v>273</v>
      </c>
      <c r="F327" s="1049"/>
      <c r="G327" s="1049"/>
      <c r="H327" s="1049"/>
      <c r="I327" s="1049"/>
      <c r="J327" s="1049"/>
      <c r="K327" s="1070">
        <v>286</v>
      </c>
      <c r="L327" s="1070"/>
      <c r="M327" s="1070"/>
      <c r="N327" s="1070"/>
      <c r="O327" s="1070"/>
      <c r="P327" s="1070"/>
      <c r="Q327" s="1049" t="s">
        <v>1290</v>
      </c>
      <c r="R327" s="1049"/>
      <c r="S327" s="1049"/>
      <c r="T327" s="1049"/>
      <c r="U327" s="1049"/>
      <c r="V327" s="1049"/>
      <c r="W327" s="1049"/>
      <c r="X327" s="1049"/>
      <c r="Y327" s="1049">
        <v>1182500</v>
      </c>
      <c r="Z327" s="1049"/>
      <c r="AA327" s="1049"/>
      <c r="AB327" s="1049"/>
      <c r="AC327" s="1049"/>
      <c r="AD327" s="1049"/>
      <c r="AE327" s="1049"/>
      <c r="AF327" s="1049"/>
      <c r="AG327" s="1049" t="s">
        <v>1060</v>
      </c>
      <c r="AH327" s="1049"/>
      <c r="AI327" s="1049"/>
      <c r="AJ327" s="1049"/>
      <c r="AK327" s="1049"/>
      <c r="AL327" s="1049"/>
      <c r="AM327" s="1049"/>
      <c r="AN327" s="1049"/>
      <c r="AO327" s="1049"/>
      <c r="AP327" s="1049"/>
      <c r="AQ327" s="1049"/>
      <c r="AR327" s="1049"/>
      <c r="AS327" s="1071" t="s">
        <v>371</v>
      </c>
      <c r="AT327" s="1071"/>
      <c r="AU327" s="1071"/>
      <c r="AV327" s="1071"/>
      <c r="AW327" s="1071"/>
      <c r="AX327" s="1071"/>
      <c r="AY327" s="1071"/>
      <c r="AZ327" s="1071"/>
      <c r="BA327" s="1071"/>
      <c r="BB327" s="1071"/>
      <c r="BC327" s="282"/>
      <c r="BD327" s="1049" t="s">
        <v>996</v>
      </c>
      <c r="BE327" s="1063"/>
      <c r="BF327" s="1063"/>
      <c r="BG327" s="1063"/>
      <c r="BH327" s="1063"/>
      <c r="BI327" s="1063"/>
      <c r="BJ327" s="1063"/>
      <c r="BK327" s="1063"/>
      <c r="BL327" s="1063"/>
      <c r="BM327" s="1063"/>
      <c r="BN327" s="1063"/>
      <c r="BO327" s="1063"/>
      <c r="BP327" s="1063"/>
      <c r="BQ327" s="1314">
        <v>3738.14</v>
      </c>
      <c r="BR327" s="1314"/>
      <c r="BS327" s="1314"/>
      <c r="BT327" s="1314"/>
      <c r="BU327" s="1314"/>
      <c r="BV327" s="299"/>
    </row>
    <row r="328" spans="1:74" s="179" customFormat="1" ht="78" customHeight="1">
      <c r="A328" s="167">
        <v>43810.576388888891</v>
      </c>
      <c r="B328" s="281"/>
      <c r="C328" s="281"/>
      <c r="D328" s="281"/>
      <c r="E328" s="1049" t="s">
        <v>273</v>
      </c>
      <c r="F328" s="1049"/>
      <c r="G328" s="1049"/>
      <c r="H328" s="1049"/>
      <c r="I328" s="1049"/>
      <c r="J328" s="1049"/>
      <c r="K328" s="1070">
        <v>333</v>
      </c>
      <c r="L328" s="1070"/>
      <c r="M328" s="1070"/>
      <c r="N328" s="1070"/>
      <c r="O328" s="1070"/>
      <c r="P328" s="1070"/>
      <c r="Q328" s="1049" t="s">
        <v>1290</v>
      </c>
      <c r="R328" s="1049"/>
      <c r="S328" s="1049"/>
      <c r="T328" s="1049"/>
      <c r="U328" s="1049"/>
      <c r="V328" s="1049"/>
      <c r="W328" s="1049"/>
      <c r="X328" s="1049"/>
      <c r="Y328" s="1049">
        <v>1182500</v>
      </c>
      <c r="Z328" s="1049"/>
      <c r="AA328" s="1049"/>
      <c r="AB328" s="1049"/>
      <c r="AC328" s="1049"/>
      <c r="AD328" s="1049"/>
      <c r="AE328" s="1049"/>
      <c r="AF328" s="1049"/>
      <c r="AG328" s="1049" t="s">
        <v>1060</v>
      </c>
      <c r="AH328" s="1049"/>
      <c r="AI328" s="1049"/>
      <c r="AJ328" s="1049"/>
      <c r="AK328" s="1049"/>
      <c r="AL328" s="1049"/>
      <c r="AM328" s="1049"/>
      <c r="AN328" s="1049"/>
      <c r="AO328" s="1049"/>
      <c r="AP328" s="1049"/>
      <c r="AQ328" s="1049"/>
      <c r="AR328" s="1049"/>
      <c r="AS328" s="1071" t="s">
        <v>372</v>
      </c>
      <c r="AT328" s="1071"/>
      <c r="AU328" s="1071"/>
      <c r="AV328" s="1071"/>
      <c r="AW328" s="1071"/>
      <c r="AX328" s="1071"/>
      <c r="AY328" s="1071"/>
      <c r="AZ328" s="1071"/>
      <c r="BA328" s="1071"/>
      <c r="BB328" s="1071"/>
      <c r="BC328" s="282"/>
      <c r="BD328" s="1049" t="s">
        <v>996</v>
      </c>
      <c r="BE328" s="1063"/>
      <c r="BF328" s="1063"/>
      <c r="BG328" s="1063"/>
      <c r="BH328" s="1063"/>
      <c r="BI328" s="1063"/>
      <c r="BJ328" s="1063"/>
      <c r="BK328" s="1063"/>
      <c r="BL328" s="1063"/>
      <c r="BM328" s="1063"/>
      <c r="BN328" s="1063"/>
      <c r="BO328" s="1063"/>
      <c r="BP328" s="1063"/>
      <c r="BQ328" s="1314">
        <v>3738.14</v>
      </c>
      <c r="BR328" s="1314"/>
      <c r="BS328" s="1314"/>
      <c r="BT328" s="1314"/>
      <c r="BU328" s="1314"/>
      <c r="BV328" s="299"/>
    </row>
    <row r="329" spans="1:74" s="179" customFormat="1" ht="78" customHeight="1">
      <c r="A329" s="167">
        <v>43789.498611111114</v>
      </c>
      <c r="B329" s="281"/>
      <c r="C329" s="281"/>
      <c r="D329" s="281"/>
      <c r="E329" s="1049" t="s">
        <v>1053</v>
      </c>
      <c r="F329" s="1049"/>
      <c r="G329" s="1049"/>
      <c r="H329" s="1049"/>
      <c r="I329" s="1049"/>
      <c r="J329" s="1049"/>
      <c r="K329" s="1070">
        <v>322</v>
      </c>
      <c r="L329" s="1070"/>
      <c r="M329" s="1070"/>
      <c r="N329" s="1070"/>
      <c r="O329" s="1070"/>
      <c r="P329" s="1070"/>
      <c r="Q329" s="1078" t="s">
        <v>761</v>
      </c>
      <c r="R329" s="1078"/>
      <c r="S329" s="1078"/>
      <c r="T329" s="1078"/>
      <c r="U329" s="1078"/>
      <c r="V329" s="1078"/>
      <c r="W329" s="1078"/>
      <c r="X329" s="1078"/>
      <c r="Y329" s="1073">
        <v>14167086</v>
      </c>
      <c r="Z329" s="1073"/>
      <c r="AA329" s="1073"/>
      <c r="AB329" s="1073"/>
      <c r="AC329" s="1073"/>
      <c r="AD329" s="1073"/>
      <c r="AE329" s="1073"/>
      <c r="AF329" s="1073"/>
      <c r="AG329" s="1049" t="s">
        <v>760</v>
      </c>
      <c r="AH329" s="1049"/>
      <c r="AI329" s="1049"/>
      <c r="AJ329" s="1049"/>
      <c r="AK329" s="1049"/>
      <c r="AL329" s="1049"/>
      <c r="AM329" s="1049"/>
      <c r="AN329" s="1049"/>
      <c r="AO329" s="1049"/>
      <c r="AP329" s="1049"/>
      <c r="AQ329" s="1049"/>
      <c r="AR329" s="1049"/>
      <c r="AS329" s="1071" t="s">
        <v>373</v>
      </c>
      <c r="AT329" s="1071"/>
      <c r="AU329" s="1071"/>
      <c r="AV329" s="1071"/>
      <c r="AW329" s="1071"/>
      <c r="AX329" s="1071"/>
      <c r="AY329" s="1071"/>
      <c r="AZ329" s="1071"/>
      <c r="BA329" s="1071"/>
      <c r="BB329" s="1071"/>
      <c r="BC329" s="282"/>
      <c r="BD329" s="1049" t="s">
        <v>996</v>
      </c>
      <c r="BE329" s="1063"/>
      <c r="BF329" s="1063"/>
      <c r="BG329" s="1063"/>
      <c r="BH329" s="1063"/>
      <c r="BI329" s="1063"/>
      <c r="BJ329" s="1063"/>
      <c r="BK329" s="1063"/>
      <c r="BL329" s="1063"/>
      <c r="BM329" s="1063"/>
      <c r="BN329" s="1063"/>
      <c r="BO329" s="1063"/>
      <c r="BP329" s="1063"/>
      <c r="BQ329" s="1314">
        <v>1000</v>
      </c>
      <c r="BR329" s="1314"/>
      <c r="BS329" s="1314"/>
      <c r="BT329" s="1314"/>
      <c r="BU329" s="1314"/>
      <c r="BV329" s="299"/>
    </row>
    <row r="330" spans="1:74" s="179" customFormat="1" ht="78" customHeight="1">
      <c r="A330" s="167">
        <v>43789.5</v>
      </c>
      <c r="B330" s="281"/>
      <c r="C330" s="281"/>
      <c r="D330" s="281"/>
      <c r="E330" s="1049" t="s">
        <v>1053</v>
      </c>
      <c r="F330" s="1049"/>
      <c r="G330" s="1049"/>
      <c r="H330" s="1049"/>
      <c r="I330" s="1049"/>
      <c r="J330" s="1049"/>
      <c r="K330" s="1070">
        <v>320</v>
      </c>
      <c r="L330" s="1070"/>
      <c r="M330" s="1070"/>
      <c r="N330" s="1070"/>
      <c r="O330" s="1070"/>
      <c r="P330" s="1070"/>
      <c r="Q330" s="1078" t="s">
        <v>761</v>
      </c>
      <c r="R330" s="1078"/>
      <c r="S330" s="1078"/>
      <c r="T330" s="1078"/>
      <c r="U330" s="1078"/>
      <c r="V330" s="1078"/>
      <c r="W330" s="1078"/>
      <c r="X330" s="1078"/>
      <c r="Y330" s="1073">
        <v>14167086</v>
      </c>
      <c r="Z330" s="1073"/>
      <c r="AA330" s="1073"/>
      <c r="AB330" s="1073"/>
      <c r="AC330" s="1073"/>
      <c r="AD330" s="1073"/>
      <c r="AE330" s="1073"/>
      <c r="AF330" s="1073"/>
      <c r="AG330" s="1049" t="s">
        <v>760</v>
      </c>
      <c r="AH330" s="1049"/>
      <c r="AI330" s="1049"/>
      <c r="AJ330" s="1049"/>
      <c r="AK330" s="1049"/>
      <c r="AL330" s="1049"/>
      <c r="AM330" s="1049"/>
      <c r="AN330" s="1049"/>
      <c r="AO330" s="1049"/>
      <c r="AP330" s="1049"/>
      <c r="AQ330" s="1049"/>
      <c r="AR330" s="1049"/>
      <c r="AS330" s="1071" t="s">
        <v>374</v>
      </c>
      <c r="AT330" s="1071"/>
      <c r="AU330" s="1071"/>
      <c r="AV330" s="1071"/>
      <c r="AW330" s="1071"/>
      <c r="AX330" s="1071"/>
      <c r="AY330" s="1071"/>
      <c r="AZ330" s="1071"/>
      <c r="BA330" s="1071"/>
      <c r="BB330" s="1071"/>
      <c r="BC330" s="282"/>
      <c r="BD330" s="1049" t="s">
        <v>996</v>
      </c>
      <c r="BE330" s="1063"/>
      <c r="BF330" s="1063"/>
      <c r="BG330" s="1063"/>
      <c r="BH330" s="1063"/>
      <c r="BI330" s="1063"/>
      <c r="BJ330" s="1063"/>
      <c r="BK330" s="1063"/>
      <c r="BL330" s="1063"/>
      <c r="BM330" s="1063"/>
      <c r="BN330" s="1063"/>
      <c r="BO330" s="1063"/>
      <c r="BP330" s="1063"/>
      <c r="BQ330" s="1314">
        <v>512</v>
      </c>
      <c r="BR330" s="1314"/>
      <c r="BS330" s="1314"/>
      <c r="BT330" s="1314"/>
      <c r="BU330" s="1314"/>
      <c r="BV330" s="299"/>
    </row>
    <row r="331" spans="1:74" s="179" customFormat="1" ht="78" customHeight="1">
      <c r="A331" s="167">
        <v>43789.5</v>
      </c>
      <c r="B331" s="281"/>
      <c r="C331" s="281"/>
      <c r="D331" s="281"/>
      <c r="E331" s="1049" t="s">
        <v>1053</v>
      </c>
      <c r="F331" s="1049"/>
      <c r="G331" s="1049"/>
      <c r="H331" s="1049"/>
      <c r="I331" s="1049"/>
      <c r="J331" s="1049"/>
      <c r="K331" s="1070">
        <v>323</v>
      </c>
      <c r="L331" s="1070"/>
      <c r="M331" s="1070"/>
      <c r="N331" s="1070"/>
      <c r="O331" s="1070"/>
      <c r="P331" s="1070"/>
      <c r="Q331" s="1078" t="s">
        <v>761</v>
      </c>
      <c r="R331" s="1078"/>
      <c r="S331" s="1078"/>
      <c r="T331" s="1078"/>
      <c r="U331" s="1078"/>
      <c r="V331" s="1078"/>
      <c r="W331" s="1078"/>
      <c r="X331" s="1078"/>
      <c r="Y331" s="1073">
        <v>14167086</v>
      </c>
      <c r="Z331" s="1073"/>
      <c r="AA331" s="1073"/>
      <c r="AB331" s="1073"/>
      <c r="AC331" s="1073"/>
      <c r="AD331" s="1073"/>
      <c r="AE331" s="1073"/>
      <c r="AF331" s="1073"/>
      <c r="AG331" s="1049" t="s">
        <v>760</v>
      </c>
      <c r="AH331" s="1049"/>
      <c r="AI331" s="1049"/>
      <c r="AJ331" s="1049"/>
      <c r="AK331" s="1049"/>
      <c r="AL331" s="1049"/>
      <c r="AM331" s="1049"/>
      <c r="AN331" s="1049"/>
      <c r="AO331" s="1049"/>
      <c r="AP331" s="1049"/>
      <c r="AQ331" s="1049"/>
      <c r="AR331" s="1049"/>
      <c r="AS331" s="1071" t="s">
        <v>375</v>
      </c>
      <c r="AT331" s="1071"/>
      <c r="AU331" s="1071"/>
      <c r="AV331" s="1071"/>
      <c r="AW331" s="1071"/>
      <c r="AX331" s="1071"/>
      <c r="AY331" s="1071"/>
      <c r="AZ331" s="1071"/>
      <c r="BA331" s="1071"/>
      <c r="BB331" s="1071"/>
      <c r="BC331" s="282"/>
      <c r="BD331" s="1049" t="s">
        <v>996</v>
      </c>
      <c r="BE331" s="1063"/>
      <c r="BF331" s="1063"/>
      <c r="BG331" s="1063"/>
      <c r="BH331" s="1063"/>
      <c r="BI331" s="1063"/>
      <c r="BJ331" s="1063"/>
      <c r="BK331" s="1063"/>
      <c r="BL331" s="1063"/>
      <c r="BM331" s="1063"/>
      <c r="BN331" s="1063"/>
      <c r="BO331" s="1063"/>
      <c r="BP331" s="1063"/>
      <c r="BQ331" s="1314">
        <v>1088</v>
      </c>
      <c r="BR331" s="1314"/>
      <c r="BS331" s="1314"/>
      <c r="BT331" s="1314"/>
      <c r="BU331" s="1314"/>
      <c r="BV331" s="299"/>
    </row>
    <row r="332" spans="1:74" s="179" customFormat="1" ht="78" customHeight="1">
      <c r="A332" s="167">
        <v>43789.5</v>
      </c>
      <c r="B332" s="281"/>
      <c r="C332" s="281"/>
      <c r="D332" s="281"/>
      <c r="E332" s="1049" t="s">
        <v>1053</v>
      </c>
      <c r="F332" s="1049"/>
      <c r="G332" s="1049"/>
      <c r="H332" s="1049"/>
      <c r="I332" s="1049"/>
      <c r="J332" s="1049"/>
      <c r="K332" s="1070">
        <v>321</v>
      </c>
      <c r="L332" s="1070"/>
      <c r="M332" s="1070"/>
      <c r="N332" s="1070"/>
      <c r="O332" s="1070"/>
      <c r="P332" s="1070"/>
      <c r="Q332" s="1078" t="s">
        <v>761</v>
      </c>
      <c r="R332" s="1078"/>
      <c r="S332" s="1078"/>
      <c r="T332" s="1078"/>
      <c r="U332" s="1078"/>
      <c r="V332" s="1078"/>
      <c r="W332" s="1078"/>
      <c r="X332" s="1078"/>
      <c r="Y332" s="1073">
        <v>14167086</v>
      </c>
      <c r="Z332" s="1073"/>
      <c r="AA332" s="1073"/>
      <c r="AB332" s="1073"/>
      <c r="AC332" s="1073"/>
      <c r="AD332" s="1073"/>
      <c r="AE332" s="1073"/>
      <c r="AF332" s="1073"/>
      <c r="AG332" s="1049" t="s">
        <v>760</v>
      </c>
      <c r="AH332" s="1049"/>
      <c r="AI332" s="1049"/>
      <c r="AJ332" s="1049"/>
      <c r="AK332" s="1049"/>
      <c r="AL332" s="1049"/>
      <c r="AM332" s="1049"/>
      <c r="AN332" s="1049"/>
      <c r="AO332" s="1049"/>
      <c r="AP332" s="1049"/>
      <c r="AQ332" s="1049"/>
      <c r="AR332" s="1049"/>
      <c r="AS332" s="1071" t="s">
        <v>376</v>
      </c>
      <c r="AT332" s="1071"/>
      <c r="AU332" s="1071"/>
      <c r="AV332" s="1071"/>
      <c r="AW332" s="1071"/>
      <c r="AX332" s="1071"/>
      <c r="AY332" s="1071"/>
      <c r="AZ332" s="1071"/>
      <c r="BA332" s="1071"/>
      <c r="BB332" s="1071"/>
      <c r="BC332" s="282"/>
      <c r="BD332" s="1049" t="s">
        <v>996</v>
      </c>
      <c r="BE332" s="1063"/>
      <c r="BF332" s="1063"/>
      <c r="BG332" s="1063"/>
      <c r="BH332" s="1063"/>
      <c r="BI332" s="1063"/>
      <c r="BJ332" s="1063"/>
      <c r="BK332" s="1063"/>
      <c r="BL332" s="1063"/>
      <c r="BM332" s="1063"/>
      <c r="BN332" s="1063"/>
      <c r="BO332" s="1063"/>
      <c r="BP332" s="1063"/>
      <c r="BQ332" s="1314">
        <v>1840</v>
      </c>
      <c r="BR332" s="1314"/>
      <c r="BS332" s="1314"/>
      <c r="BT332" s="1314"/>
      <c r="BU332" s="1314"/>
      <c r="BV332" s="299"/>
    </row>
    <row r="333" spans="1:74" s="179" customFormat="1" ht="78" customHeight="1">
      <c r="A333" s="167">
        <v>43753.510416666664</v>
      </c>
      <c r="B333" s="281"/>
      <c r="C333" s="281"/>
      <c r="D333" s="281"/>
      <c r="E333" s="1049" t="s">
        <v>1204</v>
      </c>
      <c r="F333" s="1049"/>
      <c r="G333" s="1049"/>
      <c r="H333" s="1049"/>
      <c r="I333" s="1049"/>
      <c r="J333" s="1049"/>
      <c r="K333" s="1070">
        <v>274</v>
      </c>
      <c r="L333" s="1070"/>
      <c r="M333" s="1070"/>
      <c r="N333" s="1070"/>
      <c r="O333" s="1070"/>
      <c r="P333" s="1070"/>
      <c r="Q333" s="1049" t="s">
        <v>101</v>
      </c>
      <c r="R333" s="1049"/>
      <c r="S333" s="1049"/>
      <c r="T333" s="1049"/>
      <c r="U333" s="1049"/>
      <c r="V333" s="1049"/>
      <c r="W333" s="1049"/>
      <c r="X333" s="1049"/>
      <c r="Y333" s="1049">
        <v>21311715</v>
      </c>
      <c r="Z333" s="1049"/>
      <c r="AA333" s="1049"/>
      <c r="AB333" s="1049"/>
      <c r="AC333" s="1049"/>
      <c r="AD333" s="1049"/>
      <c r="AE333" s="1049"/>
      <c r="AF333" s="1049"/>
      <c r="AG333" s="1049" t="s">
        <v>537</v>
      </c>
      <c r="AH333" s="1049"/>
      <c r="AI333" s="1049"/>
      <c r="AJ333" s="1049"/>
      <c r="AK333" s="1049"/>
      <c r="AL333" s="1049"/>
      <c r="AM333" s="1049"/>
      <c r="AN333" s="1049"/>
      <c r="AO333" s="1049"/>
      <c r="AP333" s="1049"/>
      <c r="AQ333" s="1049"/>
      <c r="AR333" s="1049"/>
      <c r="AS333" s="1071" t="s">
        <v>377</v>
      </c>
      <c r="AT333" s="1071"/>
      <c r="AU333" s="1071"/>
      <c r="AV333" s="1071"/>
      <c r="AW333" s="1071"/>
      <c r="AX333" s="1071"/>
      <c r="AY333" s="1071"/>
      <c r="AZ333" s="1071"/>
      <c r="BA333" s="1071"/>
      <c r="BB333" s="1071"/>
      <c r="BC333" s="282"/>
      <c r="BD333" s="1049" t="s">
        <v>996</v>
      </c>
      <c r="BE333" s="1063"/>
      <c r="BF333" s="1063"/>
      <c r="BG333" s="1063"/>
      <c r="BH333" s="1063"/>
      <c r="BI333" s="1063"/>
      <c r="BJ333" s="1063"/>
      <c r="BK333" s="1063"/>
      <c r="BL333" s="1063"/>
      <c r="BM333" s="1063"/>
      <c r="BN333" s="1063"/>
      <c r="BO333" s="1063"/>
      <c r="BP333" s="1063"/>
      <c r="BQ333" s="1314">
        <v>149.03</v>
      </c>
      <c r="BR333" s="1314"/>
      <c r="BS333" s="1314"/>
      <c r="BT333" s="1314"/>
      <c r="BU333" s="1314"/>
      <c r="BV333" s="299"/>
    </row>
    <row r="334" spans="1:74" s="179" customFormat="1" ht="78" customHeight="1">
      <c r="A334" s="167">
        <v>43788.540277777778</v>
      </c>
      <c r="B334" s="281"/>
      <c r="C334" s="281"/>
      <c r="D334" s="281"/>
      <c r="E334" s="1049" t="s">
        <v>1204</v>
      </c>
      <c r="F334" s="1049"/>
      <c r="G334" s="1049"/>
      <c r="H334" s="1049"/>
      <c r="I334" s="1049"/>
      <c r="J334" s="1049"/>
      <c r="K334" s="1070">
        <v>292</v>
      </c>
      <c r="L334" s="1070"/>
      <c r="M334" s="1070"/>
      <c r="N334" s="1070"/>
      <c r="O334" s="1070"/>
      <c r="P334" s="1070"/>
      <c r="Q334" s="1049" t="s">
        <v>101</v>
      </c>
      <c r="R334" s="1049"/>
      <c r="S334" s="1049"/>
      <c r="T334" s="1049"/>
      <c r="U334" s="1049"/>
      <c r="V334" s="1049"/>
      <c r="W334" s="1049"/>
      <c r="X334" s="1049"/>
      <c r="Y334" s="1049">
        <v>21311715</v>
      </c>
      <c r="Z334" s="1049"/>
      <c r="AA334" s="1049"/>
      <c r="AB334" s="1049"/>
      <c r="AC334" s="1049"/>
      <c r="AD334" s="1049"/>
      <c r="AE334" s="1049"/>
      <c r="AF334" s="1049"/>
      <c r="AG334" s="1049" t="s">
        <v>537</v>
      </c>
      <c r="AH334" s="1049"/>
      <c r="AI334" s="1049"/>
      <c r="AJ334" s="1049"/>
      <c r="AK334" s="1049"/>
      <c r="AL334" s="1049"/>
      <c r="AM334" s="1049"/>
      <c r="AN334" s="1049"/>
      <c r="AO334" s="1049"/>
      <c r="AP334" s="1049"/>
      <c r="AQ334" s="1049"/>
      <c r="AR334" s="1049"/>
      <c r="AS334" s="1071" t="s">
        <v>378</v>
      </c>
      <c r="AT334" s="1071"/>
      <c r="AU334" s="1071"/>
      <c r="AV334" s="1071"/>
      <c r="AW334" s="1071"/>
      <c r="AX334" s="1071"/>
      <c r="AY334" s="1071"/>
      <c r="AZ334" s="1071"/>
      <c r="BA334" s="1071"/>
      <c r="BB334" s="1071"/>
      <c r="BC334" s="282"/>
      <c r="BD334" s="1049" t="s">
        <v>996</v>
      </c>
      <c r="BE334" s="1063"/>
      <c r="BF334" s="1063"/>
      <c r="BG334" s="1063"/>
      <c r="BH334" s="1063"/>
      <c r="BI334" s="1063"/>
      <c r="BJ334" s="1063"/>
      <c r="BK334" s="1063"/>
      <c r="BL334" s="1063"/>
      <c r="BM334" s="1063"/>
      <c r="BN334" s="1063"/>
      <c r="BO334" s="1063"/>
      <c r="BP334" s="1063"/>
      <c r="BQ334" s="1314">
        <v>150.1</v>
      </c>
      <c r="BR334" s="1314"/>
      <c r="BS334" s="1314"/>
      <c r="BT334" s="1314"/>
      <c r="BU334" s="1314"/>
      <c r="BV334" s="299"/>
    </row>
    <row r="335" spans="1:74" s="179" customFormat="1" ht="78" customHeight="1">
      <c r="A335" s="167">
        <v>43789.393750000003</v>
      </c>
      <c r="B335" s="281"/>
      <c r="C335" s="281"/>
      <c r="D335" s="281"/>
      <c r="E335" s="1049" t="s">
        <v>1204</v>
      </c>
      <c r="F335" s="1049"/>
      <c r="G335" s="1049"/>
      <c r="H335" s="1049"/>
      <c r="I335" s="1049"/>
      <c r="J335" s="1049"/>
      <c r="K335" s="1070">
        <v>305</v>
      </c>
      <c r="L335" s="1070"/>
      <c r="M335" s="1070"/>
      <c r="N335" s="1070"/>
      <c r="O335" s="1070"/>
      <c r="P335" s="1070"/>
      <c r="Q335" s="1049" t="s">
        <v>101</v>
      </c>
      <c r="R335" s="1049"/>
      <c r="S335" s="1049"/>
      <c r="T335" s="1049"/>
      <c r="U335" s="1049"/>
      <c r="V335" s="1049"/>
      <c r="W335" s="1049"/>
      <c r="X335" s="1049"/>
      <c r="Y335" s="1049">
        <v>21311715</v>
      </c>
      <c r="Z335" s="1049"/>
      <c r="AA335" s="1049"/>
      <c r="AB335" s="1049"/>
      <c r="AC335" s="1049"/>
      <c r="AD335" s="1049"/>
      <c r="AE335" s="1049"/>
      <c r="AF335" s="1049"/>
      <c r="AG335" s="1049" t="s">
        <v>537</v>
      </c>
      <c r="AH335" s="1049"/>
      <c r="AI335" s="1049"/>
      <c r="AJ335" s="1049"/>
      <c r="AK335" s="1049"/>
      <c r="AL335" s="1049"/>
      <c r="AM335" s="1049"/>
      <c r="AN335" s="1049"/>
      <c r="AO335" s="1049"/>
      <c r="AP335" s="1049"/>
      <c r="AQ335" s="1049"/>
      <c r="AR335" s="1049"/>
      <c r="AS335" s="1071" t="s">
        <v>146</v>
      </c>
      <c r="AT335" s="1071"/>
      <c r="AU335" s="1071"/>
      <c r="AV335" s="1071"/>
      <c r="AW335" s="1071"/>
      <c r="AX335" s="1071"/>
      <c r="AY335" s="1071"/>
      <c r="AZ335" s="1071"/>
      <c r="BA335" s="1071"/>
      <c r="BB335" s="1071"/>
      <c r="BC335" s="282"/>
      <c r="BD335" s="1049" t="s">
        <v>996</v>
      </c>
      <c r="BE335" s="1063"/>
      <c r="BF335" s="1063"/>
      <c r="BG335" s="1063"/>
      <c r="BH335" s="1063"/>
      <c r="BI335" s="1063"/>
      <c r="BJ335" s="1063"/>
      <c r="BK335" s="1063"/>
      <c r="BL335" s="1063"/>
      <c r="BM335" s="1063"/>
      <c r="BN335" s="1063"/>
      <c r="BO335" s="1063"/>
      <c r="BP335" s="1063"/>
      <c r="BQ335" s="1314">
        <v>1279</v>
      </c>
      <c r="BR335" s="1314"/>
      <c r="BS335" s="1314"/>
      <c r="BT335" s="1314"/>
      <c r="BU335" s="1314"/>
      <c r="BV335" s="299"/>
    </row>
    <row r="336" spans="1:74" s="179" customFormat="1" ht="78" customHeight="1">
      <c r="A336" s="167">
        <v>43789.5</v>
      </c>
      <c r="B336" s="281"/>
      <c r="C336" s="281"/>
      <c r="D336" s="281"/>
      <c r="E336" s="1049" t="s">
        <v>1204</v>
      </c>
      <c r="F336" s="1049"/>
      <c r="G336" s="1049"/>
      <c r="H336" s="1049"/>
      <c r="I336" s="1049"/>
      <c r="J336" s="1049"/>
      <c r="K336" s="1070">
        <v>319</v>
      </c>
      <c r="L336" s="1070"/>
      <c r="M336" s="1070"/>
      <c r="N336" s="1070"/>
      <c r="O336" s="1070"/>
      <c r="P336" s="1070"/>
      <c r="Q336" s="1049" t="s">
        <v>101</v>
      </c>
      <c r="R336" s="1049"/>
      <c r="S336" s="1049"/>
      <c r="T336" s="1049"/>
      <c r="U336" s="1049"/>
      <c r="V336" s="1049"/>
      <c r="W336" s="1049"/>
      <c r="X336" s="1049"/>
      <c r="Y336" s="1049">
        <v>21311715</v>
      </c>
      <c r="Z336" s="1049"/>
      <c r="AA336" s="1049"/>
      <c r="AB336" s="1049"/>
      <c r="AC336" s="1049"/>
      <c r="AD336" s="1049"/>
      <c r="AE336" s="1049"/>
      <c r="AF336" s="1049"/>
      <c r="AG336" s="1049" t="s">
        <v>537</v>
      </c>
      <c r="AH336" s="1049"/>
      <c r="AI336" s="1049"/>
      <c r="AJ336" s="1049"/>
      <c r="AK336" s="1049"/>
      <c r="AL336" s="1049"/>
      <c r="AM336" s="1049"/>
      <c r="AN336" s="1049"/>
      <c r="AO336" s="1049"/>
      <c r="AP336" s="1049"/>
      <c r="AQ336" s="1049"/>
      <c r="AR336" s="1049"/>
      <c r="AS336" s="1071" t="s">
        <v>379</v>
      </c>
      <c r="AT336" s="1071"/>
      <c r="AU336" s="1071"/>
      <c r="AV336" s="1071"/>
      <c r="AW336" s="1071"/>
      <c r="AX336" s="1071"/>
      <c r="AY336" s="1071"/>
      <c r="AZ336" s="1071"/>
      <c r="BA336" s="1071"/>
      <c r="BB336" s="1071"/>
      <c r="BC336" s="282"/>
      <c r="BD336" s="1049" t="s">
        <v>996</v>
      </c>
      <c r="BE336" s="1063"/>
      <c r="BF336" s="1063"/>
      <c r="BG336" s="1063"/>
      <c r="BH336" s="1063"/>
      <c r="BI336" s="1063"/>
      <c r="BJ336" s="1063"/>
      <c r="BK336" s="1063"/>
      <c r="BL336" s="1063"/>
      <c r="BM336" s="1063"/>
      <c r="BN336" s="1063"/>
      <c r="BO336" s="1063"/>
      <c r="BP336" s="1063"/>
      <c r="BQ336" s="1314">
        <v>820</v>
      </c>
      <c r="BR336" s="1314"/>
      <c r="BS336" s="1314"/>
      <c r="BT336" s="1314"/>
      <c r="BU336" s="1314"/>
      <c r="BV336" s="299"/>
    </row>
    <row r="337" spans="1:74" s="179" customFormat="1" ht="78" customHeight="1">
      <c r="A337" s="167">
        <v>43789.5</v>
      </c>
      <c r="B337" s="281"/>
      <c r="C337" s="281"/>
      <c r="D337" s="281"/>
      <c r="E337" s="1049" t="s">
        <v>1204</v>
      </c>
      <c r="F337" s="1049"/>
      <c r="G337" s="1049"/>
      <c r="H337" s="1049"/>
      <c r="I337" s="1049"/>
      <c r="J337" s="1049"/>
      <c r="K337" s="1070">
        <v>318</v>
      </c>
      <c r="L337" s="1070"/>
      <c r="M337" s="1070"/>
      <c r="N337" s="1070"/>
      <c r="O337" s="1070"/>
      <c r="P337" s="1070"/>
      <c r="Q337" s="1049" t="s">
        <v>101</v>
      </c>
      <c r="R337" s="1049"/>
      <c r="S337" s="1049"/>
      <c r="T337" s="1049"/>
      <c r="U337" s="1049"/>
      <c r="V337" s="1049"/>
      <c r="W337" s="1049"/>
      <c r="X337" s="1049"/>
      <c r="Y337" s="1049">
        <v>21311715</v>
      </c>
      <c r="Z337" s="1049"/>
      <c r="AA337" s="1049"/>
      <c r="AB337" s="1049"/>
      <c r="AC337" s="1049"/>
      <c r="AD337" s="1049"/>
      <c r="AE337" s="1049"/>
      <c r="AF337" s="1049"/>
      <c r="AG337" s="1049" t="s">
        <v>537</v>
      </c>
      <c r="AH337" s="1049"/>
      <c r="AI337" s="1049"/>
      <c r="AJ337" s="1049"/>
      <c r="AK337" s="1049"/>
      <c r="AL337" s="1049"/>
      <c r="AM337" s="1049"/>
      <c r="AN337" s="1049"/>
      <c r="AO337" s="1049"/>
      <c r="AP337" s="1049"/>
      <c r="AQ337" s="1049"/>
      <c r="AR337" s="1049"/>
      <c r="AS337" s="1071" t="s">
        <v>380</v>
      </c>
      <c r="AT337" s="1071"/>
      <c r="AU337" s="1071"/>
      <c r="AV337" s="1071"/>
      <c r="AW337" s="1071"/>
      <c r="AX337" s="1071"/>
      <c r="AY337" s="1071"/>
      <c r="AZ337" s="1071"/>
      <c r="BA337" s="1071"/>
      <c r="BB337" s="1071"/>
      <c r="BC337" s="282"/>
      <c r="BD337" s="1049" t="s">
        <v>996</v>
      </c>
      <c r="BE337" s="1063"/>
      <c r="BF337" s="1063"/>
      <c r="BG337" s="1063"/>
      <c r="BH337" s="1063"/>
      <c r="BI337" s="1063"/>
      <c r="BJ337" s="1063"/>
      <c r="BK337" s="1063"/>
      <c r="BL337" s="1063"/>
      <c r="BM337" s="1063"/>
      <c r="BN337" s="1063"/>
      <c r="BO337" s="1063"/>
      <c r="BP337" s="1063"/>
      <c r="BQ337" s="1314">
        <v>889</v>
      </c>
      <c r="BR337" s="1314"/>
      <c r="BS337" s="1314"/>
      <c r="BT337" s="1314"/>
      <c r="BU337" s="1314"/>
      <c r="BV337" s="299"/>
    </row>
    <row r="338" spans="1:74" s="179" customFormat="1" ht="78" customHeight="1">
      <c r="A338" s="167">
        <v>43812.48541666667</v>
      </c>
      <c r="B338" s="281"/>
      <c r="C338" s="281"/>
      <c r="D338" s="281"/>
      <c r="E338" s="1049" t="s">
        <v>1204</v>
      </c>
      <c r="F338" s="1049"/>
      <c r="G338" s="1049"/>
      <c r="H338" s="1049"/>
      <c r="I338" s="1049"/>
      <c r="J338" s="1049"/>
      <c r="K338" s="1070">
        <v>338</v>
      </c>
      <c r="L338" s="1070"/>
      <c r="M338" s="1070"/>
      <c r="N338" s="1070"/>
      <c r="O338" s="1070"/>
      <c r="P338" s="1070"/>
      <c r="Q338" s="1049" t="s">
        <v>101</v>
      </c>
      <c r="R338" s="1049"/>
      <c r="S338" s="1049"/>
      <c r="T338" s="1049"/>
      <c r="U338" s="1049"/>
      <c r="V338" s="1049"/>
      <c r="W338" s="1049"/>
      <c r="X338" s="1049"/>
      <c r="Y338" s="1049">
        <v>21311715</v>
      </c>
      <c r="Z338" s="1049"/>
      <c r="AA338" s="1049"/>
      <c r="AB338" s="1049"/>
      <c r="AC338" s="1049"/>
      <c r="AD338" s="1049"/>
      <c r="AE338" s="1049"/>
      <c r="AF338" s="1049"/>
      <c r="AG338" s="1049" t="s">
        <v>537</v>
      </c>
      <c r="AH338" s="1049"/>
      <c r="AI338" s="1049"/>
      <c r="AJ338" s="1049"/>
      <c r="AK338" s="1049"/>
      <c r="AL338" s="1049"/>
      <c r="AM338" s="1049"/>
      <c r="AN338" s="1049"/>
      <c r="AO338" s="1049"/>
      <c r="AP338" s="1049"/>
      <c r="AQ338" s="1049"/>
      <c r="AR338" s="1049"/>
      <c r="AS338" s="1071" t="s">
        <v>381</v>
      </c>
      <c r="AT338" s="1071"/>
      <c r="AU338" s="1071"/>
      <c r="AV338" s="1071"/>
      <c r="AW338" s="1071"/>
      <c r="AX338" s="1071"/>
      <c r="AY338" s="1071"/>
      <c r="AZ338" s="1071"/>
      <c r="BA338" s="1071"/>
      <c r="BB338" s="1071"/>
      <c r="BC338" s="282"/>
      <c r="BD338" s="1049" t="s">
        <v>996</v>
      </c>
      <c r="BE338" s="1063"/>
      <c r="BF338" s="1063"/>
      <c r="BG338" s="1063"/>
      <c r="BH338" s="1063"/>
      <c r="BI338" s="1063"/>
      <c r="BJ338" s="1063"/>
      <c r="BK338" s="1063"/>
      <c r="BL338" s="1063"/>
      <c r="BM338" s="1063"/>
      <c r="BN338" s="1063"/>
      <c r="BO338" s="1063"/>
      <c r="BP338" s="1063"/>
      <c r="BQ338" s="1314">
        <v>150.25</v>
      </c>
      <c r="BR338" s="1314"/>
      <c r="BS338" s="1314"/>
      <c r="BT338" s="1314"/>
      <c r="BU338" s="1314"/>
      <c r="BV338" s="299"/>
    </row>
    <row r="339" spans="1:74" s="179" customFormat="1" ht="78" customHeight="1">
      <c r="A339" s="167">
        <v>43754.429166666669</v>
      </c>
      <c r="B339" s="281"/>
      <c r="C339" s="281"/>
      <c r="D339" s="281"/>
      <c r="E339" s="1046" t="s">
        <v>526</v>
      </c>
      <c r="F339" s="1046"/>
      <c r="G339" s="1046"/>
      <c r="H339" s="1046"/>
      <c r="I339" s="1046"/>
      <c r="J339" s="1046"/>
      <c r="K339" s="1070">
        <v>276</v>
      </c>
      <c r="L339" s="1070"/>
      <c r="M339" s="1070"/>
      <c r="N339" s="1070"/>
      <c r="O339" s="1070"/>
      <c r="P339" s="1070"/>
      <c r="Q339" s="1049" t="s">
        <v>191</v>
      </c>
      <c r="R339" s="1049"/>
      <c r="S339" s="1049"/>
      <c r="T339" s="1049"/>
      <c r="U339" s="1049"/>
      <c r="V339" s="1049"/>
      <c r="W339" s="1049"/>
      <c r="X339" s="1049"/>
      <c r="Y339" s="1049">
        <v>21673832</v>
      </c>
      <c r="Z339" s="1049"/>
      <c r="AA339" s="1049"/>
      <c r="AB339" s="1049"/>
      <c r="AC339" s="1049"/>
      <c r="AD339" s="1049"/>
      <c r="AE339" s="1049"/>
      <c r="AF339" s="1049"/>
      <c r="AG339" s="1049" t="s">
        <v>42</v>
      </c>
      <c r="AH339" s="1049"/>
      <c r="AI339" s="1049"/>
      <c r="AJ339" s="1049"/>
      <c r="AK339" s="1049"/>
      <c r="AL339" s="1049"/>
      <c r="AM339" s="1049"/>
      <c r="AN339" s="1049"/>
      <c r="AO339" s="1049"/>
      <c r="AP339" s="1049"/>
      <c r="AQ339" s="1049"/>
      <c r="AR339" s="1049"/>
      <c r="AS339" s="1071" t="s">
        <v>382</v>
      </c>
      <c r="AT339" s="1071"/>
      <c r="AU339" s="1071"/>
      <c r="AV339" s="1071"/>
      <c r="AW339" s="1071"/>
      <c r="AX339" s="1071"/>
      <c r="AY339" s="1071"/>
      <c r="AZ339" s="1071"/>
      <c r="BA339" s="1071"/>
      <c r="BB339" s="1071"/>
      <c r="BC339" s="282"/>
      <c r="BD339" s="1049" t="s">
        <v>996</v>
      </c>
      <c r="BE339" s="1063"/>
      <c r="BF339" s="1063"/>
      <c r="BG339" s="1063"/>
      <c r="BH339" s="1063"/>
      <c r="BI339" s="1063"/>
      <c r="BJ339" s="1063"/>
      <c r="BK339" s="1063"/>
      <c r="BL339" s="1063"/>
      <c r="BM339" s="1063"/>
      <c r="BN339" s="1063"/>
      <c r="BO339" s="1063"/>
      <c r="BP339" s="1063"/>
      <c r="BQ339" s="1314">
        <v>600</v>
      </c>
      <c r="BR339" s="1314"/>
      <c r="BS339" s="1314"/>
      <c r="BT339" s="1314"/>
      <c r="BU339" s="1314"/>
      <c r="BV339" s="299"/>
    </row>
    <row r="340" spans="1:74" s="179" customFormat="1" ht="78" customHeight="1">
      <c r="A340" s="167">
        <v>43776.42083333333</v>
      </c>
      <c r="B340" s="281"/>
      <c r="C340" s="281"/>
      <c r="D340" s="281"/>
      <c r="E340" s="1046" t="s">
        <v>526</v>
      </c>
      <c r="F340" s="1046"/>
      <c r="G340" s="1046"/>
      <c r="H340" s="1046"/>
      <c r="I340" s="1046"/>
      <c r="J340" s="1046"/>
      <c r="K340" s="1070">
        <v>287</v>
      </c>
      <c r="L340" s="1070"/>
      <c r="M340" s="1070"/>
      <c r="N340" s="1070"/>
      <c r="O340" s="1070"/>
      <c r="P340" s="1070"/>
      <c r="Q340" s="1049" t="s">
        <v>191</v>
      </c>
      <c r="R340" s="1049"/>
      <c r="S340" s="1049"/>
      <c r="T340" s="1049"/>
      <c r="U340" s="1049"/>
      <c r="V340" s="1049"/>
      <c r="W340" s="1049"/>
      <c r="X340" s="1049"/>
      <c r="Y340" s="1049">
        <v>21673832</v>
      </c>
      <c r="Z340" s="1049"/>
      <c r="AA340" s="1049"/>
      <c r="AB340" s="1049"/>
      <c r="AC340" s="1049"/>
      <c r="AD340" s="1049"/>
      <c r="AE340" s="1049"/>
      <c r="AF340" s="1049"/>
      <c r="AG340" s="1049" t="s">
        <v>42</v>
      </c>
      <c r="AH340" s="1049"/>
      <c r="AI340" s="1049"/>
      <c r="AJ340" s="1049"/>
      <c r="AK340" s="1049"/>
      <c r="AL340" s="1049"/>
      <c r="AM340" s="1049"/>
      <c r="AN340" s="1049"/>
      <c r="AO340" s="1049"/>
      <c r="AP340" s="1049"/>
      <c r="AQ340" s="1049"/>
      <c r="AR340" s="1049"/>
      <c r="AS340" s="1071" t="s">
        <v>383</v>
      </c>
      <c r="AT340" s="1071"/>
      <c r="AU340" s="1071"/>
      <c r="AV340" s="1071"/>
      <c r="AW340" s="1071"/>
      <c r="AX340" s="1071"/>
      <c r="AY340" s="1071"/>
      <c r="AZ340" s="1071"/>
      <c r="BA340" s="1071"/>
      <c r="BB340" s="1071"/>
      <c r="BC340" s="282"/>
      <c r="BD340" s="1049" t="s">
        <v>996</v>
      </c>
      <c r="BE340" s="1063"/>
      <c r="BF340" s="1063"/>
      <c r="BG340" s="1063"/>
      <c r="BH340" s="1063"/>
      <c r="BI340" s="1063"/>
      <c r="BJ340" s="1063"/>
      <c r="BK340" s="1063"/>
      <c r="BL340" s="1063"/>
      <c r="BM340" s="1063"/>
      <c r="BN340" s="1063"/>
      <c r="BO340" s="1063"/>
      <c r="BP340" s="1063"/>
      <c r="BQ340" s="1314">
        <v>600</v>
      </c>
      <c r="BR340" s="1314"/>
      <c r="BS340" s="1314"/>
      <c r="BT340" s="1314"/>
      <c r="BU340" s="1314"/>
      <c r="BV340" s="299"/>
    </row>
    <row r="341" spans="1:74" s="179" customFormat="1" ht="78" customHeight="1">
      <c r="A341" s="167">
        <v>43815.387499999997</v>
      </c>
      <c r="B341" s="281"/>
      <c r="C341" s="281"/>
      <c r="D341" s="281"/>
      <c r="E341" s="1046" t="s">
        <v>526</v>
      </c>
      <c r="F341" s="1046"/>
      <c r="G341" s="1046"/>
      <c r="H341" s="1046"/>
      <c r="I341" s="1046"/>
      <c r="J341" s="1046"/>
      <c r="K341" s="1070">
        <v>339</v>
      </c>
      <c r="L341" s="1070"/>
      <c r="M341" s="1070"/>
      <c r="N341" s="1070"/>
      <c r="O341" s="1070"/>
      <c r="P341" s="1070"/>
      <c r="Q341" s="1049" t="s">
        <v>191</v>
      </c>
      <c r="R341" s="1049"/>
      <c r="S341" s="1049"/>
      <c r="T341" s="1049"/>
      <c r="U341" s="1049"/>
      <c r="V341" s="1049"/>
      <c r="W341" s="1049"/>
      <c r="X341" s="1049"/>
      <c r="Y341" s="1049">
        <v>21673832</v>
      </c>
      <c r="Z341" s="1049"/>
      <c r="AA341" s="1049"/>
      <c r="AB341" s="1049"/>
      <c r="AC341" s="1049"/>
      <c r="AD341" s="1049"/>
      <c r="AE341" s="1049"/>
      <c r="AF341" s="1049"/>
      <c r="AG341" s="1049" t="s">
        <v>42</v>
      </c>
      <c r="AH341" s="1049"/>
      <c r="AI341" s="1049"/>
      <c r="AJ341" s="1049"/>
      <c r="AK341" s="1049"/>
      <c r="AL341" s="1049"/>
      <c r="AM341" s="1049"/>
      <c r="AN341" s="1049"/>
      <c r="AO341" s="1049"/>
      <c r="AP341" s="1049"/>
      <c r="AQ341" s="1049"/>
      <c r="AR341" s="1049"/>
      <c r="AS341" s="1071" t="s">
        <v>384</v>
      </c>
      <c r="AT341" s="1071"/>
      <c r="AU341" s="1071"/>
      <c r="AV341" s="1071"/>
      <c r="AW341" s="1071"/>
      <c r="AX341" s="1071"/>
      <c r="AY341" s="1071"/>
      <c r="AZ341" s="1071"/>
      <c r="BA341" s="1071"/>
      <c r="BB341" s="1071"/>
      <c r="BC341" s="282"/>
      <c r="BD341" s="1049" t="s">
        <v>996</v>
      </c>
      <c r="BE341" s="1063"/>
      <c r="BF341" s="1063"/>
      <c r="BG341" s="1063"/>
      <c r="BH341" s="1063"/>
      <c r="BI341" s="1063"/>
      <c r="BJ341" s="1063"/>
      <c r="BK341" s="1063"/>
      <c r="BL341" s="1063"/>
      <c r="BM341" s="1063"/>
      <c r="BN341" s="1063"/>
      <c r="BO341" s="1063"/>
      <c r="BP341" s="1063"/>
      <c r="BQ341" s="1314">
        <v>663</v>
      </c>
      <c r="BR341" s="1314"/>
      <c r="BS341" s="1314"/>
      <c r="BT341" s="1314"/>
      <c r="BU341" s="1314"/>
      <c r="BV341" s="299"/>
    </row>
    <row r="342" spans="1:74" s="179" customFormat="1" ht="78" customHeight="1">
      <c r="A342" s="167">
        <v>43789.393750000003</v>
      </c>
      <c r="B342" s="281"/>
      <c r="C342" s="281"/>
      <c r="D342" s="281"/>
      <c r="E342" s="1049" t="s">
        <v>1053</v>
      </c>
      <c r="F342" s="1049"/>
      <c r="G342" s="1049"/>
      <c r="H342" s="1049"/>
      <c r="I342" s="1049"/>
      <c r="J342" s="1049"/>
      <c r="K342" s="1070">
        <v>304</v>
      </c>
      <c r="L342" s="1070"/>
      <c r="M342" s="1070"/>
      <c r="N342" s="1070"/>
      <c r="O342" s="1070"/>
      <c r="P342" s="1070"/>
      <c r="Q342" s="1049" t="s">
        <v>763</v>
      </c>
      <c r="R342" s="1049"/>
      <c r="S342" s="1049"/>
      <c r="T342" s="1049"/>
      <c r="U342" s="1049"/>
      <c r="V342" s="1049"/>
      <c r="W342" s="1049"/>
      <c r="X342" s="1049"/>
      <c r="Y342" s="1049">
        <v>21313714</v>
      </c>
      <c r="Z342" s="1049"/>
      <c r="AA342" s="1049"/>
      <c r="AB342" s="1049"/>
      <c r="AC342" s="1049"/>
      <c r="AD342" s="1049"/>
      <c r="AE342" s="1049"/>
      <c r="AF342" s="1049"/>
      <c r="AG342" s="1049" t="s">
        <v>684</v>
      </c>
      <c r="AH342" s="1049"/>
      <c r="AI342" s="1049"/>
      <c r="AJ342" s="1049"/>
      <c r="AK342" s="1049"/>
      <c r="AL342" s="1049"/>
      <c r="AM342" s="1049"/>
      <c r="AN342" s="1049"/>
      <c r="AO342" s="1049"/>
      <c r="AP342" s="1049"/>
      <c r="AQ342" s="1049"/>
      <c r="AR342" s="1049"/>
      <c r="AS342" s="1071" t="s">
        <v>155</v>
      </c>
      <c r="AT342" s="1071"/>
      <c r="AU342" s="1071"/>
      <c r="AV342" s="1071"/>
      <c r="AW342" s="1071"/>
      <c r="AX342" s="1071"/>
      <c r="AY342" s="1071"/>
      <c r="AZ342" s="1071"/>
      <c r="BA342" s="1071"/>
      <c r="BB342" s="1071"/>
      <c r="BC342" s="282"/>
      <c r="BD342" s="1049" t="s">
        <v>996</v>
      </c>
      <c r="BE342" s="1063"/>
      <c r="BF342" s="1063"/>
      <c r="BG342" s="1063"/>
      <c r="BH342" s="1063"/>
      <c r="BI342" s="1063"/>
      <c r="BJ342" s="1063"/>
      <c r="BK342" s="1063"/>
      <c r="BL342" s="1063"/>
      <c r="BM342" s="1063"/>
      <c r="BN342" s="1063"/>
      <c r="BO342" s="1063"/>
      <c r="BP342" s="1063"/>
      <c r="BQ342" s="1314">
        <v>5444</v>
      </c>
      <c r="BR342" s="1314"/>
      <c r="BS342" s="1314"/>
      <c r="BT342" s="1314"/>
      <c r="BU342" s="1314"/>
      <c r="BV342" s="299"/>
    </row>
    <row r="343" spans="1:74" s="179" customFormat="1" ht="78" customHeight="1">
      <c r="A343" s="167">
        <v>43789.498611111114</v>
      </c>
      <c r="B343" s="281"/>
      <c r="C343" s="281"/>
      <c r="D343" s="281"/>
      <c r="E343" s="1049" t="s">
        <v>1053</v>
      </c>
      <c r="F343" s="1049"/>
      <c r="G343" s="1049"/>
      <c r="H343" s="1049"/>
      <c r="I343" s="1049"/>
      <c r="J343" s="1049"/>
      <c r="K343" s="1070">
        <v>315</v>
      </c>
      <c r="L343" s="1070"/>
      <c r="M343" s="1070"/>
      <c r="N343" s="1070"/>
      <c r="O343" s="1070"/>
      <c r="P343" s="1070"/>
      <c r="Q343" s="1049" t="s">
        <v>763</v>
      </c>
      <c r="R343" s="1049"/>
      <c r="S343" s="1049"/>
      <c r="T343" s="1049"/>
      <c r="U343" s="1049"/>
      <c r="V343" s="1049"/>
      <c r="W343" s="1049"/>
      <c r="X343" s="1049"/>
      <c r="Y343" s="1049">
        <v>21313714</v>
      </c>
      <c r="Z343" s="1049"/>
      <c r="AA343" s="1049"/>
      <c r="AB343" s="1049"/>
      <c r="AC343" s="1049"/>
      <c r="AD343" s="1049"/>
      <c r="AE343" s="1049"/>
      <c r="AF343" s="1049"/>
      <c r="AG343" s="1049" t="s">
        <v>684</v>
      </c>
      <c r="AH343" s="1049"/>
      <c r="AI343" s="1049"/>
      <c r="AJ343" s="1049"/>
      <c r="AK343" s="1049"/>
      <c r="AL343" s="1049"/>
      <c r="AM343" s="1049"/>
      <c r="AN343" s="1049"/>
      <c r="AO343" s="1049"/>
      <c r="AP343" s="1049"/>
      <c r="AQ343" s="1049"/>
      <c r="AR343" s="1049"/>
      <c r="AS343" s="1071" t="s">
        <v>385</v>
      </c>
      <c r="AT343" s="1071"/>
      <c r="AU343" s="1071"/>
      <c r="AV343" s="1071"/>
      <c r="AW343" s="1071"/>
      <c r="AX343" s="1071"/>
      <c r="AY343" s="1071"/>
      <c r="AZ343" s="1071"/>
      <c r="BA343" s="1071"/>
      <c r="BB343" s="1071"/>
      <c r="BC343" s="282"/>
      <c r="BD343" s="1049" t="s">
        <v>996</v>
      </c>
      <c r="BE343" s="1063"/>
      <c r="BF343" s="1063"/>
      <c r="BG343" s="1063"/>
      <c r="BH343" s="1063"/>
      <c r="BI343" s="1063"/>
      <c r="BJ343" s="1063"/>
      <c r="BK343" s="1063"/>
      <c r="BL343" s="1063"/>
      <c r="BM343" s="1063"/>
      <c r="BN343" s="1063"/>
      <c r="BO343" s="1063"/>
      <c r="BP343" s="1063"/>
      <c r="BQ343" s="1314">
        <v>2550</v>
      </c>
      <c r="BR343" s="1314"/>
      <c r="BS343" s="1314"/>
      <c r="BT343" s="1314"/>
      <c r="BU343" s="1314"/>
      <c r="BV343" s="299"/>
    </row>
    <row r="344" spans="1:74" s="179" customFormat="1" ht="78" customHeight="1">
      <c r="A344" s="167">
        <v>43789.5</v>
      </c>
      <c r="B344" s="281"/>
      <c r="C344" s="281"/>
      <c r="D344" s="281"/>
      <c r="E344" s="1049" t="s">
        <v>1053</v>
      </c>
      <c r="F344" s="1049"/>
      <c r="G344" s="1049"/>
      <c r="H344" s="1049"/>
      <c r="I344" s="1049"/>
      <c r="J344" s="1049"/>
      <c r="K344" s="1070">
        <v>317</v>
      </c>
      <c r="L344" s="1070"/>
      <c r="M344" s="1070"/>
      <c r="N344" s="1070"/>
      <c r="O344" s="1070"/>
      <c r="P344" s="1070"/>
      <c r="Q344" s="1049" t="s">
        <v>763</v>
      </c>
      <c r="R344" s="1049"/>
      <c r="S344" s="1049"/>
      <c r="T344" s="1049"/>
      <c r="U344" s="1049"/>
      <c r="V344" s="1049"/>
      <c r="W344" s="1049"/>
      <c r="X344" s="1049"/>
      <c r="Y344" s="1049">
        <v>21313714</v>
      </c>
      <c r="Z344" s="1049"/>
      <c r="AA344" s="1049"/>
      <c r="AB344" s="1049"/>
      <c r="AC344" s="1049"/>
      <c r="AD344" s="1049"/>
      <c r="AE344" s="1049"/>
      <c r="AF344" s="1049"/>
      <c r="AG344" s="1049" t="s">
        <v>684</v>
      </c>
      <c r="AH344" s="1049"/>
      <c r="AI344" s="1049"/>
      <c r="AJ344" s="1049"/>
      <c r="AK344" s="1049"/>
      <c r="AL344" s="1049"/>
      <c r="AM344" s="1049"/>
      <c r="AN344" s="1049"/>
      <c r="AO344" s="1049"/>
      <c r="AP344" s="1049"/>
      <c r="AQ344" s="1049"/>
      <c r="AR344" s="1049"/>
      <c r="AS344" s="1071" t="s">
        <v>386</v>
      </c>
      <c r="AT344" s="1071"/>
      <c r="AU344" s="1071"/>
      <c r="AV344" s="1071"/>
      <c r="AW344" s="1071"/>
      <c r="AX344" s="1071"/>
      <c r="AY344" s="1071"/>
      <c r="AZ344" s="1071"/>
      <c r="BA344" s="1071"/>
      <c r="BB344" s="1071"/>
      <c r="BC344" s="282"/>
      <c r="BD344" s="1049" t="s">
        <v>996</v>
      </c>
      <c r="BE344" s="1063"/>
      <c r="BF344" s="1063"/>
      <c r="BG344" s="1063"/>
      <c r="BH344" s="1063"/>
      <c r="BI344" s="1063"/>
      <c r="BJ344" s="1063"/>
      <c r="BK344" s="1063"/>
      <c r="BL344" s="1063"/>
      <c r="BM344" s="1063"/>
      <c r="BN344" s="1063"/>
      <c r="BO344" s="1063"/>
      <c r="BP344" s="1063"/>
      <c r="BQ344" s="1314">
        <v>1980</v>
      </c>
      <c r="BR344" s="1314"/>
      <c r="BS344" s="1314"/>
      <c r="BT344" s="1314"/>
      <c r="BU344" s="1314"/>
      <c r="BV344" s="299"/>
    </row>
    <row r="345" spans="1:74" s="179" customFormat="1" ht="78" customHeight="1">
      <c r="A345" s="167">
        <v>43789.5</v>
      </c>
      <c r="B345" s="281"/>
      <c r="C345" s="281"/>
      <c r="D345" s="281"/>
      <c r="E345" s="1049" t="s">
        <v>1053</v>
      </c>
      <c r="F345" s="1049"/>
      <c r="G345" s="1049"/>
      <c r="H345" s="1049"/>
      <c r="I345" s="1049"/>
      <c r="J345" s="1049"/>
      <c r="K345" s="1070">
        <v>316</v>
      </c>
      <c r="L345" s="1070"/>
      <c r="M345" s="1070"/>
      <c r="N345" s="1070"/>
      <c r="O345" s="1070"/>
      <c r="P345" s="1070"/>
      <c r="Q345" s="1049" t="s">
        <v>763</v>
      </c>
      <c r="R345" s="1049"/>
      <c r="S345" s="1049"/>
      <c r="T345" s="1049"/>
      <c r="U345" s="1049"/>
      <c r="V345" s="1049"/>
      <c r="W345" s="1049"/>
      <c r="X345" s="1049"/>
      <c r="Y345" s="1049">
        <v>21313714</v>
      </c>
      <c r="Z345" s="1049"/>
      <c r="AA345" s="1049"/>
      <c r="AB345" s="1049"/>
      <c r="AC345" s="1049"/>
      <c r="AD345" s="1049"/>
      <c r="AE345" s="1049"/>
      <c r="AF345" s="1049"/>
      <c r="AG345" s="1049" t="s">
        <v>684</v>
      </c>
      <c r="AH345" s="1049"/>
      <c r="AI345" s="1049"/>
      <c r="AJ345" s="1049"/>
      <c r="AK345" s="1049"/>
      <c r="AL345" s="1049"/>
      <c r="AM345" s="1049"/>
      <c r="AN345" s="1049"/>
      <c r="AO345" s="1049"/>
      <c r="AP345" s="1049"/>
      <c r="AQ345" s="1049"/>
      <c r="AR345" s="1049"/>
      <c r="AS345" s="1071" t="s">
        <v>387</v>
      </c>
      <c r="AT345" s="1071"/>
      <c r="AU345" s="1071"/>
      <c r="AV345" s="1071"/>
      <c r="AW345" s="1071"/>
      <c r="AX345" s="1071"/>
      <c r="AY345" s="1071"/>
      <c r="AZ345" s="1071"/>
      <c r="BA345" s="1071"/>
      <c r="BB345" s="1071"/>
      <c r="BC345" s="282"/>
      <c r="BD345" s="1049" t="s">
        <v>996</v>
      </c>
      <c r="BE345" s="1063"/>
      <c r="BF345" s="1063"/>
      <c r="BG345" s="1063"/>
      <c r="BH345" s="1063"/>
      <c r="BI345" s="1063"/>
      <c r="BJ345" s="1063"/>
      <c r="BK345" s="1063"/>
      <c r="BL345" s="1063"/>
      <c r="BM345" s="1063"/>
      <c r="BN345" s="1063"/>
      <c r="BO345" s="1063"/>
      <c r="BP345" s="1063"/>
      <c r="BQ345" s="1314">
        <v>2310</v>
      </c>
      <c r="BR345" s="1314"/>
      <c r="BS345" s="1314"/>
      <c r="BT345" s="1314"/>
      <c r="BU345" s="1314"/>
      <c r="BV345" s="299"/>
    </row>
    <row r="346" spans="1:74" s="179" customFormat="1" ht="78" customHeight="1">
      <c r="A346" s="167">
        <v>43789.393750000003</v>
      </c>
      <c r="B346" s="281"/>
      <c r="C346" s="281"/>
      <c r="D346" s="281"/>
      <c r="E346" s="1046" t="s">
        <v>25</v>
      </c>
      <c r="F346" s="1046"/>
      <c r="G346" s="1046"/>
      <c r="H346" s="1046"/>
      <c r="I346" s="1046"/>
      <c r="J346" s="1046"/>
      <c r="K346" s="1070">
        <v>306</v>
      </c>
      <c r="L346" s="1070"/>
      <c r="M346" s="1070"/>
      <c r="N346" s="1070"/>
      <c r="O346" s="1070"/>
      <c r="P346" s="1070"/>
      <c r="Q346" s="1049" t="s">
        <v>616</v>
      </c>
      <c r="R346" s="1049"/>
      <c r="S346" s="1049"/>
      <c r="T346" s="1049"/>
      <c r="U346" s="1049"/>
      <c r="V346" s="1049"/>
      <c r="W346" s="1049"/>
      <c r="X346" s="1049"/>
      <c r="Y346" s="1049">
        <v>14144547</v>
      </c>
      <c r="Z346" s="1049"/>
      <c r="AA346" s="1049"/>
      <c r="AB346" s="1049"/>
      <c r="AC346" s="1049"/>
      <c r="AD346" s="1049"/>
      <c r="AE346" s="1049"/>
      <c r="AF346" s="1049"/>
      <c r="AG346" s="1049" t="s">
        <v>756</v>
      </c>
      <c r="AH346" s="1049"/>
      <c r="AI346" s="1049"/>
      <c r="AJ346" s="1049"/>
      <c r="AK346" s="1049"/>
      <c r="AL346" s="1049"/>
      <c r="AM346" s="1049"/>
      <c r="AN346" s="1049"/>
      <c r="AO346" s="1049"/>
      <c r="AP346" s="1049"/>
      <c r="AQ346" s="1049"/>
      <c r="AR346" s="1049"/>
      <c r="AS346" s="1071" t="s">
        <v>388</v>
      </c>
      <c r="AT346" s="1071"/>
      <c r="AU346" s="1071"/>
      <c r="AV346" s="1071"/>
      <c r="AW346" s="1071"/>
      <c r="AX346" s="1071"/>
      <c r="AY346" s="1071"/>
      <c r="AZ346" s="1071"/>
      <c r="BA346" s="1071"/>
      <c r="BB346" s="1071"/>
      <c r="BC346" s="282"/>
      <c r="BD346" s="1049" t="s">
        <v>996</v>
      </c>
      <c r="BE346" s="1063"/>
      <c r="BF346" s="1063"/>
      <c r="BG346" s="1063"/>
      <c r="BH346" s="1063"/>
      <c r="BI346" s="1063"/>
      <c r="BJ346" s="1063"/>
      <c r="BK346" s="1063"/>
      <c r="BL346" s="1063"/>
      <c r="BM346" s="1063"/>
      <c r="BN346" s="1063"/>
      <c r="BO346" s="1063"/>
      <c r="BP346" s="1063"/>
      <c r="BQ346" s="1314">
        <v>2240</v>
      </c>
      <c r="BR346" s="1314"/>
      <c r="BS346" s="1314"/>
      <c r="BT346" s="1314"/>
      <c r="BU346" s="1314"/>
      <c r="BV346" s="299"/>
    </row>
    <row r="347" spans="1:74" s="179" customFormat="1" ht="78" customHeight="1">
      <c r="A347" s="167">
        <v>43823.381944444445</v>
      </c>
      <c r="B347" s="281"/>
      <c r="C347" s="281"/>
      <c r="D347" s="281"/>
      <c r="E347" s="1049" t="s">
        <v>1204</v>
      </c>
      <c r="F347" s="1049"/>
      <c r="G347" s="1049"/>
      <c r="H347" s="1049"/>
      <c r="I347" s="1049"/>
      <c r="J347" s="1049"/>
      <c r="K347" s="1070">
        <v>349</v>
      </c>
      <c r="L347" s="1070"/>
      <c r="M347" s="1070"/>
      <c r="N347" s="1070"/>
      <c r="O347" s="1070"/>
      <c r="P347" s="1070"/>
      <c r="Q347" s="1049" t="s">
        <v>407</v>
      </c>
      <c r="R347" s="1049"/>
      <c r="S347" s="1049"/>
      <c r="T347" s="1049"/>
      <c r="U347" s="1049"/>
      <c r="V347" s="1049"/>
      <c r="W347" s="1049"/>
      <c r="X347" s="1049"/>
      <c r="Y347" s="1049">
        <v>39992467</v>
      </c>
      <c r="Z347" s="1049"/>
      <c r="AA347" s="1049"/>
      <c r="AB347" s="1049"/>
      <c r="AC347" s="1049"/>
      <c r="AD347" s="1049"/>
      <c r="AE347" s="1049"/>
      <c r="AF347" s="1049"/>
      <c r="AG347" s="1049" t="s">
        <v>408</v>
      </c>
      <c r="AH347" s="1049"/>
      <c r="AI347" s="1049"/>
      <c r="AJ347" s="1049"/>
      <c r="AK347" s="1049"/>
      <c r="AL347" s="1049"/>
      <c r="AM347" s="1049"/>
      <c r="AN347" s="1049"/>
      <c r="AO347" s="1049"/>
      <c r="AP347" s="1049"/>
      <c r="AQ347" s="1049"/>
      <c r="AR347" s="1049"/>
      <c r="AS347" s="1071" t="s">
        <v>389</v>
      </c>
      <c r="AT347" s="1071"/>
      <c r="AU347" s="1071"/>
      <c r="AV347" s="1071"/>
      <c r="AW347" s="1071"/>
      <c r="AX347" s="1071"/>
      <c r="AY347" s="1071"/>
      <c r="AZ347" s="1071"/>
      <c r="BA347" s="1071"/>
      <c r="BB347" s="1071"/>
      <c r="BC347" s="282"/>
      <c r="BD347" s="1049" t="s">
        <v>996</v>
      </c>
      <c r="BE347" s="1063"/>
      <c r="BF347" s="1063"/>
      <c r="BG347" s="1063"/>
      <c r="BH347" s="1063"/>
      <c r="BI347" s="1063"/>
      <c r="BJ347" s="1063"/>
      <c r="BK347" s="1063"/>
      <c r="BL347" s="1063"/>
      <c r="BM347" s="1063"/>
      <c r="BN347" s="1063"/>
      <c r="BO347" s="1063"/>
      <c r="BP347" s="1063"/>
      <c r="BQ347" s="1314">
        <v>540</v>
      </c>
      <c r="BR347" s="1314"/>
      <c r="BS347" s="1314"/>
      <c r="BT347" s="1314"/>
      <c r="BU347" s="1314"/>
      <c r="BV347" s="299"/>
    </row>
    <row r="348" spans="1:74" s="179" customFormat="1" ht="78" customHeight="1">
      <c r="A348" s="167">
        <v>43790.354861111111</v>
      </c>
      <c r="B348" s="281"/>
      <c r="C348" s="281"/>
      <c r="D348" s="281"/>
      <c r="E348" s="1049" t="s">
        <v>1204</v>
      </c>
      <c r="F348" s="1049"/>
      <c r="G348" s="1049"/>
      <c r="H348" s="1049"/>
      <c r="I348" s="1049"/>
      <c r="J348" s="1049"/>
      <c r="K348" s="1070">
        <v>324</v>
      </c>
      <c r="L348" s="1070"/>
      <c r="M348" s="1070"/>
      <c r="N348" s="1070"/>
      <c r="O348" s="1070"/>
      <c r="P348" s="1070"/>
      <c r="Q348" s="1049" t="s">
        <v>893</v>
      </c>
      <c r="R348" s="1049"/>
      <c r="S348" s="1049"/>
      <c r="T348" s="1049"/>
      <c r="U348" s="1049"/>
      <c r="V348" s="1049"/>
      <c r="W348" s="1049"/>
      <c r="X348" s="1049"/>
      <c r="Y348" s="1049">
        <v>39466584</v>
      </c>
      <c r="Z348" s="1049"/>
      <c r="AA348" s="1049"/>
      <c r="AB348" s="1049"/>
      <c r="AC348" s="1049"/>
      <c r="AD348" s="1049"/>
      <c r="AE348" s="1049"/>
      <c r="AF348" s="1049"/>
      <c r="AG348" s="1049" t="s">
        <v>308</v>
      </c>
      <c r="AH348" s="1049"/>
      <c r="AI348" s="1049"/>
      <c r="AJ348" s="1049"/>
      <c r="AK348" s="1049"/>
      <c r="AL348" s="1049"/>
      <c r="AM348" s="1049"/>
      <c r="AN348" s="1049"/>
      <c r="AO348" s="1049"/>
      <c r="AP348" s="1049"/>
      <c r="AQ348" s="1049"/>
      <c r="AR348" s="1049"/>
      <c r="AS348" s="1071" t="s">
        <v>390</v>
      </c>
      <c r="AT348" s="1071"/>
      <c r="AU348" s="1071"/>
      <c r="AV348" s="1071"/>
      <c r="AW348" s="1071"/>
      <c r="AX348" s="1071"/>
      <c r="AY348" s="1071"/>
      <c r="AZ348" s="1071"/>
      <c r="BA348" s="1071"/>
      <c r="BB348" s="1071"/>
      <c r="BC348" s="282"/>
      <c r="BD348" s="1049" t="s">
        <v>996</v>
      </c>
      <c r="BE348" s="1063"/>
      <c r="BF348" s="1063"/>
      <c r="BG348" s="1063"/>
      <c r="BH348" s="1063"/>
      <c r="BI348" s="1063"/>
      <c r="BJ348" s="1063"/>
      <c r="BK348" s="1063"/>
      <c r="BL348" s="1063"/>
      <c r="BM348" s="1063"/>
      <c r="BN348" s="1063"/>
      <c r="BO348" s="1063"/>
      <c r="BP348" s="1063"/>
      <c r="BQ348" s="1314">
        <v>4588.32</v>
      </c>
      <c r="BR348" s="1314"/>
      <c r="BS348" s="1314"/>
      <c r="BT348" s="1314"/>
      <c r="BU348" s="1314"/>
      <c r="BV348" s="299"/>
    </row>
    <row r="349" spans="1:74" s="179" customFormat="1" ht="78" customHeight="1">
      <c r="A349" s="167">
        <v>43789.393750000003</v>
      </c>
      <c r="B349" s="281"/>
      <c r="C349" s="281"/>
      <c r="D349" s="281"/>
      <c r="E349" s="1049" t="s">
        <v>1204</v>
      </c>
      <c r="F349" s="1049"/>
      <c r="G349" s="1049"/>
      <c r="H349" s="1049"/>
      <c r="I349" s="1049"/>
      <c r="J349" s="1049"/>
      <c r="K349" s="1070">
        <v>309</v>
      </c>
      <c r="L349" s="1070"/>
      <c r="M349" s="1070"/>
      <c r="N349" s="1070"/>
      <c r="O349" s="1070"/>
      <c r="P349" s="1070"/>
      <c r="Q349" s="1049" t="s">
        <v>754</v>
      </c>
      <c r="R349" s="1049"/>
      <c r="S349" s="1049"/>
      <c r="T349" s="1049"/>
      <c r="U349" s="1049"/>
      <c r="V349" s="1049"/>
      <c r="W349" s="1049"/>
      <c r="X349" s="1049"/>
      <c r="Y349" s="1049">
        <v>5516346</v>
      </c>
      <c r="Z349" s="1049"/>
      <c r="AA349" s="1049"/>
      <c r="AB349" s="1049"/>
      <c r="AC349" s="1049"/>
      <c r="AD349" s="1049"/>
      <c r="AE349" s="1049"/>
      <c r="AF349" s="1049"/>
      <c r="AG349" s="1049" t="s">
        <v>755</v>
      </c>
      <c r="AH349" s="1049"/>
      <c r="AI349" s="1049"/>
      <c r="AJ349" s="1049"/>
      <c r="AK349" s="1049"/>
      <c r="AL349" s="1049"/>
      <c r="AM349" s="1049"/>
      <c r="AN349" s="1049"/>
      <c r="AO349" s="1049"/>
      <c r="AP349" s="1049"/>
      <c r="AQ349" s="1049"/>
      <c r="AR349" s="1049"/>
      <c r="AS349" s="1071" t="s">
        <v>391</v>
      </c>
      <c r="AT349" s="1071"/>
      <c r="AU349" s="1071"/>
      <c r="AV349" s="1071"/>
      <c r="AW349" s="1071"/>
      <c r="AX349" s="1071"/>
      <c r="AY349" s="1071"/>
      <c r="AZ349" s="1071"/>
      <c r="BA349" s="1071"/>
      <c r="BB349" s="1071"/>
      <c r="BC349" s="282"/>
      <c r="BD349" s="1049" t="s">
        <v>996</v>
      </c>
      <c r="BE349" s="1063"/>
      <c r="BF349" s="1063"/>
      <c r="BG349" s="1063"/>
      <c r="BH349" s="1063"/>
      <c r="BI349" s="1063"/>
      <c r="BJ349" s="1063"/>
      <c r="BK349" s="1063"/>
      <c r="BL349" s="1063"/>
      <c r="BM349" s="1063"/>
      <c r="BN349" s="1063"/>
      <c r="BO349" s="1063"/>
      <c r="BP349" s="1063"/>
      <c r="BQ349" s="1314">
        <v>6980</v>
      </c>
      <c r="BR349" s="1314"/>
      <c r="BS349" s="1314"/>
      <c r="BT349" s="1314"/>
      <c r="BU349" s="1314"/>
      <c r="BV349" s="299"/>
    </row>
    <row r="350" spans="1:74" s="179" customFormat="1" ht="78" customHeight="1">
      <c r="A350" s="167">
        <v>43789.393750000003</v>
      </c>
      <c r="B350" s="281"/>
      <c r="C350" s="281"/>
      <c r="D350" s="281"/>
      <c r="E350" s="1046" t="s">
        <v>25</v>
      </c>
      <c r="F350" s="1046"/>
      <c r="G350" s="1046"/>
      <c r="H350" s="1046"/>
      <c r="I350" s="1046"/>
      <c r="J350" s="1046"/>
      <c r="K350" s="1070">
        <v>310</v>
      </c>
      <c r="L350" s="1070"/>
      <c r="M350" s="1070"/>
      <c r="N350" s="1070"/>
      <c r="O350" s="1070"/>
      <c r="P350" s="1070"/>
      <c r="Q350" s="1049" t="s">
        <v>604</v>
      </c>
      <c r="R350" s="1049"/>
      <c r="S350" s="1049"/>
      <c r="T350" s="1049"/>
      <c r="U350" s="1049"/>
      <c r="V350" s="1049"/>
      <c r="W350" s="1049"/>
      <c r="X350" s="1049"/>
      <c r="Y350" s="1049">
        <v>14175832</v>
      </c>
      <c r="Z350" s="1049"/>
      <c r="AA350" s="1049"/>
      <c r="AB350" s="1049"/>
      <c r="AC350" s="1049"/>
      <c r="AD350" s="1049"/>
      <c r="AE350" s="1049"/>
      <c r="AF350" s="1049"/>
      <c r="AG350" s="1049" t="s">
        <v>605</v>
      </c>
      <c r="AH350" s="1049"/>
      <c r="AI350" s="1049"/>
      <c r="AJ350" s="1049"/>
      <c r="AK350" s="1049"/>
      <c r="AL350" s="1049"/>
      <c r="AM350" s="1049"/>
      <c r="AN350" s="1049"/>
      <c r="AO350" s="1049"/>
      <c r="AP350" s="1049"/>
      <c r="AQ350" s="1049"/>
      <c r="AR350" s="1049"/>
      <c r="AS350" s="1071" t="s">
        <v>392</v>
      </c>
      <c r="AT350" s="1071"/>
      <c r="AU350" s="1071"/>
      <c r="AV350" s="1071"/>
      <c r="AW350" s="1071"/>
      <c r="AX350" s="1071"/>
      <c r="AY350" s="1071"/>
      <c r="AZ350" s="1071"/>
      <c r="BA350" s="1071"/>
      <c r="BB350" s="1071"/>
      <c r="BC350" s="282"/>
      <c r="BD350" s="1049" t="s">
        <v>996</v>
      </c>
      <c r="BE350" s="1063"/>
      <c r="BF350" s="1063"/>
      <c r="BG350" s="1063"/>
      <c r="BH350" s="1063"/>
      <c r="BI350" s="1063"/>
      <c r="BJ350" s="1063"/>
      <c r="BK350" s="1063"/>
      <c r="BL350" s="1063"/>
      <c r="BM350" s="1063"/>
      <c r="BN350" s="1063"/>
      <c r="BO350" s="1063"/>
      <c r="BP350" s="1063"/>
      <c r="BQ350" s="1314">
        <v>4200</v>
      </c>
      <c r="BR350" s="1314"/>
      <c r="BS350" s="1314"/>
      <c r="BT350" s="1314"/>
      <c r="BU350" s="1314"/>
      <c r="BV350" s="299"/>
    </row>
    <row r="351" spans="1:74" s="179" customFormat="1" ht="78" customHeight="1">
      <c r="A351" s="167">
        <v>43741.710416666669</v>
      </c>
      <c r="B351" s="281"/>
      <c r="C351" s="281"/>
      <c r="D351" s="281"/>
      <c r="E351" s="1049" t="s">
        <v>1053</v>
      </c>
      <c r="F351" s="1049"/>
      <c r="G351" s="1049"/>
      <c r="H351" s="1049"/>
      <c r="I351" s="1049"/>
      <c r="J351" s="1049"/>
      <c r="K351" s="1070">
        <v>270</v>
      </c>
      <c r="L351" s="1070"/>
      <c r="M351" s="1070"/>
      <c r="N351" s="1070"/>
      <c r="O351" s="1070"/>
      <c r="P351" s="1070"/>
      <c r="Q351" s="1063" t="s">
        <v>251</v>
      </c>
      <c r="R351" s="1063"/>
      <c r="S351" s="1063"/>
      <c r="T351" s="1063"/>
      <c r="U351" s="1063"/>
      <c r="V351" s="1063"/>
      <c r="W351" s="1063"/>
      <c r="X351" s="1063"/>
      <c r="Y351" s="1063">
        <v>34256710</v>
      </c>
      <c r="Z351" s="1063"/>
      <c r="AA351" s="1063"/>
      <c r="AB351" s="1063"/>
      <c r="AC351" s="1063"/>
      <c r="AD351" s="1063"/>
      <c r="AE351" s="1063"/>
      <c r="AF351" s="1063"/>
      <c r="AG351" s="1049" t="s">
        <v>252</v>
      </c>
      <c r="AH351" s="1049"/>
      <c r="AI351" s="1049"/>
      <c r="AJ351" s="1049"/>
      <c r="AK351" s="1049"/>
      <c r="AL351" s="1049"/>
      <c r="AM351" s="1049"/>
      <c r="AN351" s="1049"/>
      <c r="AO351" s="1049"/>
      <c r="AP351" s="1049"/>
      <c r="AQ351" s="1049"/>
      <c r="AR351" s="1049"/>
      <c r="AS351" s="1071" t="s">
        <v>393</v>
      </c>
      <c r="AT351" s="1071"/>
      <c r="AU351" s="1071"/>
      <c r="AV351" s="1071"/>
      <c r="AW351" s="1071"/>
      <c r="AX351" s="1071"/>
      <c r="AY351" s="1071"/>
      <c r="AZ351" s="1071"/>
      <c r="BA351" s="1071"/>
      <c r="BB351" s="1071"/>
      <c r="BC351" s="282"/>
      <c r="BD351" s="1049" t="s">
        <v>996</v>
      </c>
      <c r="BE351" s="1063"/>
      <c r="BF351" s="1063"/>
      <c r="BG351" s="1063"/>
      <c r="BH351" s="1063"/>
      <c r="BI351" s="1063"/>
      <c r="BJ351" s="1063"/>
      <c r="BK351" s="1063"/>
      <c r="BL351" s="1063"/>
      <c r="BM351" s="1063"/>
      <c r="BN351" s="1063"/>
      <c r="BO351" s="1063"/>
      <c r="BP351" s="1063"/>
      <c r="BQ351" s="1314">
        <v>550</v>
      </c>
      <c r="BR351" s="1314"/>
      <c r="BS351" s="1314"/>
      <c r="BT351" s="1314"/>
      <c r="BU351" s="1314"/>
      <c r="BV351" s="299"/>
    </row>
    <row r="352" spans="1:74" s="179" customFormat="1" ht="78" customHeight="1">
      <c r="A352" s="167">
        <v>43789.393750000003</v>
      </c>
      <c r="B352" s="281"/>
      <c r="C352" s="281"/>
      <c r="D352" s="281"/>
      <c r="E352" s="1049" t="s">
        <v>1053</v>
      </c>
      <c r="F352" s="1049"/>
      <c r="G352" s="1049"/>
      <c r="H352" s="1049"/>
      <c r="I352" s="1049"/>
      <c r="J352" s="1049"/>
      <c r="K352" s="1070">
        <v>307</v>
      </c>
      <c r="L352" s="1070"/>
      <c r="M352" s="1070"/>
      <c r="N352" s="1070"/>
      <c r="O352" s="1070"/>
      <c r="P352" s="1070"/>
      <c r="Q352" s="1063" t="s">
        <v>251</v>
      </c>
      <c r="R352" s="1063"/>
      <c r="S352" s="1063"/>
      <c r="T352" s="1063"/>
      <c r="U352" s="1063"/>
      <c r="V352" s="1063"/>
      <c r="W352" s="1063"/>
      <c r="X352" s="1063"/>
      <c r="Y352" s="1063">
        <v>34256710</v>
      </c>
      <c r="Z352" s="1063"/>
      <c r="AA352" s="1063"/>
      <c r="AB352" s="1063"/>
      <c r="AC352" s="1063"/>
      <c r="AD352" s="1063"/>
      <c r="AE352" s="1063"/>
      <c r="AF352" s="1063"/>
      <c r="AG352" s="1049" t="s">
        <v>252</v>
      </c>
      <c r="AH352" s="1049"/>
      <c r="AI352" s="1049"/>
      <c r="AJ352" s="1049"/>
      <c r="AK352" s="1049"/>
      <c r="AL352" s="1049"/>
      <c r="AM352" s="1049"/>
      <c r="AN352" s="1049"/>
      <c r="AO352" s="1049"/>
      <c r="AP352" s="1049"/>
      <c r="AQ352" s="1049"/>
      <c r="AR352" s="1049"/>
      <c r="AS352" s="1071" t="s">
        <v>394</v>
      </c>
      <c r="AT352" s="1071"/>
      <c r="AU352" s="1071"/>
      <c r="AV352" s="1071"/>
      <c r="AW352" s="1071"/>
      <c r="AX352" s="1071"/>
      <c r="AY352" s="1071"/>
      <c r="AZ352" s="1071"/>
      <c r="BA352" s="1071"/>
      <c r="BB352" s="1071"/>
      <c r="BC352" s="282"/>
      <c r="BD352" s="1049" t="s">
        <v>996</v>
      </c>
      <c r="BE352" s="1063"/>
      <c r="BF352" s="1063"/>
      <c r="BG352" s="1063"/>
      <c r="BH352" s="1063"/>
      <c r="BI352" s="1063"/>
      <c r="BJ352" s="1063"/>
      <c r="BK352" s="1063"/>
      <c r="BL352" s="1063"/>
      <c r="BM352" s="1063"/>
      <c r="BN352" s="1063"/>
      <c r="BO352" s="1063"/>
      <c r="BP352" s="1063"/>
      <c r="BQ352" s="1314">
        <v>550</v>
      </c>
      <c r="BR352" s="1314"/>
      <c r="BS352" s="1314"/>
      <c r="BT352" s="1314"/>
      <c r="BU352" s="1314"/>
      <c r="BV352" s="299"/>
    </row>
    <row r="353" spans="1:189" s="179" customFormat="1" ht="78" customHeight="1">
      <c r="A353" s="167">
        <v>43789.393750000003</v>
      </c>
      <c r="B353" s="281"/>
      <c r="C353" s="281"/>
      <c r="D353" s="281"/>
      <c r="E353" s="1049" t="s">
        <v>603</v>
      </c>
      <c r="F353" s="1063"/>
      <c r="G353" s="1063"/>
      <c r="H353" s="1063"/>
      <c r="I353" s="1063"/>
      <c r="J353" s="1063"/>
      <c r="K353" s="1070">
        <v>314</v>
      </c>
      <c r="L353" s="1070"/>
      <c r="M353" s="1070"/>
      <c r="N353" s="1070"/>
      <c r="O353" s="1070"/>
      <c r="P353" s="1070"/>
      <c r="Q353" s="1071" t="s">
        <v>540</v>
      </c>
      <c r="R353" s="1071"/>
      <c r="S353" s="1071"/>
      <c r="T353" s="1071"/>
      <c r="U353" s="1071"/>
      <c r="V353" s="1071"/>
      <c r="W353" s="1071"/>
      <c r="X353" s="1071"/>
      <c r="Y353" s="1063">
        <v>38045529</v>
      </c>
      <c r="Z353" s="1063"/>
      <c r="AA353" s="1063"/>
      <c r="AB353" s="1063"/>
      <c r="AC353" s="1063"/>
      <c r="AD353" s="1063"/>
      <c r="AE353" s="1063"/>
      <c r="AF353" s="1063"/>
      <c r="AG353" s="1049" t="s">
        <v>541</v>
      </c>
      <c r="AH353" s="1049"/>
      <c r="AI353" s="1049"/>
      <c r="AJ353" s="1049"/>
      <c r="AK353" s="1049"/>
      <c r="AL353" s="1049"/>
      <c r="AM353" s="1049"/>
      <c r="AN353" s="1049"/>
      <c r="AO353" s="1049"/>
      <c r="AP353" s="1049"/>
      <c r="AQ353" s="1049"/>
      <c r="AR353" s="1049"/>
      <c r="AS353" s="1071" t="s">
        <v>395</v>
      </c>
      <c r="AT353" s="1071"/>
      <c r="AU353" s="1071"/>
      <c r="AV353" s="1071"/>
      <c r="AW353" s="1071"/>
      <c r="AX353" s="1071"/>
      <c r="AY353" s="1071"/>
      <c r="AZ353" s="1071"/>
      <c r="BA353" s="1071"/>
      <c r="BB353" s="1071"/>
      <c r="BC353" s="282"/>
      <c r="BD353" s="1049" t="s">
        <v>996</v>
      </c>
      <c r="BE353" s="1063"/>
      <c r="BF353" s="1063"/>
      <c r="BG353" s="1063"/>
      <c r="BH353" s="1063"/>
      <c r="BI353" s="1063"/>
      <c r="BJ353" s="1063"/>
      <c r="BK353" s="1063"/>
      <c r="BL353" s="1063"/>
      <c r="BM353" s="1063"/>
      <c r="BN353" s="1063"/>
      <c r="BO353" s="1063"/>
      <c r="BP353" s="1063"/>
      <c r="BQ353" s="1314">
        <v>191.4</v>
      </c>
      <c r="BR353" s="1314"/>
      <c r="BS353" s="1314"/>
      <c r="BT353" s="1314"/>
      <c r="BU353" s="1314"/>
      <c r="BV353" s="299"/>
    </row>
    <row r="354" spans="1:189" s="179" customFormat="1" ht="78" customHeight="1">
      <c r="A354" s="167">
        <v>43789.393750000003</v>
      </c>
      <c r="B354" s="281"/>
      <c r="C354" s="281"/>
      <c r="D354" s="281"/>
      <c r="E354" s="1049" t="s">
        <v>603</v>
      </c>
      <c r="F354" s="1063"/>
      <c r="G354" s="1063"/>
      <c r="H354" s="1063"/>
      <c r="I354" s="1063"/>
      <c r="J354" s="1063"/>
      <c r="K354" s="1070">
        <v>313</v>
      </c>
      <c r="L354" s="1070"/>
      <c r="M354" s="1070"/>
      <c r="N354" s="1070"/>
      <c r="O354" s="1070"/>
      <c r="P354" s="1070"/>
      <c r="Q354" s="1071" t="s">
        <v>540</v>
      </c>
      <c r="R354" s="1071"/>
      <c r="S354" s="1071"/>
      <c r="T354" s="1071"/>
      <c r="U354" s="1071"/>
      <c r="V354" s="1071"/>
      <c r="W354" s="1071"/>
      <c r="X354" s="1071"/>
      <c r="Y354" s="1063">
        <v>38045529</v>
      </c>
      <c r="Z354" s="1063"/>
      <c r="AA354" s="1063"/>
      <c r="AB354" s="1063"/>
      <c r="AC354" s="1063"/>
      <c r="AD354" s="1063"/>
      <c r="AE354" s="1063"/>
      <c r="AF354" s="1063"/>
      <c r="AG354" s="1049" t="s">
        <v>541</v>
      </c>
      <c r="AH354" s="1049"/>
      <c r="AI354" s="1049"/>
      <c r="AJ354" s="1049"/>
      <c r="AK354" s="1049"/>
      <c r="AL354" s="1049"/>
      <c r="AM354" s="1049"/>
      <c r="AN354" s="1049"/>
      <c r="AO354" s="1049"/>
      <c r="AP354" s="1049"/>
      <c r="AQ354" s="1049"/>
      <c r="AR354" s="1049"/>
      <c r="AS354" s="1071" t="s">
        <v>396</v>
      </c>
      <c r="AT354" s="1071"/>
      <c r="AU354" s="1071"/>
      <c r="AV354" s="1071"/>
      <c r="AW354" s="1071"/>
      <c r="AX354" s="1071"/>
      <c r="AY354" s="1071"/>
      <c r="AZ354" s="1071"/>
      <c r="BA354" s="1071"/>
      <c r="BB354" s="1071"/>
      <c r="BC354" s="282"/>
      <c r="BD354" s="1049" t="s">
        <v>996</v>
      </c>
      <c r="BE354" s="1063"/>
      <c r="BF354" s="1063"/>
      <c r="BG354" s="1063"/>
      <c r="BH354" s="1063"/>
      <c r="BI354" s="1063"/>
      <c r="BJ354" s="1063"/>
      <c r="BK354" s="1063"/>
      <c r="BL354" s="1063"/>
      <c r="BM354" s="1063"/>
      <c r="BN354" s="1063"/>
      <c r="BO354" s="1063"/>
      <c r="BP354" s="1063"/>
      <c r="BQ354" s="1314">
        <v>2296.8000000000002</v>
      </c>
      <c r="BR354" s="1314"/>
      <c r="BS354" s="1314"/>
      <c r="BT354" s="1314"/>
      <c r="BU354" s="1314"/>
      <c r="BV354" s="299"/>
    </row>
    <row r="355" spans="1:189" s="179" customFormat="1" ht="78" customHeight="1">
      <c r="A355" s="167">
        <v>43790.338888888888</v>
      </c>
      <c r="B355" s="281"/>
      <c r="C355" s="281"/>
      <c r="D355" s="281"/>
      <c r="E355" s="1049" t="s">
        <v>603</v>
      </c>
      <c r="F355" s="1063"/>
      <c r="G355" s="1063"/>
      <c r="H355" s="1063"/>
      <c r="I355" s="1063"/>
      <c r="J355" s="1063"/>
      <c r="K355" s="1070">
        <v>301</v>
      </c>
      <c r="L355" s="1070"/>
      <c r="M355" s="1070"/>
      <c r="N355" s="1070"/>
      <c r="O355" s="1070"/>
      <c r="P355" s="1070"/>
      <c r="Q355" s="1071" t="s">
        <v>540</v>
      </c>
      <c r="R355" s="1071"/>
      <c r="S355" s="1071"/>
      <c r="T355" s="1071"/>
      <c r="U355" s="1071"/>
      <c r="V355" s="1071"/>
      <c r="W355" s="1071"/>
      <c r="X355" s="1071"/>
      <c r="Y355" s="1063">
        <v>38045529</v>
      </c>
      <c r="Z355" s="1063"/>
      <c r="AA355" s="1063"/>
      <c r="AB355" s="1063"/>
      <c r="AC355" s="1063"/>
      <c r="AD355" s="1063"/>
      <c r="AE355" s="1063"/>
      <c r="AF355" s="1063"/>
      <c r="AG355" s="1049" t="s">
        <v>541</v>
      </c>
      <c r="AH355" s="1049"/>
      <c r="AI355" s="1049"/>
      <c r="AJ355" s="1049"/>
      <c r="AK355" s="1049"/>
      <c r="AL355" s="1049"/>
      <c r="AM355" s="1049"/>
      <c r="AN355" s="1049"/>
      <c r="AO355" s="1049"/>
      <c r="AP355" s="1049"/>
      <c r="AQ355" s="1049"/>
      <c r="AR355" s="1049"/>
      <c r="AS355" s="1071" t="s">
        <v>397</v>
      </c>
      <c r="AT355" s="1071"/>
      <c r="AU355" s="1071"/>
      <c r="AV355" s="1071"/>
      <c r="AW355" s="1071"/>
      <c r="AX355" s="1071"/>
      <c r="AY355" s="1071"/>
      <c r="AZ355" s="1071"/>
      <c r="BA355" s="1071"/>
      <c r="BB355" s="1071"/>
      <c r="BC355" s="282"/>
      <c r="BD355" s="1049" t="s">
        <v>996</v>
      </c>
      <c r="BE355" s="1063"/>
      <c r="BF355" s="1063"/>
      <c r="BG355" s="1063"/>
      <c r="BH355" s="1063"/>
      <c r="BI355" s="1063"/>
      <c r="BJ355" s="1063"/>
      <c r="BK355" s="1063"/>
      <c r="BL355" s="1063"/>
      <c r="BM355" s="1063"/>
      <c r="BN355" s="1063"/>
      <c r="BO355" s="1063"/>
      <c r="BP355" s="1063"/>
      <c r="BQ355" s="1314">
        <v>75</v>
      </c>
      <c r="BR355" s="1314"/>
      <c r="BS355" s="1314"/>
      <c r="BT355" s="1314"/>
      <c r="BU355" s="1314"/>
      <c r="BV355" s="299"/>
    </row>
    <row r="356" spans="1:189" s="179" customFormat="1" ht="78" customHeight="1">
      <c r="A356" s="167">
        <v>43790.338888888888</v>
      </c>
      <c r="B356" s="281"/>
      <c r="C356" s="281"/>
      <c r="D356" s="281"/>
      <c r="E356" s="1049" t="s">
        <v>603</v>
      </c>
      <c r="F356" s="1063"/>
      <c r="G356" s="1063"/>
      <c r="H356" s="1063"/>
      <c r="I356" s="1063"/>
      <c r="J356" s="1063"/>
      <c r="K356" s="1070">
        <v>300</v>
      </c>
      <c r="L356" s="1070"/>
      <c r="M356" s="1070"/>
      <c r="N356" s="1070"/>
      <c r="O356" s="1070"/>
      <c r="P356" s="1070"/>
      <c r="Q356" s="1071" t="s">
        <v>540</v>
      </c>
      <c r="R356" s="1071"/>
      <c r="S356" s="1071"/>
      <c r="T356" s="1071"/>
      <c r="U356" s="1071"/>
      <c r="V356" s="1071"/>
      <c r="W356" s="1071"/>
      <c r="X356" s="1071"/>
      <c r="Y356" s="1063">
        <v>38045529</v>
      </c>
      <c r="Z356" s="1063"/>
      <c r="AA356" s="1063"/>
      <c r="AB356" s="1063"/>
      <c r="AC356" s="1063"/>
      <c r="AD356" s="1063"/>
      <c r="AE356" s="1063"/>
      <c r="AF356" s="1063"/>
      <c r="AG356" s="1049" t="s">
        <v>541</v>
      </c>
      <c r="AH356" s="1049"/>
      <c r="AI356" s="1049"/>
      <c r="AJ356" s="1049"/>
      <c r="AK356" s="1049"/>
      <c r="AL356" s="1049"/>
      <c r="AM356" s="1049"/>
      <c r="AN356" s="1049"/>
      <c r="AO356" s="1049"/>
      <c r="AP356" s="1049"/>
      <c r="AQ356" s="1049"/>
      <c r="AR356" s="1049"/>
      <c r="AS356" s="1071" t="s">
        <v>398</v>
      </c>
      <c r="AT356" s="1071"/>
      <c r="AU356" s="1071"/>
      <c r="AV356" s="1071"/>
      <c r="AW356" s="1071"/>
      <c r="AX356" s="1071"/>
      <c r="AY356" s="1071"/>
      <c r="AZ356" s="1071"/>
      <c r="BA356" s="1071"/>
      <c r="BB356" s="1071"/>
      <c r="BC356" s="282"/>
      <c r="BD356" s="1049" t="s">
        <v>996</v>
      </c>
      <c r="BE356" s="1063"/>
      <c r="BF356" s="1063"/>
      <c r="BG356" s="1063"/>
      <c r="BH356" s="1063"/>
      <c r="BI356" s="1063"/>
      <c r="BJ356" s="1063"/>
      <c r="BK356" s="1063"/>
      <c r="BL356" s="1063"/>
      <c r="BM356" s="1063"/>
      <c r="BN356" s="1063"/>
      <c r="BO356" s="1063"/>
      <c r="BP356" s="1063"/>
      <c r="BQ356" s="1314">
        <v>900</v>
      </c>
      <c r="BR356" s="1314"/>
      <c r="BS356" s="1314"/>
      <c r="BT356" s="1314"/>
      <c r="BU356" s="1314"/>
      <c r="BV356" s="299"/>
    </row>
    <row r="357" spans="1:189" s="179" customFormat="1" ht="78" customHeight="1">
      <c r="A357" s="167">
        <v>43815.408333333333</v>
      </c>
      <c r="B357" s="281"/>
      <c r="C357" s="281"/>
      <c r="D357" s="281"/>
      <c r="E357" s="1049" t="s">
        <v>603</v>
      </c>
      <c r="F357" s="1063"/>
      <c r="G357" s="1063"/>
      <c r="H357" s="1063"/>
      <c r="I357" s="1063"/>
      <c r="J357" s="1063"/>
      <c r="K357" s="1070">
        <v>340</v>
      </c>
      <c r="L357" s="1070"/>
      <c r="M357" s="1070"/>
      <c r="N357" s="1070"/>
      <c r="O357" s="1070"/>
      <c r="P357" s="1070"/>
      <c r="Q357" s="1071" t="s">
        <v>540</v>
      </c>
      <c r="R357" s="1071"/>
      <c r="S357" s="1071"/>
      <c r="T357" s="1071"/>
      <c r="U357" s="1071"/>
      <c r="V357" s="1071"/>
      <c r="W357" s="1071"/>
      <c r="X357" s="1071"/>
      <c r="Y357" s="1063">
        <v>38045529</v>
      </c>
      <c r="Z357" s="1063"/>
      <c r="AA357" s="1063"/>
      <c r="AB357" s="1063"/>
      <c r="AC357" s="1063"/>
      <c r="AD357" s="1063"/>
      <c r="AE357" s="1063"/>
      <c r="AF357" s="1063"/>
      <c r="AG357" s="1049" t="s">
        <v>541</v>
      </c>
      <c r="AH357" s="1049"/>
      <c r="AI357" s="1049"/>
      <c r="AJ357" s="1049"/>
      <c r="AK357" s="1049"/>
      <c r="AL357" s="1049"/>
      <c r="AM357" s="1049"/>
      <c r="AN357" s="1049"/>
      <c r="AO357" s="1049"/>
      <c r="AP357" s="1049"/>
      <c r="AQ357" s="1049"/>
      <c r="AR357" s="1049"/>
      <c r="AS357" s="1071" t="s">
        <v>399</v>
      </c>
      <c r="AT357" s="1071"/>
      <c r="AU357" s="1071"/>
      <c r="AV357" s="1071"/>
      <c r="AW357" s="1071"/>
      <c r="AX357" s="1071"/>
      <c r="AY357" s="1071"/>
      <c r="AZ357" s="1071"/>
      <c r="BA357" s="1071"/>
      <c r="BB357" s="1071"/>
      <c r="BC357" s="282"/>
      <c r="BD357" s="1049" t="s">
        <v>996</v>
      </c>
      <c r="BE357" s="1063"/>
      <c r="BF357" s="1063"/>
      <c r="BG357" s="1063"/>
      <c r="BH357" s="1063"/>
      <c r="BI357" s="1063"/>
      <c r="BJ357" s="1063"/>
      <c r="BK357" s="1063"/>
      <c r="BL357" s="1063"/>
      <c r="BM357" s="1063"/>
      <c r="BN357" s="1063"/>
      <c r="BO357" s="1063"/>
      <c r="BP357" s="1063"/>
      <c r="BQ357" s="1314">
        <v>1.5</v>
      </c>
      <c r="BR357" s="1314"/>
      <c r="BS357" s="1314"/>
      <c r="BT357" s="1314"/>
      <c r="BU357" s="1314"/>
      <c r="BV357" s="299"/>
    </row>
    <row r="358" spans="1:189" s="179" customFormat="1" ht="78" customHeight="1">
      <c r="A358" s="167">
        <v>43815.408333333333</v>
      </c>
      <c r="B358" s="281"/>
      <c r="C358" s="281"/>
      <c r="D358" s="281"/>
      <c r="E358" s="1049" t="s">
        <v>603</v>
      </c>
      <c r="F358" s="1063"/>
      <c r="G358" s="1063"/>
      <c r="H358" s="1063"/>
      <c r="I358" s="1063"/>
      <c r="J358" s="1063"/>
      <c r="K358" s="1070">
        <v>341</v>
      </c>
      <c r="L358" s="1070"/>
      <c r="M358" s="1070"/>
      <c r="N358" s="1070"/>
      <c r="O358" s="1070"/>
      <c r="P358" s="1070"/>
      <c r="Q358" s="1071" t="s">
        <v>540</v>
      </c>
      <c r="R358" s="1071"/>
      <c r="S358" s="1071"/>
      <c r="T358" s="1071"/>
      <c r="U358" s="1071"/>
      <c r="V358" s="1071"/>
      <c r="W358" s="1071"/>
      <c r="X358" s="1071"/>
      <c r="Y358" s="1063">
        <v>38045529</v>
      </c>
      <c r="Z358" s="1063"/>
      <c r="AA358" s="1063"/>
      <c r="AB358" s="1063"/>
      <c r="AC358" s="1063"/>
      <c r="AD358" s="1063"/>
      <c r="AE358" s="1063"/>
      <c r="AF358" s="1063"/>
      <c r="AG358" s="1049" t="s">
        <v>541</v>
      </c>
      <c r="AH358" s="1049"/>
      <c r="AI358" s="1049"/>
      <c r="AJ358" s="1049"/>
      <c r="AK358" s="1049"/>
      <c r="AL358" s="1049"/>
      <c r="AM358" s="1049"/>
      <c r="AN358" s="1049"/>
      <c r="AO358" s="1049"/>
      <c r="AP358" s="1049"/>
      <c r="AQ358" s="1049"/>
      <c r="AR358" s="1049"/>
      <c r="AS358" s="1071" t="s">
        <v>400</v>
      </c>
      <c r="AT358" s="1071"/>
      <c r="AU358" s="1071"/>
      <c r="AV358" s="1071"/>
      <c r="AW358" s="1071"/>
      <c r="AX358" s="1071"/>
      <c r="AY358" s="1071"/>
      <c r="AZ358" s="1071"/>
      <c r="BA358" s="1071"/>
      <c r="BB358" s="1071"/>
      <c r="BC358" s="282"/>
      <c r="BD358" s="1049" t="s">
        <v>996</v>
      </c>
      <c r="BE358" s="1063"/>
      <c r="BF358" s="1063"/>
      <c r="BG358" s="1063"/>
      <c r="BH358" s="1063"/>
      <c r="BI358" s="1063"/>
      <c r="BJ358" s="1063"/>
      <c r="BK358" s="1063"/>
      <c r="BL358" s="1063"/>
      <c r="BM358" s="1063"/>
      <c r="BN358" s="1063"/>
      <c r="BO358" s="1063"/>
      <c r="BP358" s="1063"/>
      <c r="BQ358" s="1314">
        <v>18</v>
      </c>
      <c r="BR358" s="1314"/>
      <c r="BS358" s="1314"/>
      <c r="BT358" s="1314"/>
      <c r="BU358" s="1314"/>
      <c r="BV358" s="299"/>
    </row>
    <row r="359" spans="1:189" s="179" customFormat="1" ht="78" customHeight="1">
      <c r="A359" s="167">
        <v>43768.388888888891</v>
      </c>
      <c r="B359" s="281"/>
      <c r="C359" s="281"/>
      <c r="D359" s="281"/>
      <c r="E359" s="1049" t="s">
        <v>603</v>
      </c>
      <c r="F359" s="1063"/>
      <c r="G359" s="1063"/>
      <c r="H359" s="1063"/>
      <c r="I359" s="1063"/>
      <c r="J359" s="1063"/>
      <c r="K359" s="1070">
        <v>282</v>
      </c>
      <c r="L359" s="1070"/>
      <c r="M359" s="1070"/>
      <c r="N359" s="1070"/>
      <c r="O359" s="1070"/>
      <c r="P359" s="1070"/>
      <c r="Q359" s="1071" t="s">
        <v>540</v>
      </c>
      <c r="R359" s="1071"/>
      <c r="S359" s="1071"/>
      <c r="T359" s="1071"/>
      <c r="U359" s="1071"/>
      <c r="V359" s="1071"/>
      <c r="W359" s="1071"/>
      <c r="X359" s="1071"/>
      <c r="Y359" s="1063">
        <v>38045529</v>
      </c>
      <c r="Z359" s="1063"/>
      <c r="AA359" s="1063"/>
      <c r="AB359" s="1063"/>
      <c r="AC359" s="1063"/>
      <c r="AD359" s="1063"/>
      <c r="AE359" s="1063"/>
      <c r="AF359" s="1063"/>
      <c r="AG359" s="1049" t="s">
        <v>541</v>
      </c>
      <c r="AH359" s="1049"/>
      <c r="AI359" s="1049"/>
      <c r="AJ359" s="1049"/>
      <c r="AK359" s="1049"/>
      <c r="AL359" s="1049"/>
      <c r="AM359" s="1049"/>
      <c r="AN359" s="1049"/>
      <c r="AO359" s="1049"/>
      <c r="AP359" s="1049"/>
      <c r="AQ359" s="1049"/>
      <c r="AR359" s="1049"/>
      <c r="AS359" s="1071" t="s">
        <v>401</v>
      </c>
      <c r="AT359" s="1071"/>
      <c r="AU359" s="1071"/>
      <c r="AV359" s="1071"/>
      <c r="AW359" s="1071"/>
      <c r="AX359" s="1071"/>
      <c r="AY359" s="1071"/>
      <c r="AZ359" s="1071"/>
      <c r="BA359" s="1071"/>
      <c r="BB359" s="1071"/>
      <c r="BC359" s="282"/>
      <c r="BD359" s="1049" t="s">
        <v>996</v>
      </c>
      <c r="BE359" s="1063"/>
      <c r="BF359" s="1063"/>
      <c r="BG359" s="1063"/>
      <c r="BH359" s="1063"/>
      <c r="BI359" s="1063"/>
      <c r="BJ359" s="1063"/>
      <c r="BK359" s="1063"/>
      <c r="BL359" s="1063"/>
      <c r="BM359" s="1063"/>
      <c r="BN359" s="1063"/>
      <c r="BO359" s="1063"/>
      <c r="BP359" s="1063"/>
      <c r="BQ359" s="1314">
        <v>62.7</v>
      </c>
      <c r="BR359" s="1314"/>
      <c r="BS359" s="1314"/>
      <c r="BT359" s="1314"/>
      <c r="BU359" s="1314"/>
      <c r="BV359" s="299"/>
    </row>
    <row r="360" spans="1:189" s="179" customFormat="1" ht="78" customHeight="1">
      <c r="A360" s="167">
        <v>43768.388888888891</v>
      </c>
      <c r="B360" s="281"/>
      <c r="C360" s="281"/>
      <c r="D360" s="281"/>
      <c r="E360" s="1049" t="s">
        <v>603</v>
      </c>
      <c r="F360" s="1063"/>
      <c r="G360" s="1063"/>
      <c r="H360" s="1063"/>
      <c r="I360" s="1063"/>
      <c r="J360" s="1063"/>
      <c r="K360" s="1070">
        <v>283</v>
      </c>
      <c r="L360" s="1070"/>
      <c r="M360" s="1070"/>
      <c r="N360" s="1070"/>
      <c r="O360" s="1070"/>
      <c r="P360" s="1070"/>
      <c r="Q360" s="1071" t="s">
        <v>540</v>
      </c>
      <c r="R360" s="1071"/>
      <c r="S360" s="1071"/>
      <c r="T360" s="1071"/>
      <c r="U360" s="1071"/>
      <c r="V360" s="1071"/>
      <c r="W360" s="1071"/>
      <c r="X360" s="1071"/>
      <c r="Y360" s="1063">
        <v>38045529</v>
      </c>
      <c r="Z360" s="1063"/>
      <c r="AA360" s="1063"/>
      <c r="AB360" s="1063"/>
      <c r="AC360" s="1063"/>
      <c r="AD360" s="1063"/>
      <c r="AE360" s="1063"/>
      <c r="AF360" s="1063"/>
      <c r="AG360" s="1049" t="s">
        <v>541</v>
      </c>
      <c r="AH360" s="1049"/>
      <c r="AI360" s="1049"/>
      <c r="AJ360" s="1049"/>
      <c r="AK360" s="1049"/>
      <c r="AL360" s="1049"/>
      <c r="AM360" s="1049"/>
      <c r="AN360" s="1049"/>
      <c r="AO360" s="1049"/>
      <c r="AP360" s="1049"/>
      <c r="AQ360" s="1049"/>
      <c r="AR360" s="1049"/>
      <c r="AS360" s="1071" t="s">
        <v>402</v>
      </c>
      <c r="AT360" s="1071"/>
      <c r="AU360" s="1071"/>
      <c r="AV360" s="1071"/>
      <c r="AW360" s="1071"/>
      <c r="AX360" s="1071"/>
      <c r="AY360" s="1071"/>
      <c r="AZ360" s="1071"/>
      <c r="BA360" s="1071"/>
      <c r="BB360" s="1071"/>
      <c r="BC360" s="282"/>
      <c r="BD360" s="1049" t="s">
        <v>996</v>
      </c>
      <c r="BE360" s="1063"/>
      <c r="BF360" s="1063"/>
      <c r="BG360" s="1063"/>
      <c r="BH360" s="1063"/>
      <c r="BI360" s="1063"/>
      <c r="BJ360" s="1063"/>
      <c r="BK360" s="1063"/>
      <c r="BL360" s="1063"/>
      <c r="BM360" s="1063"/>
      <c r="BN360" s="1063"/>
      <c r="BO360" s="1063"/>
      <c r="BP360" s="1063"/>
      <c r="BQ360" s="1314">
        <v>752.4</v>
      </c>
      <c r="BR360" s="1314"/>
      <c r="BS360" s="1314"/>
      <c r="BT360" s="1314"/>
      <c r="BU360" s="1314"/>
      <c r="BV360" s="299"/>
    </row>
    <row r="361" spans="1:189" s="179" customFormat="1" ht="78" customHeight="1">
      <c r="A361" s="167">
        <v>43797.370138888888</v>
      </c>
      <c r="B361" s="281"/>
      <c r="C361" s="281"/>
      <c r="D361" s="281"/>
      <c r="E361" s="1049" t="s">
        <v>603</v>
      </c>
      <c r="F361" s="1063"/>
      <c r="G361" s="1063"/>
      <c r="H361" s="1063"/>
      <c r="I361" s="1063"/>
      <c r="J361" s="1063"/>
      <c r="K361" s="1070">
        <v>326</v>
      </c>
      <c r="L361" s="1070"/>
      <c r="M361" s="1070"/>
      <c r="N361" s="1070"/>
      <c r="O361" s="1070"/>
      <c r="P361" s="1070"/>
      <c r="Q361" s="1071" t="s">
        <v>540</v>
      </c>
      <c r="R361" s="1071"/>
      <c r="S361" s="1071"/>
      <c r="T361" s="1071"/>
      <c r="U361" s="1071"/>
      <c r="V361" s="1071"/>
      <c r="W361" s="1071"/>
      <c r="X361" s="1071"/>
      <c r="Y361" s="1063">
        <v>38045529</v>
      </c>
      <c r="Z361" s="1063"/>
      <c r="AA361" s="1063"/>
      <c r="AB361" s="1063"/>
      <c r="AC361" s="1063"/>
      <c r="AD361" s="1063"/>
      <c r="AE361" s="1063"/>
      <c r="AF361" s="1063"/>
      <c r="AG361" s="1049" t="s">
        <v>541</v>
      </c>
      <c r="AH361" s="1049"/>
      <c r="AI361" s="1049"/>
      <c r="AJ361" s="1049"/>
      <c r="AK361" s="1049"/>
      <c r="AL361" s="1049"/>
      <c r="AM361" s="1049"/>
      <c r="AN361" s="1049"/>
      <c r="AO361" s="1049"/>
      <c r="AP361" s="1049"/>
      <c r="AQ361" s="1049"/>
      <c r="AR361" s="1049"/>
      <c r="AS361" s="1071" t="s">
        <v>403</v>
      </c>
      <c r="AT361" s="1071"/>
      <c r="AU361" s="1071"/>
      <c r="AV361" s="1071"/>
      <c r="AW361" s="1071"/>
      <c r="AX361" s="1071"/>
      <c r="AY361" s="1071"/>
      <c r="AZ361" s="1071"/>
      <c r="BA361" s="1071"/>
      <c r="BB361" s="1071"/>
      <c r="BC361" s="282"/>
      <c r="BD361" s="1049" t="s">
        <v>996</v>
      </c>
      <c r="BE361" s="1063"/>
      <c r="BF361" s="1063"/>
      <c r="BG361" s="1063"/>
      <c r="BH361" s="1063"/>
      <c r="BI361" s="1063"/>
      <c r="BJ361" s="1063"/>
      <c r="BK361" s="1063"/>
      <c r="BL361" s="1063"/>
      <c r="BM361" s="1063"/>
      <c r="BN361" s="1063"/>
      <c r="BO361" s="1063"/>
      <c r="BP361" s="1063"/>
      <c r="BQ361" s="1314">
        <v>62.7</v>
      </c>
      <c r="BR361" s="1314"/>
      <c r="BS361" s="1314"/>
      <c r="BT361" s="1314"/>
      <c r="BU361" s="1314"/>
      <c r="BV361" s="299"/>
    </row>
    <row r="362" spans="1:189" s="179" customFormat="1" ht="78" customHeight="1">
      <c r="A362" s="167">
        <v>43797.370138888888</v>
      </c>
      <c r="B362" s="281"/>
      <c r="C362" s="281"/>
      <c r="D362" s="281"/>
      <c r="E362" s="1049" t="s">
        <v>603</v>
      </c>
      <c r="F362" s="1063"/>
      <c r="G362" s="1063"/>
      <c r="H362" s="1063"/>
      <c r="I362" s="1063"/>
      <c r="J362" s="1063"/>
      <c r="K362" s="1070">
        <v>327</v>
      </c>
      <c r="L362" s="1070"/>
      <c r="M362" s="1070"/>
      <c r="N362" s="1070"/>
      <c r="O362" s="1070"/>
      <c r="P362" s="1070"/>
      <c r="Q362" s="1071" t="s">
        <v>540</v>
      </c>
      <c r="R362" s="1071"/>
      <c r="S362" s="1071"/>
      <c r="T362" s="1071"/>
      <c r="U362" s="1071"/>
      <c r="V362" s="1071"/>
      <c r="W362" s="1071"/>
      <c r="X362" s="1071"/>
      <c r="Y362" s="1063">
        <v>38045529</v>
      </c>
      <c r="Z362" s="1063"/>
      <c r="AA362" s="1063"/>
      <c r="AB362" s="1063"/>
      <c r="AC362" s="1063"/>
      <c r="AD362" s="1063"/>
      <c r="AE362" s="1063"/>
      <c r="AF362" s="1063"/>
      <c r="AG362" s="1049" t="s">
        <v>541</v>
      </c>
      <c r="AH362" s="1049"/>
      <c r="AI362" s="1049"/>
      <c r="AJ362" s="1049"/>
      <c r="AK362" s="1049"/>
      <c r="AL362" s="1049"/>
      <c r="AM362" s="1049"/>
      <c r="AN362" s="1049"/>
      <c r="AO362" s="1049"/>
      <c r="AP362" s="1049"/>
      <c r="AQ362" s="1049"/>
      <c r="AR362" s="1049"/>
      <c r="AS362" s="1071" t="s">
        <v>404</v>
      </c>
      <c r="AT362" s="1071"/>
      <c r="AU362" s="1071"/>
      <c r="AV362" s="1071"/>
      <c r="AW362" s="1071"/>
      <c r="AX362" s="1071"/>
      <c r="AY362" s="1071"/>
      <c r="AZ362" s="1071"/>
      <c r="BA362" s="1071"/>
      <c r="BB362" s="1071"/>
      <c r="BC362" s="282"/>
      <c r="BD362" s="1049" t="s">
        <v>996</v>
      </c>
      <c r="BE362" s="1063"/>
      <c r="BF362" s="1063"/>
      <c r="BG362" s="1063"/>
      <c r="BH362" s="1063"/>
      <c r="BI362" s="1063"/>
      <c r="BJ362" s="1063"/>
      <c r="BK362" s="1063"/>
      <c r="BL362" s="1063"/>
      <c r="BM362" s="1063"/>
      <c r="BN362" s="1063"/>
      <c r="BO362" s="1063"/>
      <c r="BP362" s="1063"/>
      <c r="BQ362" s="1314">
        <v>752.4</v>
      </c>
      <c r="BR362" s="1314"/>
      <c r="BS362" s="1314"/>
      <c r="BT362" s="1314"/>
      <c r="BU362" s="1314"/>
      <c r="BV362" s="299"/>
    </row>
    <row r="363" spans="1:189" s="179" customFormat="1" ht="78" customHeight="1">
      <c r="A363" s="167">
        <v>43823.381249999999</v>
      </c>
      <c r="B363" s="281"/>
      <c r="C363" s="281"/>
      <c r="D363" s="281"/>
      <c r="E363" s="1049" t="s">
        <v>603</v>
      </c>
      <c r="F363" s="1063"/>
      <c r="G363" s="1063"/>
      <c r="H363" s="1063"/>
      <c r="I363" s="1063"/>
      <c r="J363" s="1063"/>
      <c r="K363" s="1070">
        <v>346</v>
      </c>
      <c r="L363" s="1070"/>
      <c r="M363" s="1070"/>
      <c r="N363" s="1070"/>
      <c r="O363" s="1070"/>
      <c r="P363" s="1070"/>
      <c r="Q363" s="1071" t="s">
        <v>540</v>
      </c>
      <c r="R363" s="1071"/>
      <c r="S363" s="1071"/>
      <c r="T363" s="1071"/>
      <c r="U363" s="1071"/>
      <c r="V363" s="1071"/>
      <c r="W363" s="1071"/>
      <c r="X363" s="1071"/>
      <c r="Y363" s="1063">
        <v>38045529</v>
      </c>
      <c r="Z363" s="1063"/>
      <c r="AA363" s="1063"/>
      <c r="AB363" s="1063"/>
      <c r="AC363" s="1063"/>
      <c r="AD363" s="1063"/>
      <c r="AE363" s="1063"/>
      <c r="AF363" s="1063"/>
      <c r="AG363" s="1049" t="s">
        <v>541</v>
      </c>
      <c r="AH363" s="1049"/>
      <c r="AI363" s="1049"/>
      <c r="AJ363" s="1049"/>
      <c r="AK363" s="1049"/>
      <c r="AL363" s="1049"/>
      <c r="AM363" s="1049"/>
      <c r="AN363" s="1049"/>
      <c r="AO363" s="1049"/>
      <c r="AP363" s="1049"/>
      <c r="AQ363" s="1049"/>
      <c r="AR363" s="1049"/>
      <c r="AS363" s="1071" t="s">
        <v>405</v>
      </c>
      <c r="AT363" s="1071"/>
      <c r="AU363" s="1071"/>
      <c r="AV363" s="1071"/>
      <c r="AW363" s="1071"/>
      <c r="AX363" s="1071"/>
      <c r="AY363" s="1071"/>
      <c r="AZ363" s="1071"/>
      <c r="BA363" s="1071"/>
      <c r="BB363" s="1071"/>
      <c r="BC363" s="282"/>
      <c r="BD363" s="1049" t="s">
        <v>996</v>
      </c>
      <c r="BE363" s="1063"/>
      <c r="BF363" s="1063"/>
      <c r="BG363" s="1063"/>
      <c r="BH363" s="1063"/>
      <c r="BI363" s="1063"/>
      <c r="BJ363" s="1063"/>
      <c r="BK363" s="1063"/>
      <c r="BL363" s="1063"/>
      <c r="BM363" s="1063"/>
      <c r="BN363" s="1063"/>
      <c r="BO363" s="1063"/>
      <c r="BP363" s="1063"/>
      <c r="BQ363" s="1314">
        <v>62.7</v>
      </c>
      <c r="BR363" s="1314"/>
      <c r="BS363" s="1314"/>
      <c r="BT363" s="1314"/>
      <c r="BU363" s="1314"/>
      <c r="BV363" s="299"/>
    </row>
    <row r="364" spans="1:189" s="179" customFormat="1" ht="78" customHeight="1">
      <c r="A364" s="167">
        <v>43823.381249999999</v>
      </c>
      <c r="B364" s="281"/>
      <c r="C364" s="281"/>
      <c r="D364" s="281"/>
      <c r="E364" s="1049" t="s">
        <v>603</v>
      </c>
      <c r="F364" s="1063"/>
      <c r="G364" s="1063"/>
      <c r="H364" s="1063"/>
      <c r="I364" s="1063"/>
      <c r="J364" s="1063"/>
      <c r="K364" s="1070">
        <v>347</v>
      </c>
      <c r="L364" s="1070"/>
      <c r="M364" s="1070"/>
      <c r="N364" s="1070"/>
      <c r="O364" s="1070"/>
      <c r="P364" s="1070"/>
      <c r="Q364" s="1071" t="s">
        <v>540</v>
      </c>
      <c r="R364" s="1071"/>
      <c r="S364" s="1071"/>
      <c r="T364" s="1071"/>
      <c r="U364" s="1071"/>
      <c r="V364" s="1071"/>
      <c r="W364" s="1071"/>
      <c r="X364" s="1071"/>
      <c r="Y364" s="1063">
        <v>38045529</v>
      </c>
      <c r="Z364" s="1063"/>
      <c r="AA364" s="1063"/>
      <c r="AB364" s="1063"/>
      <c r="AC364" s="1063"/>
      <c r="AD364" s="1063"/>
      <c r="AE364" s="1063"/>
      <c r="AF364" s="1063"/>
      <c r="AG364" s="1049" t="s">
        <v>541</v>
      </c>
      <c r="AH364" s="1049"/>
      <c r="AI364" s="1049"/>
      <c r="AJ364" s="1049"/>
      <c r="AK364" s="1049"/>
      <c r="AL364" s="1049"/>
      <c r="AM364" s="1049"/>
      <c r="AN364" s="1049"/>
      <c r="AO364" s="1049"/>
      <c r="AP364" s="1049"/>
      <c r="AQ364" s="1049"/>
      <c r="AR364" s="1049"/>
      <c r="AS364" s="1071" t="s">
        <v>406</v>
      </c>
      <c r="AT364" s="1071"/>
      <c r="AU364" s="1071"/>
      <c r="AV364" s="1071"/>
      <c r="AW364" s="1071"/>
      <c r="AX364" s="1071"/>
      <c r="AY364" s="1071"/>
      <c r="AZ364" s="1071"/>
      <c r="BA364" s="1071"/>
      <c r="BB364" s="1071"/>
      <c r="BC364" s="282"/>
      <c r="BD364" s="1049" t="s">
        <v>996</v>
      </c>
      <c r="BE364" s="1063"/>
      <c r="BF364" s="1063"/>
      <c r="BG364" s="1063"/>
      <c r="BH364" s="1063"/>
      <c r="BI364" s="1063"/>
      <c r="BJ364" s="1063"/>
      <c r="BK364" s="1063"/>
      <c r="BL364" s="1063"/>
      <c r="BM364" s="1063"/>
      <c r="BN364" s="1063"/>
      <c r="BO364" s="1063"/>
      <c r="BP364" s="1063"/>
      <c r="BQ364" s="1314">
        <v>752.4</v>
      </c>
      <c r="BR364" s="1314"/>
      <c r="BS364" s="1314"/>
      <c r="BT364" s="1314"/>
      <c r="BU364" s="1314"/>
      <c r="BV364" s="299"/>
    </row>
    <row r="365" spans="1:189" s="154" customFormat="1" ht="14.25" customHeight="1">
      <c r="A365" s="145"/>
      <c r="B365" s="146"/>
      <c r="C365" s="146"/>
      <c r="D365" s="146"/>
      <c r="E365" s="1238" t="s">
        <v>996</v>
      </c>
      <c r="F365" s="1239"/>
      <c r="G365" s="1239"/>
      <c r="H365" s="1239"/>
      <c r="I365" s="1239"/>
      <c r="J365" s="1240"/>
      <c r="K365" s="1262" t="s">
        <v>996</v>
      </c>
      <c r="L365" s="1263"/>
      <c r="M365" s="1263"/>
      <c r="N365" s="1263"/>
      <c r="O365" s="1263"/>
      <c r="P365" s="1264"/>
      <c r="Q365" s="796" t="s">
        <v>996</v>
      </c>
      <c r="R365" s="797"/>
      <c r="S365" s="797"/>
      <c r="T365" s="797"/>
      <c r="U365" s="797"/>
      <c r="V365" s="797"/>
      <c r="W365" s="797"/>
      <c r="X365" s="798"/>
      <c r="Y365" s="796" t="s">
        <v>996</v>
      </c>
      <c r="Z365" s="797"/>
      <c r="AA365" s="797"/>
      <c r="AB365" s="797"/>
      <c r="AC365" s="797"/>
      <c r="AD365" s="797"/>
      <c r="AE365" s="797"/>
      <c r="AF365" s="798"/>
      <c r="AG365" s="1238" t="s">
        <v>996</v>
      </c>
      <c r="AH365" s="1047"/>
      <c r="AI365" s="1047"/>
      <c r="AJ365" s="1047"/>
      <c r="AK365" s="1047"/>
      <c r="AL365" s="1047"/>
      <c r="AM365" s="1047"/>
      <c r="AN365" s="1047"/>
      <c r="AO365" s="1047"/>
      <c r="AP365" s="1047"/>
      <c r="AQ365" s="1047"/>
      <c r="AR365" s="1048"/>
      <c r="AS365" s="1253" t="s">
        <v>996</v>
      </c>
      <c r="AT365" s="1254"/>
      <c r="AU365" s="1254"/>
      <c r="AV365" s="1254"/>
      <c r="AW365" s="1254"/>
      <c r="AX365" s="1254"/>
      <c r="AY365" s="1254"/>
      <c r="AZ365" s="1254"/>
      <c r="BA365" s="1254"/>
      <c r="BB365" s="1254"/>
      <c r="BC365" s="1255"/>
      <c r="BD365" s="1083" t="s">
        <v>996</v>
      </c>
      <c r="BE365" s="1047"/>
      <c r="BF365" s="1047"/>
      <c r="BG365" s="1047"/>
      <c r="BH365" s="1047"/>
      <c r="BI365" s="1047"/>
      <c r="BJ365" s="1047"/>
      <c r="BK365" s="1047"/>
      <c r="BL365" s="1047"/>
      <c r="BM365" s="1047"/>
      <c r="BN365" s="1047"/>
      <c r="BO365" s="1047"/>
      <c r="BP365" s="1048"/>
      <c r="BQ365" s="1103" t="s">
        <v>996</v>
      </c>
      <c r="BR365" s="1104"/>
      <c r="BS365" s="1104"/>
      <c r="BT365" s="1104"/>
      <c r="BU365" s="1104"/>
      <c r="BV365" s="1105"/>
      <c r="BW365" s="147">
        <f>SUM(BQ365)</f>
        <v>0</v>
      </c>
      <c r="BX365" s="153"/>
      <c r="BY365" s="153"/>
      <c r="BZ365" s="153"/>
      <c r="CA365" s="153"/>
      <c r="CB365" s="153"/>
      <c r="CC365" s="153"/>
      <c r="CD365" s="153"/>
      <c r="CE365" s="153"/>
      <c r="CF365" s="153"/>
      <c r="CG365" s="153"/>
      <c r="CH365" s="153"/>
      <c r="CI365" s="153"/>
      <c r="CJ365" s="153"/>
      <c r="CK365" s="153"/>
      <c r="CL365" s="153"/>
      <c r="CM365" s="153"/>
      <c r="CN365" s="153"/>
      <c r="CO365" s="153"/>
      <c r="CP365" s="153"/>
      <c r="CQ365" s="153"/>
      <c r="CR365" s="153"/>
      <c r="CS365" s="153"/>
      <c r="CT365" s="153"/>
      <c r="CU365" s="153"/>
      <c r="CV365" s="153"/>
      <c r="CW365" s="153"/>
      <c r="CX365" s="153"/>
      <c r="CY365" s="153"/>
      <c r="CZ365" s="153"/>
      <c r="DA365" s="153"/>
      <c r="DB365" s="153"/>
      <c r="DC365" s="153"/>
      <c r="DD365" s="153"/>
      <c r="DE365" s="153"/>
      <c r="DF365" s="153"/>
      <c r="DG365" s="153"/>
      <c r="DH365" s="153"/>
      <c r="DI365" s="153"/>
      <c r="DJ365" s="153"/>
      <c r="DK365" s="153"/>
      <c r="DL365" s="153"/>
      <c r="DM365" s="153"/>
      <c r="DN365" s="153"/>
      <c r="DO365" s="153"/>
      <c r="DP365" s="153"/>
      <c r="DQ365" s="153"/>
      <c r="DR365" s="153"/>
      <c r="DS365" s="153"/>
      <c r="DT365" s="153"/>
      <c r="DU365" s="153"/>
      <c r="DV365" s="153"/>
      <c r="DW365" s="153"/>
      <c r="DX365" s="153"/>
      <c r="DY365" s="153"/>
      <c r="DZ365" s="153"/>
      <c r="EA365" s="153"/>
      <c r="EB365" s="153"/>
      <c r="EC365" s="153"/>
      <c r="ED365" s="153"/>
      <c r="EE365" s="153"/>
      <c r="EF365" s="153"/>
      <c r="EG365" s="153"/>
      <c r="EH365" s="153"/>
      <c r="EI365" s="153"/>
      <c r="EJ365" s="153"/>
      <c r="EK365" s="153"/>
      <c r="EL365" s="153"/>
      <c r="EM365" s="153"/>
      <c r="EN365" s="153"/>
      <c r="EO365" s="153"/>
      <c r="EP365" s="153"/>
      <c r="EQ365" s="153"/>
      <c r="ER365" s="153"/>
      <c r="ES365" s="153"/>
      <c r="ET365" s="153"/>
      <c r="EU365" s="153"/>
      <c r="EV365" s="153"/>
      <c r="EW365" s="153"/>
      <c r="EX365" s="153"/>
      <c r="EY365" s="153"/>
      <c r="EZ365" s="153"/>
      <c r="FA365" s="153"/>
      <c r="FB365" s="153"/>
      <c r="FC365" s="153"/>
      <c r="FD365" s="153"/>
      <c r="FE365" s="153"/>
      <c r="FF365" s="153"/>
      <c r="FG365" s="153"/>
      <c r="FH365" s="153"/>
      <c r="FI365" s="153"/>
      <c r="FJ365" s="153"/>
      <c r="FK365" s="153"/>
      <c r="FL365" s="153"/>
      <c r="FM365" s="153"/>
      <c r="FN365" s="153"/>
      <c r="FO365" s="153"/>
      <c r="FP365" s="153"/>
      <c r="FQ365" s="153"/>
      <c r="FR365" s="153"/>
      <c r="FS365" s="153"/>
      <c r="FT365" s="153"/>
      <c r="FU365" s="153"/>
      <c r="FV365" s="153"/>
      <c r="FW365" s="153"/>
      <c r="FX365" s="153"/>
      <c r="FY365" s="153"/>
      <c r="FZ365" s="153"/>
      <c r="GA365" s="153"/>
      <c r="GB365" s="153"/>
      <c r="GC365" s="153"/>
      <c r="GD365" s="153"/>
      <c r="GE365" s="153"/>
      <c r="GF365" s="153"/>
      <c r="GG365" s="153"/>
    </row>
    <row r="366" spans="1:189" s="155" customFormat="1" ht="33" customHeight="1" thickBot="1">
      <c r="A366" s="1241" t="s">
        <v>666</v>
      </c>
      <c r="B366" s="1061"/>
      <c r="C366" s="1061"/>
      <c r="D366" s="1061"/>
      <c r="E366" s="1061"/>
      <c r="F366" s="1061"/>
      <c r="G366" s="1061"/>
      <c r="H366" s="1061"/>
      <c r="I366" s="1061"/>
      <c r="J366" s="1061"/>
      <c r="K366" s="1061"/>
      <c r="L366" s="1061"/>
      <c r="M366" s="1061"/>
      <c r="N366" s="1061"/>
      <c r="O366" s="1061"/>
      <c r="P366" s="1061"/>
      <c r="Q366" s="1061"/>
      <c r="R366" s="1061"/>
      <c r="S366" s="1061"/>
      <c r="T366" s="1061"/>
      <c r="U366" s="1061"/>
      <c r="V366" s="1061"/>
      <c r="W366" s="1061"/>
      <c r="X366" s="1061"/>
      <c r="Y366" s="1061"/>
      <c r="Z366" s="1061"/>
      <c r="AA366" s="1061"/>
      <c r="AB366" s="1061"/>
      <c r="AC366" s="1061"/>
      <c r="AD366" s="1061"/>
      <c r="AE366" s="1061"/>
      <c r="AF366" s="1061"/>
      <c r="AG366" s="1061"/>
      <c r="AH366" s="1061"/>
      <c r="AI366" s="1061"/>
      <c r="AJ366" s="1061"/>
      <c r="AK366" s="1061"/>
      <c r="AL366" s="1061"/>
      <c r="AM366" s="1061"/>
      <c r="AN366" s="1061"/>
      <c r="AO366" s="1061"/>
      <c r="AP366" s="1061"/>
      <c r="AQ366" s="1061"/>
      <c r="AR366" s="1061"/>
      <c r="AS366" s="1061"/>
      <c r="AT366" s="1061"/>
      <c r="AU366" s="1061"/>
      <c r="AV366" s="1061"/>
      <c r="AW366" s="1061"/>
      <c r="AX366" s="1061"/>
      <c r="AY366" s="1061"/>
      <c r="AZ366" s="1061"/>
      <c r="BA366" s="1061"/>
      <c r="BB366" s="1061"/>
      <c r="BC366" s="1061"/>
      <c r="BD366" s="1061"/>
      <c r="BE366" s="1061"/>
      <c r="BF366" s="1061"/>
      <c r="BG366" s="1061"/>
      <c r="BH366" s="1061"/>
      <c r="BI366" s="1061"/>
      <c r="BJ366" s="1061"/>
      <c r="BK366" s="1061"/>
      <c r="BL366" s="1061"/>
      <c r="BM366" s="1061"/>
      <c r="BN366" s="1061"/>
      <c r="BO366" s="1061"/>
      <c r="BP366" s="1062"/>
      <c r="BQ366" s="1080">
        <f>SUM(BQ71:BQ365)</f>
        <v>498288.3800000003</v>
      </c>
      <c r="BR366" s="1081"/>
      <c r="BS366" s="1081"/>
      <c r="BT366" s="1081"/>
      <c r="BU366" s="1081"/>
      <c r="BV366" s="1081"/>
      <c r="BW366" s="156">
        <f>SUM(BQ366)</f>
        <v>498288.3800000003</v>
      </c>
      <c r="BX366" s="157"/>
      <c r="BY366" s="157"/>
      <c r="BZ366" s="157"/>
      <c r="CA366" s="157"/>
      <c r="CB366" s="157"/>
      <c r="CC366" s="157"/>
      <c r="CD366" s="157"/>
      <c r="CE366" s="157"/>
      <c r="CF366" s="157"/>
      <c r="CG366" s="157"/>
      <c r="CH366" s="157"/>
      <c r="CI366" s="157"/>
      <c r="CJ366" s="157"/>
      <c r="CK366" s="157"/>
      <c r="CL366" s="157"/>
      <c r="CM366" s="157"/>
      <c r="CN366" s="157"/>
      <c r="CO366" s="157"/>
      <c r="CP366" s="157"/>
      <c r="CQ366" s="157"/>
      <c r="CR366" s="157"/>
      <c r="CS366" s="157"/>
      <c r="CT366" s="157"/>
      <c r="CU366" s="157"/>
      <c r="CV366" s="157"/>
      <c r="CW366" s="157"/>
      <c r="CX366" s="157"/>
      <c r="CY366" s="157"/>
      <c r="CZ366" s="157"/>
      <c r="DA366" s="157"/>
      <c r="DB366" s="157"/>
      <c r="DC366" s="157"/>
      <c r="DD366" s="157"/>
      <c r="DE366" s="157"/>
      <c r="DF366" s="157"/>
      <c r="DG366" s="157"/>
      <c r="DH366" s="157"/>
      <c r="DI366" s="157"/>
      <c r="DJ366" s="157"/>
      <c r="DK366" s="157"/>
      <c r="DL366" s="157"/>
      <c r="DM366" s="157"/>
      <c r="DN366" s="157"/>
      <c r="DO366" s="157"/>
      <c r="DP366" s="157"/>
      <c r="DQ366" s="157"/>
      <c r="DR366" s="157"/>
      <c r="DS366" s="157"/>
      <c r="DT366" s="157"/>
      <c r="DU366" s="157"/>
      <c r="DV366" s="157"/>
      <c r="DW366" s="157"/>
      <c r="DX366" s="157"/>
      <c r="DY366" s="157"/>
      <c r="DZ366" s="157"/>
      <c r="EA366" s="157"/>
      <c r="EB366" s="157"/>
      <c r="EC366" s="157"/>
      <c r="ED366" s="157"/>
      <c r="EE366" s="157"/>
      <c r="EF366" s="157"/>
      <c r="EG366" s="157"/>
      <c r="EH366" s="157"/>
      <c r="EI366" s="157"/>
      <c r="EJ366" s="157"/>
      <c r="EK366" s="157"/>
      <c r="EL366" s="157"/>
      <c r="EM366" s="157"/>
      <c r="EN366" s="157"/>
      <c r="EO366" s="157"/>
      <c r="EP366" s="157"/>
      <c r="EQ366" s="157"/>
      <c r="ER366" s="157"/>
      <c r="ES366" s="157"/>
      <c r="ET366" s="157"/>
      <c r="EU366" s="157"/>
      <c r="EV366" s="157"/>
      <c r="EW366" s="157"/>
      <c r="EX366" s="157"/>
      <c r="EY366" s="157"/>
      <c r="EZ366" s="157"/>
      <c r="FA366" s="157"/>
      <c r="FB366" s="157"/>
      <c r="FC366" s="157"/>
      <c r="FD366" s="157"/>
      <c r="FE366" s="157"/>
      <c r="FF366" s="157"/>
      <c r="FG366" s="157"/>
      <c r="FH366" s="157"/>
      <c r="FI366" s="157"/>
      <c r="FJ366" s="157"/>
      <c r="FK366" s="157"/>
      <c r="FL366" s="157"/>
      <c r="FM366" s="157"/>
      <c r="FN366" s="157"/>
      <c r="FO366" s="157"/>
      <c r="FP366" s="157"/>
      <c r="FQ366" s="157"/>
      <c r="FR366" s="157"/>
      <c r="FS366" s="157"/>
      <c r="FT366" s="157"/>
      <c r="FU366" s="157"/>
      <c r="FV366" s="157"/>
      <c r="FW366" s="157"/>
      <c r="FX366" s="157"/>
      <c r="FY366" s="157"/>
      <c r="FZ366" s="157"/>
      <c r="GA366" s="157"/>
      <c r="GB366" s="157"/>
      <c r="GC366" s="157"/>
      <c r="GD366" s="157"/>
      <c r="GE366" s="157"/>
      <c r="GF366" s="157"/>
      <c r="GG366" s="157"/>
    </row>
    <row r="367" spans="1:189" s="158" customFormat="1">
      <c r="A367" s="1251" t="s">
        <v>667</v>
      </c>
      <c r="B367" s="1251"/>
      <c r="C367" s="1251"/>
      <c r="D367" s="1251"/>
      <c r="E367" s="1251"/>
      <c r="F367" s="1251"/>
      <c r="G367" s="1251"/>
      <c r="H367" s="1251"/>
      <c r="I367" s="1251"/>
      <c r="J367" s="1251"/>
      <c r="K367" s="1251"/>
      <c r="L367" s="1251"/>
      <c r="M367" s="1251"/>
      <c r="N367" s="1251"/>
      <c r="O367" s="1251"/>
      <c r="P367" s="1251"/>
      <c r="Q367" s="1251"/>
      <c r="R367" s="1251"/>
      <c r="S367" s="1251"/>
      <c r="T367" s="1251"/>
      <c r="U367" s="1251"/>
      <c r="V367" s="1251"/>
      <c r="W367" s="1251"/>
      <c r="X367" s="1251"/>
      <c r="Y367" s="1251"/>
      <c r="Z367" s="1251"/>
      <c r="AA367" s="1251"/>
      <c r="AB367" s="1251"/>
      <c r="AC367" s="1251"/>
      <c r="AD367" s="1251"/>
      <c r="AE367" s="1251"/>
      <c r="AF367" s="1251"/>
      <c r="AG367" s="1251"/>
      <c r="AH367" s="1251"/>
      <c r="AI367" s="1251"/>
      <c r="AJ367" s="1251"/>
      <c r="AK367" s="1251"/>
      <c r="AL367" s="1251"/>
      <c r="AM367" s="1251"/>
      <c r="AN367" s="1251"/>
      <c r="AO367" s="1251"/>
      <c r="AP367" s="1251"/>
      <c r="AQ367" s="1251"/>
      <c r="AR367" s="1251"/>
      <c r="AS367" s="1251"/>
      <c r="AT367" s="1251"/>
      <c r="AU367" s="1251"/>
      <c r="AV367" s="1251"/>
      <c r="AW367" s="1251"/>
      <c r="AX367" s="1251"/>
      <c r="AY367" s="1251"/>
      <c r="AZ367" s="1251"/>
      <c r="BA367" s="1251"/>
      <c r="BB367" s="1251"/>
      <c r="BC367" s="1251"/>
      <c r="BD367" s="1251"/>
      <c r="BE367" s="1251"/>
      <c r="BF367" s="1251"/>
      <c r="BG367" s="1251"/>
      <c r="BH367" s="1251"/>
      <c r="BI367" s="1251"/>
      <c r="BJ367" s="1251"/>
      <c r="BK367" s="1251"/>
      <c r="BL367" s="1251"/>
      <c r="BM367" s="1251"/>
      <c r="BN367" s="1251"/>
      <c r="BO367" s="1251"/>
      <c r="BP367" s="1251"/>
      <c r="BQ367" s="1251"/>
      <c r="BR367" s="1251"/>
      <c r="BS367" s="1251"/>
      <c r="BT367" s="1251"/>
      <c r="BU367" s="1251"/>
      <c r="BV367" s="1251"/>
      <c r="BW367" s="149"/>
      <c r="BX367" s="149"/>
      <c r="BY367" s="149"/>
      <c r="BZ367" s="149"/>
      <c r="CA367" s="149"/>
      <c r="CB367" s="149"/>
      <c r="CC367" s="149"/>
      <c r="CD367" s="149"/>
      <c r="CE367" s="149"/>
      <c r="CF367" s="149"/>
      <c r="CG367" s="149"/>
      <c r="CH367" s="149"/>
      <c r="CI367" s="149"/>
      <c r="CJ367" s="149"/>
      <c r="CK367" s="149"/>
      <c r="CL367" s="149"/>
      <c r="CM367" s="149"/>
      <c r="CN367" s="149"/>
      <c r="CO367" s="149"/>
      <c r="CP367" s="149"/>
      <c r="CQ367" s="149"/>
      <c r="CR367" s="149"/>
      <c r="CS367" s="149"/>
      <c r="CT367" s="149"/>
      <c r="CU367" s="149"/>
      <c r="CV367" s="149"/>
      <c r="CW367" s="149"/>
      <c r="CX367" s="149"/>
      <c r="CY367" s="149"/>
      <c r="CZ367" s="149"/>
      <c r="DA367" s="149"/>
      <c r="DB367" s="149"/>
      <c r="DC367" s="149"/>
      <c r="DD367" s="149"/>
      <c r="DE367" s="149"/>
      <c r="DF367" s="149"/>
      <c r="DG367" s="149"/>
      <c r="DH367" s="149"/>
      <c r="DI367" s="149"/>
      <c r="DJ367" s="149"/>
      <c r="DK367" s="149"/>
      <c r="DL367" s="149"/>
      <c r="DM367" s="149"/>
      <c r="DN367" s="149"/>
      <c r="DO367" s="149"/>
      <c r="DP367" s="149"/>
      <c r="DQ367" s="149"/>
      <c r="DR367" s="149"/>
      <c r="DS367" s="149"/>
      <c r="DT367" s="149"/>
      <c r="DU367" s="149"/>
      <c r="DV367" s="149"/>
      <c r="DW367" s="149"/>
      <c r="DX367" s="149"/>
      <c r="DY367" s="149"/>
      <c r="DZ367" s="149"/>
      <c r="EA367" s="149"/>
      <c r="EB367" s="149"/>
      <c r="EC367" s="149"/>
      <c r="ED367" s="149"/>
      <c r="EE367" s="149"/>
      <c r="EF367" s="149"/>
      <c r="EG367" s="149"/>
      <c r="EH367" s="149"/>
      <c r="EI367" s="149"/>
      <c r="EJ367" s="149"/>
      <c r="EK367" s="149"/>
      <c r="EL367" s="149"/>
      <c r="EM367" s="149"/>
      <c r="EN367" s="149"/>
      <c r="EO367" s="149"/>
      <c r="EP367" s="149"/>
      <c r="EQ367" s="149"/>
      <c r="ER367" s="149"/>
      <c r="ES367" s="149"/>
      <c r="ET367" s="149"/>
      <c r="EU367" s="149"/>
      <c r="EV367" s="149"/>
      <c r="EW367" s="149"/>
      <c r="EX367" s="149"/>
      <c r="EY367" s="149"/>
      <c r="EZ367" s="149"/>
      <c r="FA367" s="149"/>
      <c r="FB367" s="149"/>
      <c r="FC367" s="149"/>
      <c r="FD367" s="149"/>
      <c r="FE367" s="149"/>
      <c r="FF367" s="149"/>
      <c r="FG367" s="149"/>
      <c r="FH367" s="149"/>
      <c r="FI367" s="149"/>
      <c r="FJ367" s="149"/>
      <c r="FK367" s="149"/>
      <c r="FL367" s="149"/>
      <c r="FM367" s="149"/>
      <c r="FN367" s="149"/>
      <c r="FO367" s="149"/>
      <c r="FP367" s="149"/>
      <c r="FQ367" s="149"/>
      <c r="FR367" s="149"/>
      <c r="FS367" s="149"/>
      <c r="FT367" s="149"/>
      <c r="FU367" s="149"/>
      <c r="FV367" s="149"/>
      <c r="FW367" s="149"/>
      <c r="FX367" s="149"/>
      <c r="FY367" s="149"/>
      <c r="FZ367" s="149"/>
      <c r="GA367" s="149"/>
      <c r="GB367" s="149"/>
      <c r="GC367" s="149"/>
      <c r="GD367" s="149"/>
      <c r="GE367" s="149"/>
      <c r="GF367" s="149"/>
      <c r="GG367" s="149"/>
    </row>
    <row r="368" spans="1:189" s="158" customFormat="1" ht="15.75" thickBot="1">
      <c r="A368" s="127" t="s">
        <v>661</v>
      </c>
      <c r="B368" s="12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c r="BF368" s="127"/>
      <c r="BG368" s="127"/>
      <c r="BH368" s="127"/>
      <c r="BI368" s="127"/>
      <c r="BJ368" s="127"/>
      <c r="BK368" s="127"/>
      <c r="BL368" s="127"/>
      <c r="BM368" s="127"/>
      <c r="BN368" s="127"/>
      <c r="BO368" s="127"/>
      <c r="BP368" s="127"/>
      <c r="BQ368" s="127"/>
      <c r="BR368" s="127"/>
      <c r="BS368" s="127"/>
      <c r="BT368" s="127"/>
      <c r="BU368" s="127"/>
      <c r="BV368" s="127"/>
      <c r="BW368" s="138"/>
      <c r="BX368" s="138"/>
      <c r="BY368" s="138"/>
      <c r="BZ368" s="138"/>
      <c r="CA368" s="138"/>
      <c r="CB368" s="138"/>
      <c r="CC368" s="138"/>
      <c r="CD368" s="138"/>
      <c r="CE368" s="138"/>
      <c r="CF368" s="138"/>
      <c r="CG368" s="138"/>
      <c r="CH368" s="138"/>
      <c r="CI368" s="138"/>
      <c r="CJ368" s="138"/>
      <c r="CK368" s="138"/>
      <c r="CL368" s="138"/>
      <c r="CM368" s="138"/>
      <c r="CN368" s="138"/>
      <c r="CO368" s="138"/>
      <c r="CP368" s="138"/>
      <c r="CQ368" s="138"/>
      <c r="CR368" s="138"/>
      <c r="CS368" s="138"/>
      <c r="CT368" s="138"/>
      <c r="CU368" s="138"/>
      <c r="CV368" s="138"/>
      <c r="CW368" s="138"/>
      <c r="CX368" s="138"/>
      <c r="CY368" s="138"/>
      <c r="CZ368" s="138"/>
      <c r="DA368" s="138"/>
      <c r="DB368" s="138"/>
      <c r="DC368" s="138"/>
      <c r="DD368" s="138"/>
      <c r="DE368" s="138"/>
      <c r="DF368" s="138"/>
      <c r="DG368" s="138"/>
      <c r="DH368" s="138"/>
      <c r="DI368" s="138"/>
      <c r="DJ368" s="138"/>
      <c r="DK368" s="138"/>
      <c r="DL368" s="138"/>
      <c r="DM368" s="138"/>
      <c r="DN368" s="138"/>
      <c r="DO368" s="138"/>
      <c r="DP368" s="138"/>
      <c r="DQ368" s="138"/>
      <c r="DR368" s="138"/>
      <c r="DS368" s="138"/>
      <c r="DT368" s="138"/>
      <c r="DU368" s="138"/>
      <c r="DV368" s="138"/>
      <c r="DW368" s="138"/>
      <c r="DX368" s="138"/>
      <c r="DY368" s="138"/>
      <c r="DZ368" s="138"/>
      <c r="EA368" s="138"/>
      <c r="EB368" s="138"/>
      <c r="EC368" s="138"/>
      <c r="ED368" s="138"/>
      <c r="EE368" s="138"/>
      <c r="EF368" s="138"/>
      <c r="EG368" s="138"/>
      <c r="EH368" s="138"/>
      <c r="EI368" s="138"/>
      <c r="EJ368" s="138"/>
      <c r="EK368" s="138"/>
      <c r="EL368" s="138"/>
      <c r="EM368" s="138"/>
      <c r="EN368" s="138"/>
      <c r="EO368" s="138"/>
      <c r="EP368" s="138"/>
      <c r="EQ368" s="138"/>
      <c r="ER368" s="138"/>
      <c r="ES368" s="138"/>
      <c r="ET368" s="138"/>
      <c r="EU368" s="138"/>
      <c r="EV368" s="138"/>
      <c r="EW368" s="138"/>
      <c r="EX368" s="138"/>
      <c r="EY368" s="138"/>
      <c r="EZ368" s="138"/>
      <c r="FA368" s="138"/>
      <c r="FB368" s="138"/>
      <c r="FC368" s="138"/>
      <c r="FD368" s="138"/>
      <c r="FE368" s="138"/>
      <c r="FF368" s="138"/>
      <c r="FG368" s="138"/>
      <c r="FH368" s="138"/>
      <c r="FI368" s="138"/>
      <c r="FJ368" s="138"/>
      <c r="FK368" s="138"/>
      <c r="FL368" s="138"/>
      <c r="FM368" s="138"/>
      <c r="FN368" s="138"/>
      <c r="FO368" s="138"/>
      <c r="FP368" s="138"/>
      <c r="FQ368" s="138"/>
      <c r="FR368" s="138"/>
      <c r="FS368" s="138"/>
      <c r="FT368" s="138"/>
      <c r="FU368" s="138"/>
      <c r="FV368" s="138"/>
      <c r="FW368" s="138"/>
      <c r="FX368" s="138"/>
      <c r="FY368" s="138"/>
      <c r="FZ368" s="138"/>
      <c r="GA368" s="138"/>
      <c r="GB368" s="138"/>
      <c r="GC368" s="138"/>
      <c r="GD368" s="138"/>
      <c r="GE368" s="138"/>
      <c r="GF368" s="138"/>
      <c r="GG368" s="138"/>
    </row>
    <row r="369" spans="1:189" s="155" customFormat="1" ht="59.25" customHeight="1" thickBot="1">
      <c r="A369" s="1230" t="s">
        <v>663</v>
      </c>
      <c r="B369" s="1055"/>
      <c r="C369" s="1055"/>
      <c r="D369" s="1056"/>
      <c r="E369" s="1150" t="s">
        <v>1026</v>
      </c>
      <c r="F369" s="1098"/>
      <c r="G369" s="1098"/>
      <c r="H369" s="1098"/>
      <c r="I369" s="1098"/>
      <c r="J369" s="1237"/>
      <c r="K369" s="807" t="s">
        <v>92</v>
      </c>
      <c r="L369" s="1055"/>
      <c r="M369" s="1055"/>
      <c r="N369" s="1055"/>
      <c r="O369" s="1055"/>
      <c r="P369" s="1056"/>
      <c r="Q369" s="807" t="s">
        <v>93</v>
      </c>
      <c r="R369" s="1055"/>
      <c r="S369" s="1055"/>
      <c r="T369" s="1055"/>
      <c r="U369" s="1055"/>
      <c r="V369" s="1055"/>
      <c r="W369" s="1055"/>
      <c r="X369" s="1056"/>
      <c r="Y369" s="807" t="s">
        <v>1218</v>
      </c>
      <c r="Z369" s="808"/>
      <c r="AA369" s="808"/>
      <c r="AB369" s="808"/>
      <c r="AC369" s="808"/>
      <c r="AD369" s="808"/>
      <c r="AE369" s="808"/>
      <c r="AF369" s="809"/>
      <c r="AG369" s="807" t="s">
        <v>1129</v>
      </c>
      <c r="AH369" s="1055"/>
      <c r="AI369" s="1055"/>
      <c r="AJ369" s="1055"/>
      <c r="AK369" s="1055"/>
      <c r="AL369" s="1055"/>
      <c r="AM369" s="1055"/>
      <c r="AN369" s="1055"/>
      <c r="AO369" s="1055"/>
      <c r="AP369" s="1055"/>
      <c r="AQ369" s="1055"/>
      <c r="AR369" s="1056"/>
      <c r="AS369" s="807" t="s">
        <v>664</v>
      </c>
      <c r="AT369" s="1055"/>
      <c r="AU369" s="1055"/>
      <c r="AV369" s="1055"/>
      <c r="AW369" s="1055"/>
      <c r="AX369" s="1055"/>
      <c r="AY369" s="1055"/>
      <c r="AZ369" s="1055"/>
      <c r="BA369" s="1055"/>
      <c r="BB369" s="1055"/>
      <c r="BC369" s="1056"/>
      <c r="BD369" s="807" t="s">
        <v>607</v>
      </c>
      <c r="BE369" s="1055"/>
      <c r="BF369" s="1055"/>
      <c r="BG369" s="1055"/>
      <c r="BH369" s="1055"/>
      <c r="BI369" s="1055"/>
      <c r="BJ369" s="1055"/>
      <c r="BK369" s="1055"/>
      <c r="BL369" s="1055"/>
      <c r="BM369" s="1055"/>
      <c r="BN369" s="1055"/>
      <c r="BO369" s="1055"/>
      <c r="BP369" s="1056"/>
      <c r="BQ369" s="807" t="s">
        <v>665</v>
      </c>
      <c r="BR369" s="1055"/>
      <c r="BS369" s="1055"/>
      <c r="BT369" s="1055"/>
      <c r="BU369" s="1055"/>
      <c r="BV369" s="1056"/>
      <c r="BW369" s="157"/>
      <c r="BX369" s="157"/>
      <c r="BY369" s="157"/>
      <c r="BZ369" s="157"/>
      <c r="CA369" s="157"/>
      <c r="CB369" s="157"/>
      <c r="CC369" s="157"/>
      <c r="CD369" s="157"/>
      <c r="CE369" s="157"/>
      <c r="CF369" s="157"/>
      <c r="CG369" s="157"/>
      <c r="CH369" s="157"/>
      <c r="CI369" s="157"/>
      <c r="CJ369" s="157"/>
      <c r="CK369" s="157"/>
      <c r="CL369" s="157"/>
      <c r="CM369" s="157"/>
      <c r="CN369" s="157"/>
      <c r="CO369" s="157"/>
      <c r="CP369" s="157"/>
      <c r="CQ369" s="157"/>
      <c r="CR369" s="157"/>
      <c r="CS369" s="157"/>
      <c r="CT369" s="157"/>
      <c r="CU369" s="157"/>
      <c r="CV369" s="157"/>
      <c r="CW369" s="157"/>
      <c r="CX369" s="157"/>
      <c r="CY369" s="157"/>
      <c r="CZ369" s="157"/>
      <c r="DA369" s="157"/>
      <c r="DB369" s="157"/>
      <c r="DC369" s="157"/>
      <c r="DD369" s="157"/>
      <c r="DE369" s="157"/>
      <c r="DF369" s="157"/>
      <c r="DG369" s="157"/>
      <c r="DH369" s="157"/>
      <c r="DI369" s="157"/>
      <c r="DJ369" s="157"/>
      <c r="DK369" s="157"/>
      <c r="DL369" s="157"/>
      <c r="DM369" s="157"/>
      <c r="DN369" s="157"/>
      <c r="DO369" s="157"/>
      <c r="DP369" s="157"/>
      <c r="DQ369" s="157"/>
      <c r="DR369" s="157"/>
      <c r="DS369" s="157"/>
      <c r="DT369" s="157"/>
      <c r="DU369" s="157"/>
      <c r="DV369" s="157"/>
      <c r="DW369" s="157"/>
      <c r="DX369" s="157"/>
      <c r="DY369" s="157"/>
      <c r="DZ369" s="157"/>
      <c r="EA369" s="157"/>
      <c r="EB369" s="157"/>
      <c r="EC369" s="157"/>
      <c r="ED369" s="157"/>
      <c r="EE369" s="157"/>
      <c r="EF369" s="157"/>
      <c r="EG369" s="157"/>
      <c r="EH369" s="157"/>
      <c r="EI369" s="157"/>
      <c r="EJ369" s="157"/>
      <c r="EK369" s="157"/>
      <c r="EL369" s="157"/>
      <c r="EM369" s="157"/>
      <c r="EN369" s="157"/>
      <c r="EO369" s="157"/>
      <c r="EP369" s="157"/>
      <c r="EQ369" s="157"/>
      <c r="ER369" s="157"/>
      <c r="ES369" s="157"/>
      <c r="ET369" s="157"/>
      <c r="EU369" s="157"/>
      <c r="EV369" s="157"/>
      <c r="EW369" s="157"/>
      <c r="EX369" s="157"/>
      <c r="EY369" s="157"/>
      <c r="EZ369" s="157"/>
      <c r="FA369" s="157"/>
      <c r="FB369" s="157"/>
      <c r="FC369" s="157"/>
      <c r="FD369" s="157"/>
      <c r="FE369" s="157"/>
      <c r="FF369" s="157"/>
      <c r="FG369" s="157"/>
      <c r="FH369" s="157"/>
      <c r="FI369" s="157"/>
      <c r="FJ369" s="157"/>
      <c r="FK369" s="157"/>
      <c r="FL369" s="157"/>
      <c r="FM369" s="157"/>
      <c r="FN369" s="157"/>
      <c r="FO369" s="157"/>
      <c r="FP369" s="157"/>
      <c r="FQ369" s="157"/>
      <c r="FR369" s="157"/>
      <c r="FS369" s="157"/>
      <c r="FT369" s="157"/>
      <c r="FU369" s="157"/>
      <c r="FV369" s="157"/>
      <c r="FW369" s="157"/>
      <c r="FX369" s="157"/>
      <c r="FY369" s="157"/>
      <c r="FZ369" s="157"/>
      <c r="GA369" s="157"/>
      <c r="GB369" s="157"/>
      <c r="GC369" s="157"/>
      <c r="GD369" s="157"/>
      <c r="GE369" s="157"/>
      <c r="GF369" s="157"/>
      <c r="GG369" s="157"/>
    </row>
    <row r="370" spans="1:189" s="155" customFormat="1">
      <c r="A370" s="930" t="s">
        <v>996</v>
      </c>
      <c r="B370" s="1067"/>
      <c r="C370" s="1067"/>
      <c r="D370" s="1068"/>
      <c r="E370" s="1066" t="s">
        <v>996</v>
      </c>
      <c r="F370" s="1067"/>
      <c r="G370" s="1067"/>
      <c r="H370" s="1067"/>
      <c r="I370" s="1067"/>
      <c r="J370" s="1068"/>
      <c r="K370" s="1066" t="s">
        <v>996</v>
      </c>
      <c r="L370" s="1067"/>
      <c r="M370" s="1067"/>
      <c r="N370" s="1067"/>
      <c r="O370" s="1067"/>
      <c r="P370" s="1068"/>
      <c r="Q370" s="1066" t="s">
        <v>996</v>
      </c>
      <c r="R370" s="1067"/>
      <c r="S370" s="1067"/>
      <c r="T370" s="1067"/>
      <c r="U370" s="1067"/>
      <c r="V370" s="1067"/>
      <c r="W370" s="1067"/>
      <c r="X370" s="1068"/>
      <c r="Y370" s="1066" t="s">
        <v>996</v>
      </c>
      <c r="Z370" s="1152"/>
      <c r="AA370" s="1152"/>
      <c r="AB370" s="1152"/>
      <c r="AC370" s="1152"/>
      <c r="AD370" s="1152"/>
      <c r="AE370" s="1152"/>
      <c r="AF370" s="1153"/>
      <c r="AG370" s="1066" t="s">
        <v>996</v>
      </c>
      <c r="AH370" s="1067"/>
      <c r="AI370" s="1067"/>
      <c r="AJ370" s="1067"/>
      <c r="AK370" s="1067"/>
      <c r="AL370" s="1067"/>
      <c r="AM370" s="1067"/>
      <c r="AN370" s="1067"/>
      <c r="AO370" s="1067"/>
      <c r="AP370" s="1067"/>
      <c r="AQ370" s="1067"/>
      <c r="AR370" s="1068"/>
      <c r="AS370" s="1066" t="s">
        <v>996</v>
      </c>
      <c r="AT370" s="1067"/>
      <c r="AU370" s="1067"/>
      <c r="AV370" s="1067"/>
      <c r="AW370" s="1067"/>
      <c r="AX370" s="1067"/>
      <c r="AY370" s="1067"/>
      <c r="AZ370" s="1067"/>
      <c r="BA370" s="1067"/>
      <c r="BB370" s="1067"/>
      <c r="BC370" s="1068"/>
      <c r="BD370" s="1066" t="s">
        <v>996</v>
      </c>
      <c r="BE370" s="1067"/>
      <c r="BF370" s="1067"/>
      <c r="BG370" s="1067"/>
      <c r="BH370" s="1067"/>
      <c r="BI370" s="1067"/>
      <c r="BJ370" s="1067"/>
      <c r="BK370" s="1067"/>
      <c r="BL370" s="1067"/>
      <c r="BM370" s="1067"/>
      <c r="BN370" s="1067"/>
      <c r="BO370" s="1067"/>
      <c r="BP370" s="1068"/>
      <c r="BQ370" s="1066" t="s">
        <v>996</v>
      </c>
      <c r="BR370" s="1067"/>
      <c r="BS370" s="1067"/>
      <c r="BT370" s="1067"/>
      <c r="BU370" s="1067"/>
      <c r="BV370" s="1068"/>
      <c r="BW370" s="157"/>
      <c r="BX370" s="157"/>
      <c r="BY370" s="157"/>
      <c r="BZ370" s="157"/>
      <c r="CA370" s="157"/>
      <c r="CB370" s="157"/>
      <c r="CC370" s="157"/>
      <c r="CD370" s="157"/>
      <c r="CE370" s="157"/>
      <c r="CF370" s="157"/>
      <c r="CG370" s="157"/>
      <c r="CH370" s="157"/>
      <c r="CI370" s="157"/>
      <c r="CJ370" s="157"/>
      <c r="CK370" s="157"/>
      <c r="CL370" s="157"/>
      <c r="CM370" s="157"/>
      <c r="CN370" s="157"/>
      <c r="CO370" s="157"/>
      <c r="CP370" s="157"/>
      <c r="CQ370" s="157"/>
      <c r="CR370" s="157"/>
      <c r="CS370" s="157"/>
      <c r="CT370" s="157"/>
      <c r="CU370" s="157"/>
      <c r="CV370" s="157"/>
      <c r="CW370" s="157"/>
      <c r="CX370" s="157"/>
      <c r="CY370" s="157"/>
      <c r="CZ370" s="157"/>
      <c r="DA370" s="157"/>
      <c r="DB370" s="157"/>
      <c r="DC370" s="157"/>
      <c r="DD370" s="157"/>
      <c r="DE370" s="157"/>
      <c r="DF370" s="157"/>
      <c r="DG370" s="157"/>
      <c r="DH370" s="157"/>
      <c r="DI370" s="157"/>
      <c r="DJ370" s="157"/>
      <c r="DK370" s="157"/>
      <c r="DL370" s="157"/>
      <c r="DM370" s="157"/>
      <c r="DN370" s="157"/>
      <c r="DO370" s="157"/>
      <c r="DP370" s="157"/>
      <c r="DQ370" s="157"/>
      <c r="DR370" s="157"/>
      <c r="DS370" s="157"/>
      <c r="DT370" s="157"/>
      <c r="DU370" s="157"/>
      <c r="DV370" s="157"/>
      <c r="DW370" s="157"/>
      <c r="DX370" s="157"/>
      <c r="DY370" s="157"/>
      <c r="DZ370" s="157"/>
      <c r="EA370" s="157"/>
      <c r="EB370" s="157"/>
      <c r="EC370" s="157"/>
      <c r="ED370" s="157"/>
      <c r="EE370" s="157"/>
      <c r="EF370" s="157"/>
      <c r="EG370" s="157"/>
      <c r="EH370" s="157"/>
      <c r="EI370" s="157"/>
      <c r="EJ370" s="157"/>
      <c r="EK370" s="157"/>
      <c r="EL370" s="157"/>
      <c r="EM370" s="157"/>
      <c r="EN370" s="157"/>
      <c r="EO370" s="157"/>
      <c r="EP370" s="157"/>
      <c r="EQ370" s="157"/>
      <c r="ER370" s="157"/>
      <c r="ES370" s="157"/>
      <c r="ET370" s="157"/>
      <c r="EU370" s="157"/>
      <c r="EV370" s="157"/>
      <c r="EW370" s="157"/>
      <c r="EX370" s="157"/>
      <c r="EY370" s="157"/>
      <c r="EZ370" s="157"/>
      <c r="FA370" s="157"/>
      <c r="FB370" s="157"/>
      <c r="FC370" s="157"/>
      <c r="FD370" s="157"/>
      <c r="FE370" s="157"/>
      <c r="FF370" s="157"/>
      <c r="FG370" s="157"/>
      <c r="FH370" s="157"/>
      <c r="FI370" s="157"/>
      <c r="FJ370" s="157"/>
      <c r="FK370" s="157"/>
      <c r="FL370" s="157"/>
      <c r="FM370" s="157"/>
      <c r="FN370" s="157"/>
      <c r="FO370" s="157"/>
      <c r="FP370" s="157"/>
      <c r="FQ370" s="157"/>
      <c r="FR370" s="157"/>
      <c r="FS370" s="157"/>
      <c r="FT370" s="157"/>
      <c r="FU370" s="157"/>
      <c r="FV370" s="157"/>
      <c r="FW370" s="157"/>
      <c r="FX370" s="157"/>
      <c r="FY370" s="157"/>
      <c r="FZ370" s="157"/>
      <c r="GA370" s="157"/>
      <c r="GB370" s="157"/>
      <c r="GC370" s="157"/>
      <c r="GD370" s="157"/>
      <c r="GE370" s="157"/>
      <c r="GF370" s="157"/>
      <c r="GG370" s="157"/>
    </row>
    <row r="371" spans="1:189" s="155" customFormat="1">
      <c r="A371" s="647" t="s">
        <v>996</v>
      </c>
      <c r="B371" s="1047"/>
      <c r="C371" s="1047"/>
      <c r="D371" s="1048"/>
      <c r="E371" s="796" t="s">
        <v>996</v>
      </c>
      <c r="F371" s="1047"/>
      <c r="G371" s="1047"/>
      <c r="H371" s="1047"/>
      <c r="I371" s="1047"/>
      <c r="J371" s="1048"/>
      <c r="K371" s="796" t="s">
        <v>996</v>
      </c>
      <c r="L371" s="1047"/>
      <c r="M371" s="1047"/>
      <c r="N371" s="1047"/>
      <c r="O371" s="1047"/>
      <c r="P371" s="1048"/>
      <c r="Q371" s="796" t="s">
        <v>996</v>
      </c>
      <c r="R371" s="1047"/>
      <c r="S371" s="1047"/>
      <c r="T371" s="1047"/>
      <c r="U371" s="1047"/>
      <c r="V371" s="1047"/>
      <c r="W371" s="1047"/>
      <c r="X371" s="1048"/>
      <c r="Y371" s="796" t="s">
        <v>996</v>
      </c>
      <c r="Z371" s="797"/>
      <c r="AA371" s="797"/>
      <c r="AB371" s="797"/>
      <c r="AC371" s="797"/>
      <c r="AD371" s="797"/>
      <c r="AE371" s="797"/>
      <c r="AF371" s="798"/>
      <c r="AG371" s="796" t="s">
        <v>996</v>
      </c>
      <c r="AH371" s="1047"/>
      <c r="AI371" s="1047"/>
      <c r="AJ371" s="1047"/>
      <c r="AK371" s="1047"/>
      <c r="AL371" s="1047"/>
      <c r="AM371" s="1047"/>
      <c r="AN371" s="1047"/>
      <c r="AO371" s="1047"/>
      <c r="AP371" s="1047"/>
      <c r="AQ371" s="1047"/>
      <c r="AR371" s="1048"/>
      <c r="AS371" s="796" t="s">
        <v>996</v>
      </c>
      <c r="AT371" s="1047"/>
      <c r="AU371" s="1047"/>
      <c r="AV371" s="1047"/>
      <c r="AW371" s="1047"/>
      <c r="AX371" s="1047"/>
      <c r="AY371" s="1047"/>
      <c r="AZ371" s="1047"/>
      <c r="BA371" s="1047"/>
      <c r="BB371" s="1047"/>
      <c r="BC371" s="1048"/>
      <c r="BD371" s="796" t="s">
        <v>996</v>
      </c>
      <c r="BE371" s="1047"/>
      <c r="BF371" s="1047"/>
      <c r="BG371" s="1047"/>
      <c r="BH371" s="1047"/>
      <c r="BI371" s="1047"/>
      <c r="BJ371" s="1047"/>
      <c r="BK371" s="1047"/>
      <c r="BL371" s="1047"/>
      <c r="BM371" s="1047"/>
      <c r="BN371" s="1047"/>
      <c r="BO371" s="1047"/>
      <c r="BP371" s="1048"/>
      <c r="BQ371" s="796" t="s">
        <v>996</v>
      </c>
      <c r="BR371" s="1047"/>
      <c r="BS371" s="1047"/>
      <c r="BT371" s="1047"/>
      <c r="BU371" s="1047"/>
      <c r="BV371" s="1048"/>
      <c r="BW371" s="157"/>
      <c r="BX371" s="157"/>
      <c r="BY371" s="157"/>
      <c r="BZ371" s="157"/>
      <c r="CA371" s="157"/>
      <c r="CB371" s="157"/>
      <c r="CC371" s="157"/>
      <c r="CD371" s="157"/>
      <c r="CE371" s="157"/>
      <c r="CF371" s="157"/>
      <c r="CG371" s="157"/>
      <c r="CH371" s="157"/>
      <c r="CI371" s="157"/>
      <c r="CJ371" s="157"/>
      <c r="CK371" s="157"/>
      <c r="CL371" s="157"/>
      <c r="CM371" s="157"/>
      <c r="CN371" s="157"/>
      <c r="CO371" s="157"/>
      <c r="CP371" s="157"/>
      <c r="CQ371" s="157"/>
      <c r="CR371" s="157"/>
      <c r="CS371" s="157"/>
      <c r="CT371" s="157"/>
      <c r="CU371" s="157"/>
      <c r="CV371" s="157"/>
      <c r="CW371" s="157"/>
      <c r="CX371" s="157"/>
      <c r="CY371" s="157"/>
      <c r="CZ371" s="157"/>
      <c r="DA371" s="157"/>
      <c r="DB371" s="157"/>
      <c r="DC371" s="157"/>
      <c r="DD371" s="157"/>
      <c r="DE371" s="157"/>
      <c r="DF371" s="157"/>
      <c r="DG371" s="157"/>
      <c r="DH371" s="157"/>
      <c r="DI371" s="157"/>
      <c r="DJ371" s="157"/>
      <c r="DK371" s="157"/>
      <c r="DL371" s="157"/>
      <c r="DM371" s="157"/>
      <c r="DN371" s="157"/>
      <c r="DO371" s="157"/>
      <c r="DP371" s="157"/>
      <c r="DQ371" s="157"/>
      <c r="DR371" s="157"/>
      <c r="DS371" s="157"/>
      <c r="DT371" s="157"/>
      <c r="DU371" s="157"/>
      <c r="DV371" s="157"/>
      <c r="DW371" s="157"/>
      <c r="DX371" s="157"/>
      <c r="DY371" s="157"/>
      <c r="DZ371" s="157"/>
      <c r="EA371" s="157"/>
      <c r="EB371" s="157"/>
      <c r="EC371" s="157"/>
      <c r="ED371" s="157"/>
      <c r="EE371" s="157"/>
      <c r="EF371" s="157"/>
      <c r="EG371" s="157"/>
      <c r="EH371" s="157"/>
      <c r="EI371" s="157"/>
      <c r="EJ371" s="157"/>
      <c r="EK371" s="157"/>
      <c r="EL371" s="157"/>
      <c r="EM371" s="157"/>
      <c r="EN371" s="157"/>
      <c r="EO371" s="157"/>
      <c r="EP371" s="157"/>
      <c r="EQ371" s="157"/>
      <c r="ER371" s="157"/>
      <c r="ES371" s="157"/>
      <c r="ET371" s="157"/>
      <c r="EU371" s="157"/>
      <c r="EV371" s="157"/>
      <c r="EW371" s="157"/>
      <c r="EX371" s="157"/>
      <c r="EY371" s="157"/>
      <c r="EZ371" s="157"/>
      <c r="FA371" s="157"/>
      <c r="FB371" s="157"/>
      <c r="FC371" s="157"/>
      <c r="FD371" s="157"/>
      <c r="FE371" s="157"/>
      <c r="FF371" s="157"/>
      <c r="FG371" s="157"/>
      <c r="FH371" s="157"/>
      <c r="FI371" s="157"/>
      <c r="FJ371" s="157"/>
      <c r="FK371" s="157"/>
      <c r="FL371" s="157"/>
      <c r="FM371" s="157"/>
      <c r="FN371" s="157"/>
      <c r="FO371" s="157"/>
      <c r="FP371" s="157"/>
      <c r="FQ371" s="157"/>
      <c r="FR371" s="157"/>
      <c r="FS371" s="157"/>
      <c r="FT371" s="157"/>
      <c r="FU371" s="157"/>
      <c r="FV371" s="157"/>
      <c r="FW371" s="157"/>
      <c r="FX371" s="157"/>
      <c r="FY371" s="157"/>
      <c r="FZ371" s="157"/>
      <c r="GA371" s="157"/>
      <c r="GB371" s="157"/>
      <c r="GC371" s="157"/>
      <c r="GD371" s="157"/>
      <c r="GE371" s="157"/>
      <c r="GF371" s="157"/>
      <c r="GG371" s="157"/>
    </row>
    <row r="372" spans="1:189" s="155" customFormat="1">
      <c r="A372" s="647" t="s">
        <v>996</v>
      </c>
      <c r="B372" s="1047"/>
      <c r="C372" s="1047"/>
      <c r="D372" s="1048"/>
      <c r="E372" s="796" t="s">
        <v>996</v>
      </c>
      <c r="F372" s="1047"/>
      <c r="G372" s="1047"/>
      <c r="H372" s="1047"/>
      <c r="I372" s="1047"/>
      <c r="J372" s="1048"/>
      <c r="K372" s="796" t="s">
        <v>996</v>
      </c>
      <c r="L372" s="1047"/>
      <c r="M372" s="1047"/>
      <c r="N372" s="1047"/>
      <c r="O372" s="1047"/>
      <c r="P372" s="1048"/>
      <c r="Q372" s="796" t="s">
        <v>996</v>
      </c>
      <c r="R372" s="1047"/>
      <c r="S372" s="1047"/>
      <c r="T372" s="1047"/>
      <c r="U372" s="1047"/>
      <c r="V372" s="1047"/>
      <c r="W372" s="1047"/>
      <c r="X372" s="1048"/>
      <c r="Y372" s="796" t="s">
        <v>996</v>
      </c>
      <c r="Z372" s="797"/>
      <c r="AA372" s="797"/>
      <c r="AB372" s="797"/>
      <c r="AC372" s="797"/>
      <c r="AD372" s="797"/>
      <c r="AE372" s="797"/>
      <c r="AF372" s="798"/>
      <c r="AG372" s="796" t="s">
        <v>996</v>
      </c>
      <c r="AH372" s="1047"/>
      <c r="AI372" s="1047"/>
      <c r="AJ372" s="1047"/>
      <c r="AK372" s="1047"/>
      <c r="AL372" s="1047"/>
      <c r="AM372" s="1047"/>
      <c r="AN372" s="1047"/>
      <c r="AO372" s="1047"/>
      <c r="AP372" s="1047"/>
      <c r="AQ372" s="1047"/>
      <c r="AR372" s="1048"/>
      <c r="AS372" s="796" t="s">
        <v>996</v>
      </c>
      <c r="AT372" s="1047"/>
      <c r="AU372" s="1047"/>
      <c r="AV372" s="1047"/>
      <c r="AW372" s="1047"/>
      <c r="AX372" s="1047"/>
      <c r="AY372" s="1047"/>
      <c r="AZ372" s="1047"/>
      <c r="BA372" s="1047"/>
      <c r="BB372" s="1047"/>
      <c r="BC372" s="1048"/>
      <c r="BD372" s="796" t="s">
        <v>996</v>
      </c>
      <c r="BE372" s="1047"/>
      <c r="BF372" s="1047"/>
      <c r="BG372" s="1047"/>
      <c r="BH372" s="1047"/>
      <c r="BI372" s="1047"/>
      <c r="BJ372" s="1047"/>
      <c r="BK372" s="1047"/>
      <c r="BL372" s="1047"/>
      <c r="BM372" s="1047"/>
      <c r="BN372" s="1047"/>
      <c r="BO372" s="1047"/>
      <c r="BP372" s="1048"/>
      <c r="BQ372" s="796" t="s">
        <v>996</v>
      </c>
      <c r="BR372" s="1047"/>
      <c r="BS372" s="1047"/>
      <c r="BT372" s="1047"/>
      <c r="BU372" s="1047"/>
      <c r="BV372" s="1048"/>
      <c r="BW372" s="157"/>
      <c r="BX372" s="157"/>
      <c r="BY372" s="157"/>
      <c r="BZ372" s="157"/>
      <c r="CA372" s="157"/>
      <c r="CB372" s="157"/>
      <c r="CC372" s="157"/>
      <c r="CD372" s="157"/>
      <c r="CE372" s="157"/>
      <c r="CF372" s="157"/>
      <c r="CG372" s="157"/>
      <c r="CH372" s="157"/>
      <c r="CI372" s="157"/>
      <c r="CJ372" s="157"/>
      <c r="CK372" s="157"/>
      <c r="CL372" s="157"/>
      <c r="CM372" s="157"/>
      <c r="CN372" s="157"/>
      <c r="CO372" s="157"/>
      <c r="CP372" s="157"/>
      <c r="CQ372" s="157"/>
      <c r="CR372" s="157"/>
      <c r="CS372" s="157"/>
      <c r="CT372" s="157"/>
      <c r="CU372" s="157"/>
      <c r="CV372" s="157"/>
      <c r="CW372" s="157"/>
      <c r="CX372" s="157"/>
      <c r="CY372" s="157"/>
      <c r="CZ372" s="157"/>
      <c r="DA372" s="157"/>
      <c r="DB372" s="157"/>
      <c r="DC372" s="157"/>
      <c r="DD372" s="157"/>
      <c r="DE372" s="157"/>
      <c r="DF372" s="157"/>
      <c r="DG372" s="157"/>
      <c r="DH372" s="157"/>
      <c r="DI372" s="157"/>
      <c r="DJ372" s="157"/>
      <c r="DK372" s="157"/>
      <c r="DL372" s="157"/>
      <c r="DM372" s="157"/>
      <c r="DN372" s="157"/>
      <c r="DO372" s="157"/>
      <c r="DP372" s="157"/>
      <c r="DQ372" s="157"/>
      <c r="DR372" s="157"/>
      <c r="DS372" s="157"/>
      <c r="DT372" s="157"/>
      <c r="DU372" s="157"/>
      <c r="DV372" s="157"/>
      <c r="DW372" s="157"/>
      <c r="DX372" s="157"/>
      <c r="DY372" s="157"/>
      <c r="DZ372" s="157"/>
      <c r="EA372" s="157"/>
      <c r="EB372" s="157"/>
      <c r="EC372" s="157"/>
      <c r="ED372" s="157"/>
      <c r="EE372" s="157"/>
      <c r="EF372" s="157"/>
      <c r="EG372" s="157"/>
      <c r="EH372" s="157"/>
      <c r="EI372" s="157"/>
      <c r="EJ372" s="157"/>
      <c r="EK372" s="157"/>
      <c r="EL372" s="157"/>
      <c r="EM372" s="157"/>
      <c r="EN372" s="157"/>
      <c r="EO372" s="157"/>
      <c r="EP372" s="157"/>
      <c r="EQ372" s="157"/>
      <c r="ER372" s="157"/>
      <c r="ES372" s="157"/>
      <c r="ET372" s="157"/>
      <c r="EU372" s="157"/>
      <c r="EV372" s="157"/>
      <c r="EW372" s="157"/>
      <c r="EX372" s="157"/>
      <c r="EY372" s="157"/>
      <c r="EZ372" s="157"/>
      <c r="FA372" s="157"/>
      <c r="FB372" s="157"/>
      <c r="FC372" s="157"/>
      <c r="FD372" s="157"/>
      <c r="FE372" s="157"/>
      <c r="FF372" s="157"/>
      <c r="FG372" s="157"/>
      <c r="FH372" s="157"/>
      <c r="FI372" s="157"/>
      <c r="FJ372" s="157"/>
      <c r="FK372" s="157"/>
      <c r="FL372" s="157"/>
      <c r="FM372" s="157"/>
      <c r="FN372" s="157"/>
      <c r="FO372" s="157"/>
      <c r="FP372" s="157"/>
      <c r="FQ372" s="157"/>
      <c r="FR372" s="157"/>
      <c r="FS372" s="157"/>
      <c r="FT372" s="157"/>
      <c r="FU372" s="157"/>
      <c r="FV372" s="157"/>
      <c r="FW372" s="157"/>
      <c r="FX372" s="157"/>
      <c r="FY372" s="157"/>
      <c r="FZ372" s="157"/>
      <c r="GA372" s="157"/>
      <c r="GB372" s="157"/>
      <c r="GC372" s="157"/>
      <c r="GD372" s="157"/>
      <c r="GE372" s="157"/>
      <c r="GF372" s="157"/>
      <c r="GG372" s="157"/>
    </row>
    <row r="373" spans="1:189" s="155" customFormat="1">
      <c r="A373" s="647" t="s">
        <v>996</v>
      </c>
      <c r="B373" s="1047"/>
      <c r="C373" s="1047"/>
      <c r="D373" s="1048"/>
      <c r="E373" s="796" t="s">
        <v>996</v>
      </c>
      <c r="F373" s="1047"/>
      <c r="G373" s="1047"/>
      <c r="H373" s="1047"/>
      <c r="I373" s="1047"/>
      <c r="J373" s="1048"/>
      <c r="K373" s="796" t="s">
        <v>996</v>
      </c>
      <c r="L373" s="1047"/>
      <c r="M373" s="1047"/>
      <c r="N373" s="1047"/>
      <c r="O373" s="1047"/>
      <c r="P373" s="1048"/>
      <c r="Q373" s="796" t="s">
        <v>996</v>
      </c>
      <c r="R373" s="1047"/>
      <c r="S373" s="1047"/>
      <c r="T373" s="1047"/>
      <c r="U373" s="1047"/>
      <c r="V373" s="1047"/>
      <c r="W373" s="1047"/>
      <c r="X373" s="1048"/>
      <c r="Y373" s="796" t="s">
        <v>996</v>
      </c>
      <c r="Z373" s="797"/>
      <c r="AA373" s="797"/>
      <c r="AB373" s="797"/>
      <c r="AC373" s="797"/>
      <c r="AD373" s="797"/>
      <c r="AE373" s="797"/>
      <c r="AF373" s="798"/>
      <c r="AG373" s="796" t="s">
        <v>996</v>
      </c>
      <c r="AH373" s="1047"/>
      <c r="AI373" s="1047"/>
      <c r="AJ373" s="1047"/>
      <c r="AK373" s="1047"/>
      <c r="AL373" s="1047"/>
      <c r="AM373" s="1047"/>
      <c r="AN373" s="1047"/>
      <c r="AO373" s="1047"/>
      <c r="AP373" s="1047"/>
      <c r="AQ373" s="1047"/>
      <c r="AR373" s="1048"/>
      <c r="AS373" s="796" t="s">
        <v>996</v>
      </c>
      <c r="AT373" s="1047"/>
      <c r="AU373" s="1047"/>
      <c r="AV373" s="1047"/>
      <c r="AW373" s="1047"/>
      <c r="AX373" s="1047"/>
      <c r="AY373" s="1047"/>
      <c r="AZ373" s="1047"/>
      <c r="BA373" s="1047"/>
      <c r="BB373" s="1047"/>
      <c r="BC373" s="1048"/>
      <c r="BD373" s="796" t="s">
        <v>996</v>
      </c>
      <c r="BE373" s="1047"/>
      <c r="BF373" s="1047"/>
      <c r="BG373" s="1047"/>
      <c r="BH373" s="1047"/>
      <c r="BI373" s="1047"/>
      <c r="BJ373" s="1047"/>
      <c r="BK373" s="1047"/>
      <c r="BL373" s="1047"/>
      <c r="BM373" s="1047"/>
      <c r="BN373" s="1047"/>
      <c r="BO373" s="1047"/>
      <c r="BP373" s="1048"/>
      <c r="BQ373" s="796" t="s">
        <v>996</v>
      </c>
      <c r="BR373" s="1047"/>
      <c r="BS373" s="1047"/>
      <c r="BT373" s="1047"/>
      <c r="BU373" s="1047"/>
      <c r="BV373" s="1048"/>
      <c r="BW373" s="157"/>
      <c r="BX373" s="157"/>
      <c r="BY373" s="157"/>
      <c r="BZ373" s="157"/>
      <c r="CA373" s="157"/>
      <c r="CB373" s="157"/>
      <c r="CC373" s="157"/>
      <c r="CD373" s="157"/>
      <c r="CE373" s="157"/>
      <c r="CF373" s="157"/>
      <c r="CG373" s="157"/>
      <c r="CH373" s="157"/>
      <c r="CI373" s="157"/>
      <c r="CJ373" s="157"/>
      <c r="CK373" s="157"/>
      <c r="CL373" s="157"/>
      <c r="CM373" s="157"/>
      <c r="CN373" s="157"/>
      <c r="CO373" s="157"/>
      <c r="CP373" s="157"/>
      <c r="CQ373" s="157"/>
      <c r="CR373" s="157"/>
      <c r="CS373" s="157"/>
      <c r="CT373" s="157"/>
      <c r="CU373" s="157"/>
      <c r="CV373" s="157"/>
      <c r="CW373" s="157"/>
      <c r="CX373" s="157"/>
      <c r="CY373" s="157"/>
      <c r="CZ373" s="157"/>
      <c r="DA373" s="157"/>
      <c r="DB373" s="157"/>
      <c r="DC373" s="157"/>
      <c r="DD373" s="157"/>
      <c r="DE373" s="157"/>
      <c r="DF373" s="157"/>
      <c r="DG373" s="157"/>
      <c r="DH373" s="157"/>
      <c r="DI373" s="157"/>
      <c r="DJ373" s="157"/>
      <c r="DK373" s="157"/>
      <c r="DL373" s="157"/>
      <c r="DM373" s="157"/>
      <c r="DN373" s="157"/>
      <c r="DO373" s="157"/>
      <c r="DP373" s="157"/>
      <c r="DQ373" s="157"/>
      <c r="DR373" s="157"/>
      <c r="DS373" s="157"/>
      <c r="DT373" s="157"/>
      <c r="DU373" s="157"/>
      <c r="DV373" s="157"/>
      <c r="DW373" s="157"/>
      <c r="DX373" s="157"/>
      <c r="DY373" s="157"/>
      <c r="DZ373" s="157"/>
      <c r="EA373" s="157"/>
      <c r="EB373" s="157"/>
      <c r="EC373" s="157"/>
      <c r="ED373" s="157"/>
      <c r="EE373" s="157"/>
      <c r="EF373" s="157"/>
      <c r="EG373" s="157"/>
      <c r="EH373" s="157"/>
      <c r="EI373" s="157"/>
      <c r="EJ373" s="157"/>
      <c r="EK373" s="157"/>
      <c r="EL373" s="157"/>
      <c r="EM373" s="157"/>
      <c r="EN373" s="157"/>
      <c r="EO373" s="157"/>
      <c r="EP373" s="157"/>
      <c r="EQ373" s="157"/>
      <c r="ER373" s="157"/>
      <c r="ES373" s="157"/>
      <c r="ET373" s="157"/>
      <c r="EU373" s="157"/>
      <c r="EV373" s="157"/>
      <c r="EW373" s="157"/>
      <c r="EX373" s="157"/>
      <c r="EY373" s="157"/>
      <c r="EZ373" s="157"/>
      <c r="FA373" s="157"/>
      <c r="FB373" s="157"/>
      <c r="FC373" s="157"/>
      <c r="FD373" s="157"/>
      <c r="FE373" s="157"/>
      <c r="FF373" s="157"/>
      <c r="FG373" s="157"/>
      <c r="FH373" s="157"/>
      <c r="FI373" s="157"/>
      <c r="FJ373" s="157"/>
      <c r="FK373" s="157"/>
      <c r="FL373" s="157"/>
      <c r="FM373" s="157"/>
      <c r="FN373" s="157"/>
      <c r="FO373" s="157"/>
      <c r="FP373" s="157"/>
      <c r="FQ373" s="157"/>
      <c r="FR373" s="157"/>
      <c r="FS373" s="157"/>
      <c r="FT373" s="157"/>
      <c r="FU373" s="157"/>
      <c r="FV373" s="157"/>
      <c r="FW373" s="157"/>
      <c r="FX373" s="157"/>
      <c r="FY373" s="157"/>
      <c r="FZ373" s="157"/>
      <c r="GA373" s="157"/>
      <c r="GB373" s="157"/>
      <c r="GC373" s="157"/>
      <c r="GD373" s="157"/>
      <c r="GE373" s="157"/>
      <c r="GF373" s="157"/>
      <c r="GG373" s="157"/>
    </row>
    <row r="374" spans="1:189" s="155" customFormat="1">
      <c r="A374" s="647" t="s">
        <v>996</v>
      </c>
      <c r="B374" s="1047"/>
      <c r="C374" s="1047"/>
      <c r="D374" s="1048"/>
      <c r="E374" s="796" t="s">
        <v>996</v>
      </c>
      <c r="F374" s="1047"/>
      <c r="G374" s="1047"/>
      <c r="H374" s="1047"/>
      <c r="I374" s="1047"/>
      <c r="J374" s="1048"/>
      <c r="K374" s="796" t="s">
        <v>996</v>
      </c>
      <c r="L374" s="1047"/>
      <c r="M374" s="1047"/>
      <c r="N374" s="1047"/>
      <c r="O374" s="1047"/>
      <c r="P374" s="1048"/>
      <c r="Q374" s="796" t="s">
        <v>996</v>
      </c>
      <c r="R374" s="1047"/>
      <c r="S374" s="1047"/>
      <c r="T374" s="1047"/>
      <c r="U374" s="1047"/>
      <c r="V374" s="1047"/>
      <c r="W374" s="1047"/>
      <c r="X374" s="1048"/>
      <c r="Y374" s="796" t="s">
        <v>996</v>
      </c>
      <c r="Z374" s="797"/>
      <c r="AA374" s="797"/>
      <c r="AB374" s="797"/>
      <c r="AC374" s="797"/>
      <c r="AD374" s="797"/>
      <c r="AE374" s="797"/>
      <c r="AF374" s="798"/>
      <c r="AG374" s="796" t="s">
        <v>996</v>
      </c>
      <c r="AH374" s="1047"/>
      <c r="AI374" s="1047"/>
      <c r="AJ374" s="1047"/>
      <c r="AK374" s="1047"/>
      <c r="AL374" s="1047"/>
      <c r="AM374" s="1047"/>
      <c r="AN374" s="1047"/>
      <c r="AO374" s="1047"/>
      <c r="AP374" s="1047"/>
      <c r="AQ374" s="1047"/>
      <c r="AR374" s="1048"/>
      <c r="AS374" s="796" t="s">
        <v>996</v>
      </c>
      <c r="AT374" s="1047"/>
      <c r="AU374" s="1047"/>
      <c r="AV374" s="1047"/>
      <c r="AW374" s="1047"/>
      <c r="AX374" s="1047"/>
      <c r="AY374" s="1047"/>
      <c r="AZ374" s="1047"/>
      <c r="BA374" s="1047"/>
      <c r="BB374" s="1047"/>
      <c r="BC374" s="1048"/>
      <c r="BD374" s="796" t="s">
        <v>996</v>
      </c>
      <c r="BE374" s="1047"/>
      <c r="BF374" s="1047"/>
      <c r="BG374" s="1047"/>
      <c r="BH374" s="1047"/>
      <c r="BI374" s="1047"/>
      <c r="BJ374" s="1047"/>
      <c r="BK374" s="1047"/>
      <c r="BL374" s="1047"/>
      <c r="BM374" s="1047"/>
      <c r="BN374" s="1047"/>
      <c r="BO374" s="1047"/>
      <c r="BP374" s="1048"/>
      <c r="BQ374" s="796" t="s">
        <v>996</v>
      </c>
      <c r="BR374" s="1047"/>
      <c r="BS374" s="1047"/>
      <c r="BT374" s="1047"/>
      <c r="BU374" s="1047"/>
      <c r="BV374" s="1048"/>
      <c r="BW374" s="157"/>
      <c r="BX374" s="157"/>
      <c r="BY374" s="157"/>
      <c r="BZ374" s="157"/>
      <c r="CA374" s="157"/>
      <c r="CB374" s="157"/>
      <c r="CC374" s="157"/>
      <c r="CD374" s="157"/>
      <c r="CE374" s="157"/>
      <c r="CF374" s="157"/>
      <c r="CG374" s="157"/>
      <c r="CH374" s="157"/>
      <c r="CI374" s="157"/>
      <c r="CJ374" s="157"/>
      <c r="CK374" s="157"/>
      <c r="CL374" s="157"/>
      <c r="CM374" s="157"/>
      <c r="CN374" s="157"/>
      <c r="CO374" s="157"/>
      <c r="CP374" s="157"/>
      <c r="CQ374" s="157"/>
      <c r="CR374" s="157"/>
      <c r="CS374" s="157"/>
      <c r="CT374" s="157"/>
      <c r="CU374" s="157"/>
      <c r="CV374" s="157"/>
      <c r="CW374" s="157"/>
      <c r="CX374" s="157"/>
      <c r="CY374" s="157"/>
      <c r="CZ374" s="157"/>
      <c r="DA374" s="157"/>
      <c r="DB374" s="157"/>
      <c r="DC374" s="157"/>
      <c r="DD374" s="157"/>
      <c r="DE374" s="157"/>
      <c r="DF374" s="157"/>
      <c r="DG374" s="157"/>
      <c r="DH374" s="157"/>
      <c r="DI374" s="157"/>
      <c r="DJ374" s="157"/>
      <c r="DK374" s="157"/>
      <c r="DL374" s="157"/>
      <c r="DM374" s="157"/>
      <c r="DN374" s="157"/>
      <c r="DO374" s="157"/>
      <c r="DP374" s="157"/>
      <c r="DQ374" s="157"/>
      <c r="DR374" s="157"/>
      <c r="DS374" s="157"/>
      <c r="DT374" s="157"/>
      <c r="DU374" s="157"/>
      <c r="DV374" s="157"/>
      <c r="DW374" s="157"/>
      <c r="DX374" s="157"/>
      <c r="DY374" s="157"/>
      <c r="DZ374" s="157"/>
      <c r="EA374" s="157"/>
      <c r="EB374" s="157"/>
      <c r="EC374" s="157"/>
      <c r="ED374" s="157"/>
      <c r="EE374" s="157"/>
      <c r="EF374" s="157"/>
      <c r="EG374" s="157"/>
      <c r="EH374" s="157"/>
      <c r="EI374" s="157"/>
      <c r="EJ374" s="157"/>
      <c r="EK374" s="157"/>
      <c r="EL374" s="157"/>
      <c r="EM374" s="157"/>
      <c r="EN374" s="157"/>
      <c r="EO374" s="157"/>
      <c r="EP374" s="157"/>
      <c r="EQ374" s="157"/>
      <c r="ER374" s="157"/>
      <c r="ES374" s="157"/>
      <c r="ET374" s="157"/>
      <c r="EU374" s="157"/>
      <c r="EV374" s="157"/>
      <c r="EW374" s="157"/>
      <c r="EX374" s="157"/>
      <c r="EY374" s="157"/>
      <c r="EZ374" s="157"/>
      <c r="FA374" s="157"/>
      <c r="FB374" s="157"/>
      <c r="FC374" s="157"/>
      <c r="FD374" s="157"/>
      <c r="FE374" s="157"/>
      <c r="FF374" s="157"/>
      <c r="FG374" s="157"/>
      <c r="FH374" s="157"/>
      <c r="FI374" s="157"/>
      <c r="FJ374" s="157"/>
      <c r="FK374" s="157"/>
      <c r="FL374" s="157"/>
      <c r="FM374" s="157"/>
      <c r="FN374" s="157"/>
      <c r="FO374" s="157"/>
      <c r="FP374" s="157"/>
      <c r="FQ374" s="157"/>
      <c r="FR374" s="157"/>
      <c r="FS374" s="157"/>
      <c r="FT374" s="157"/>
      <c r="FU374" s="157"/>
      <c r="FV374" s="157"/>
      <c r="FW374" s="157"/>
      <c r="FX374" s="157"/>
      <c r="FY374" s="157"/>
      <c r="FZ374" s="157"/>
      <c r="GA374" s="157"/>
      <c r="GB374" s="157"/>
      <c r="GC374" s="157"/>
      <c r="GD374" s="157"/>
      <c r="GE374" s="157"/>
      <c r="GF374" s="157"/>
      <c r="GG374" s="157"/>
    </row>
    <row r="375" spans="1:189" s="155" customFormat="1" ht="15.75" thickBot="1">
      <c r="A375" s="1154" t="s">
        <v>996</v>
      </c>
      <c r="B375" s="1061"/>
      <c r="C375" s="1061"/>
      <c r="D375" s="1062"/>
      <c r="E375" s="1060" t="s">
        <v>996</v>
      </c>
      <c r="F375" s="1061"/>
      <c r="G375" s="1061"/>
      <c r="H375" s="1061"/>
      <c r="I375" s="1061"/>
      <c r="J375" s="1062"/>
      <c r="K375" s="1060" t="s">
        <v>996</v>
      </c>
      <c r="L375" s="1061"/>
      <c r="M375" s="1061"/>
      <c r="N375" s="1061"/>
      <c r="O375" s="1061"/>
      <c r="P375" s="1062"/>
      <c r="Q375" s="1060" t="s">
        <v>996</v>
      </c>
      <c r="R375" s="1061"/>
      <c r="S375" s="1061"/>
      <c r="T375" s="1061"/>
      <c r="U375" s="1061"/>
      <c r="V375" s="1061"/>
      <c r="W375" s="1061"/>
      <c r="X375" s="1062"/>
      <c r="Y375" s="1060" t="s">
        <v>996</v>
      </c>
      <c r="Z375" s="1108"/>
      <c r="AA375" s="1108"/>
      <c r="AB375" s="1108"/>
      <c r="AC375" s="1108"/>
      <c r="AD375" s="1108"/>
      <c r="AE375" s="1108"/>
      <c r="AF375" s="1109"/>
      <c r="AG375" s="1060" t="s">
        <v>996</v>
      </c>
      <c r="AH375" s="1061"/>
      <c r="AI375" s="1061"/>
      <c r="AJ375" s="1061"/>
      <c r="AK375" s="1061"/>
      <c r="AL375" s="1061"/>
      <c r="AM375" s="1061"/>
      <c r="AN375" s="1061"/>
      <c r="AO375" s="1061"/>
      <c r="AP375" s="1061"/>
      <c r="AQ375" s="1061"/>
      <c r="AR375" s="1062"/>
      <c r="AS375" s="1060" t="s">
        <v>996</v>
      </c>
      <c r="AT375" s="1061"/>
      <c r="AU375" s="1061"/>
      <c r="AV375" s="1061"/>
      <c r="AW375" s="1061"/>
      <c r="AX375" s="1061"/>
      <c r="AY375" s="1061"/>
      <c r="AZ375" s="1061"/>
      <c r="BA375" s="1061"/>
      <c r="BB375" s="1061"/>
      <c r="BC375" s="1062"/>
      <c r="BD375" s="1060" t="s">
        <v>996</v>
      </c>
      <c r="BE375" s="1061"/>
      <c r="BF375" s="1061"/>
      <c r="BG375" s="1061"/>
      <c r="BH375" s="1061"/>
      <c r="BI375" s="1061"/>
      <c r="BJ375" s="1061"/>
      <c r="BK375" s="1061"/>
      <c r="BL375" s="1061"/>
      <c r="BM375" s="1061"/>
      <c r="BN375" s="1061"/>
      <c r="BO375" s="1061"/>
      <c r="BP375" s="1062"/>
      <c r="BQ375" s="1060" t="s">
        <v>996</v>
      </c>
      <c r="BR375" s="1061"/>
      <c r="BS375" s="1061"/>
      <c r="BT375" s="1061"/>
      <c r="BU375" s="1061"/>
      <c r="BV375" s="1062"/>
      <c r="BW375" s="157"/>
      <c r="BX375" s="157"/>
      <c r="BY375" s="157"/>
      <c r="BZ375" s="157"/>
      <c r="CA375" s="157"/>
      <c r="CB375" s="157"/>
      <c r="CC375" s="157"/>
      <c r="CD375" s="157"/>
      <c r="CE375" s="157"/>
      <c r="CF375" s="157"/>
      <c r="CG375" s="157"/>
      <c r="CH375" s="157"/>
      <c r="CI375" s="157"/>
      <c r="CJ375" s="157"/>
      <c r="CK375" s="157"/>
      <c r="CL375" s="157"/>
      <c r="CM375" s="157"/>
      <c r="CN375" s="157"/>
      <c r="CO375" s="157"/>
      <c r="CP375" s="157"/>
      <c r="CQ375" s="157"/>
      <c r="CR375" s="157"/>
      <c r="CS375" s="157"/>
      <c r="CT375" s="157"/>
      <c r="CU375" s="157"/>
      <c r="CV375" s="157"/>
      <c r="CW375" s="157"/>
      <c r="CX375" s="157"/>
      <c r="CY375" s="157"/>
      <c r="CZ375" s="157"/>
      <c r="DA375" s="157"/>
      <c r="DB375" s="157"/>
      <c r="DC375" s="157"/>
      <c r="DD375" s="157"/>
      <c r="DE375" s="157"/>
      <c r="DF375" s="157"/>
      <c r="DG375" s="157"/>
      <c r="DH375" s="157"/>
      <c r="DI375" s="157"/>
      <c r="DJ375" s="157"/>
      <c r="DK375" s="157"/>
      <c r="DL375" s="157"/>
      <c r="DM375" s="157"/>
      <c r="DN375" s="157"/>
      <c r="DO375" s="157"/>
      <c r="DP375" s="157"/>
      <c r="DQ375" s="157"/>
      <c r="DR375" s="157"/>
      <c r="DS375" s="157"/>
      <c r="DT375" s="157"/>
      <c r="DU375" s="157"/>
      <c r="DV375" s="157"/>
      <c r="DW375" s="157"/>
      <c r="DX375" s="157"/>
      <c r="DY375" s="157"/>
      <c r="DZ375" s="157"/>
      <c r="EA375" s="157"/>
      <c r="EB375" s="157"/>
      <c r="EC375" s="157"/>
      <c r="ED375" s="157"/>
      <c r="EE375" s="157"/>
      <c r="EF375" s="157"/>
      <c r="EG375" s="157"/>
      <c r="EH375" s="157"/>
      <c r="EI375" s="157"/>
      <c r="EJ375" s="157"/>
      <c r="EK375" s="157"/>
      <c r="EL375" s="157"/>
      <c r="EM375" s="157"/>
      <c r="EN375" s="157"/>
      <c r="EO375" s="157"/>
      <c r="EP375" s="157"/>
      <c r="EQ375" s="157"/>
      <c r="ER375" s="157"/>
      <c r="ES375" s="157"/>
      <c r="ET375" s="157"/>
      <c r="EU375" s="157"/>
      <c r="EV375" s="157"/>
      <c r="EW375" s="157"/>
      <c r="EX375" s="157"/>
      <c r="EY375" s="157"/>
      <c r="EZ375" s="157"/>
      <c r="FA375" s="157"/>
      <c r="FB375" s="157"/>
      <c r="FC375" s="157"/>
      <c r="FD375" s="157"/>
      <c r="FE375" s="157"/>
      <c r="FF375" s="157"/>
      <c r="FG375" s="157"/>
      <c r="FH375" s="157"/>
      <c r="FI375" s="157"/>
      <c r="FJ375" s="157"/>
      <c r="FK375" s="157"/>
      <c r="FL375" s="157"/>
      <c r="FM375" s="157"/>
      <c r="FN375" s="157"/>
      <c r="FO375" s="157"/>
      <c r="FP375" s="157"/>
      <c r="FQ375" s="157"/>
      <c r="FR375" s="157"/>
      <c r="FS375" s="157"/>
      <c r="FT375" s="157"/>
      <c r="FU375" s="157"/>
      <c r="FV375" s="157"/>
      <c r="FW375" s="157"/>
      <c r="FX375" s="157"/>
      <c r="FY375" s="157"/>
      <c r="FZ375" s="157"/>
      <c r="GA375" s="157"/>
      <c r="GB375" s="157"/>
      <c r="GC375" s="157"/>
      <c r="GD375" s="157"/>
      <c r="GE375" s="157"/>
      <c r="GF375" s="157"/>
      <c r="GG375" s="157"/>
    </row>
    <row r="376" spans="1:189" s="155" customFormat="1" ht="15.75" thickBot="1">
      <c r="A376" s="793" t="s">
        <v>666</v>
      </c>
      <c r="B376" s="1055"/>
      <c r="C376" s="1055"/>
      <c r="D376" s="1055"/>
      <c r="E376" s="1055"/>
      <c r="F376" s="1055"/>
      <c r="G376" s="1055"/>
      <c r="H376" s="1055"/>
      <c r="I376" s="1055"/>
      <c r="J376" s="1055"/>
      <c r="K376" s="1055"/>
      <c r="L376" s="1055"/>
      <c r="M376" s="1055"/>
      <c r="N376" s="1055"/>
      <c r="O376" s="1055"/>
      <c r="P376" s="1055"/>
      <c r="Q376" s="1055"/>
      <c r="R376" s="1055"/>
      <c r="S376" s="1055"/>
      <c r="T376" s="1055"/>
      <c r="U376" s="1055"/>
      <c r="V376" s="1055"/>
      <c r="W376" s="1055"/>
      <c r="X376" s="1055"/>
      <c r="Y376" s="1055"/>
      <c r="Z376" s="1055"/>
      <c r="AA376" s="1055"/>
      <c r="AB376" s="1055"/>
      <c r="AC376" s="1055"/>
      <c r="AD376" s="1055"/>
      <c r="AE376" s="1055"/>
      <c r="AF376" s="1055"/>
      <c r="AG376" s="1055"/>
      <c r="AH376" s="1055"/>
      <c r="AI376" s="1055"/>
      <c r="AJ376" s="1055"/>
      <c r="AK376" s="1055"/>
      <c r="AL376" s="1055"/>
      <c r="AM376" s="1055"/>
      <c r="AN376" s="1055"/>
      <c r="AO376" s="1055"/>
      <c r="AP376" s="1055"/>
      <c r="AQ376" s="1055"/>
      <c r="AR376" s="1055"/>
      <c r="AS376" s="1055"/>
      <c r="AT376" s="1055"/>
      <c r="AU376" s="1055"/>
      <c r="AV376" s="1055"/>
      <c r="AW376" s="1055"/>
      <c r="AX376" s="1055"/>
      <c r="AY376" s="1055"/>
      <c r="AZ376" s="1055"/>
      <c r="BA376" s="1055"/>
      <c r="BB376" s="1055"/>
      <c r="BC376" s="1055"/>
      <c r="BD376" s="1055"/>
      <c r="BE376" s="1055"/>
      <c r="BF376" s="1055"/>
      <c r="BG376" s="1055"/>
      <c r="BH376" s="1055"/>
      <c r="BI376" s="1055"/>
      <c r="BJ376" s="1055"/>
      <c r="BK376" s="1055"/>
      <c r="BL376" s="1055"/>
      <c r="BM376" s="1055"/>
      <c r="BN376" s="1055"/>
      <c r="BO376" s="1055"/>
      <c r="BP376" s="1056"/>
      <c r="BQ376" s="918" t="s">
        <v>996</v>
      </c>
      <c r="BR376" s="1055"/>
      <c r="BS376" s="1055"/>
      <c r="BT376" s="1055"/>
      <c r="BU376" s="1055"/>
      <c r="BV376" s="1056"/>
      <c r="BW376" s="157"/>
      <c r="BX376" s="157"/>
      <c r="BY376" s="157"/>
      <c r="BZ376" s="157"/>
      <c r="CA376" s="157"/>
      <c r="CB376" s="157"/>
      <c r="CC376" s="157"/>
      <c r="CD376" s="157"/>
      <c r="CE376" s="157"/>
      <c r="CF376" s="157"/>
      <c r="CG376" s="157"/>
      <c r="CH376" s="157"/>
      <c r="CI376" s="157"/>
      <c r="CJ376" s="157"/>
      <c r="CK376" s="157"/>
      <c r="CL376" s="157"/>
      <c r="CM376" s="157"/>
      <c r="CN376" s="157"/>
      <c r="CO376" s="157"/>
      <c r="CP376" s="157"/>
      <c r="CQ376" s="157"/>
      <c r="CR376" s="157"/>
      <c r="CS376" s="157"/>
      <c r="CT376" s="157"/>
      <c r="CU376" s="157"/>
      <c r="CV376" s="157"/>
      <c r="CW376" s="157"/>
      <c r="CX376" s="157"/>
      <c r="CY376" s="157"/>
      <c r="CZ376" s="157"/>
      <c r="DA376" s="157"/>
      <c r="DB376" s="157"/>
      <c r="DC376" s="157"/>
      <c r="DD376" s="157"/>
      <c r="DE376" s="157"/>
      <c r="DF376" s="157"/>
      <c r="DG376" s="157"/>
      <c r="DH376" s="157"/>
      <c r="DI376" s="157"/>
      <c r="DJ376" s="157"/>
      <c r="DK376" s="157"/>
      <c r="DL376" s="157"/>
      <c r="DM376" s="157"/>
      <c r="DN376" s="157"/>
      <c r="DO376" s="157"/>
      <c r="DP376" s="157"/>
      <c r="DQ376" s="157"/>
      <c r="DR376" s="157"/>
      <c r="DS376" s="157"/>
      <c r="DT376" s="157"/>
      <c r="DU376" s="157"/>
      <c r="DV376" s="157"/>
      <c r="DW376" s="157"/>
      <c r="DX376" s="157"/>
      <c r="DY376" s="157"/>
      <c r="DZ376" s="157"/>
      <c r="EA376" s="157"/>
      <c r="EB376" s="157"/>
      <c r="EC376" s="157"/>
      <c r="ED376" s="157"/>
      <c r="EE376" s="157"/>
      <c r="EF376" s="157"/>
      <c r="EG376" s="157"/>
      <c r="EH376" s="157"/>
      <c r="EI376" s="157"/>
      <c r="EJ376" s="157"/>
      <c r="EK376" s="157"/>
      <c r="EL376" s="157"/>
      <c r="EM376" s="157"/>
      <c r="EN376" s="157"/>
      <c r="EO376" s="157"/>
      <c r="EP376" s="157"/>
      <c r="EQ376" s="157"/>
      <c r="ER376" s="157"/>
      <c r="ES376" s="157"/>
      <c r="ET376" s="157"/>
      <c r="EU376" s="157"/>
      <c r="EV376" s="157"/>
      <c r="EW376" s="157"/>
      <c r="EX376" s="157"/>
      <c r="EY376" s="157"/>
      <c r="EZ376" s="157"/>
      <c r="FA376" s="157"/>
      <c r="FB376" s="157"/>
      <c r="FC376" s="157"/>
      <c r="FD376" s="157"/>
      <c r="FE376" s="157"/>
      <c r="FF376" s="157"/>
      <c r="FG376" s="157"/>
      <c r="FH376" s="157"/>
      <c r="FI376" s="157"/>
      <c r="FJ376" s="157"/>
      <c r="FK376" s="157"/>
      <c r="FL376" s="157"/>
      <c r="FM376" s="157"/>
      <c r="FN376" s="157"/>
      <c r="FO376" s="157"/>
      <c r="FP376" s="157"/>
      <c r="FQ376" s="157"/>
      <c r="FR376" s="157"/>
      <c r="FS376" s="157"/>
      <c r="FT376" s="157"/>
      <c r="FU376" s="157"/>
      <c r="FV376" s="157"/>
      <c r="FW376" s="157"/>
      <c r="FX376" s="157"/>
      <c r="FY376" s="157"/>
      <c r="FZ376" s="157"/>
      <c r="GA376" s="157"/>
      <c r="GB376" s="157"/>
      <c r="GC376" s="157"/>
      <c r="GD376" s="157"/>
      <c r="GE376" s="157"/>
      <c r="GF376" s="157"/>
      <c r="GG376" s="157"/>
    </row>
    <row r="377" spans="1:189" s="158" customFormat="1" ht="15.75" thickBot="1">
      <c r="A377" s="127" t="s">
        <v>662</v>
      </c>
      <c r="B377" s="127"/>
      <c r="C377" s="127"/>
      <c r="D377" s="127"/>
      <c r="E377" s="127"/>
      <c r="F377" s="127"/>
      <c r="G377" s="127"/>
      <c r="H377" s="127"/>
      <c r="I377" s="127"/>
      <c r="J377" s="127"/>
      <c r="K377" s="127"/>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c r="AG377" s="138"/>
      <c r="AH377" s="138"/>
      <c r="AI377" s="138"/>
      <c r="AJ377" s="138"/>
      <c r="AK377" s="138"/>
      <c r="AL377" s="138"/>
      <c r="AM377" s="138"/>
      <c r="AN377" s="138"/>
      <c r="AO377" s="138"/>
      <c r="AP377" s="138"/>
      <c r="AQ377" s="138"/>
      <c r="AR377" s="138"/>
      <c r="AS377" s="138"/>
      <c r="AT377" s="138"/>
      <c r="AU377" s="138"/>
      <c r="AV377" s="138"/>
      <c r="AW377" s="138"/>
      <c r="AX377" s="138"/>
      <c r="AY377" s="138"/>
      <c r="AZ377" s="138"/>
      <c r="BA377" s="138"/>
      <c r="BB377" s="138"/>
      <c r="BC377" s="138"/>
      <c r="BD377" s="138"/>
      <c r="BE377" s="138"/>
      <c r="BF377" s="138"/>
      <c r="BG377" s="138"/>
      <c r="BH377" s="138"/>
      <c r="BI377" s="138"/>
      <c r="BJ377" s="138"/>
      <c r="BK377" s="138"/>
      <c r="BL377" s="138"/>
      <c r="BM377" s="138"/>
      <c r="BN377" s="138"/>
      <c r="BO377" s="138"/>
      <c r="BP377" s="138"/>
      <c r="BQ377" s="138"/>
      <c r="BR377" s="138"/>
      <c r="BS377" s="138"/>
      <c r="BT377" s="138"/>
      <c r="BU377" s="138"/>
      <c r="BV377" s="138"/>
      <c r="BW377" s="138"/>
      <c r="BX377" s="138"/>
      <c r="BY377" s="138"/>
      <c r="BZ377" s="138"/>
      <c r="CA377" s="138"/>
      <c r="CB377" s="138"/>
      <c r="CC377" s="138"/>
      <c r="CD377" s="138"/>
      <c r="CE377" s="138"/>
      <c r="CF377" s="138"/>
      <c r="CG377" s="138"/>
      <c r="CH377" s="138"/>
      <c r="CI377" s="138"/>
      <c r="CJ377" s="138"/>
      <c r="CK377" s="138"/>
      <c r="CL377" s="138"/>
      <c r="CM377" s="138"/>
      <c r="CN377" s="138"/>
      <c r="CO377" s="138"/>
      <c r="CP377" s="138"/>
      <c r="CQ377" s="138"/>
      <c r="CR377" s="138"/>
      <c r="CS377" s="138"/>
      <c r="CT377" s="138"/>
      <c r="CU377" s="138"/>
      <c r="CV377" s="138"/>
      <c r="CW377" s="138"/>
      <c r="CX377" s="138"/>
      <c r="CY377" s="138"/>
      <c r="CZ377" s="138"/>
      <c r="DA377" s="138"/>
      <c r="DB377" s="138"/>
      <c r="DC377" s="138"/>
      <c r="DD377" s="138"/>
      <c r="DE377" s="138"/>
      <c r="DF377" s="138"/>
      <c r="DG377" s="138"/>
      <c r="DH377" s="138"/>
      <c r="DI377" s="138"/>
      <c r="DJ377" s="138"/>
      <c r="DK377" s="138"/>
      <c r="DL377" s="138"/>
      <c r="DM377" s="138"/>
      <c r="DN377" s="138"/>
      <c r="DO377" s="138"/>
      <c r="DP377" s="138"/>
      <c r="DQ377" s="138"/>
      <c r="DR377" s="138"/>
      <c r="DS377" s="138"/>
      <c r="DT377" s="138"/>
      <c r="DU377" s="138"/>
      <c r="DV377" s="138"/>
      <c r="DW377" s="138"/>
      <c r="DX377" s="138"/>
      <c r="DY377" s="138"/>
      <c r="DZ377" s="138"/>
      <c r="EA377" s="138"/>
      <c r="EB377" s="138"/>
      <c r="EC377" s="138"/>
      <c r="ED377" s="138"/>
      <c r="EE377" s="138"/>
      <c r="EF377" s="138"/>
      <c r="EG377" s="138"/>
      <c r="EH377" s="138"/>
      <c r="EI377" s="138"/>
      <c r="EJ377" s="138"/>
      <c r="EK377" s="138"/>
      <c r="EL377" s="138"/>
      <c r="EM377" s="138"/>
      <c r="EN377" s="138"/>
      <c r="EO377" s="138"/>
      <c r="EP377" s="138"/>
      <c r="EQ377" s="138"/>
      <c r="ER377" s="138"/>
      <c r="ES377" s="138"/>
      <c r="ET377" s="138"/>
      <c r="EU377" s="138"/>
      <c r="EV377" s="138"/>
      <c r="EW377" s="138"/>
      <c r="EX377" s="138"/>
      <c r="EY377" s="138"/>
      <c r="EZ377" s="138"/>
      <c r="FA377" s="138"/>
      <c r="FB377" s="138"/>
      <c r="FC377" s="138"/>
      <c r="FD377" s="138"/>
      <c r="FE377" s="138"/>
      <c r="FF377" s="138"/>
      <c r="FG377" s="138"/>
      <c r="FH377" s="138"/>
      <c r="FI377" s="138"/>
      <c r="FJ377" s="138"/>
      <c r="FK377" s="138"/>
      <c r="FL377" s="138"/>
      <c r="FM377" s="138"/>
      <c r="FN377" s="138"/>
      <c r="FO377" s="138"/>
      <c r="FP377" s="138"/>
      <c r="FQ377" s="138"/>
      <c r="FR377" s="138"/>
      <c r="FS377" s="138"/>
      <c r="FT377" s="138"/>
      <c r="FU377" s="138"/>
      <c r="FV377" s="138"/>
      <c r="FW377" s="138"/>
      <c r="FX377" s="138"/>
      <c r="FY377" s="138"/>
      <c r="FZ377" s="138"/>
      <c r="GA377" s="138"/>
      <c r="GB377" s="138"/>
      <c r="GC377" s="138"/>
      <c r="GD377" s="138"/>
      <c r="GE377" s="138"/>
      <c r="GF377" s="138"/>
      <c r="GG377" s="138"/>
    </row>
    <row r="378" spans="1:189" s="155" customFormat="1" ht="78" customHeight="1" thickBot="1">
      <c r="A378" s="1230" t="s">
        <v>663</v>
      </c>
      <c r="B378" s="1055"/>
      <c r="C378" s="1055"/>
      <c r="D378" s="1056"/>
      <c r="E378" s="1150" t="s">
        <v>1026</v>
      </c>
      <c r="F378" s="1098"/>
      <c r="G378" s="1098"/>
      <c r="H378" s="1098"/>
      <c r="I378" s="1098"/>
      <c r="J378" s="1237"/>
      <c r="K378" s="807" t="s">
        <v>92</v>
      </c>
      <c r="L378" s="1055"/>
      <c r="M378" s="1055"/>
      <c r="N378" s="1055"/>
      <c r="O378" s="1055"/>
      <c r="P378" s="1056"/>
      <c r="Q378" s="807" t="s">
        <v>94</v>
      </c>
      <c r="R378" s="1055"/>
      <c r="S378" s="1055"/>
      <c r="T378" s="1055"/>
      <c r="U378" s="1055"/>
      <c r="V378" s="1055"/>
      <c r="W378" s="1055"/>
      <c r="X378" s="1056"/>
      <c r="Y378" s="807" t="s">
        <v>182</v>
      </c>
      <c r="Z378" s="808"/>
      <c r="AA378" s="808"/>
      <c r="AB378" s="808"/>
      <c r="AC378" s="808"/>
      <c r="AD378" s="808"/>
      <c r="AE378" s="808"/>
      <c r="AF378" s="809"/>
      <c r="AG378" s="807" t="s">
        <v>430</v>
      </c>
      <c r="AH378" s="1055"/>
      <c r="AI378" s="1055"/>
      <c r="AJ378" s="1055"/>
      <c r="AK378" s="1055"/>
      <c r="AL378" s="1055"/>
      <c r="AM378" s="1055"/>
      <c r="AN378" s="1055"/>
      <c r="AO378" s="1055"/>
      <c r="AP378" s="1055"/>
      <c r="AQ378" s="1055"/>
      <c r="AR378" s="1056"/>
      <c r="AS378" s="807" t="s">
        <v>96</v>
      </c>
      <c r="AT378" s="1055"/>
      <c r="AU378" s="1055"/>
      <c r="AV378" s="1055"/>
      <c r="AW378" s="1055"/>
      <c r="AX378" s="1055"/>
      <c r="AY378" s="1055"/>
      <c r="AZ378" s="1055"/>
      <c r="BA378" s="1055"/>
      <c r="BB378" s="1055"/>
      <c r="BC378" s="1056"/>
      <c r="BD378" s="807" t="s">
        <v>607</v>
      </c>
      <c r="BE378" s="1055"/>
      <c r="BF378" s="1055"/>
      <c r="BG378" s="1055"/>
      <c r="BH378" s="1055"/>
      <c r="BI378" s="1055"/>
      <c r="BJ378" s="1055"/>
      <c r="BK378" s="1055"/>
      <c r="BL378" s="1055"/>
      <c r="BM378" s="1055"/>
      <c r="BN378" s="1055"/>
      <c r="BO378" s="1055"/>
      <c r="BP378" s="1056"/>
      <c r="BQ378" s="807" t="s">
        <v>665</v>
      </c>
      <c r="BR378" s="1055"/>
      <c r="BS378" s="1055"/>
      <c r="BT378" s="1055"/>
      <c r="BU378" s="1055"/>
      <c r="BV378" s="1056"/>
      <c r="BW378" s="159"/>
      <c r="BX378" s="159"/>
      <c r="BY378" s="159"/>
      <c r="BZ378" s="159"/>
      <c r="CA378" s="159"/>
      <c r="CB378" s="159"/>
      <c r="CC378" s="159"/>
      <c r="CD378" s="159"/>
      <c r="CE378" s="159"/>
      <c r="CF378" s="159"/>
      <c r="CG378" s="159"/>
      <c r="CH378" s="159"/>
      <c r="CI378" s="159"/>
      <c r="CJ378" s="159"/>
      <c r="CK378" s="159"/>
      <c r="CL378" s="159"/>
      <c r="CM378" s="159"/>
      <c r="CN378" s="159"/>
      <c r="CO378" s="159"/>
      <c r="CP378" s="159"/>
      <c r="CQ378" s="159"/>
      <c r="CR378" s="159"/>
      <c r="CS378" s="159"/>
      <c r="CT378" s="159"/>
      <c r="CU378" s="159"/>
      <c r="CV378" s="159"/>
      <c r="CW378" s="159"/>
      <c r="CX378" s="159"/>
      <c r="CY378" s="159"/>
      <c r="CZ378" s="159"/>
      <c r="DA378" s="159"/>
      <c r="DB378" s="159"/>
      <c r="DC378" s="159"/>
      <c r="DD378" s="159"/>
      <c r="DE378" s="159"/>
      <c r="DF378" s="159"/>
      <c r="DG378" s="159"/>
      <c r="DH378" s="159"/>
      <c r="DI378" s="159"/>
      <c r="DJ378" s="159"/>
      <c r="DK378" s="159"/>
      <c r="DL378" s="159"/>
      <c r="DM378" s="159"/>
      <c r="DN378" s="159"/>
      <c r="DO378" s="159"/>
      <c r="DP378" s="159"/>
      <c r="DQ378" s="159"/>
      <c r="DR378" s="159"/>
      <c r="DS378" s="159"/>
      <c r="DT378" s="159"/>
      <c r="DU378" s="159"/>
      <c r="DV378" s="159"/>
      <c r="DW378" s="159"/>
      <c r="DX378" s="159"/>
      <c r="DY378" s="159"/>
      <c r="DZ378" s="159"/>
      <c r="EA378" s="159"/>
      <c r="EB378" s="159"/>
      <c r="EC378" s="159"/>
      <c r="ED378" s="159"/>
      <c r="EE378" s="159"/>
      <c r="EF378" s="159"/>
      <c r="EG378" s="159"/>
      <c r="EH378" s="159"/>
      <c r="EI378" s="159"/>
      <c r="EJ378" s="159"/>
      <c r="EK378" s="159"/>
      <c r="EL378" s="159"/>
      <c r="EM378" s="159"/>
      <c r="EN378" s="159"/>
      <c r="EO378" s="159"/>
      <c r="EP378" s="159"/>
      <c r="EQ378" s="159"/>
      <c r="ER378" s="159"/>
      <c r="ES378" s="159"/>
      <c r="ET378" s="159"/>
      <c r="EU378" s="159"/>
      <c r="EV378" s="159"/>
      <c r="EW378" s="159"/>
      <c r="EX378" s="159"/>
      <c r="EY378" s="159"/>
      <c r="EZ378" s="159"/>
      <c r="FA378" s="159"/>
      <c r="FB378" s="159"/>
      <c r="FC378" s="159"/>
      <c r="FD378" s="159"/>
      <c r="FE378" s="159"/>
      <c r="FF378" s="159"/>
      <c r="FG378" s="159"/>
      <c r="FH378" s="159"/>
      <c r="FI378" s="159"/>
      <c r="FJ378" s="159"/>
      <c r="FK378" s="159"/>
      <c r="FL378" s="159"/>
      <c r="FM378" s="159"/>
      <c r="FN378" s="159"/>
      <c r="FO378" s="159"/>
      <c r="FP378" s="159"/>
      <c r="FQ378" s="159"/>
      <c r="FR378" s="159"/>
      <c r="FS378" s="159"/>
      <c r="FT378" s="159"/>
      <c r="FU378" s="159"/>
      <c r="FV378" s="159"/>
      <c r="FW378" s="159"/>
      <c r="FX378" s="159"/>
      <c r="FY378" s="159"/>
      <c r="FZ378" s="159"/>
      <c r="GA378" s="159"/>
      <c r="GB378" s="159"/>
      <c r="GC378" s="159"/>
      <c r="GD378" s="159"/>
      <c r="GE378" s="159"/>
      <c r="GF378" s="159"/>
      <c r="GG378" s="159"/>
    </row>
    <row r="379" spans="1:189" s="155" customFormat="1">
      <c r="A379" s="930" t="s">
        <v>996</v>
      </c>
      <c r="B379" s="1067"/>
      <c r="C379" s="1067"/>
      <c r="D379" s="1068"/>
      <c r="E379" s="1066" t="s">
        <v>996</v>
      </c>
      <c r="F379" s="1067"/>
      <c r="G379" s="1067"/>
      <c r="H379" s="1067"/>
      <c r="I379" s="1067"/>
      <c r="J379" s="1068"/>
      <c r="K379" s="1066" t="s">
        <v>996</v>
      </c>
      <c r="L379" s="1067"/>
      <c r="M379" s="1067"/>
      <c r="N379" s="1067"/>
      <c r="O379" s="1067"/>
      <c r="P379" s="1068"/>
      <c r="Q379" s="1066" t="s">
        <v>996</v>
      </c>
      <c r="R379" s="1067"/>
      <c r="S379" s="1067"/>
      <c r="T379" s="1067"/>
      <c r="U379" s="1067"/>
      <c r="V379" s="1067"/>
      <c r="W379" s="1067"/>
      <c r="X379" s="1068"/>
      <c r="Y379" s="1066" t="s">
        <v>996</v>
      </c>
      <c r="Z379" s="1152"/>
      <c r="AA379" s="1152"/>
      <c r="AB379" s="1152"/>
      <c r="AC379" s="1152"/>
      <c r="AD379" s="1152"/>
      <c r="AE379" s="1152"/>
      <c r="AF379" s="1153"/>
      <c r="AG379" s="1066" t="s">
        <v>996</v>
      </c>
      <c r="AH379" s="1067"/>
      <c r="AI379" s="1067"/>
      <c r="AJ379" s="1067"/>
      <c r="AK379" s="1067"/>
      <c r="AL379" s="1067"/>
      <c r="AM379" s="1067"/>
      <c r="AN379" s="1067"/>
      <c r="AO379" s="1067"/>
      <c r="AP379" s="1067"/>
      <c r="AQ379" s="1067"/>
      <c r="AR379" s="1068"/>
      <c r="AS379" s="1066" t="s">
        <v>996</v>
      </c>
      <c r="AT379" s="1067"/>
      <c r="AU379" s="1067"/>
      <c r="AV379" s="1067"/>
      <c r="AW379" s="1067"/>
      <c r="AX379" s="1067"/>
      <c r="AY379" s="1067"/>
      <c r="AZ379" s="1067"/>
      <c r="BA379" s="1067"/>
      <c r="BB379" s="1067"/>
      <c r="BC379" s="1068"/>
      <c r="BD379" s="1066" t="s">
        <v>996</v>
      </c>
      <c r="BE379" s="1067"/>
      <c r="BF379" s="1067"/>
      <c r="BG379" s="1067"/>
      <c r="BH379" s="1067"/>
      <c r="BI379" s="1067"/>
      <c r="BJ379" s="1067"/>
      <c r="BK379" s="1067"/>
      <c r="BL379" s="1067"/>
      <c r="BM379" s="1067"/>
      <c r="BN379" s="1067"/>
      <c r="BO379" s="1067"/>
      <c r="BP379" s="1068"/>
      <c r="BQ379" s="1066" t="s">
        <v>996</v>
      </c>
      <c r="BR379" s="1067"/>
      <c r="BS379" s="1067"/>
      <c r="BT379" s="1067"/>
      <c r="BU379" s="1067"/>
      <c r="BV379" s="1068"/>
      <c r="BW379" s="157"/>
      <c r="BX379" s="157"/>
      <c r="BY379" s="157"/>
      <c r="BZ379" s="157"/>
      <c r="CA379" s="157"/>
      <c r="CB379" s="157"/>
      <c r="CC379" s="157"/>
      <c r="CD379" s="157"/>
      <c r="CE379" s="157"/>
      <c r="CF379" s="157"/>
      <c r="CG379" s="157"/>
      <c r="CH379" s="157"/>
      <c r="CI379" s="157"/>
      <c r="CJ379" s="157"/>
      <c r="CK379" s="157"/>
      <c r="CL379" s="157"/>
      <c r="CM379" s="157"/>
      <c r="CN379" s="157"/>
      <c r="CO379" s="157"/>
      <c r="CP379" s="157"/>
      <c r="CQ379" s="157"/>
      <c r="CR379" s="157"/>
      <c r="CS379" s="157"/>
      <c r="CT379" s="157"/>
      <c r="CU379" s="157"/>
      <c r="CV379" s="157"/>
      <c r="CW379" s="157"/>
      <c r="CX379" s="157"/>
      <c r="CY379" s="157"/>
      <c r="CZ379" s="157"/>
      <c r="DA379" s="157"/>
      <c r="DB379" s="157"/>
      <c r="DC379" s="157"/>
      <c r="DD379" s="157"/>
      <c r="DE379" s="157"/>
      <c r="DF379" s="157"/>
      <c r="DG379" s="157"/>
      <c r="DH379" s="157"/>
      <c r="DI379" s="157"/>
      <c r="DJ379" s="157"/>
      <c r="DK379" s="157"/>
      <c r="DL379" s="157"/>
      <c r="DM379" s="157"/>
      <c r="DN379" s="157"/>
      <c r="DO379" s="157"/>
      <c r="DP379" s="157"/>
      <c r="DQ379" s="157"/>
      <c r="DR379" s="157"/>
      <c r="DS379" s="157"/>
      <c r="DT379" s="157"/>
      <c r="DU379" s="157"/>
      <c r="DV379" s="157"/>
      <c r="DW379" s="157"/>
      <c r="DX379" s="157"/>
      <c r="DY379" s="157"/>
      <c r="DZ379" s="157"/>
      <c r="EA379" s="157"/>
      <c r="EB379" s="157"/>
      <c r="EC379" s="157"/>
      <c r="ED379" s="157"/>
      <c r="EE379" s="157"/>
      <c r="EF379" s="157"/>
      <c r="EG379" s="157"/>
      <c r="EH379" s="157"/>
      <c r="EI379" s="157"/>
      <c r="EJ379" s="157"/>
      <c r="EK379" s="157"/>
      <c r="EL379" s="157"/>
      <c r="EM379" s="157"/>
      <c r="EN379" s="157"/>
      <c r="EO379" s="157"/>
      <c r="EP379" s="157"/>
      <c r="EQ379" s="157"/>
      <c r="ER379" s="157"/>
      <c r="ES379" s="157"/>
      <c r="ET379" s="157"/>
      <c r="EU379" s="157"/>
      <c r="EV379" s="157"/>
      <c r="EW379" s="157"/>
      <c r="EX379" s="157"/>
      <c r="EY379" s="157"/>
      <c r="EZ379" s="157"/>
      <c r="FA379" s="157"/>
      <c r="FB379" s="157"/>
      <c r="FC379" s="157"/>
      <c r="FD379" s="157"/>
      <c r="FE379" s="157"/>
      <c r="FF379" s="157"/>
      <c r="FG379" s="157"/>
      <c r="FH379" s="157"/>
      <c r="FI379" s="157"/>
      <c r="FJ379" s="157"/>
      <c r="FK379" s="157"/>
      <c r="FL379" s="157"/>
      <c r="FM379" s="157"/>
      <c r="FN379" s="157"/>
      <c r="FO379" s="157"/>
      <c r="FP379" s="157"/>
      <c r="FQ379" s="157"/>
      <c r="FR379" s="157"/>
      <c r="FS379" s="157"/>
      <c r="FT379" s="157"/>
      <c r="FU379" s="157"/>
      <c r="FV379" s="157"/>
      <c r="FW379" s="157"/>
      <c r="FX379" s="157"/>
      <c r="FY379" s="157"/>
      <c r="FZ379" s="157"/>
      <c r="GA379" s="157"/>
      <c r="GB379" s="157"/>
      <c r="GC379" s="157"/>
      <c r="GD379" s="157"/>
      <c r="GE379" s="157"/>
      <c r="GF379" s="157"/>
      <c r="GG379" s="157"/>
    </row>
    <row r="380" spans="1:189" s="155" customFormat="1">
      <c r="A380" s="647" t="s">
        <v>996</v>
      </c>
      <c r="B380" s="1047"/>
      <c r="C380" s="1047"/>
      <c r="D380" s="1048"/>
      <c r="E380" s="796" t="s">
        <v>996</v>
      </c>
      <c r="F380" s="1047"/>
      <c r="G380" s="1047"/>
      <c r="H380" s="1047"/>
      <c r="I380" s="1047"/>
      <c r="J380" s="1048"/>
      <c r="K380" s="796" t="s">
        <v>996</v>
      </c>
      <c r="L380" s="1047"/>
      <c r="M380" s="1047"/>
      <c r="N380" s="1047"/>
      <c r="O380" s="1047"/>
      <c r="P380" s="1048"/>
      <c r="Q380" s="796" t="s">
        <v>996</v>
      </c>
      <c r="R380" s="1047"/>
      <c r="S380" s="1047"/>
      <c r="T380" s="1047"/>
      <c r="U380" s="1047"/>
      <c r="V380" s="1047"/>
      <c r="W380" s="1047"/>
      <c r="X380" s="1048"/>
      <c r="Y380" s="796" t="s">
        <v>996</v>
      </c>
      <c r="Z380" s="797"/>
      <c r="AA380" s="797"/>
      <c r="AB380" s="797"/>
      <c r="AC380" s="797"/>
      <c r="AD380" s="797"/>
      <c r="AE380" s="797"/>
      <c r="AF380" s="798"/>
      <c r="AG380" s="796" t="s">
        <v>996</v>
      </c>
      <c r="AH380" s="1047"/>
      <c r="AI380" s="1047"/>
      <c r="AJ380" s="1047"/>
      <c r="AK380" s="1047"/>
      <c r="AL380" s="1047"/>
      <c r="AM380" s="1047"/>
      <c r="AN380" s="1047"/>
      <c r="AO380" s="1047"/>
      <c r="AP380" s="1047"/>
      <c r="AQ380" s="1047"/>
      <c r="AR380" s="1048"/>
      <c r="AS380" s="796" t="s">
        <v>996</v>
      </c>
      <c r="AT380" s="1047"/>
      <c r="AU380" s="1047"/>
      <c r="AV380" s="1047"/>
      <c r="AW380" s="1047"/>
      <c r="AX380" s="1047"/>
      <c r="AY380" s="1047"/>
      <c r="AZ380" s="1047"/>
      <c r="BA380" s="1047"/>
      <c r="BB380" s="1047"/>
      <c r="BC380" s="1048"/>
      <c r="BD380" s="796" t="s">
        <v>996</v>
      </c>
      <c r="BE380" s="1047"/>
      <c r="BF380" s="1047"/>
      <c r="BG380" s="1047"/>
      <c r="BH380" s="1047"/>
      <c r="BI380" s="1047"/>
      <c r="BJ380" s="1047"/>
      <c r="BK380" s="1047"/>
      <c r="BL380" s="1047"/>
      <c r="BM380" s="1047"/>
      <c r="BN380" s="1047"/>
      <c r="BO380" s="1047"/>
      <c r="BP380" s="1048"/>
      <c r="BQ380" s="796" t="s">
        <v>996</v>
      </c>
      <c r="BR380" s="1047"/>
      <c r="BS380" s="1047"/>
      <c r="BT380" s="1047"/>
      <c r="BU380" s="1047"/>
      <c r="BV380" s="1048"/>
      <c r="BW380" s="157"/>
      <c r="BX380" s="157"/>
      <c r="BY380" s="157"/>
      <c r="BZ380" s="157"/>
      <c r="CA380" s="157"/>
      <c r="CB380" s="157"/>
      <c r="CC380" s="157"/>
      <c r="CD380" s="157"/>
      <c r="CE380" s="157"/>
      <c r="CF380" s="157"/>
      <c r="CG380" s="157"/>
      <c r="CH380" s="157"/>
      <c r="CI380" s="157"/>
      <c r="CJ380" s="157"/>
      <c r="CK380" s="157"/>
      <c r="CL380" s="157"/>
      <c r="CM380" s="157"/>
      <c r="CN380" s="157"/>
      <c r="CO380" s="157"/>
      <c r="CP380" s="157"/>
      <c r="CQ380" s="157"/>
      <c r="CR380" s="157"/>
      <c r="CS380" s="157"/>
      <c r="CT380" s="157"/>
      <c r="CU380" s="157"/>
      <c r="CV380" s="157"/>
      <c r="CW380" s="157"/>
      <c r="CX380" s="157"/>
      <c r="CY380" s="157"/>
      <c r="CZ380" s="157"/>
      <c r="DA380" s="157"/>
      <c r="DB380" s="157"/>
      <c r="DC380" s="157"/>
      <c r="DD380" s="157"/>
      <c r="DE380" s="157"/>
      <c r="DF380" s="157"/>
      <c r="DG380" s="157"/>
      <c r="DH380" s="157"/>
      <c r="DI380" s="157"/>
      <c r="DJ380" s="157"/>
      <c r="DK380" s="157"/>
      <c r="DL380" s="157"/>
      <c r="DM380" s="157"/>
      <c r="DN380" s="157"/>
      <c r="DO380" s="157"/>
      <c r="DP380" s="157"/>
      <c r="DQ380" s="157"/>
      <c r="DR380" s="157"/>
      <c r="DS380" s="157"/>
      <c r="DT380" s="157"/>
      <c r="DU380" s="157"/>
      <c r="DV380" s="157"/>
      <c r="DW380" s="157"/>
      <c r="DX380" s="157"/>
      <c r="DY380" s="157"/>
      <c r="DZ380" s="157"/>
      <c r="EA380" s="157"/>
      <c r="EB380" s="157"/>
      <c r="EC380" s="157"/>
      <c r="ED380" s="157"/>
      <c r="EE380" s="157"/>
      <c r="EF380" s="157"/>
      <c r="EG380" s="157"/>
      <c r="EH380" s="157"/>
      <c r="EI380" s="157"/>
      <c r="EJ380" s="157"/>
      <c r="EK380" s="157"/>
      <c r="EL380" s="157"/>
      <c r="EM380" s="157"/>
      <c r="EN380" s="157"/>
      <c r="EO380" s="157"/>
      <c r="EP380" s="157"/>
      <c r="EQ380" s="157"/>
      <c r="ER380" s="157"/>
      <c r="ES380" s="157"/>
      <c r="ET380" s="157"/>
      <c r="EU380" s="157"/>
      <c r="EV380" s="157"/>
      <c r="EW380" s="157"/>
      <c r="EX380" s="157"/>
      <c r="EY380" s="157"/>
      <c r="EZ380" s="157"/>
      <c r="FA380" s="157"/>
      <c r="FB380" s="157"/>
      <c r="FC380" s="157"/>
      <c r="FD380" s="157"/>
      <c r="FE380" s="157"/>
      <c r="FF380" s="157"/>
      <c r="FG380" s="157"/>
      <c r="FH380" s="157"/>
      <c r="FI380" s="157"/>
      <c r="FJ380" s="157"/>
      <c r="FK380" s="157"/>
      <c r="FL380" s="157"/>
      <c r="FM380" s="157"/>
      <c r="FN380" s="157"/>
      <c r="FO380" s="157"/>
      <c r="FP380" s="157"/>
      <c r="FQ380" s="157"/>
      <c r="FR380" s="157"/>
      <c r="FS380" s="157"/>
      <c r="FT380" s="157"/>
      <c r="FU380" s="157"/>
      <c r="FV380" s="157"/>
      <c r="FW380" s="157"/>
      <c r="FX380" s="157"/>
      <c r="FY380" s="157"/>
      <c r="FZ380" s="157"/>
      <c r="GA380" s="157"/>
      <c r="GB380" s="157"/>
      <c r="GC380" s="157"/>
      <c r="GD380" s="157"/>
      <c r="GE380" s="157"/>
      <c r="GF380" s="157"/>
      <c r="GG380" s="157"/>
    </row>
    <row r="381" spans="1:189" s="155" customFormat="1">
      <c r="A381" s="647" t="s">
        <v>996</v>
      </c>
      <c r="B381" s="1047"/>
      <c r="C381" s="1047"/>
      <c r="D381" s="1048"/>
      <c r="E381" s="796" t="s">
        <v>996</v>
      </c>
      <c r="F381" s="1047"/>
      <c r="G381" s="1047"/>
      <c r="H381" s="1047"/>
      <c r="I381" s="1047"/>
      <c r="J381" s="1048"/>
      <c r="K381" s="796" t="s">
        <v>996</v>
      </c>
      <c r="L381" s="1047"/>
      <c r="M381" s="1047"/>
      <c r="N381" s="1047"/>
      <c r="O381" s="1047"/>
      <c r="P381" s="1048"/>
      <c r="Q381" s="796" t="s">
        <v>996</v>
      </c>
      <c r="R381" s="1047"/>
      <c r="S381" s="1047"/>
      <c r="T381" s="1047"/>
      <c r="U381" s="1047"/>
      <c r="V381" s="1047"/>
      <c r="W381" s="1047"/>
      <c r="X381" s="1048"/>
      <c r="Y381" s="796" t="s">
        <v>996</v>
      </c>
      <c r="Z381" s="797"/>
      <c r="AA381" s="797"/>
      <c r="AB381" s="797"/>
      <c r="AC381" s="797"/>
      <c r="AD381" s="797"/>
      <c r="AE381" s="797"/>
      <c r="AF381" s="798"/>
      <c r="AG381" s="796" t="s">
        <v>996</v>
      </c>
      <c r="AH381" s="1047"/>
      <c r="AI381" s="1047"/>
      <c r="AJ381" s="1047"/>
      <c r="AK381" s="1047"/>
      <c r="AL381" s="1047"/>
      <c r="AM381" s="1047"/>
      <c r="AN381" s="1047"/>
      <c r="AO381" s="1047"/>
      <c r="AP381" s="1047"/>
      <c r="AQ381" s="1047"/>
      <c r="AR381" s="1048"/>
      <c r="AS381" s="796" t="s">
        <v>996</v>
      </c>
      <c r="AT381" s="1047"/>
      <c r="AU381" s="1047"/>
      <c r="AV381" s="1047"/>
      <c r="AW381" s="1047"/>
      <c r="AX381" s="1047"/>
      <c r="AY381" s="1047"/>
      <c r="AZ381" s="1047"/>
      <c r="BA381" s="1047"/>
      <c r="BB381" s="1047"/>
      <c r="BC381" s="1048"/>
      <c r="BD381" s="796" t="s">
        <v>996</v>
      </c>
      <c r="BE381" s="1047"/>
      <c r="BF381" s="1047"/>
      <c r="BG381" s="1047"/>
      <c r="BH381" s="1047"/>
      <c r="BI381" s="1047"/>
      <c r="BJ381" s="1047"/>
      <c r="BK381" s="1047"/>
      <c r="BL381" s="1047"/>
      <c r="BM381" s="1047"/>
      <c r="BN381" s="1047"/>
      <c r="BO381" s="1047"/>
      <c r="BP381" s="1048"/>
      <c r="BQ381" s="796" t="s">
        <v>996</v>
      </c>
      <c r="BR381" s="1047"/>
      <c r="BS381" s="1047"/>
      <c r="BT381" s="1047"/>
      <c r="BU381" s="1047"/>
      <c r="BV381" s="1048"/>
      <c r="BW381" s="157"/>
      <c r="BX381" s="157"/>
      <c r="BY381" s="157"/>
      <c r="BZ381" s="157"/>
      <c r="CA381" s="157"/>
      <c r="CB381" s="157"/>
      <c r="CC381" s="157"/>
      <c r="CD381" s="157"/>
      <c r="CE381" s="157"/>
      <c r="CF381" s="157"/>
      <c r="CG381" s="157"/>
      <c r="CH381" s="157"/>
      <c r="CI381" s="157"/>
      <c r="CJ381" s="157"/>
      <c r="CK381" s="157"/>
      <c r="CL381" s="157"/>
      <c r="CM381" s="157"/>
      <c r="CN381" s="157"/>
      <c r="CO381" s="157"/>
      <c r="CP381" s="157"/>
      <c r="CQ381" s="157"/>
      <c r="CR381" s="157"/>
      <c r="CS381" s="157"/>
      <c r="CT381" s="157"/>
      <c r="CU381" s="157"/>
      <c r="CV381" s="157"/>
      <c r="CW381" s="157"/>
      <c r="CX381" s="157"/>
      <c r="CY381" s="157"/>
      <c r="CZ381" s="157"/>
      <c r="DA381" s="157"/>
      <c r="DB381" s="157"/>
      <c r="DC381" s="157"/>
      <c r="DD381" s="157"/>
      <c r="DE381" s="157"/>
      <c r="DF381" s="157"/>
      <c r="DG381" s="157"/>
      <c r="DH381" s="157"/>
      <c r="DI381" s="157"/>
      <c r="DJ381" s="157"/>
      <c r="DK381" s="157"/>
      <c r="DL381" s="157"/>
      <c r="DM381" s="157"/>
      <c r="DN381" s="157"/>
      <c r="DO381" s="157"/>
      <c r="DP381" s="157"/>
      <c r="DQ381" s="157"/>
      <c r="DR381" s="157"/>
      <c r="DS381" s="157"/>
      <c r="DT381" s="157"/>
      <c r="DU381" s="157"/>
      <c r="DV381" s="157"/>
      <c r="DW381" s="157"/>
      <c r="DX381" s="157"/>
      <c r="DY381" s="157"/>
      <c r="DZ381" s="157"/>
      <c r="EA381" s="157"/>
      <c r="EB381" s="157"/>
      <c r="EC381" s="157"/>
      <c r="ED381" s="157"/>
      <c r="EE381" s="157"/>
      <c r="EF381" s="157"/>
      <c r="EG381" s="157"/>
      <c r="EH381" s="157"/>
      <c r="EI381" s="157"/>
      <c r="EJ381" s="157"/>
      <c r="EK381" s="157"/>
      <c r="EL381" s="157"/>
      <c r="EM381" s="157"/>
      <c r="EN381" s="157"/>
      <c r="EO381" s="157"/>
      <c r="EP381" s="157"/>
      <c r="EQ381" s="157"/>
      <c r="ER381" s="157"/>
      <c r="ES381" s="157"/>
      <c r="ET381" s="157"/>
      <c r="EU381" s="157"/>
      <c r="EV381" s="157"/>
      <c r="EW381" s="157"/>
      <c r="EX381" s="157"/>
      <c r="EY381" s="157"/>
      <c r="EZ381" s="157"/>
      <c r="FA381" s="157"/>
      <c r="FB381" s="157"/>
      <c r="FC381" s="157"/>
      <c r="FD381" s="157"/>
      <c r="FE381" s="157"/>
      <c r="FF381" s="157"/>
      <c r="FG381" s="157"/>
      <c r="FH381" s="157"/>
      <c r="FI381" s="157"/>
      <c r="FJ381" s="157"/>
      <c r="FK381" s="157"/>
      <c r="FL381" s="157"/>
      <c r="FM381" s="157"/>
      <c r="FN381" s="157"/>
      <c r="FO381" s="157"/>
      <c r="FP381" s="157"/>
      <c r="FQ381" s="157"/>
      <c r="FR381" s="157"/>
      <c r="FS381" s="157"/>
      <c r="FT381" s="157"/>
      <c r="FU381" s="157"/>
      <c r="FV381" s="157"/>
      <c r="FW381" s="157"/>
      <c r="FX381" s="157"/>
      <c r="FY381" s="157"/>
      <c r="FZ381" s="157"/>
      <c r="GA381" s="157"/>
      <c r="GB381" s="157"/>
      <c r="GC381" s="157"/>
      <c r="GD381" s="157"/>
      <c r="GE381" s="157"/>
      <c r="GF381" s="157"/>
      <c r="GG381" s="157"/>
    </row>
    <row r="382" spans="1:189" s="155" customFormat="1">
      <c r="A382" s="647" t="s">
        <v>996</v>
      </c>
      <c r="B382" s="1047"/>
      <c r="C382" s="1047"/>
      <c r="D382" s="1048"/>
      <c r="E382" s="796" t="s">
        <v>996</v>
      </c>
      <c r="F382" s="1047"/>
      <c r="G382" s="1047"/>
      <c r="H382" s="1047"/>
      <c r="I382" s="1047"/>
      <c r="J382" s="1048"/>
      <c r="K382" s="796" t="s">
        <v>996</v>
      </c>
      <c r="L382" s="1047"/>
      <c r="M382" s="1047"/>
      <c r="N382" s="1047"/>
      <c r="O382" s="1047"/>
      <c r="P382" s="1048"/>
      <c r="Q382" s="796" t="s">
        <v>996</v>
      </c>
      <c r="R382" s="1047"/>
      <c r="S382" s="1047"/>
      <c r="T382" s="1047"/>
      <c r="U382" s="1047"/>
      <c r="V382" s="1047"/>
      <c r="W382" s="1047"/>
      <c r="X382" s="1048"/>
      <c r="Y382" s="796" t="s">
        <v>996</v>
      </c>
      <c r="Z382" s="797"/>
      <c r="AA382" s="797"/>
      <c r="AB382" s="797"/>
      <c r="AC382" s="797"/>
      <c r="AD382" s="797"/>
      <c r="AE382" s="797"/>
      <c r="AF382" s="798"/>
      <c r="AG382" s="796" t="s">
        <v>996</v>
      </c>
      <c r="AH382" s="1047"/>
      <c r="AI382" s="1047"/>
      <c r="AJ382" s="1047"/>
      <c r="AK382" s="1047"/>
      <c r="AL382" s="1047"/>
      <c r="AM382" s="1047"/>
      <c r="AN382" s="1047"/>
      <c r="AO382" s="1047"/>
      <c r="AP382" s="1047"/>
      <c r="AQ382" s="1047"/>
      <c r="AR382" s="1048"/>
      <c r="AS382" s="796" t="s">
        <v>996</v>
      </c>
      <c r="AT382" s="1047"/>
      <c r="AU382" s="1047"/>
      <c r="AV382" s="1047"/>
      <c r="AW382" s="1047"/>
      <c r="AX382" s="1047"/>
      <c r="AY382" s="1047"/>
      <c r="AZ382" s="1047"/>
      <c r="BA382" s="1047"/>
      <c r="BB382" s="1047"/>
      <c r="BC382" s="1048"/>
      <c r="BD382" s="796" t="s">
        <v>996</v>
      </c>
      <c r="BE382" s="1047"/>
      <c r="BF382" s="1047"/>
      <c r="BG382" s="1047"/>
      <c r="BH382" s="1047"/>
      <c r="BI382" s="1047"/>
      <c r="BJ382" s="1047"/>
      <c r="BK382" s="1047"/>
      <c r="BL382" s="1047"/>
      <c r="BM382" s="1047"/>
      <c r="BN382" s="1047"/>
      <c r="BO382" s="1047"/>
      <c r="BP382" s="1048"/>
      <c r="BQ382" s="796" t="s">
        <v>996</v>
      </c>
      <c r="BR382" s="1047"/>
      <c r="BS382" s="1047"/>
      <c r="BT382" s="1047"/>
      <c r="BU382" s="1047"/>
      <c r="BV382" s="1048"/>
      <c r="BW382" s="157"/>
      <c r="BX382" s="157"/>
      <c r="BY382" s="157"/>
      <c r="BZ382" s="157"/>
      <c r="CA382" s="157"/>
      <c r="CB382" s="157"/>
      <c r="CC382" s="157"/>
      <c r="CD382" s="157"/>
      <c r="CE382" s="157"/>
      <c r="CF382" s="157"/>
      <c r="CG382" s="157"/>
      <c r="CH382" s="157"/>
      <c r="CI382" s="157"/>
      <c r="CJ382" s="157"/>
      <c r="CK382" s="157"/>
      <c r="CL382" s="157"/>
      <c r="CM382" s="157"/>
      <c r="CN382" s="157"/>
      <c r="CO382" s="157"/>
      <c r="CP382" s="157"/>
      <c r="CQ382" s="157"/>
      <c r="CR382" s="157"/>
      <c r="CS382" s="157"/>
      <c r="CT382" s="157"/>
      <c r="CU382" s="157"/>
      <c r="CV382" s="157"/>
      <c r="CW382" s="157"/>
      <c r="CX382" s="157"/>
      <c r="CY382" s="157"/>
      <c r="CZ382" s="157"/>
      <c r="DA382" s="157"/>
      <c r="DB382" s="157"/>
      <c r="DC382" s="157"/>
      <c r="DD382" s="157"/>
      <c r="DE382" s="157"/>
      <c r="DF382" s="157"/>
      <c r="DG382" s="157"/>
      <c r="DH382" s="157"/>
      <c r="DI382" s="157"/>
      <c r="DJ382" s="157"/>
      <c r="DK382" s="157"/>
      <c r="DL382" s="157"/>
      <c r="DM382" s="157"/>
      <c r="DN382" s="157"/>
      <c r="DO382" s="157"/>
      <c r="DP382" s="157"/>
      <c r="DQ382" s="157"/>
      <c r="DR382" s="157"/>
      <c r="DS382" s="157"/>
      <c r="DT382" s="157"/>
      <c r="DU382" s="157"/>
      <c r="DV382" s="157"/>
      <c r="DW382" s="157"/>
      <c r="DX382" s="157"/>
      <c r="DY382" s="157"/>
      <c r="DZ382" s="157"/>
      <c r="EA382" s="157"/>
      <c r="EB382" s="157"/>
      <c r="EC382" s="157"/>
      <c r="ED382" s="157"/>
      <c r="EE382" s="157"/>
      <c r="EF382" s="157"/>
      <c r="EG382" s="157"/>
      <c r="EH382" s="157"/>
      <c r="EI382" s="157"/>
      <c r="EJ382" s="157"/>
      <c r="EK382" s="157"/>
      <c r="EL382" s="157"/>
      <c r="EM382" s="157"/>
      <c r="EN382" s="157"/>
      <c r="EO382" s="157"/>
      <c r="EP382" s="157"/>
      <c r="EQ382" s="157"/>
      <c r="ER382" s="157"/>
      <c r="ES382" s="157"/>
      <c r="ET382" s="157"/>
      <c r="EU382" s="157"/>
      <c r="EV382" s="157"/>
      <c r="EW382" s="157"/>
      <c r="EX382" s="157"/>
      <c r="EY382" s="157"/>
      <c r="EZ382" s="157"/>
      <c r="FA382" s="157"/>
      <c r="FB382" s="157"/>
      <c r="FC382" s="157"/>
      <c r="FD382" s="157"/>
      <c r="FE382" s="157"/>
      <c r="FF382" s="157"/>
      <c r="FG382" s="157"/>
      <c r="FH382" s="157"/>
      <c r="FI382" s="157"/>
      <c r="FJ382" s="157"/>
      <c r="FK382" s="157"/>
      <c r="FL382" s="157"/>
      <c r="FM382" s="157"/>
      <c r="FN382" s="157"/>
      <c r="FO382" s="157"/>
      <c r="FP382" s="157"/>
      <c r="FQ382" s="157"/>
      <c r="FR382" s="157"/>
      <c r="FS382" s="157"/>
      <c r="FT382" s="157"/>
      <c r="FU382" s="157"/>
      <c r="FV382" s="157"/>
      <c r="FW382" s="157"/>
      <c r="FX382" s="157"/>
      <c r="FY382" s="157"/>
      <c r="FZ382" s="157"/>
      <c r="GA382" s="157"/>
      <c r="GB382" s="157"/>
      <c r="GC382" s="157"/>
      <c r="GD382" s="157"/>
      <c r="GE382" s="157"/>
      <c r="GF382" s="157"/>
      <c r="GG382" s="157"/>
    </row>
    <row r="383" spans="1:189" s="155" customFormat="1">
      <c r="A383" s="647" t="s">
        <v>996</v>
      </c>
      <c r="B383" s="1047"/>
      <c r="C383" s="1047"/>
      <c r="D383" s="1048"/>
      <c r="E383" s="796" t="s">
        <v>996</v>
      </c>
      <c r="F383" s="1047"/>
      <c r="G383" s="1047"/>
      <c r="H383" s="1047"/>
      <c r="I383" s="1047"/>
      <c r="J383" s="1048"/>
      <c r="K383" s="796" t="s">
        <v>996</v>
      </c>
      <c r="L383" s="1047"/>
      <c r="M383" s="1047"/>
      <c r="N383" s="1047"/>
      <c r="O383" s="1047"/>
      <c r="P383" s="1048"/>
      <c r="Q383" s="796" t="s">
        <v>996</v>
      </c>
      <c r="R383" s="1047"/>
      <c r="S383" s="1047"/>
      <c r="T383" s="1047"/>
      <c r="U383" s="1047"/>
      <c r="V383" s="1047"/>
      <c r="W383" s="1047"/>
      <c r="X383" s="1048"/>
      <c r="Y383" s="796" t="s">
        <v>996</v>
      </c>
      <c r="Z383" s="797"/>
      <c r="AA383" s="797"/>
      <c r="AB383" s="797"/>
      <c r="AC383" s="797"/>
      <c r="AD383" s="797"/>
      <c r="AE383" s="797"/>
      <c r="AF383" s="798"/>
      <c r="AG383" s="796" t="s">
        <v>996</v>
      </c>
      <c r="AH383" s="1047"/>
      <c r="AI383" s="1047"/>
      <c r="AJ383" s="1047"/>
      <c r="AK383" s="1047"/>
      <c r="AL383" s="1047"/>
      <c r="AM383" s="1047"/>
      <c r="AN383" s="1047"/>
      <c r="AO383" s="1047"/>
      <c r="AP383" s="1047"/>
      <c r="AQ383" s="1047"/>
      <c r="AR383" s="1048"/>
      <c r="AS383" s="796" t="s">
        <v>996</v>
      </c>
      <c r="AT383" s="1047"/>
      <c r="AU383" s="1047"/>
      <c r="AV383" s="1047"/>
      <c r="AW383" s="1047"/>
      <c r="AX383" s="1047"/>
      <c r="AY383" s="1047"/>
      <c r="AZ383" s="1047"/>
      <c r="BA383" s="1047"/>
      <c r="BB383" s="1047"/>
      <c r="BC383" s="1048"/>
      <c r="BD383" s="796" t="s">
        <v>996</v>
      </c>
      <c r="BE383" s="1047"/>
      <c r="BF383" s="1047"/>
      <c r="BG383" s="1047"/>
      <c r="BH383" s="1047"/>
      <c r="BI383" s="1047"/>
      <c r="BJ383" s="1047"/>
      <c r="BK383" s="1047"/>
      <c r="BL383" s="1047"/>
      <c r="BM383" s="1047"/>
      <c r="BN383" s="1047"/>
      <c r="BO383" s="1047"/>
      <c r="BP383" s="1048"/>
      <c r="BQ383" s="796" t="s">
        <v>996</v>
      </c>
      <c r="BR383" s="1047"/>
      <c r="BS383" s="1047"/>
      <c r="BT383" s="1047"/>
      <c r="BU383" s="1047"/>
      <c r="BV383" s="1048"/>
      <c r="BW383" s="157"/>
      <c r="BX383" s="157"/>
      <c r="BY383" s="157"/>
      <c r="BZ383" s="157"/>
      <c r="CA383" s="157"/>
      <c r="CB383" s="157"/>
      <c r="CC383" s="157"/>
      <c r="CD383" s="157"/>
      <c r="CE383" s="157"/>
      <c r="CF383" s="157"/>
      <c r="CG383" s="157"/>
      <c r="CH383" s="157"/>
      <c r="CI383" s="157"/>
      <c r="CJ383" s="157"/>
      <c r="CK383" s="157"/>
      <c r="CL383" s="157"/>
      <c r="CM383" s="157"/>
      <c r="CN383" s="157"/>
      <c r="CO383" s="157"/>
      <c r="CP383" s="157"/>
      <c r="CQ383" s="157"/>
      <c r="CR383" s="157"/>
      <c r="CS383" s="157"/>
      <c r="CT383" s="157"/>
      <c r="CU383" s="157"/>
      <c r="CV383" s="157"/>
      <c r="CW383" s="157"/>
      <c r="CX383" s="157"/>
      <c r="CY383" s="157"/>
      <c r="CZ383" s="157"/>
      <c r="DA383" s="157"/>
      <c r="DB383" s="157"/>
      <c r="DC383" s="157"/>
      <c r="DD383" s="157"/>
      <c r="DE383" s="157"/>
      <c r="DF383" s="157"/>
      <c r="DG383" s="157"/>
      <c r="DH383" s="157"/>
      <c r="DI383" s="157"/>
      <c r="DJ383" s="157"/>
      <c r="DK383" s="157"/>
      <c r="DL383" s="157"/>
      <c r="DM383" s="157"/>
      <c r="DN383" s="157"/>
      <c r="DO383" s="157"/>
      <c r="DP383" s="157"/>
      <c r="DQ383" s="157"/>
      <c r="DR383" s="157"/>
      <c r="DS383" s="157"/>
      <c r="DT383" s="157"/>
      <c r="DU383" s="157"/>
      <c r="DV383" s="157"/>
      <c r="DW383" s="157"/>
      <c r="DX383" s="157"/>
      <c r="DY383" s="157"/>
      <c r="DZ383" s="157"/>
      <c r="EA383" s="157"/>
      <c r="EB383" s="157"/>
      <c r="EC383" s="157"/>
      <c r="ED383" s="157"/>
      <c r="EE383" s="157"/>
      <c r="EF383" s="157"/>
      <c r="EG383" s="157"/>
      <c r="EH383" s="157"/>
      <c r="EI383" s="157"/>
      <c r="EJ383" s="157"/>
      <c r="EK383" s="157"/>
      <c r="EL383" s="157"/>
      <c r="EM383" s="157"/>
      <c r="EN383" s="157"/>
      <c r="EO383" s="157"/>
      <c r="EP383" s="157"/>
      <c r="EQ383" s="157"/>
      <c r="ER383" s="157"/>
      <c r="ES383" s="157"/>
      <c r="ET383" s="157"/>
      <c r="EU383" s="157"/>
      <c r="EV383" s="157"/>
      <c r="EW383" s="157"/>
      <c r="EX383" s="157"/>
      <c r="EY383" s="157"/>
      <c r="EZ383" s="157"/>
      <c r="FA383" s="157"/>
      <c r="FB383" s="157"/>
      <c r="FC383" s="157"/>
      <c r="FD383" s="157"/>
      <c r="FE383" s="157"/>
      <c r="FF383" s="157"/>
      <c r="FG383" s="157"/>
      <c r="FH383" s="157"/>
      <c r="FI383" s="157"/>
      <c r="FJ383" s="157"/>
      <c r="FK383" s="157"/>
      <c r="FL383" s="157"/>
      <c r="FM383" s="157"/>
      <c r="FN383" s="157"/>
      <c r="FO383" s="157"/>
      <c r="FP383" s="157"/>
      <c r="FQ383" s="157"/>
      <c r="FR383" s="157"/>
      <c r="FS383" s="157"/>
      <c r="FT383" s="157"/>
      <c r="FU383" s="157"/>
      <c r="FV383" s="157"/>
      <c r="FW383" s="157"/>
      <c r="FX383" s="157"/>
      <c r="FY383" s="157"/>
      <c r="FZ383" s="157"/>
      <c r="GA383" s="157"/>
      <c r="GB383" s="157"/>
      <c r="GC383" s="157"/>
      <c r="GD383" s="157"/>
      <c r="GE383" s="157"/>
      <c r="GF383" s="157"/>
      <c r="GG383" s="157"/>
    </row>
    <row r="384" spans="1:189" s="155" customFormat="1" ht="15.75" thickBot="1">
      <c r="A384" s="1154" t="s">
        <v>996</v>
      </c>
      <c r="B384" s="1061"/>
      <c r="C384" s="1061"/>
      <c r="D384" s="1062"/>
      <c r="E384" s="1060" t="s">
        <v>996</v>
      </c>
      <c r="F384" s="1061"/>
      <c r="G384" s="1061"/>
      <c r="H384" s="1061"/>
      <c r="I384" s="1061"/>
      <c r="J384" s="1062"/>
      <c r="K384" s="1060" t="s">
        <v>996</v>
      </c>
      <c r="L384" s="1061"/>
      <c r="M384" s="1061"/>
      <c r="N384" s="1061"/>
      <c r="O384" s="1061"/>
      <c r="P384" s="1062"/>
      <c r="Q384" s="1060" t="s">
        <v>996</v>
      </c>
      <c r="R384" s="1061"/>
      <c r="S384" s="1061"/>
      <c r="T384" s="1061"/>
      <c r="U384" s="1061"/>
      <c r="V384" s="1061"/>
      <c r="W384" s="1061"/>
      <c r="X384" s="1062"/>
      <c r="Y384" s="1060" t="s">
        <v>996</v>
      </c>
      <c r="Z384" s="1108"/>
      <c r="AA384" s="1108"/>
      <c r="AB384" s="1108"/>
      <c r="AC384" s="1108"/>
      <c r="AD384" s="1108"/>
      <c r="AE384" s="1108"/>
      <c r="AF384" s="1109"/>
      <c r="AG384" s="1060" t="s">
        <v>996</v>
      </c>
      <c r="AH384" s="1061"/>
      <c r="AI384" s="1061"/>
      <c r="AJ384" s="1061"/>
      <c r="AK384" s="1061"/>
      <c r="AL384" s="1061"/>
      <c r="AM384" s="1061"/>
      <c r="AN384" s="1061"/>
      <c r="AO384" s="1061"/>
      <c r="AP384" s="1061"/>
      <c r="AQ384" s="1061"/>
      <c r="AR384" s="1062"/>
      <c r="AS384" s="1060" t="s">
        <v>996</v>
      </c>
      <c r="AT384" s="1061"/>
      <c r="AU384" s="1061"/>
      <c r="AV384" s="1061"/>
      <c r="AW384" s="1061"/>
      <c r="AX384" s="1061"/>
      <c r="AY384" s="1061"/>
      <c r="AZ384" s="1061"/>
      <c r="BA384" s="1061"/>
      <c r="BB384" s="1061"/>
      <c r="BC384" s="1062"/>
      <c r="BD384" s="1060" t="s">
        <v>996</v>
      </c>
      <c r="BE384" s="1061"/>
      <c r="BF384" s="1061"/>
      <c r="BG384" s="1061"/>
      <c r="BH384" s="1061"/>
      <c r="BI384" s="1061"/>
      <c r="BJ384" s="1061"/>
      <c r="BK384" s="1061"/>
      <c r="BL384" s="1061"/>
      <c r="BM384" s="1061"/>
      <c r="BN384" s="1061"/>
      <c r="BO384" s="1061"/>
      <c r="BP384" s="1062"/>
      <c r="BQ384" s="1060" t="s">
        <v>996</v>
      </c>
      <c r="BR384" s="1061"/>
      <c r="BS384" s="1061"/>
      <c r="BT384" s="1061"/>
      <c r="BU384" s="1061"/>
      <c r="BV384" s="1062"/>
      <c r="BW384" s="157"/>
      <c r="BX384" s="157"/>
      <c r="BY384" s="157"/>
      <c r="BZ384" s="157"/>
      <c r="CA384" s="157"/>
      <c r="CB384" s="157"/>
      <c r="CC384" s="157"/>
      <c r="CD384" s="157"/>
      <c r="CE384" s="157"/>
      <c r="CF384" s="157"/>
      <c r="CG384" s="157"/>
      <c r="CH384" s="157"/>
      <c r="CI384" s="157"/>
      <c r="CJ384" s="157"/>
      <c r="CK384" s="157"/>
      <c r="CL384" s="157"/>
      <c r="CM384" s="157"/>
      <c r="CN384" s="157"/>
      <c r="CO384" s="157"/>
      <c r="CP384" s="157"/>
      <c r="CQ384" s="157"/>
      <c r="CR384" s="157"/>
      <c r="CS384" s="157"/>
      <c r="CT384" s="157"/>
      <c r="CU384" s="157"/>
      <c r="CV384" s="157"/>
      <c r="CW384" s="157"/>
      <c r="CX384" s="157"/>
      <c r="CY384" s="157"/>
      <c r="CZ384" s="157"/>
      <c r="DA384" s="157"/>
      <c r="DB384" s="157"/>
      <c r="DC384" s="157"/>
      <c r="DD384" s="157"/>
      <c r="DE384" s="157"/>
      <c r="DF384" s="157"/>
      <c r="DG384" s="157"/>
      <c r="DH384" s="157"/>
      <c r="DI384" s="157"/>
      <c r="DJ384" s="157"/>
      <c r="DK384" s="157"/>
      <c r="DL384" s="157"/>
      <c r="DM384" s="157"/>
      <c r="DN384" s="157"/>
      <c r="DO384" s="157"/>
      <c r="DP384" s="157"/>
      <c r="DQ384" s="157"/>
      <c r="DR384" s="157"/>
      <c r="DS384" s="157"/>
      <c r="DT384" s="157"/>
      <c r="DU384" s="157"/>
      <c r="DV384" s="157"/>
      <c r="DW384" s="157"/>
      <c r="DX384" s="157"/>
      <c r="DY384" s="157"/>
      <c r="DZ384" s="157"/>
      <c r="EA384" s="157"/>
      <c r="EB384" s="157"/>
      <c r="EC384" s="157"/>
      <c r="ED384" s="157"/>
      <c r="EE384" s="157"/>
      <c r="EF384" s="157"/>
      <c r="EG384" s="157"/>
      <c r="EH384" s="157"/>
      <c r="EI384" s="157"/>
      <c r="EJ384" s="157"/>
      <c r="EK384" s="157"/>
      <c r="EL384" s="157"/>
      <c r="EM384" s="157"/>
      <c r="EN384" s="157"/>
      <c r="EO384" s="157"/>
      <c r="EP384" s="157"/>
      <c r="EQ384" s="157"/>
      <c r="ER384" s="157"/>
      <c r="ES384" s="157"/>
      <c r="ET384" s="157"/>
      <c r="EU384" s="157"/>
      <c r="EV384" s="157"/>
      <c r="EW384" s="157"/>
      <c r="EX384" s="157"/>
      <c r="EY384" s="157"/>
      <c r="EZ384" s="157"/>
      <c r="FA384" s="157"/>
      <c r="FB384" s="157"/>
      <c r="FC384" s="157"/>
      <c r="FD384" s="157"/>
      <c r="FE384" s="157"/>
      <c r="FF384" s="157"/>
      <c r="FG384" s="157"/>
      <c r="FH384" s="157"/>
      <c r="FI384" s="157"/>
      <c r="FJ384" s="157"/>
      <c r="FK384" s="157"/>
      <c r="FL384" s="157"/>
      <c r="FM384" s="157"/>
      <c r="FN384" s="157"/>
      <c r="FO384" s="157"/>
      <c r="FP384" s="157"/>
      <c r="FQ384" s="157"/>
      <c r="FR384" s="157"/>
      <c r="FS384" s="157"/>
      <c r="FT384" s="157"/>
      <c r="FU384" s="157"/>
      <c r="FV384" s="157"/>
      <c r="FW384" s="157"/>
      <c r="FX384" s="157"/>
      <c r="FY384" s="157"/>
      <c r="FZ384" s="157"/>
      <c r="GA384" s="157"/>
      <c r="GB384" s="157"/>
      <c r="GC384" s="157"/>
      <c r="GD384" s="157"/>
      <c r="GE384" s="157"/>
      <c r="GF384" s="157"/>
      <c r="GG384" s="157"/>
    </row>
    <row r="385" spans="1:189" s="155" customFormat="1" ht="15.75" thickBot="1">
      <c r="A385" s="793" t="s">
        <v>666</v>
      </c>
      <c r="B385" s="1055"/>
      <c r="C385" s="1055"/>
      <c r="D385" s="1055"/>
      <c r="E385" s="1055"/>
      <c r="F385" s="1055"/>
      <c r="G385" s="1055"/>
      <c r="H385" s="1055"/>
      <c r="I385" s="1055"/>
      <c r="J385" s="1055"/>
      <c r="K385" s="1055"/>
      <c r="L385" s="1055"/>
      <c r="M385" s="1055"/>
      <c r="N385" s="1055"/>
      <c r="O385" s="1055"/>
      <c r="P385" s="1055"/>
      <c r="Q385" s="1055"/>
      <c r="R385" s="1055"/>
      <c r="S385" s="1055"/>
      <c r="T385" s="1055"/>
      <c r="U385" s="1055"/>
      <c r="V385" s="1055"/>
      <c r="W385" s="1055"/>
      <c r="X385" s="1055"/>
      <c r="Y385" s="1055"/>
      <c r="Z385" s="1055"/>
      <c r="AA385" s="1055"/>
      <c r="AB385" s="1055"/>
      <c r="AC385" s="1055"/>
      <c r="AD385" s="1055"/>
      <c r="AE385" s="1055"/>
      <c r="AF385" s="1055"/>
      <c r="AG385" s="1055"/>
      <c r="AH385" s="1055"/>
      <c r="AI385" s="1055"/>
      <c r="AJ385" s="1055"/>
      <c r="AK385" s="1055"/>
      <c r="AL385" s="1055"/>
      <c r="AM385" s="1055"/>
      <c r="AN385" s="1055"/>
      <c r="AO385" s="1055"/>
      <c r="AP385" s="1055"/>
      <c r="AQ385" s="1055"/>
      <c r="AR385" s="1055"/>
      <c r="AS385" s="1055"/>
      <c r="AT385" s="1055"/>
      <c r="AU385" s="1055"/>
      <c r="AV385" s="1055"/>
      <c r="AW385" s="1055"/>
      <c r="AX385" s="1055"/>
      <c r="AY385" s="1055"/>
      <c r="AZ385" s="1055"/>
      <c r="BA385" s="1055"/>
      <c r="BB385" s="1055"/>
      <c r="BC385" s="1055"/>
      <c r="BD385" s="1055"/>
      <c r="BE385" s="1055"/>
      <c r="BF385" s="1055"/>
      <c r="BG385" s="1055"/>
      <c r="BH385" s="1055"/>
      <c r="BI385" s="1055"/>
      <c r="BJ385" s="1055"/>
      <c r="BK385" s="1055"/>
      <c r="BL385" s="1055"/>
      <c r="BM385" s="1055"/>
      <c r="BN385" s="1055"/>
      <c r="BO385" s="1055"/>
      <c r="BP385" s="1056"/>
      <c r="BQ385" s="918" t="s">
        <v>996</v>
      </c>
      <c r="BR385" s="1055"/>
      <c r="BS385" s="1055"/>
      <c r="BT385" s="1055"/>
      <c r="BU385" s="1055"/>
      <c r="BV385" s="1056"/>
      <c r="BW385" s="160"/>
      <c r="BX385" s="157"/>
      <c r="BY385" s="157"/>
      <c r="BZ385" s="157"/>
      <c r="CA385" s="157"/>
      <c r="CB385" s="157"/>
      <c r="CC385" s="157"/>
      <c r="CD385" s="157"/>
      <c r="CE385" s="157"/>
      <c r="CF385" s="157"/>
      <c r="CG385" s="157"/>
      <c r="CH385" s="157"/>
      <c r="CI385" s="157"/>
      <c r="CJ385" s="157"/>
      <c r="CK385" s="157"/>
      <c r="CL385" s="157"/>
      <c r="CM385" s="157"/>
      <c r="CN385" s="157"/>
      <c r="CO385" s="157"/>
      <c r="CP385" s="157"/>
      <c r="CQ385" s="157"/>
      <c r="CR385" s="157"/>
      <c r="CS385" s="157"/>
      <c r="CT385" s="157"/>
      <c r="CU385" s="157"/>
      <c r="CV385" s="157"/>
      <c r="CW385" s="157"/>
      <c r="CX385" s="157"/>
      <c r="CY385" s="157"/>
      <c r="CZ385" s="157"/>
      <c r="DA385" s="157"/>
      <c r="DB385" s="157"/>
      <c r="DC385" s="157"/>
      <c r="DD385" s="157"/>
      <c r="DE385" s="157"/>
      <c r="DF385" s="157"/>
      <c r="DG385" s="157"/>
      <c r="DH385" s="157"/>
      <c r="DI385" s="157"/>
      <c r="DJ385" s="157"/>
      <c r="DK385" s="157"/>
      <c r="DL385" s="157"/>
      <c r="DM385" s="157"/>
      <c r="DN385" s="157"/>
      <c r="DO385" s="157"/>
      <c r="DP385" s="157"/>
      <c r="DQ385" s="157"/>
      <c r="DR385" s="157"/>
      <c r="DS385" s="157"/>
      <c r="DT385" s="157"/>
      <c r="DU385" s="157"/>
      <c r="DV385" s="157"/>
      <c r="DW385" s="157"/>
      <c r="DX385" s="157"/>
      <c r="DY385" s="157"/>
      <c r="DZ385" s="157"/>
      <c r="EA385" s="157"/>
      <c r="EB385" s="157"/>
      <c r="EC385" s="157"/>
      <c r="ED385" s="157"/>
      <c r="EE385" s="157"/>
      <c r="EF385" s="157"/>
      <c r="EG385" s="157"/>
      <c r="EH385" s="157"/>
      <c r="EI385" s="157"/>
      <c r="EJ385" s="157"/>
      <c r="EK385" s="157"/>
      <c r="EL385" s="157"/>
      <c r="EM385" s="157"/>
      <c r="EN385" s="157"/>
      <c r="EO385" s="157"/>
      <c r="EP385" s="157"/>
      <c r="EQ385" s="157"/>
      <c r="ER385" s="157"/>
      <c r="ES385" s="157"/>
      <c r="ET385" s="157"/>
      <c r="EU385" s="157"/>
      <c r="EV385" s="157"/>
      <c r="EW385" s="157"/>
      <c r="EX385" s="157"/>
      <c r="EY385" s="157"/>
      <c r="EZ385" s="157"/>
      <c r="FA385" s="157"/>
      <c r="FB385" s="157"/>
      <c r="FC385" s="157"/>
      <c r="FD385" s="157"/>
      <c r="FE385" s="157"/>
      <c r="FF385" s="157"/>
      <c r="FG385" s="157"/>
      <c r="FH385" s="157"/>
      <c r="FI385" s="157"/>
      <c r="FJ385" s="157"/>
      <c r="FK385" s="157"/>
      <c r="FL385" s="157"/>
      <c r="FM385" s="157"/>
      <c r="FN385" s="157"/>
      <c r="FO385" s="157"/>
      <c r="FP385" s="157"/>
      <c r="FQ385" s="157"/>
      <c r="FR385" s="157"/>
      <c r="FS385" s="157"/>
      <c r="FT385" s="157"/>
      <c r="FU385" s="157"/>
      <c r="FV385" s="157"/>
      <c r="FW385" s="157"/>
      <c r="FX385" s="157"/>
      <c r="FY385" s="157"/>
      <c r="FZ385" s="157"/>
      <c r="GA385" s="157"/>
      <c r="GB385" s="157"/>
      <c r="GC385" s="157"/>
      <c r="GD385" s="157"/>
      <c r="GE385" s="157"/>
      <c r="GF385" s="157"/>
      <c r="GG385" s="157"/>
    </row>
    <row r="386" spans="1:189" s="158" customFormat="1">
      <c r="A386" s="1257" t="s">
        <v>668</v>
      </c>
      <c r="B386" s="1257"/>
      <c r="C386" s="1257"/>
      <c r="D386" s="1257"/>
      <c r="E386" s="1257"/>
      <c r="F386" s="1257"/>
      <c r="G386" s="1257"/>
      <c r="H386" s="1257"/>
      <c r="I386" s="1257"/>
      <c r="J386" s="1257"/>
      <c r="K386" s="1257"/>
      <c r="L386" s="1257"/>
      <c r="M386" s="1257"/>
      <c r="N386" s="1257"/>
      <c r="O386" s="1257"/>
      <c r="P386" s="1257"/>
      <c r="Q386" s="1257"/>
      <c r="R386" s="1257"/>
      <c r="S386" s="1257"/>
      <c r="T386" s="1257"/>
      <c r="U386" s="1257"/>
      <c r="V386" s="1257"/>
      <c r="W386" s="1257"/>
      <c r="X386" s="1257"/>
      <c r="Y386" s="1257"/>
      <c r="Z386" s="1257"/>
      <c r="AA386" s="1257"/>
      <c r="AB386" s="1257"/>
      <c r="AC386" s="1257"/>
      <c r="AD386" s="1257"/>
      <c r="AE386" s="1257"/>
      <c r="AF386" s="1257"/>
      <c r="AG386" s="1257"/>
      <c r="AH386" s="1257"/>
      <c r="AI386" s="1257"/>
      <c r="AJ386" s="1257"/>
      <c r="AK386" s="1257"/>
      <c r="AL386" s="1257"/>
      <c r="AM386" s="1257"/>
      <c r="AN386" s="1257"/>
      <c r="AO386" s="1257"/>
      <c r="AP386" s="1257"/>
      <c r="AQ386" s="1257"/>
      <c r="AR386" s="1257"/>
      <c r="AS386" s="1257"/>
      <c r="AT386" s="1257"/>
      <c r="AU386" s="1257"/>
      <c r="AV386" s="1257"/>
      <c r="AW386" s="1257"/>
      <c r="AX386" s="1257"/>
      <c r="AY386" s="1257"/>
      <c r="AZ386" s="1257"/>
      <c r="BA386" s="1257"/>
      <c r="BB386" s="1257"/>
      <c r="BC386" s="1257"/>
      <c r="BD386" s="1257"/>
      <c r="BE386" s="1257"/>
      <c r="BF386" s="1257"/>
      <c r="BG386" s="1257"/>
      <c r="BH386" s="1257"/>
      <c r="BI386" s="1257"/>
      <c r="BJ386" s="1257"/>
      <c r="BK386" s="1257"/>
      <c r="BL386" s="1257"/>
      <c r="BM386" s="1257"/>
      <c r="BN386" s="1257"/>
      <c r="BO386" s="1257"/>
      <c r="BP386" s="1257"/>
      <c r="BQ386" s="1257"/>
      <c r="BR386" s="1257"/>
      <c r="BS386" s="1257"/>
      <c r="BT386" s="1257"/>
      <c r="BU386" s="1257"/>
      <c r="BV386" s="1257"/>
      <c r="BW386" s="149"/>
      <c r="BX386" s="149"/>
      <c r="BY386" s="149"/>
      <c r="BZ386" s="149"/>
      <c r="CA386" s="149"/>
      <c r="CB386" s="149"/>
      <c r="CC386" s="149"/>
      <c r="CD386" s="149"/>
      <c r="CE386" s="149"/>
      <c r="CF386" s="149"/>
      <c r="CG386" s="149"/>
      <c r="CH386" s="149"/>
      <c r="CI386" s="149"/>
      <c r="CJ386" s="149"/>
      <c r="CK386" s="149"/>
      <c r="CL386" s="149"/>
      <c r="CM386" s="149"/>
      <c r="CN386" s="149"/>
      <c r="CO386" s="149"/>
      <c r="CP386" s="149"/>
      <c r="CQ386" s="149"/>
      <c r="CR386" s="149"/>
      <c r="CS386" s="149"/>
      <c r="CT386" s="149"/>
      <c r="CU386" s="149"/>
      <c r="CV386" s="149"/>
      <c r="CW386" s="149"/>
      <c r="CX386" s="149"/>
      <c r="CY386" s="149"/>
      <c r="CZ386" s="149"/>
      <c r="DA386" s="149"/>
      <c r="DB386" s="149"/>
      <c r="DC386" s="149"/>
      <c r="DD386" s="149"/>
      <c r="DE386" s="149"/>
      <c r="DF386" s="149"/>
      <c r="DG386" s="149"/>
      <c r="DH386" s="149"/>
      <c r="DI386" s="149"/>
      <c r="DJ386" s="149"/>
      <c r="DK386" s="149"/>
      <c r="DL386" s="149"/>
      <c r="DM386" s="149"/>
      <c r="DN386" s="149"/>
      <c r="DO386" s="149"/>
      <c r="DP386" s="149"/>
      <c r="DQ386" s="149"/>
      <c r="DR386" s="149"/>
      <c r="DS386" s="149"/>
      <c r="DT386" s="149"/>
      <c r="DU386" s="149"/>
      <c r="DV386" s="149"/>
      <c r="DW386" s="149"/>
      <c r="DX386" s="149"/>
      <c r="DY386" s="149"/>
      <c r="DZ386" s="149"/>
      <c r="EA386" s="149"/>
      <c r="EB386" s="149"/>
      <c r="EC386" s="149"/>
      <c r="ED386" s="149"/>
      <c r="EE386" s="149"/>
      <c r="EF386" s="149"/>
      <c r="EG386" s="149"/>
      <c r="EH386" s="149"/>
      <c r="EI386" s="149"/>
      <c r="EJ386" s="149"/>
      <c r="EK386" s="149"/>
      <c r="EL386" s="149"/>
      <c r="EM386" s="149"/>
      <c r="EN386" s="149"/>
      <c r="EO386" s="149"/>
      <c r="EP386" s="149"/>
      <c r="EQ386" s="149"/>
      <c r="ER386" s="149"/>
      <c r="ES386" s="149"/>
      <c r="ET386" s="149"/>
      <c r="EU386" s="149"/>
      <c r="EV386" s="149"/>
      <c r="EW386" s="149"/>
      <c r="EX386" s="149"/>
      <c r="EY386" s="149"/>
      <c r="EZ386" s="149"/>
      <c r="FA386" s="149"/>
      <c r="FB386" s="149"/>
      <c r="FC386" s="149"/>
      <c r="FD386" s="149"/>
      <c r="FE386" s="149"/>
      <c r="FF386" s="149"/>
      <c r="FG386" s="149"/>
      <c r="FH386" s="149"/>
      <c r="FI386" s="149"/>
      <c r="FJ386" s="149"/>
      <c r="FK386" s="149"/>
      <c r="FL386" s="149"/>
      <c r="FM386" s="149"/>
      <c r="FN386" s="149"/>
      <c r="FO386" s="149"/>
      <c r="FP386" s="149"/>
      <c r="FQ386" s="149"/>
      <c r="FR386" s="149"/>
      <c r="FS386" s="149"/>
      <c r="FT386" s="149"/>
      <c r="FU386" s="149"/>
      <c r="FV386" s="149"/>
      <c r="FW386" s="149"/>
      <c r="FX386" s="149"/>
      <c r="FY386" s="149"/>
      <c r="FZ386" s="149"/>
      <c r="GA386" s="149"/>
      <c r="GB386" s="149"/>
      <c r="GC386" s="149"/>
      <c r="GD386" s="149"/>
      <c r="GE386" s="149"/>
      <c r="GF386" s="149"/>
      <c r="GG386" s="149"/>
    </row>
    <row r="387" spans="1:189" s="158" customFormat="1">
      <c r="A387" s="883" t="s">
        <v>1169</v>
      </c>
      <c r="B387" s="883"/>
      <c r="C387" s="883"/>
      <c r="D387" s="883"/>
      <c r="E387" s="883"/>
      <c r="F387" s="883"/>
      <c r="G387" s="883"/>
      <c r="H387" s="883"/>
      <c r="I387" s="883"/>
      <c r="J387" s="883"/>
      <c r="K387" s="883"/>
      <c r="L387" s="883"/>
      <c r="M387" s="883"/>
      <c r="N387" s="883"/>
      <c r="O387" s="883"/>
      <c r="P387" s="883"/>
      <c r="Q387" s="883"/>
      <c r="R387" s="883"/>
      <c r="S387" s="883"/>
      <c r="T387" s="883"/>
      <c r="U387" s="883"/>
      <c r="V387" s="883"/>
      <c r="W387" s="883"/>
      <c r="X387" s="883"/>
      <c r="Y387" s="883"/>
      <c r="Z387" s="883"/>
      <c r="AA387" s="883"/>
      <c r="AB387" s="883"/>
      <c r="AC387" s="883"/>
      <c r="AD387" s="883"/>
      <c r="AE387" s="883"/>
      <c r="AF387" s="883"/>
      <c r="AG387" s="883"/>
      <c r="AH387" s="883"/>
      <c r="AI387" s="883"/>
      <c r="AJ387" s="883"/>
      <c r="AK387" s="883"/>
      <c r="AL387" s="883"/>
      <c r="AM387" s="883"/>
      <c r="AN387" s="883"/>
      <c r="AO387" s="883"/>
      <c r="AP387" s="883"/>
      <c r="AQ387" s="883"/>
      <c r="AR387" s="883"/>
      <c r="AS387" s="883"/>
      <c r="AT387" s="883"/>
      <c r="AU387" s="883"/>
      <c r="AV387" s="883"/>
      <c r="AW387" s="883"/>
      <c r="AX387" s="883"/>
      <c r="AY387" s="883"/>
      <c r="AZ387" s="883"/>
      <c r="BA387" s="883"/>
      <c r="BB387" s="883"/>
      <c r="BC387" s="883"/>
      <c r="BD387" s="883"/>
      <c r="BE387" s="883"/>
      <c r="BF387" s="883"/>
      <c r="BG387" s="883"/>
      <c r="BH387" s="883"/>
      <c r="BI387" s="883"/>
      <c r="BJ387" s="883"/>
      <c r="BK387" s="883"/>
      <c r="BL387" s="883"/>
      <c r="BM387" s="883"/>
      <c r="BN387" s="883"/>
      <c r="BO387" s="883"/>
      <c r="BP387" s="883"/>
      <c r="BQ387" s="883"/>
      <c r="BR387" s="883"/>
      <c r="BS387" s="883"/>
      <c r="BT387" s="883"/>
      <c r="BU387" s="883"/>
      <c r="BV387" s="883"/>
      <c r="BW387" s="149"/>
      <c r="BX387" s="149"/>
      <c r="BY387" s="149"/>
      <c r="BZ387" s="149"/>
      <c r="CA387" s="149"/>
      <c r="CB387" s="149"/>
      <c r="CC387" s="149"/>
      <c r="CD387" s="149"/>
      <c r="CE387" s="149"/>
      <c r="CF387" s="149"/>
      <c r="CG387" s="149"/>
      <c r="CH387" s="149"/>
      <c r="CI387" s="149"/>
      <c r="CJ387" s="149"/>
      <c r="CK387" s="149"/>
      <c r="CL387" s="149"/>
      <c r="CM387" s="149"/>
      <c r="CN387" s="149"/>
      <c r="CO387" s="149"/>
      <c r="CP387" s="149"/>
      <c r="CQ387" s="149"/>
      <c r="CR387" s="149"/>
      <c r="CS387" s="149"/>
      <c r="CT387" s="149"/>
      <c r="CU387" s="149"/>
      <c r="CV387" s="149"/>
      <c r="CW387" s="149"/>
      <c r="CX387" s="149"/>
      <c r="CY387" s="149"/>
      <c r="CZ387" s="149"/>
      <c r="DA387" s="149"/>
      <c r="DB387" s="149"/>
      <c r="DC387" s="149"/>
      <c r="DD387" s="149"/>
      <c r="DE387" s="149"/>
      <c r="DF387" s="149"/>
      <c r="DG387" s="149"/>
      <c r="DH387" s="149"/>
      <c r="DI387" s="149"/>
      <c r="DJ387" s="149"/>
      <c r="DK387" s="149"/>
      <c r="DL387" s="149"/>
      <c r="DM387" s="149"/>
      <c r="DN387" s="149"/>
      <c r="DO387" s="149"/>
      <c r="DP387" s="149"/>
      <c r="DQ387" s="149"/>
      <c r="DR387" s="149"/>
      <c r="DS387" s="149"/>
      <c r="DT387" s="149"/>
      <c r="DU387" s="149"/>
      <c r="DV387" s="149"/>
      <c r="DW387" s="149"/>
      <c r="DX387" s="149"/>
      <c r="DY387" s="149"/>
      <c r="DZ387" s="149"/>
      <c r="EA387" s="149"/>
      <c r="EB387" s="149"/>
      <c r="EC387" s="149"/>
      <c r="ED387" s="149"/>
      <c r="EE387" s="149"/>
      <c r="EF387" s="149"/>
      <c r="EG387" s="149"/>
      <c r="EH387" s="149"/>
      <c r="EI387" s="149"/>
      <c r="EJ387" s="149"/>
      <c r="EK387" s="149"/>
      <c r="EL387" s="149"/>
      <c r="EM387" s="149"/>
      <c r="EN387" s="149"/>
      <c r="EO387" s="149"/>
      <c r="EP387" s="149"/>
      <c r="EQ387" s="149"/>
      <c r="ER387" s="149"/>
      <c r="ES387" s="149"/>
      <c r="ET387" s="149"/>
      <c r="EU387" s="149"/>
      <c r="EV387" s="149"/>
      <c r="EW387" s="149"/>
      <c r="EX387" s="149"/>
      <c r="EY387" s="149"/>
      <c r="EZ387" s="149"/>
      <c r="FA387" s="149"/>
      <c r="FB387" s="149"/>
      <c r="FC387" s="149"/>
      <c r="FD387" s="149"/>
      <c r="FE387" s="149"/>
      <c r="FF387" s="149"/>
      <c r="FG387" s="149"/>
      <c r="FH387" s="149"/>
      <c r="FI387" s="149"/>
      <c r="FJ387" s="149"/>
      <c r="FK387" s="149"/>
      <c r="FL387" s="149"/>
      <c r="FM387" s="149"/>
      <c r="FN387" s="149"/>
      <c r="FO387" s="149"/>
      <c r="FP387" s="149"/>
      <c r="FQ387" s="149"/>
      <c r="FR387" s="149"/>
      <c r="FS387" s="149"/>
      <c r="FT387" s="149"/>
      <c r="FU387" s="149"/>
      <c r="FV387" s="149"/>
      <c r="FW387" s="149"/>
      <c r="FX387" s="149"/>
      <c r="FY387" s="149"/>
      <c r="FZ387" s="149"/>
      <c r="GA387" s="149"/>
      <c r="GB387" s="149"/>
      <c r="GC387" s="149"/>
      <c r="GD387" s="149"/>
      <c r="GE387" s="149"/>
      <c r="GF387" s="149"/>
      <c r="GG387" s="149"/>
    </row>
    <row r="388" spans="1:189" s="158" customFormat="1" ht="15.75" thickBot="1">
      <c r="A388" s="127" t="s">
        <v>661</v>
      </c>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c r="AT388" s="127"/>
      <c r="AU388" s="127"/>
      <c r="AV388" s="127"/>
      <c r="AW388" s="127"/>
      <c r="AX388" s="127"/>
      <c r="AY388" s="127"/>
      <c r="AZ388" s="127"/>
      <c r="BA388" s="127"/>
      <c r="BB388" s="127"/>
      <c r="BC388" s="127"/>
      <c r="BD388" s="127"/>
      <c r="BE388" s="127"/>
      <c r="BF388" s="127"/>
      <c r="BG388" s="127"/>
      <c r="BH388" s="127"/>
      <c r="BI388" s="127"/>
      <c r="BJ388" s="127"/>
      <c r="BK388" s="127"/>
      <c r="BL388" s="127"/>
      <c r="BM388" s="127"/>
      <c r="BN388" s="127"/>
      <c r="BO388" s="127"/>
      <c r="BP388" s="127"/>
      <c r="BQ388" s="127"/>
      <c r="BR388" s="127"/>
      <c r="BS388" s="127"/>
      <c r="BT388" s="127"/>
      <c r="BU388" s="127"/>
      <c r="BV388" s="127"/>
      <c r="BW388" s="138"/>
      <c r="BX388" s="138"/>
      <c r="BY388" s="138"/>
      <c r="BZ388" s="138"/>
      <c r="CA388" s="138"/>
      <c r="CB388" s="138"/>
      <c r="CC388" s="138"/>
      <c r="CD388" s="138"/>
      <c r="CE388" s="138"/>
      <c r="CF388" s="138"/>
      <c r="CG388" s="138"/>
      <c r="CH388" s="138"/>
      <c r="CI388" s="138"/>
      <c r="CJ388" s="138"/>
      <c r="CK388" s="138"/>
      <c r="CL388" s="138"/>
      <c r="CM388" s="138"/>
      <c r="CN388" s="138"/>
      <c r="CO388" s="138"/>
      <c r="CP388" s="138"/>
      <c r="CQ388" s="138"/>
      <c r="CR388" s="138"/>
      <c r="CS388" s="138"/>
      <c r="CT388" s="138"/>
      <c r="CU388" s="138"/>
      <c r="CV388" s="138"/>
      <c r="CW388" s="138"/>
      <c r="CX388" s="138"/>
      <c r="CY388" s="138"/>
      <c r="CZ388" s="138"/>
      <c r="DA388" s="138"/>
      <c r="DB388" s="138"/>
      <c r="DC388" s="138"/>
      <c r="DD388" s="138"/>
      <c r="DE388" s="138"/>
      <c r="DF388" s="138"/>
      <c r="DG388" s="138"/>
      <c r="DH388" s="138"/>
      <c r="DI388" s="138"/>
      <c r="DJ388" s="138"/>
      <c r="DK388" s="138"/>
      <c r="DL388" s="138"/>
      <c r="DM388" s="138"/>
      <c r="DN388" s="138"/>
      <c r="DO388" s="138"/>
      <c r="DP388" s="138"/>
      <c r="DQ388" s="138"/>
      <c r="DR388" s="138"/>
      <c r="DS388" s="138"/>
      <c r="DT388" s="138"/>
      <c r="DU388" s="138"/>
      <c r="DV388" s="138"/>
      <c r="DW388" s="138"/>
      <c r="DX388" s="138"/>
      <c r="DY388" s="138"/>
      <c r="DZ388" s="138"/>
      <c r="EA388" s="138"/>
      <c r="EB388" s="138"/>
      <c r="EC388" s="138"/>
      <c r="ED388" s="138"/>
      <c r="EE388" s="138"/>
      <c r="EF388" s="138"/>
      <c r="EG388" s="138"/>
      <c r="EH388" s="138"/>
      <c r="EI388" s="138"/>
      <c r="EJ388" s="138"/>
      <c r="EK388" s="138"/>
      <c r="EL388" s="138"/>
      <c r="EM388" s="138"/>
      <c r="EN388" s="138"/>
      <c r="EO388" s="138"/>
      <c r="EP388" s="138"/>
      <c r="EQ388" s="138"/>
      <c r="ER388" s="138"/>
      <c r="ES388" s="138"/>
      <c r="ET388" s="138"/>
      <c r="EU388" s="138"/>
      <c r="EV388" s="138"/>
      <c r="EW388" s="138"/>
      <c r="EX388" s="138"/>
      <c r="EY388" s="138"/>
      <c r="EZ388" s="138"/>
      <c r="FA388" s="138"/>
      <c r="FB388" s="138"/>
      <c r="FC388" s="138"/>
      <c r="FD388" s="138"/>
      <c r="FE388" s="138"/>
      <c r="FF388" s="138"/>
      <c r="FG388" s="138"/>
      <c r="FH388" s="138"/>
      <c r="FI388" s="138"/>
      <c r="FJ388" s="138"/>
      <c r="FK388" s="138"/>
      <c r="FL388" s="138"/>
      <c r="FM388" s="138"/>
      <c r="FN388" s="138"/>
      <c r="FO388" s="138"/>
      <c r="FP388" s="138"/>
      <c r="FQ388" s="138"/>
      <c r="FR388" s="138"/>
      <c r="FS388" s="138"/>
      <c r="FT388" s="138"/>
      <c r="FU388" s="138"/>
      <c r="FV388" s="138"/>
      <c r="FW388" s="138"/>
      <c r="FX388" s="138"/>
      <c r="FY388" s="138"/>
      <c r="FZ388" s="138"/>
      <c r="GA388" s="138"/>
      <c r="GB388" s="138"/>
      <c r="GC388" s="138"/>
      <c r="GD388" s="138"/>
      <c r="GE388" s="138"/>
      <c r="GF388" s="138"/>
      <c r="GG388" s="138"/>
    </row>
    <row r="389" spans="1:189" s="155" customFormat="1" ht="60" customHeight="1" thickBot="1">
      <c r="A389" s="1230" t="s">
        <v>95</v>
      </c>
      <c r="B389" s="1055"/>
      <c r="C389" s="1055"/>
      <c r="D389" s="1056"/>
      <c r="E389" s="807" t="s">
        <v>92</v>
      </c>
      <c r="F389" s="1055"/>
      <c r="G389" s="1055"/>
      <c r="H389" s="1055"/>
      <c r="I389" s="1055"/>
      <c r="J389" s="1056"/>
      <c r="K389" s="807" t="s">
        <v>93</v>
      </c>
      <c r="L389" s="1055"/>
      <c r="M389" s="1055"/>
      <c r="N389" s="1055"/>
      <c r="O389" s="1055"/>
      <c r="P389" s="1055"/>
      <c r="Q389" s="1055"/>
      <c r="R389" s="1056"/>
      <c r="S389" s="807" t="s">
        <v>1218</v>
      </c>
      <c r="T389" s="808"/>
      <c r="U389" s="808"/>
      <c r="V389" s="808"/>
      <c r="W389" s="808"/>
      <c r="X389" s="808"/>
      <c r="Y389" s="808"/>
      <c r="Z389" s="809"/>
      <c r="AA389" s="807" t="s">
        <v>1129</v>
      </c>
      <c r="AB389" s="1055"/>
      <c r="AC389" s="1055"/>
      <c r="AD389" s="1055"/>
      <c r="AE389" s="1055"/>
      <c r="AF389" s="1055"/>
      <c r="AG389" s="1055"/>
      <c r="AH389" s="1055"/>
      <c r="AI389" s="1055"/>
      <c r="AJ389" s="1055"/>
      <c r="AK389" s="1055"/>
      <c r="AL389" s="1056"/>
      <c r="AM389" s="807" t="s">
        <v>664</v>
      </c>
      <c r="AN389" s="1055"/>
      <c r="AO389" s="1055"/>
      <c r="AP389" s="1055"/>
      <c r="AQ389" s="1055"/>
      <c r="AR389" s="1055"/>
      <c r="AS389" s="1055"/>
      <c r="AT389" s="1055"/>
      <c r="AU389" s="1055"/>
      <c r="AV389" s="1055"/>
      <c r="AW389" s="1056"/>
      <c r="AX389" s="807" t="s">
        <v>607</v>
      </c>
      <c r="AY389" s="1055"/>
      <c r="AZ389" s="1055"/>
      <c r="BA389" s="1055"/>
      <c r="BB389" s="1055"/>
      <c r="BC389" s="1055"/>
      <c r="BD389" s="1055"/>
      <c r="BE389" s="1055"/>
      <c r="BF389" s="1055"/>
      <c r="BG389" s="1055"/>
      <c r="BH389" s="1055"/>
      <c r="BI389" s="1055"/>
      <c r="BJ389" s="1056"/>
      <c r="BK389" s="807" t="s">
        <v>665</v>
      </c>
      <c r="BL389" s="1055"/>
      <c r="BM389" s="1055"/>
      <c r="BN389" s="1055"/>
      <c r="BO389" s="1055"/>
      <c r="BP389" s="1055"/>
      <c r="BQ389" s="1055"/>
      <c r="BR389" s="1096"/>
      <c r="BS389" s="157"/>
      <c r="BT389" s="157"/>
      <c r="BU389" s="157"/>
      <c r="BV389" s="157"/>
      <c r="BW389" s="157"/>
      <c r="BX389" s="157"/>
      <c r="BY389" s="157"/>
      <c r="BZ389" s="157"/>
      <c r="CA389" s="157"/>
      <c r="CB389" s="157"/>
      <c r="CC389" s="157"/>
      <c r="CD389" s="157"/>
      <c r="CE389" s="157"/>
      <c r="CF389" s="157"/>
      <c r="CG389" s="157"/>
      <c r="CH389" s="157"/>
      <c r="CI389" s="157"/>
      <c r="CJ389" s="157"/>
      <c r="CK389" s="157"/>
      <c r="CL389" s="157"/>
      <c r="CM389" s="157"/>
      <c r="CN389" s="157"/>
      <c r="CO389" s="157"/>
      <c r="CP389" s="157"/>
      <c r="CQ389" s="157"/>
      <c r="CR389" s="157"/>
      <c r="CS389" s="157"/>
      <c r="CT389" s="157"/>
      <c r="CU389" s="157"/>
      <c r="CV389" s="157"/>
      <c r="CW389" s="157"/>
      <c r="CX389" s="157"/>
      <c r="CY389" s="157"/>
      <c r="CZ389" s="157"/>
      <c r="DA389" s="157"/>
      <c r="DB389" s="157"/>
      <c r="DC389" s="157"/>
      <c r="DD389" s="157"/>
      <c r="DE389" s="157"/>
      <c r="DF389" s="157"/>
      <c r="DG389" s="157"/>
      <c r="DH389" s="157"/>
      <c r="DI389" s="157"/>
      <c r="DJ389" s="157"/>
      <c r="DK389" s="157"/>
      <c r="DL389" s="157"/>
      <c r="DM389" s="157"/>
      <c r="DN389" s="157"/>
      <c r="DO389" s="157"/>
      <c r="DP389" s="157"/>
      <c r="DQ389" s="157"/>
      <c r="DR389" s="157"/>
      <c r="DS389" s="157"/>
      <c r="DT389" s="157"/>
      <c r="DU389" s="157"/>
      <c r="DV389" s="157"/>
      <c r="DW389" s="157"/>
      <c r="DX389" s="157"/>
      <c r="DY389" s="157"/>
      <c r="DZ389" s="157"/>
      <c r="EA389" s="157"/>
      <c r="EB389" s="157"/>
      <c r="EC389" s="157"/>
      <c r="ED389" s="157"/>
      <c r="EE389" s="157"/>
      <c r="EF389" s="157"/>
      <c r="EG389" s="157"/>
      <c r="EH389" s="157"/>
      <c r="EI389" s="157"/>
      <c r="EJ389" s="157"/>
      <c r="EK389" s="157"/>
      <c r="EL389" s="157"/>
      <c r="EM389" s="157"/>
      <c r="EN389" s="157"/>
      <c r="EO389" s="157"/>
      <c r="EP389" s="157"/>
      <c r="EQ389" s="157"/>
      <c r="ER389" s="157"/>
      <c r="ES389" s="157"/>
      <c r="ET389" s="157"/>
      <c r="EU389" s="157"/>
      <c r="EV389" s="157"/>
      <c r="EW389" s="157"/>
      <c r="EX389" s="157"/>
      <c r="EY389" s="157"/>
      <c r="EZ389" s="157"/>
      <c r="FA389" s="157"/>
      <c r="FB389" s="157"/>
      <c r="FC389" s="157"/>
      <c r="FD389" s="157"/>
      <c r="FE389" s="157"/>
      <c r="FF389" s="157"/>
      <c r="FG389" s="157"/>
      <c r="FH389" s="157"/>
      <c r="FI389" s="157"/>
      <c r="FJ389" s="157"/>
      <c r="FK389" s="157"/>
      <c r="FL389" s="157"/>
      <c r="FM389" s="157"/>
      <c r="FN389" s="157"/>
      <c r="FO389" s="157"/>
      <c r="FP389" s="157"/>
      <c r="FQ389" s="157"/>
      <c r="FR389" s="157"/>
      <c r="FS389" s="157"/>
      <c r="FT389" s="157"/>
      <c r="FU389" s="157"/>
      <c r="FV389" s="157"/>
      <c r="FW389" s="157"/>
      <c r="FX389" s="157"/>
      <c r="FY389" s="157"/>
      <c r="FZ389" s="157"/>
      <c r="GA389" s="157"/>
      <c r="GB389" s="157"/>
      <c r="GC389" s="157"/>
      <c r="GD389" s="157"/>
      <c r="GE389" s="157"/>
      <c r="GF389" s="157"/>
      <c r="GG389" s="157"/>
    </row>
    <row r="390" spans="1:189" s="155" customFormat="1">
      <c r="A390" s="930" t="s">
        <v>996</v>
      </c>
      <c r="B390" s="1067"/>
      <c r="C390" s="1067"/>
      <c r="D390" s="1068"/>
      <c r="E390" s="1066" t="s">
        <v>996</v>
      </c>
      <c r="F390" s="1067"/>
      <c r="G390" s="1067"/>
      <c r="H390" s="1067"/>
      <c r="I390" s="1067"/>
      <c r="J390" s="1068"/>
      <c r="K390" s="1066" t="s">
        <v>996</v>
      </c>
      <c r="L390" s="1067"/>
      <c r="M390" s="1067"/>
      <c r="N390" s="1067"/>
      <c r="O390" s="1067"/>
      <c r="P390" s="1067"/>
      <c r="Q390" s="1067"/>
      <c r="R390" s="1068"/>
      <c r="S390" s="1066" t="s">
        <v>996</v>
      </c>
      <c r="T390" s="1152"/>
      <c r="U390" s="1152"/>
      <c r="V390" s="1152"/>
      <c r="W390" s="1152"/>
      <c r="X390" s="1152"/>
      <c r="Y390" s="1152"/>
      <c r="Z390" s="1153"/>
      <c r="AA390" s="1066" t="s">
        <v>996</v>
      </c>
      <c r="AB390" s="1067"/>
      <c r="AC390" s="1067"/>
      <c r="AD390" s="1067"/>
      <c r="AE390" s="1067"/>
      <c r="AF390" s="1067"/>
      <c r="AG390" s="1067"/>
      <c r="AH390" s="1067"/>
      <c r="AI390" s="1067"/>
      <c r="AJ390" s="1067"/>
      <c r="AK390" s="1067"/>
      <c r="AL390" s="1068"/>
      <c r="AM390" s="1066" t="s">
        <v>996</v>
      </c>
      <c r="AN390" s="1067"/>
      <c r="AO390" s="1067"/>
      <c r="AP390" s="1067"/>
      <c r="AQ390" s="1067"/>
      <c r="AR390" s="1067"/>
      <c r="AS390" s="1067"/>
      <c r="AT390" s="1067"/>
      <c r="AU390" s="1067"/>
      <c r="AV390" s="1067"/>
      <c r="AW390" s="1068"/>
      <c r="AX390" s="1066" t="s">
        <v>996</v>
      </c>
      <c r="AY390" s="1067"/>
      <c r="AZ390" s="1067"/>
      <c r="BA390" s="1067"/>
      <c r="BB390" s="1067"/>
      <c r="BC390" s="1067"/>
      <c r="BD390" s="1067"/>
      <c r="BE390" s="1067"/>
      <c r="BF390" s="1067"/>
      <c r="BG390" s="1067"/>
      <c r="BH390" s="1067"/>
      <c r="BI390" s="1067"/>
      <c r="BJ390" s="1068"/>
      <c r="BK390" s="1066" t="s">
        <v>996</v>
      </c>
      <c r="BL390" s="1067"/>
      <c r="BM390" s="1067"/>
      <c r="BN390" s="1067"/>
      <c r="BO390" s="1067"/>
      <c r="BP390" s="1067"/>
      <c r="BQ390" s="1067"/>
      <c r="BR390" s="1256"/>
      <c r="BS390" s="157"/>
      <c r="BT390" s="157"/>
      <c r="BU390" s="157"/>
      <c r="BV390" s="157"/>
      <c r="BW390" s="157"/>
      <c r="BX390" s="157"/>
      <c r="BY390" s="157"/>
      <c r="BZ390" s="157"/>
      <c r="CA390" s="157"/>
      <c r="CB390" s="157"/>
      <c r="CC390" s="157"/>
      <c r="CD390" s="157"/>
      <c r="CE390" s="157"/>
      <c r="CF390" s="157"/>
      <c r="CG390" s="157"/>
      <c r="CH390" s="157"/>
      <c r="CI390" s="157"/>
      <c r="CJ390" s="157"/>
      <c r="CK390" s="157"/>
      <c r="CL390" s="157"/>
      <c r="CM390" s="157"/>
      <c r="CN390" s="157"/>
      <c r="CO390" s="157"/>
      <c r="CP390" s="157"/>
      <c r="CQ390" s="157"/>
      <c r="CR390" s="157"/>
      <c r="CS390" s="157"/>
      <c r="CT390" s="157"/>
      <c r="CU390" s="157"/>
      <c r="CV390" s="157"/>
      <c r="CW390" s="157"/>
      <c r="CX390" s="157"/>
      <c r="CY390" s="157"/>
      <c r="CZ390" s="157"/>
      <c r="DA390" s="157"/>
      <c r="DB390" s="157"/>
      <c r="DC390" s="157"/>
      <c r="DD390" s="157"/>
      <c r="DE390" s="157"/>
      <c r="DF390" s="157"/>
      <c r="DG390" s="157"/>
      <c r="DH390" s="157"/>
      <c r="DI390" s="157"/>
      <c r="DJ390" s="157"/>
      <c r="DK390" s="157"/>
      <c r="DL390" s="157"/>
      <c r="DM390" s="157"/>
      <c r="DN390" s="157"/>
      <c r="DO390" s="157"/>
      <c r="DP390" s="157"/>
      <c r="DQ390" s="157"/>
      <c r="DR390" s="157"/>
      <c r="DS390" s="157"/>
      <c r="DT390" s="157"/>
      <c r="DU390" s="157"/>
      <c r="DV390" s="157"/>
      <c r="DW390" s="157"/>
      <c r="DX390" s="157"/>
      <c r="DY390" s="157"/>
      <c r="DZ390" s="157"/>
      <c r="EA390" s="157"/>
      <c r="EB390" s="157"/>
      <c r="EC390" s="157"/>
      <c r="ED390" s="157"/>
      <c r="EE390" s="157"/>
      <c r="EF390" s="157"/>
      <c r="EG390" s="157"/>
      <c r="EH390" s="157"/>
      <c r="EI390" s="157"/>
      <c r="EJ390" s="157"/>
      <c r="EK390" s="157"/>
      <c r="EL390" s="157"/>
      <c r="EM390" s="157"/>
      <c r="EN390" s="157"/>
      <c r="EO390" s="157"/>
      <c r="EP390" s="157"/>
      <c r="EQ390" s="157"/>
      <c r="ER390" s="157"/>
      <c r="ES390" s="157"/>
      <c r="ET390" s="157"/>
      <c r="EU390" s="157"/>
      <c r="EV390" s="157"/>
      <c r="EW390" s="157"/>
      <c r="EX390" s="157"/>
      <c r="EY390" s="157"/>
      <c r="EZ390" s="157"/>
      <c r="FA390" s="157"/>
      <c r="FB390" s="157"/>
      <c r="FC390" s="157"/>
      <c r="FD390" s="157"/>
      <c r="FE390" s="157"/>
      <c r="FF390" s="157"/>
      <c r="FG390" s="157"/>
      <c r="FH390" s="157"/>
      <c r="FI390" s="157"/>
      <c r="FJ390" s="157"/>
      <c r="FK390" s="157"/>
      <c r="FL390" s="157"/>
      <c r="FM390" s="157"/>
      <c r="FN390" s="157"/>
      <c r="FO390" s="157"/>
      <c r="FP390" s="157"/>
      <c r="FQ390" s="157"/>
      <c r="FR390" s="157"/>
      <c r="FS390" s="157"/>
      <c r="FT390" s="157"/>
      <c r="FU390" s="157"/>
      <c r="FV390" s="157"/>
      <c r="FW390" s="157"/>
      <c r="FX390" s="157"/>
      <c r="FY390" s="157"/>
      <c r="FZ390" s="157"/>
      <c r="GA390" s="157"/>
      <c r="GB390" s="157"/>
      <c r="GC390" s="157"/>
      <c r="GD390" s="157"/>
      <c r="GE390" s="157"/>
      <c r="GF390" s="157"/>
      <c r="GG390" s="157"/>
    </row>
    <row r="391" spans="1:189" s="155" customFormat="1">
      <c r="A391" s="647" t="s">
        <v>996</v>
      </c>
      <c r="B391" s="1047"/>
      <c r="C391" s="1047"/>
      <c r="D391" s="1048"/>
      <c r="E391" s="796" t="s">
        <v>996</v>
      </c>
      <c r="F391" s="1047"/>
      <c r="G391" s="1047"/>
      <c r="H391" s="1047"/>
      <c r="I391" s="1047"/>
      <c r="J391" s="1048"/>
      <c r="K391" s="796" t="s">
        <v>996</v>
      </c>
      <c r="L391" s="1047"/>
      <c r="M391" s="1047"/>
      <c r="N391" s="1047"/>
      <c r="O391" s="1047"/>
      <c r="P391" s="1047"/>
      <c r="Q391" s="1047"/>
      <c r="R391" s="1048"/>
      <c r="S391" s="796" t="s">
        <v>996</v>
      </c>
      <c r="T391" s="797"/>
      <c r="U391" s="797"/>
      <c r="V391" s="797"/>
      <c r="W391" s="797"/>
      <c r="X391" s="797"/>
      <c r="Y391" s="797"/>
      <c r="Z391" s="798"/>
      <c r="AA391" s="796" t="s">
        <v>996</v>
      </c>
      <c r="AB391" s="1047"/>
      <c r="AC391" s="1047"/>
      <c r="AD391" s="1047"/>
      <c r="AE391" s="1047"/>
      <c r="AF391" s="1047"/>
      <c r="AG391" s="1047"/>
      <c r="AH391" s="1047"/>
      <c r="AI391" s="1047"/>
      <c r="AJ391" s="1047"/>
      <c r="AK391" s="1047"/>
      <c r="AL391" s="1048"/>
      <c r="AM391" s="796" t="s">
        <v>996</v>
      </c>
      <c r="AN391" s="1047"/>
      <c r="AO391" s="1047"/>
      <c r="AP391" s="1047"/>
      <c r="AQ391" s="1047"/>
      <c r="AR391" s="1047"/>
      <c r="AS391" s="1047"/>
      <c r="AT391" s="1047"/>
      <c r="AU391" s="1047"/>
      <c r="AV391" s="1047"/>
      <c r="AW391" s="1048"/>
      <c r="AX391" s="796" t="s">
        <v>996</v>
      </c>
      <c r="AY391" s="1047"/>
      <c r="AZ391" s="1047"/>
      <c r="BA391" s="1047"/>
      <c r="BB391" s="1047"/>
      <c r="BC391" s="1047"/>
      <c r="BD391" s="1047"/>
      <c r="BE391" s="1047"/>
      <c r="BF391" s="1047"/>
      <c r="BG391" s="1047"/>
      <c r="BH391" s="1047"/>
      <c r="BI391" s="1047"/>
      <c r="BJ391" s="1048"/>
      <c r="BK391" s="796" t="s">
        <v>996</v>
      </c>
      <c r="BL391" s="1047"/>
      <c r="BM391" s="1047"/>
      <c r="BN391" s="1047"/>
      <c r="BO391" s="1047"/>
      <c r="BP391" s="1047"/>
      <c r="BQ391" s="1047"/>
      <c r="BR391" s="1082"/>
      <c r="BS391" s="157"/>
      <c r="BT391" s="157"/>
      <c r="BU391" s="157"/>
      <c r="BV391" s="157"/>
      <c r="BW391" s="157"/>
      <c r="BX391" s="157"/>
      <c r="BY391" s="157"/>
      <c r="BZ391" s="157"/>
      <c r="CA391" s="157"/>
      <c r="CB391" s="157"/>
      <c r="CC391" s="157"/>
      <c r="CD391" s="157"/>
      <c r="CE391" s="157"/>
      <c r="CF391" s="157"/>
      <c r="CG391" s="157"/>
      <c r="CH391" s="157"/>
      <c r="CI391" s="157"/>
      <c r="CJ391" s="157"/>
      <c r="CK391" s="157"/>
      <c r="CL391" s="157"/>
      <c r="CM391" s="157"/>
      <c r="CN391" s="157"/>
      <c r="CO391" s="157"/>
      <c r="CP391" s="157"/>
      <c r="CQ391" s="157"/>
      <c r="CR391" s="157"/>
      <c r="CS391" s="157"/>
      <c r="CT391" s="157"/>
      <c r="CU391" s="157"/>
      <c r="CV391" s="157"/>
      <c r="CW391" s="157"/>
      <c r="CX391" s="157"/>
      <c r="CY391" s="157"/>
      <c r="CZ391" s="157"/>
      <c r="DA391" s="157"/>
      <c r="DB391" s="157"/>
      <c r="DC391" s="157"/>
      <c r="DD391" s="157"/>
      <c r="DE391" s="157"/>
      <c r="DF391" s="157"/>
      <c r="DG391" s="157"/>
      <c r="DH391" s="157"/>
      <c r="DI391" s="157"/>
      <c r="DJ391" s="157"/>
      <c r="DK391" s="157"/>
      <c r="DL391" s="157"/>
      <c r="DM391" s="157"/>
      <c r="DN391" s="157"/>
      <c r="DO391" s="157"/>
      <c r="DP391" s="157"/>
      <c r="DQ391" s="157"/>
      <c r="DR391" s="157"/>
      <c r="DS391" s="157"/>
      <c r="DT391" s="157"/>
      <c r="DU391" s="157"/>
      <c r="DV391" s="157"/>
      <c r="DW391" s="157"/>
      <c r="DX391" s="157"/>
      <c r="DY391" s="157"/>
      <c r="DZ391" s="157"/>
      <c r="EA391" s="157"/>
      <c r="EB391" s="157"/>
      <c r="EC391" s="157"/>
      <c r="ED391" s="157"/>
      <c r="EE391" s="157"/>
      <c r="EF391" s="157"/>
      <c r="EG391" s="157"/>
      <c r="EH391" s="157"/>
      <c r="EI391" s="157"/>
      <c r="EJ391" s="157"/>
      <c r="EK391" s="157"/>
      <c r="EL391" s="157"/>
      <c r="EM391" s="157"/>
      <c r="EN391" s="157"/>
      <c r="EO391" s="157"/>
      <c r="EP391" s="157"/>
      <c r="EQ391" s="157"/>
      <c r="ER391" s="157"/>
      <c r="ES391" s="157"/>
      <c r="ET391" s="157"/>
      <c r="EU391" s="157"/>
      <c r="EV391" s="157"/>
      <c r="EW391" s="157"/>
      <c r="EX391" s="157"/>
      <c r="EY391" s="157"/>
      <c r="EZ391" s="157"/>
      <c r="FA391" s="157"/>
      <c r="FB391" s="157"/>
      <c r="FC391" s="157"/>
      <c r="FD391" s="157"/>
      <c r="FE391" s="157"/>
      <c r="FF391" s="157"/>
      <c r="FG391" s="157"/>
      <c r="FH391" s="157"/>
      <c r="FI391" s="157"/>
      <c r="FJ391" s="157"/>
      <c r="FK391" s="157"/>
      <c r="FL391" s="157"/>
      <c r="FM391" s="157"/>
      <c r="FN391" s="157"/>
      <c r="FO391" s="157"/>
      <c r="FP391" s="157"/>
      <c r="FQ391" s="157"/>
      <c r="FR391" s="157"/>
      <c r="FS391" s="157"/>
      <c r="FT391" s="157"/>
      <c r="FU391" s="157"/>
      <c r="FV391" s="157"/>
      <c r="FW391" s="157"/>
      <c r="FX391" s="157"/>
      <c r="FY391" s="157"/>
      <c r="FZ391" s="157"/>
      <c r="GA391" s="157"/>
      <c r="GB391" s="157"/>
      <c r="GC391" s="157"/>
      <c r="GD391" s="157"/>
      <c r="GE391" s="157"/>
      <c r="GF391" s="157"/>
      <c r="GG391" s="157"/>
    </row>
    <row r="392" spans="1:189" s="155" customFormat="1">
      <c r="A392" s="647" t="s">
        <v>996</v>
      </c>
      <c r="B392" s="1047"/>
      <c r="C392" s="1047"/>
      <c r="D392" s="1048"/>
      <c r="E392" s="796" t="s">
        <v>996</v>
      </c>
      <c r="F392" s="1047"/>
      <c r="G392" s="1047"/>
      <c r="H392" s="1047"/>
      <c r="I392" s="1047"/>
      <c r="J392" s="1048"/>
      <c r="K392" s="796" t="s">
        <v>996</v>
      </c>
      <c r="L392" s="1047"/>
      <c r="M392" s="1047"/>
      <c r="N392" s="1047"/>
      <c r="O392" s="1047"/>
      <c r="P392" s="1047"/>
      <c r="Q392" s="1047"/>
      <c r="R392" s="1048"/>
      <c r="S392" s="796" t="s">
        <v>996</v>
      </c>
      <c r="T392" s="797"/>
      <c r="U392" s="797"/>
      <c r="V392" s="797"/>
      <c r="W392" s="797"/>
      <c r="X392" s="797"/>
      <c r="Y392" s="797"/>
      <c r="Z392" s="798"/>
      <c r="AA392" s="796" t="s">
        <v>996</v>
      </c>
      <c r="AB392" s="1047"/>
      <c r="AC392" s="1047"/>
      <c r="AD392" s="1047"/>
      <c r="AE392" s="1047"/>
      <c r="AF392" s="1047"/>
      <c r="AG392" s="1047"/>
      <c r="AH392" s="1047"/>
      <c r="AI392" s="1047"/>
      <c r="AJ392" s="1047"/>
      <c r="AK392" s="1047"/>
      <c r="AL392" s="1048"/>
      <c r="AM392" s="796" t="s">
        <v>996</v>
      </c>
      <c r="AN392" s="1047"/>
      <c r="AO392" s="1047"/>
      <c r="AP392" s="1047"/>
      <c r="AQ392" s="1047"/>
      <c r="AR392" s="1047"/>
      <c r="AS392" s="1047"/>
      <c r="AT392" s="1047"/>
      <c r="AU392" s="1047"/>
      <c r="AV392" s="1047"/>
      <c r="AW392" s="1048"/>
      <c r="AX392" s="796" t="s">
        <v>996</v>
      </c>
      <c r="AY392" s="1047"/>
      <c r="AZ392" s="1047"/>
      <c r="BA392" s="1047"/>
      <c r="BB392" s="1047"/>
      <c r="BC392" s="1047"/>
      <c r="BD392" s="1047"/>
      <c r="BE392" s="1047"/>
      <c r="BF392" s="1047"/>
      <c r="BG392" s="1047"/>
      <c r="BH392" s="1047"/>
      <c r="BI392" s="1047"/>
      <c r="BJ392" s="1048"/>
      <c r="BK392" s="796" t="s">
        <v>996</v>
      </c>
      <c r="BL392" s="1047"/>
      <c r="BM392" s="1047"/>
      <c r="BN392" s="1047"/>
      <c r="BO392" s="1047"/>
      <c r="BP392" s="1047"/>
      <c r="BQ392" s="1047"/>
      <c r="BR392" s="1082"/>
      <c r="BS392" s="157"/>
      <c r="BT392" s="157"/>
      <c r="BU392" s="157"/>
      <c r="BV392" s="157"/>
      <c r="BW392" s="157"/>
      <c r="BX392" s="157"/>
      <c r="BY392" s="157"/>
      <c r="BZ392" s="157"/>
      <c r="CA392" s="157"/>
      <c r="CB392" s="157"/>
      <c r="CC392" s="157"/>
      <c r="CD392" s="157"/>
      <c r="CE392" s="157"/>
      <c r="CF392" s="157"/>
      <c r="CG392" s="157"/>
      <c r="CH392" s="157"/>
      <c r="CI392" s="157"/>
      <c r="CJ392" s="157"/>
      <c r="CK392" s="157"/>
      <c r="CL392" s="157"/>
      <c r="CM392" s="157"/>
      <c r="CN392" s="157"/>
      <c r="CO392" s="157"/>
      <c r="CP392" s="157"/>
      <c r="CQ392" s="157"/>
      <c r="CR392" s="157"/>
      <c r="CS392" s="157"/>
      <c r="CT392" s="157"/>
      <c r="CU392" s="157"/>
      <c r="CV392" s="157"/>
      <c r="CW392" s="157"/>
      <c r="CX392" s="157"/>
      <c r="CY392" s="157"/>
      <c r="CZ392" s="157"/>
      <c r="DA392" s="157"/>
      <c r="DB392" s="157"/>
      <c r="DC392" s="157"/>
      <c r="DD392" s="157"/>
      <c r="DE392" s="157"/>
      <c r="DF392" s="157"/>
      <c r="DG392" s="157"/>
      <c r="DH392" s="157"/>
      <c r="DI392" s="157"/>
      <c r="DJ392" s="157"/>
      <c r="DK392" s="157"/>
      <c r="DL392" s="157"/>
      <c r="DM392" s="157"/>
      <c r="DN392" s="157"/>
      <c r="DO392" s="157"/>
      <c r="DP392" s="157"/>
      <c r="DQ392" s="157"/>
      <c r="DR392" s="157"/>
      <c r="DS392" s="157"/>
      <c r="DT392" s="157"/>
      <c r="DU392" s="157"/>
      <c r="DV392" s="157"/>
      <c r="DW392" s="157"/>
      <c r="DX392" s="157"/>
      <c r="DY392" s="157"/>
      <c r="DZ392" s="157"/>
      <c r="EA392" s="157"/>
      <c r="EB392" s="157"/>
      <c r="EC392" s="157"/>
      <c r="ED392" s="157"/>
      <c r="EE392" s="157"/>
      <c r="EF392" s="157"/>
      <c r="EG392" s="157"/>
      <c r="EH392" s="157"/>
      <c r="EI392" s="157"/>
      <c r="EJ392" s="157"/>
      <c r="EK392" s="157"/>
      <c r="EL392" s="157"/>
      <c r="EM392" s="157"/>
      <c r="EN392" s="157"/>
      <c r="EO392" s="157"/>
      <c r="EP392" s="157"/>
      <c r="EQ392" s="157"/>
      <c r="ER392" s="157"/>
      <c r="ES392" s="157"/>
      <c r="ET392" s="157"/>
      <c r="EU392" s="157"/>
      <c r="EV392" s="157"/>
      <c r="EW392" s="157"/>
      <c r="EX392" s="157"/>
      <c r="EY392" s="157"/>
      <c r="EZ392" s="157"/>
      <c r="FA392" s="157"/>
      <c r="FB392" s="157"/>
      <c r="FC392" s="157"/>
      <c r="FD392" s="157"/>
      <c r="FE392" s="157"/>
      <c r="FF392" s="157"/>
      <c r="FG392" s="157"/>
      <c r="FH392" s="157"/>
      <c r="FI392" s="157"/>
      <c r="FJ392" s="157"/>
      <c r="FK392" s="157"/>
      <c r="FL392" s="157"/>
      <c r="FM392" s="157"/>
      <c r="FN392" s="157"/>
      <c r="FO392" s="157"/>
      <c r="FP392" s="157"/>
      <c r="FQ392" s="157"/>
      <c r="FR392" s="157"/>
      <c r="FS392" s="157"/>
      <c r="FT392" s="157"/>
      <c r="FU392" s="157"/>
      <c r="FV392" s="157"/>
      <c r="FW392" s="157"/>
      <c r="FX392" s="157"/>
      <c r="FY392" s="157"/>
      <c r="FZ392" s="157"/>
      <c r="GA392" s="157"/>
      <c r="GB392" s="157"/>
      <c r="GC392" s="157"/>
      <c r="GD392" s="157"/>
      <c r="GE392" s="157"/>
      <c r="GF392" s="157"/>
      <c r="GG392" s="157"/>
    </row>
    <row r="393" spans="1:189" s="155" customFormat="1">
      <c r="A393" s="647" t="s">
        <v>996</v>
      </c>
      <c r="B393" s="1047"/>
      <c r="C393" s="1047"/>
      <c r="D393" s="1048"/>
      <c r="E393" s="796" t="s">
        <v>996</v>
      </c>
      <c r="F393" s="1047"/>
      <c r="G393" s="1047"/>
      <c r="H393" s="1047"/>
      <c r="I393" s="1047"/>
      <c r="J393" s="1048"/>
      <c r="K393" s="796" t="s">
        <v>996</v>
      </c>
      <c r="L393" s="1047"/>
      <c r="M393" s="1047"/>
      <c r="N393" s="1047"/>
      <c r="O393" s="1047"/>
      <c r="P393" s="1047"/>
      <c r="Q393" s="1047"/>
      <c r="R393" s="1048"/>
      <c r="S393" s="796" t="s">
        <v>996</v>
      </c>
      <c r="T393" s="797"/>
      <c r="U393" s="797"/>
      <c r="V393" s="797"/>
      <c r="W393" s="797"/>
      <c r="X393" s="797"/>
      <c r="Y393" s="797"/>
      <c r="Z393" s="798"/>
      <c r="AA393" s="796" t="s">
        <v>996</v>
      </c>
      <c r="AB393" s="1047"/>
      <c r="AC393" s="1047"/>
      <c r="AD393" s="1047"/>
      <c r="AE393" s="1047"/>
      <c r="AF393" s="1047"/>
      <c r="AG393" s="1047"/>
      <c r="AH393" s="1047"/>
      <c r="AI393" s="1047"/>
      <c r="AJ393" s="1047"/>
      <c r="AK393" s="1047"/>
      <c r="AL393" s="1048"/>
      <c r="AM393" s="796" t="s">
        <v>996</v>
      </c>
      <c r="AN393" s="1047"/>
      <c r="AO393" s="1047"/>
      <c r="AP393" s="1047"/>
      <c r="AQ393" s="1047"/>
      <c r="AR393" s="1047"/>
      <c r="AS393" s="1047"/>
      <c r="AT393" s="1047"/>
      <c r="AU393" s="1047"/>
      <c r="AV393" s="1047"/>
      <c r="AW393" s="1048"/>
      <c r="AX393" s="796" t="s">
        <v>996</v>
      </c>
      <c r="AY393" s="1047"/>
      <c r="AZ393" s="1047"/>
      <c r="BA393" s="1047"/>
      <c r="BB393" s="1047"/>
      <c r="BC393" s="1047"/>
      <c r="BD393" s="1047"/>
      <c r="BE393" s="1047"/>
      <c r="BF393" s="1047"/>
      <c r="BG393" s="1047"/>
      <c r="BH393" s="1047"/>
      <c r="BI393" s="1047"/>
      <c r="BJ393" s="1048"/>
      <c r="BK393" s="796" t="s">
        <v>996</v>
      </c>
      <c r="BL393" s="1047"/>
      <c r="BM393" s="1047"/>
      <c r="BN393" s="1047"/>
      <c r="BO393" s="1047"/>
      <c r="BP393" s="1047"/>
      <c r="BQ393" s="1047"/>
      <c r="BR393" s="1082"/>
      <c r="BS393" s="157"/>
      <c r="BT393" s="157"/>
      <c r="BU393" s="157"/>
      <c r="BV393" s="157"/>
      <c r="BW393" s="157"/>
      <c r="BX393" s="157"/>
      <c r="BY393" s="157"/>
      <c r="BZ393" s="157"/>
      <c r="CA393" s="157"/>
      <c r="CB393" s="157"/>
      <c r="CC393" s="157"/>
      <c r="CD393" s="157"/>
      <c r="CE393" s="157"/>
      <c r="CF393" s="157"/>
      <c r="CG393" s="157"/>
      <c r="CH393" s="157"/>
      <c r="CI393" s="157"/>
      <c r="CJ393" s="157"/>
      <c r="CK393" s="157"/>
      <c r="CL393" s="157"/>
      <c r="CM393" s="157"/>
      <c r="CN393" s="157"/>
      <c r="CO393" s="157"/>
      <c r="CP393" s="157"/>
      <c r="CQ393" s="157"/>
      <c r="CR393" s="157"/>
      <c r="CS393" s="157"/>
      <c r="CT393" s="157"/>
      <c r="CU393" s="157"/>
      <c r="CV393" s="157"/>
      <c r="CW393" s="157"/>
      <c r="CX393" s="157"/>
      <c r="CY393" s="157"/>
      <c r="CZ393" s="157"/>
      <c r="DA393" s="157"/>
      <c r="DB393" s="157"/>
      <c r="DC393" s="157"/>
      <c r="DD393" s="157"/>
      <c r="DE393" s="157"/>
      <c r="DF393" s="157"/>
      <c r="DG393" s="157"/>
      <c r="DH393" s="157"/>
      <c r="DI393" s="157"/>
      <c r="DJ393" s="157"/>
      <c r="DK393" s="157"/>
      <c r="DL393" s="157"/>
      <c r="DM393" s="157"/>
      <c r="DN393" s="157"/>
      <c r="DO393" s="157"/>
      <c r="DP393" s="157"/>
      <c r="DQ393" s="157"/>
      <c r="DR393" s="157"/>
      <c r="DS393" s="157"/>
      <c r="DT393" s="157"/>
      <c r="DU393" s="157"/>
      <c r="DV393" s="157"/>
      <c r="DW393" s="157"/>
      <c r="DX393" s="157"/>
      <c r="DY393" s="157"/>
      <c r="DZ393" s="157"/>
      <c r="EA393" s="157"/>
      <c r="EB393" s="157"/>
      <c r="EC393" s="157"/>
      <c r="ED393" s="157"/>
      <c r="EE393" s="157"/>
      <c r="EF393" s="157"/>
      <c r="EG393" s="157"/>
      <c r="EH393" s="157"/>
      <c r="EI393" s="157"/>
      <c r="EJ393" s="157"/>
      <c r="EK393" s="157"/>
      <c r="EL393" s="157"/>
      <c r="EM393" s="157"/>
      <c r="EN393" s="157"/>
      <c r="EO393" s="157"/>
      <c r="EP393" s="157"/>
      <c r="EQ393" s="157"/>
      <c r="ER393" s="157"/>
      <c r="ES393" s="157"/>
      <c r="ET393" s="157"/>
      <c r="EU393" s="157"/>
      <c r="EV393" s="157"/>
      <c r="EW393" s="157"/>
      <c r="EX393" s="157"/>
      <c r="EY393" s="157"/>
      <c r="EZ393" s="157"/>
      <c r="FA393" s="157"/>
      <c r="FB393" s="157"/>
      <c r="FC393" s="157"/>
      <c r="FD393" s="157"/>
      <c r="FE393" s="157"/>
      <c r="FF393" s="157"/>
      <c r="FG393" s="157"/>
      <c r="FH393" s="157"/>
      <c r="FI393" s="157"/>
      <c r="FJ393" s="157"/>
      <c r="FK393" s="157"/>
      <c r="FL393" s="157"/>
      <c r="FM393" s="157"/>
      <c r="FN393" s="157"/>
      <c r="FO393" s="157"/>
      <c r="FP393" s="157"/>
      <c r="FQ393" s="157"/>
      <c r="FR393" s="157"/>
      <c r="FS393" s="157"/>
      <c r="FT393" s="157"/>
      <c r="FU393" s="157"/>
      <c r="FV393" s="157"/>
      <c r="FW393" s="157"/>
      <c r="FX393" s="157"/>
      <c r="FY393" s="157"/>
      <c r="FZ393" s="157"/>
      <c r="GA393" s="157"/>
      <c r="GB393" s="157"/>
      <c r="GC393" s="157"/>
      <c r="GD393" s="157"/>
      <c r="GE393" s="157"/>
      <c r="GF393" s="157"/>
      <c r="GG393" s="157"/>
    </row>
    <row r="394" spans="1:189" s="155" customFormat="1">
      <c r="A394" s="647" t="s">
        <v>996</v>
      </c>
      <c r="B394" s="1047"/>
      <c r="C394" s="1047"/>
      <c r="D394" s="1048"/>
      <c r="E394" s="796" t="s">
        <v>996</v>
      </c>
      <c r="F394" s="1047"/>
      <c r="G394" s="1047"/>
      <c r="H394" s="1047"/>
      <c r="I394" s="1047"/>
      <c r="J394" s="1048"/>
      <c r="K394" s="796" t="s">
        <v>996</v>
      </c>
      <c r="L394" s="1047"/>
      <c r="M394" s="1047"/>
      <c r="N394" s="1047"/>
      <c r="O394" s="1047"/>
      <c r="P394" s="1047"/>
      <c r="Q394" s="1047"/>
      <c r="R394" s="1048"/>
      <c r="S394" s="796" t="s">
        <v>996</v>
      </c>
      <c r="T394" s="797"/>
      <c r="U394" s="797"/>
      <c r="V394" s="797"/>
      <c r="W394" s="797"/>
      <c r="X394" s="797"/>
      <c r="Y394" s="797"/>
      <c r="Z394" s="798"/>
      <c r="AA394" s="796" t="s">
        <v>996</v>
      </c>
      <c r="AB394" s="1047"/>
      <c r="AC394" s="1047"/>
      <c r="AD394" s="1047"/>
      <c r="AE394" s="1047"/>
      <c r="AF394" s="1047"/>
      <c r="AG394" s="1047"/>
      <c r="AH394" s="1047"/>
      <c r="AI394" s="1047"/>
      <c r="AJ394" s="1047"/>
      <c r="AK394" s="1047"/>
      <c r="AL394" s="1048"/>
      <c r="AM394" s="796" t="s">
        <v>996</v>
      </c>
      <c r="AN394" s="1047"/>
      <c r="AO394" s="1047"/>
      <c r="AP394" s="1047"/>
      <c r="AQ394" s="1047"/>
      <c r="AR394" s="1047"/>
      <c r="AS394" s="1047"/>
      <c r="AT394" s="1047"/>
      <c r="AU394" s="1047"/>
      <c r="AV394" s="1047"/>
      <c r="AW394" s="1048"/>
      <c r="AX394" s="796" t="s">
        <v>996</v>
      </c>
      <c r="AY394" s="1047"/>
      <c r="AZ394" s="1047"/>
      <c r="BA394" s="1047"/>
      <c r="BB394" s="1047"/>
      <c r="BC394" s="1047"/>
      <c r="BD394" s="1047"/>
      <c r="BE394" s="1047"/>
      <c r="BF394" s="1047"/>
      <c r="BG394" s="1047"/>
      <c r="BH394" s="1047"/>
      <c r="BI394" s="1047"/>
      <c r="BJ394" s="1048"/>
      <c r="BK394" s="796" t="s">
        <v>996</v>
      </c>
      <c r="BL394" s="1047"/>
      <c r="BM394" s="1047"/>
      <c r="BN394" s="1047"/>
      <c r="BO394" s="1047"/>
      <c r="BP394" s="1047"/>
      <c r="BQ394" s="1047"/>
      <c r="BR394" s="1082"/>
      <c r="BS394" s="157"/>
      <c r="BT394" s="157"/>
      <c r="BU394" s="157"/>
      <c r="BV394" s="157"/>
      <c r="BW394" s="157"/>
      <c r="BX394" s="157"/>
      <c r="BY394" s="157"/>
      <c r="BZ394" s="157"/>
      <c r="CA394" s="157"/>
      <c r="CB394" s="157"/>
      <c r="CC394" s="157"/>
      <c r="CD394" s="157"/>
      <c r="CE394" s="157"/>
      <c r="CF394" s="157"/>
      <c r="CG394" s="157"/>
      <c r="CH394" s="157"/>
      <c r="CI394" s="157"/>
      <c r="CJ394" s="157"/>
      <c r="CK394" s="157"/>
      <c r="CL394" s="157"/>
      <c r="CM394" s="157"/>
      <c r="CN394" s="157"/>
      <c r="CO394" s="157"/>
      <c r="CP394" s="157"/>
      <c r="CQ394" s="157"/>
      <c r="CR394" s="157"/>
      <c r="CS394" s="157"/>
      <c r="CT394" s="157"/>
      <c r="CU394" s="157"/>
      <c r="CV394" s="157"/>
      <c r="CW394" s="157"/>
      <c r="CX394" s="157"/>
      <c r="CY394" s="157"/>
      <c r="CZ394" s="157"/>
      <c r="DA394" s="157"/>
      <c r="DB394" s="157"/>
      <c r="DC394" s="157"/>
      <c r="DD394" s="157"/>
      <c r="DE394" s="157"/>
      <c r="DF394" s="157"/>
      <c r="DG394" s="157"/>
      <c r="DH394" s="157"/>
      <c r="DI394" s="157"/>
      <c r="DJ394" s="157"/>
      <c r="DK394" s="157"/>
      <c r="DL394" s="157"/>
      <c r="DM394" s="157"/>
      <c r="DN394" s="157"/>
      <c r="DO394" s="157"/>
      <c r="DP394" s="157"/>
      <c r="DQ394" s="157"/>
      <c r="DR394" s="157"/>
      <c r="DS394" s="157"/>
      <c r="DT394" s="157"/>
      <c r="DU394" s="157"/>
      <c r="DV394" s="157"/>
      <c r="DW394" s="157"/>
      <c r="DX394" s="157"/>
      <c r="DY394" s="157"/>
      <c r="DZ394" s="157"/>
      <c r="EA394" s="157"/>
      <c r="EB394" s="157"/>
      <c r="EC394" s="157"/>
      <c r="ED394" s="157"/>
      <c r="EE394" s="157"/>
      <c r="EF394" s="157"/>
      <c r="EG394" s="157"/>
      <c r="EH394" s="157"/>
      <c r="EI394" s="157"/>
      <c r="EJ394" s="157"/>
      <c r="EK394" s="157"/>
      <c r="EL394" s="157"/>
      <c r="EM394" s="157"/>
      <c r="EN394" s="157"/>
      <c r="EO394" s="157"/>
      <c r="EP394" s="157"/>
      <c r="EQ394" s="157"/>
      <c r="ER394" s="157"/>
      <c r="ES394" s="157"/>
      <c r="ET394" s="157"/>
      <c r="EU394" s="157"/>
      <c r="EV394" s="157"/>
      <c r="EW394" s="157"/>
      <c r="EX394" s="157"/>
      <c r="EY394" s="157"/>
      <c r="EZ394" s="157"/>
      <c r="FA394" s="157"/>
      <c r="FB394" s="157"/>
      <c r="FC394" s="157"/>
      <c r="FD394" s="157"/>
      <c r="FE394" s="157"/>
      <c r="FF394" s="157"/>
      <c r="FG394" s="157"/>
      <c r="FH394" s="157"/>
      <c r="FI394" s="157"/>
      <c r="FJ394" s="157"/>
      <c r="FK394" s="157"/>
      <c r="FL394" s="157"/>
      <c r="FM394" s="157"/>
      <c r="FN394" s="157"/>
      <c r="FO394" s="157"/>
      <c r="FP394" s="157"/>
      <c r="FQ394" s="157"/>
      <c r="FR394" s="157"/>
      <c r="FS394" s="157"/>
      <c r="FT394" s="157"/>
      <c r="FU394" s="157"/>
      <c r="FV394" s="157"/>
      <c r="FW394" s="157"/>
      <c r="FX394" s="157"/>
      <c r="FY394" s="157"/>
      <c r="FZ394" s="157"/>
      <c r="GA394" s="157"/>
      <c r="GB394" s="157"/>
      <c r="GC394" s="157"/>
      <c r="GD394" s="157"/>
      <c r="GE394" s="157"/>
      <c r="GF394" s="157"/>
      <c r="GG394" s="157"/>
    </row>
    <row r="395" spans="1:189" s="155" customFormat="1" ht="15.75" thickBot="1">
      <c r="A395" s="1154" t="s">
        <v>996</v>
      </c>
      <c r="B395" s="1061"/>
      <c r="C395" s="1061"/>
      <c r="D395" s="1062"/>
      <c r="E395" s="1060" t="s">
        <v>996</v>
      </c>
      <c r="F395" s="1061"/>
      <c r="G395" s="1061"/>
      <c r="H395" s="1061"/>
      <c r="I395" s="1061"/>
      <c r="J395" s="1062"/>
      <c r="K395" s="1060" t="s">
        <v>996</v>
      </c>
      <c r="L395" s="1061"/>
      <c r="M395" s="1061"/>
      <c r="N395" s="1061"/>
      <c r="O395" s="1061"/>
      <c r="P395" s="1061"/>
      <c r="Q395" s="1061"/>
      <c r="R395" s="1062"/>
      <c r="S395" s="1060" t="s">
        <v>996</v>
      </c>
      <c r="T395" s="1108"/>
      <c r="U395" s="1108"/>
      <c r="V395" s="1108"/>
      <c r="W395" s="1108"/>
      <c r="X395" s="1108"/>
      <c r="Y395" s="1108"/>
      <c r="Z395" s="1109"/>
      <c r="AA395" s="1060" t="s">
        <v>996</v>
      </c>
      <c r="AB395" s="1061"/>
      <c r="AC395" s="1061"/>
      <c r="AD395" s="1061"/>
      <c r="AE395" s="1061"/>
      <c r="AF395" s="1061"/>
      <c r="AG395" s="1061"/>
      <c r="AH395" s="1061"/>
      <c r="AI395" s="1061"/>
      <c r="AJ395" s="1061"/>
      <c r="AK395" s="1061"/>
      <c r="AL395" s="1062"/>
      <c r="AM395" s="1060" t="s">
        <v>996</v>
      </c>
      <c r="AN395" s="1061"/>
      <c r="AO395" s="1061"/>
      <c r="AP395" s="1061"/>
      <c r="AQ395" s="1061"/>
      <c r="AR395" s="1061"/>
      <c r="AS395" s="1061"/>
      <c r="AT395" s="1061"/>
      <c r="AU395" s="1061"/>
      <c r="AV395" s="1061"/>
      <c r="AW395" s="1062"/>
      <c r="AX395" s="1060" t="s">
        <v>996</v>
      </c>
      <c r="AY395" s="1061"/>
      <c r="AZ395" s="1061"/>
      <c r="BA395" s="1061"/>
      <c r="BB395" s="1061"/>
      <c r="BC395" s="1061"/>
      <c r="BD395" s="1061"/>
      <c r="BE395" s="1061"/>
      <c r="BF395" s="1061"/>
      <c r="BG395" s="1061"/>
      <c r="BH395" s="1061"/>
      <c r="BI395" s="1061"/>
      <c r="BJ395" s="1062"/>
      <c r="BK395" s="1060" t="s">
        <v>996</v>
      </c>
      <c r="BL395" s="1061"/>
      <c r="BM395" s="1061"/>
      <c r="BN395" s="1061"/>
      <c r="BO395" s="1061"/>
      <c r="BP395" s="1061"/>
      <c r="BQ395" s="1061"/>
      <c r="BR395" s="1079"/>
      <c r="BS395" s="157"/>
      <c r="BT395" s="157"/>
      <c r="BU395" s="157"/>
      <c r="BV395" s="157"/>
      <c r="BW395" s="157"/>
      <c r="BX395" s="157"/>
      <c r="BY395" s="157"/>
      <c r="BZ395" s="157"/>
      <c r="CA395" s="157"/>
      <c r="CB395" s="157"/>
      <c r="CC395" s="157"/>
      <c r="CD395" s="157"/>
      <c r="CE395" s="157"/>
      <c r="CF395" s="157"/>
      <c r="CG395" s="157"/>
      <c r="CH395" s="157"/>
      <c r="CI395" s="157"/>
      <c r="CJ395" s="157"/>
      <c r="CK395" s="157"/>
      <c r="CL395" s="157"/>
      <c r="CM395" s="157"/>
      <c r="CN395" s="157"/>
      <c r="CO395" s="157"/>
      <c r="CP395" s="157"/>
      <c r="CQ395" s="157"/>
      <c r="CR395" s="157"/>
      <c r="CS395" s="157"/>
      <c r="CT395" s="157"/>
      <c r="CU395" s="157"/>
      <c r="CV395" s="157"/>
      <c r="CW395" s="157"/>
      <c r="CX395" s="157"/>
      <c r="CY395" s="157"/>
      <c r="CZ395" s="157"/>
      <c r="DA395" s="157"/>
      <c r="DB395" s="157"/>
      <c r="DC395" s="157"/>
      <c r="DD395" s="157"/>
      <c r="DE395" s="157"/>
      <c r="DF395" s="157"/>
      <c r="DG395" s="157"/>
      <c r="DH395" s="157"/>
      <c r="DI395" s="157"/>
      <c r="DJ395" s="157"/>
      <c r="DK395" s="157"/>
      <c r="DL395" s="157"/>
      <c r="DM395" s="157"/>
      <c r="DN395" s="157"/>
      <c r="DO395" s="157"/>
      <c r="DP395" s="157"/>
      <c r="DQ395" s="157"/>
      <c r="DR395" s="157"/>
      <c r="DS395" s="157"/>
      <c r="DT395" s="157"/>
      <c r="DU395" s="157"/>
      <c r="DV395" s="157"/>
      <c r="DW395" s="157"/>
      <c r="DX395" s="157"/>
      <c r="DY395" s="157"/>
      <c r="DZ395" s="157"/>
      <c r="EA395" s="157"/>
      <c r="EB395" s="157"/>
      <c r="EC395" s="157"/>
      <c r="ED395" s="157"/>
      <c r="EE395" s="157"/>
      <c r="EF395" s="157"/>
      <c r="EG395" s="157"/>
      <c r="EH395" s="157"/>
      <c r="EI395" s="157"/>
      <c r="EJ395" s="157"/>
      <c r="EK395" s="157"/>
      <c r="EL395" s="157"/>
      <c r="EM395" s="157"/>
      <c r="EN395" s="157"/>
      <c r="EO395" s="157"/>
      <c r="EP395" s="157"/>
      <c r="EQ395" s="157"/>
      <c r="ER395" s="157"/>
      <c r="ES395" s="157"/>
      <c r="ET395" s="157"/>
      <c r="EU395" s="157"/>
      <c r="EV395" s="157"/>
      <c r="EW395" s="157"/>
      <c r="EX395" s="157"/>
      <c r="EY395" s="157"/>
      <c r="EZ395" s="157"/>
      <c r="FA395" s="157"/>
      <c r="FB395" s="157"/>
      <c r="FC395" s="157"/>
      <c r="FD395" s="157"/>
      <c r="FE395" s="157"/>
      <c r="FF395" s="157"/>
      <c r="FG395" s="157"/>
      <c r="FH395" s="157"/>
      <c r="FI395" s="157"/>
      <c r="FJ395" s="157"/>
      <c r="FK395" s="157"/>
      <c r="FL395" s="157"/>
      <c r="FM395" s="157"/>
      <c r="FN395" s="157"/>
      <c r="FO395" s="157"/>
      <c r="FP395" s="157"/>
      <c r="FQ395" s="157"/>
      <c r="FR395" s="157"/>
      <c r="FS395" s="157"/>
      <c r="FT395" s="157"/>
      <c r="FU395" s="157"/>
      <c r="FV395" s="157"/>
      <c r="FW395" s="157"/>
      <c r="FX395" s="157"/>
      <c r="FY395" s="157"/>
      <c r="FZ395" s="157"/>
      <c r="GA395" s="157"/>
      <c r="GB395" s="157"/>
      <c r="GC395" s="157"/>
      <c r="GD395" s="157"/>
      <c r="GE395" s="157"/>
      <c r="GF395" s="157"/>
      <c r="GG395" s="157"/>
    </row>
    <row r="396" spans="1:189" s="158" customFormat="1" ht="15.75" thickBot="1">
      <c r="A396" s="1097" t="s">
        <v>879</v>
      </c>
      <c r="B396" s="1098"/>
      <c r="C396" s="1098"/>
      <c r="D396" s="1098"/>
      <c r="E396" s="1098"/>
      <c r="F396" s="1098"/>
      <c r="G396" s="1098"/>
      <c r="H396" s="1098"/>
      <c r="I396" s="1098"/>
      <c r="J396" s="1098"/>
      <c r="K396" s="1098"/>
      <c r="L396" s="1098"/>
      <c r="M396" s="1098"/>
      <c r="N396" s="1098"/>
      <c r="O396" s="1098"/>
      <c r="P396" s="1098"/>
      <c r="Q396" s="1098"/>
      <c r="R396" s="1098"/>
      <c r="S396" s="1098"/>
      <c r="T396" s="1098"/>
      <c r="U396" s="1098"/>
      <c r="V396" s="1098"/>
      <c r="W396" s="1098"/>
      <c r="X396" s="1098"/>
      <c r="Y396" s="1098"/>
      <c r="Z396" s="1098"/>
      <c r="AA396" s="1098"/>
      <c r="AB396" s="1098"/>
      <c r="AC396" s="1098"/>
      <c r="AD396" s="1098"/>
      <c r="AE396" s="1098"/>
      <c r="AF396" s="1098"/>
      <c r="AG396" s="1098"/>
      <c r="AH396" s="1098"/>
      <c r="AI396" s="1098"/>
      <c r="AJ396" s="1098"/>
      <c r="AK396" s="1098"/>
      <c r="AL396" s="1098"/>
      <c r="AM396" s="1098"/>
      <c r="AN396" s="1098"/>
      <c r="AO396" s="1098"/>
      <c r="AP396" s="1098"/>
      <c r="AQ396" s="1098"/>
      <c r="AR396" s="1098"/>
      <c r="AS396" s="1098"/>
      <c r="AT396" s="1098"/>
      <c r="AU396" s="1098"/>
      <c r="AV396" s="1098"/>
      <c r="AW396" s="1098"/>
      <c r="AX396" s="1098"/>
      <c r="AY396" s="1098"/>
      <c r="AZ396" s="1098"/>
      <c r="BA396" s="1098"/>
      <c r="BB396" s="1098"/>
      <c r="BC396" s="1098"/>
      <c r="BD396" s="1098"/>
      <c r="BE396" s="1098"/>
      <c r="BF396" s="1098"/>
      <c r="BG396" s="1098"/>
      <c r="BH396" s="1098"/>
      <c r="BI396" s="1098"/>
      <c r="BJ396" s="1099"/>
      <c r="BK396" s="90"/>
      <c r="BL396" s="86"/>
      <c r="BM396" s="86"/>
      <c r="BN396" s="86"/>
      <c r="BO396" s="86"/>
      <c r="BP396" s="86" t="s">
        <v>996</v>
      </c>
      <c r="BQ396" s="87"/>
      <c r="BR396" s="88"/>
      <c r="BS396" s="89"/>
      <c r="BT396" s="89"/>
      <c r="BU396" s="89"/>
      <c r="BV396" s="89"/>
      <c r="BW396" s="149"/>
      <c r="BX396" s="149"/>
      <c r="BY396" s="149"/>
      <c r="BZ396" s="149"/>
      <c r="CA396" s="149"/>
      <c r="CB396" s="149"/>
      <c r="CC396" s="149"/>
      <c r="CD396" s="149"/>
      <c r="CE396" s="149"/>
      <c r="CF396" s="149"/>
      <c r="CG396" s="149"/>
      <c r="CH396" s="149"/>
      <c r="CI396" s="149"/>
      <c r="CJ396" s="149"/>
      <c r="CK396" s="149"/>
      <c r="CL396" s="149"/>
      <c r="CM396" s="149"/>
      <c r="CN396" s="149"/>
      <c r="CO396" s="149"/>
      <c r="CP396" s="149"/>
      <c r="CQ396" s="149"/>
      <c r="CR396" s="149"/>
      <c r="CS396" s="149"/>
      <c r="CT396" s="149"/>
      <c r="CU396" s="149"/>
      <c r="CV396" s="149"/>
      <c r="CW396" s="149"/>
      <c r="CX396" s="149"/>
      <c r="CY396" s="149"/>
      <c r="CZ396" s="149"/>
      <c r="DA396" s="149"/>
      <c r="DB396" s="149"/>
      <c r="DC396" s="149"/>
      <c r="DD396" s="149"/>
      <c r="DE396" s="149"/>
      <c r="DF396" s="149"/>
      <c r="DG396" s="149"/>
      <c r="DH396" s="149"/>
      <c r="DI396" s="149"/>
      <c r="DJ396" s="149"/>
      <c r="DK396" s="149"/>
      <c r="DL396" s="149"/>
      <c r="DM396" s="149"/>
      <c r="DN396" s="149"/>
      <c r="DO396" s="149"/>
      <c r="DP396" s="149"/>
      <c r="DQ396" s="149"/>
      <c r="DR396" s="149"/>
      <c r="DS396" s="149"/>
      <c r="DT396" s="149"/>
      <c r="DU396" s="149"/>
      <c r="DV396" s="149"/>
      <c r="DW396" s="149"/>
      <c r="DX396" s="149"/>
      <c r="DY396" s="149"/>
      <c r="DZ396" s="149"/>
      <c r="EA396" s="149"/>
      <c r="EB396" s="149"/>
      <c r="EC396" s="149"/>
      <c r="ED396" s="149"/>
      <c r="EE396" s="149"/>
      <c r="EF396" s="149"/>
      <c r="EG396" s="149"/>
      <c r="EH396" s="149"/>
      <c r="EI396" s="149"/>
      <c r="EJ396" s="149"/>
      <c r="EK396" s="149"/>
      <c r="EL396" s="149"/>
      <c r="EM396" s="149"/>
      <c r="EN396" s="149"/>
      <c r="EO396" s="149"/>
      <c r="EP396" s="149"/>
      <c r="EQ396" s="149"/>
      <c r="ER396" s="149"/>
      <c r="ES396" s="149"/>
      <c r="ET396" s="149"/>
      <c r="EU396" s="149"/>
      <c r="EV396" s="149"/>
      <c r="EW396" s="149"/>
      <c r="EX396" s="149"/>
      <c r="EY396" s="149"/>
      <c r="EZ396" s="149"/>
      <c r="FA396" s="149"/>
      <c r="FB396" s="149"/>
      <c r="FC396" s="149"/>
      <c r="FD396" s="149"/>
      <c r="FE396" s="149"/>
      <c r="FF396" s="149"/>
      <c r="FG396" s="149"/>
      <c r="FH396" s="149"/>
      <c r="FI396" s="149"/>
      <c r="FJ396" s="149"/>
      <c r="FK396" s="149"/>
      <c r="FL396" s="149"/>
      <c r="FM396" s="149"/>
      <c r="FN396" s="149"/>
      <c r="FO396" s="149"/>
      <c r="FP396" s="149"/>
      <c r="FQ396" s="149"/>
      <c r="FR396" s="149"/>
      <c r="FS396" s="149"/>
      <c r="FT396" s="149"/>
      <c r="FU396" s="149"/>
      <c r="FV396" s="149"/>
      <c r="FW396" s="149"/>
      <c r="FX396" s="149"/>
      <c r="FY396" s="149"/>
      <c r="FZ396" s="149"/>
      <c r="GA396" s="149"/>
      <c r="GB396" s="149"/>
      <c r="GC396" s="149"/>
      <c r="GD396" s="149"/>
      <c r="GE396" s="149"/>
      <c r="GF396" s="149"/>
      <c r="GG396" s="149"/>
    </row>
    <row r="397" spans="1:189" s="158" customFormat="1" ht="15.75" thickBot="1">
      <c r="A397" s="127" t="s">
        <v>662</v>
      </c>
      <c r="B397" s="127"/>
      <c r="C397" s="127"/>
      <c r="D397" s="127"/>
      <c r="E397" s="127"/>
      <c r="F397" s="127"/>
      <c r="G397" s="127"/>
      <c r="H397" s="127"/>
      <c r="I397" s="127"/>
      <c r="J397" s="127"/>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c r="AG397" s="138"/>
      <c r="AH397" s="138"/>
      <c r="AI397" s="138"/>
      <c r="AJ397" s="138"/>
      <c r="AK397" s="138"/>
      <c r="AL397" s="138"/>
      <c r="AM397" s="138"/>
      <c r="AN397" s="138"/>
      <c r="AO397" s="138"/>
      <c r="AP397" s="138"/>
      <c r="AQ397" s="138"/>
      <c r="AR397" s="138"/>
      <c r="AS397" s="138"/>
      <c r="AT397" s="138"/>
      <c r="AU397" s="138"/>
      <c r="AV397" s="138"/>
      <c r="AW397" s="138"/>
      <c r="AX397" s="138"/>
      <c r="AY397" s="138"/>
      <c r="AZ397" s="138"/>
      <c r="BA397" s="138"/>
      <c r="BB397" s="138"/>
      <c r="BC397" s="138"/>
      <c r="BD397" s="138"/>
      <c r="BE397" s="138"/>
      <c r="BF397" s="138"/>
      <c r="BG397" s="138"/>
      <c r="BH397" s="138"/>
      <c r="BI397" s="138"/>
      <c r="BJ397" s="138"/>
      <c r="BK397" s="138"/>
      <c r="BL397" s="138"/>
      <c r="BM397" s="138"/>
      <c r="BN397" s="138"/>
      <c r="BO397" s="138"/>
      <c r="BP397" s="138"/>
      <c r="BQ397" s="138"/>
      <c r="BR397" s="138"/>
      <c r="BS397" s="138"/>
      <c r="BT397" s="138"/>
      <c r="BU397" s="138"/>
      <c r="BV397" s="138"/>
      <c r="BW397" s="138"/>
      <c r="BX397" s="138"/>
      <c r="BY397" s="138"/>
      <c r="BZ397" s="138"/>
      <c r="CA397" s="138"/>
      <c r="CB397" s="138"/>
      <c r="CC397" s="138"/>
      <c r="CD397" s="138"/>
      <c r="CE397" s="138"/>
      <c r="CF397" s="138"/>
      <c r="CG397" s="138"/>
      <c r="CH397" s="138"/>
      <c r="CI397" s="138"/>
      <c r="CJ397" s="138"/>
      <c r="CK397" s="138"/>
      <c r="CL397" s="138"/>
      <c r="CM397" s="138"/>
      <c r="CN397" s="138"/>
      <c r="CO397" s="138"/>
      <c r="CP397" s="138"/>
      <c r="CQ397" s="138"/>
      <c r="CR397" s="138"/>
      <c r="CS397" s="138"/>
      <c r="CT397" s="138"/>
      <c r="CU397" s="138"/>
      <c r="CV397" s="138"/>
      <c r="CW397" s="138"/>
      <c r="CX397" s="138"/>
      <c r="CY397" s="138"/>
      <c r="CZ397" s="138"/>
      <c r="DA397" s="138"/>
      <c r="DB397" s="138"/>
      <c r="DC397" s="138"/>
      <c r="DD397" s="138"/>
      <c r="DE397" s="138"/>
      <c r="DF397" s="138"/>
      <c r="DG397" s="138"/>
      <c r="DH397" s="138"/>
      <c r="DI397" s="138"/>
      <c r="DJ397" s="138"/>
      <c r="DK397" s="138"/>
      <c r="DL397" s="138"/>
      <c r="DM397" s="138"/>
      <c r="DN397" s="138"/>
      <c r="DO397" s="138"/>
      <c r="DP397" s="138"/>
      <c r="DQ397" s="138"/>
      <c r="DR397" s="138"/>
      <c r="DS397" s="138"/>
      <c r="DT397" s="138"/>
      <c r="DU397" s="138"/>
      <c r="DV397" s="138"/>
      <c r="DW397" s="138"/>
      <c r="DX397" s="138"/>
      <c r="DY397" s="138"/>
      <c r="DZ397" s="138"/>
      <c r="EA397" s="138"/>
      <c r="EB397" s="138"/>
      <c r="EC397" s="138"/>
      <c r="ED397" s="138"/>
      <c r="EE397" s="138"/>
      <c r="EF397" s="138"/>
      <c r="EG397" s="138"/>
      <c r="EH397" s="138"/>
      <c r="EI397" s="138"/>
      <c r="EJ397" s="138"/>
      <c r="EK397" s="138"/>
      <c r="EL397" s="138"/>
      <c r="EM397" s="138"/>
      <c r="EN397" s="138"/>
      <c r="EO397" s="138"/>
      <c r="EP397" s="138"/>
      <c r="EQ397" s="138"/>
      <c r="ER397" s="138"/>
      <c r="ES397" s="138"/>
      <c r="ET397" s="138"/>
      <c r="EU397" s="138"/>
      <c r="EV397" s="138"/>
      <c r="EW397" s="138"/>
      <c r="EX397" s="138"/>
      <c r="EY397" s="138"/>
      <c r="EZ397" s="138"/>
      <c r="FA397" s="138"/>
      <c r="FB397" s="138"/>
      <c r="FC397" s="138"/>
      <c r="FD397" s="138"/>
      <c r="FE397" s="138"/>
      <c r="FF397" s="138"/>
      <c r="FG397" s="138"/>
      <c r="FH397" s="138"/>
      <c r="FI397" s="138"/>
      <c r="FJ397" s="138"/>
      <c r="FK397" s="138"/>
      <c r="FL397" s="138"/>
      <c r="FM397" s="138"/>
      <c r="FN397" s="138"/>
      <c r="FO397" s="138"/>
      <c r="FP397" s="138"/>
      <c r="FQ397" s="138"/>
      <c r="FR397" s="138"/>
      <c r="FS397" s="138"/>
      <c r="FT397" s="138"/>
      <c r="FU397" s="138"/>
      <c r="FV397" s="138"/>
      <c r="FW397" s="138"/>
      <c r="FX397" s="138"/>
      <c r="FY397" s="138"/>
      <c r="FZ397" s="138"/>
      <c r="GA397" s="138"/>
      <c r="GB397" s="138"/>
      <c r="GC397" s="138"/>
      <c r="GD397" s="138"/>
      <c r="GE397" s="138"/>
      <c r="GF397" s="138"/>
      <c r="GG397" s="138"/>
    </row>
    <row r="398" spans="1:189" s="155" customFormat="1" ht="76.5" customHeight="1" thickBot="1">
      <c r="A398" s="1230" t="s">
        <v>663</v>
      </c>
      <c r="B398" s="1055"/>
      <c r="C398" s="1055"/>
      <c r="D398" s="1056"/>
      <c r="E398" s="807" t="s">
        <v>92</v>
      </c>
      <c r="F398" s="1055"/>
      <c r="G398" s="1055"/>
      <c r="H398" s="1055"/>
      <c r="I398" s="1055"/>
      <c r="J398" s="1056"/>
      <c r="K398" s="643" t="s">
        <v>94</v>
      </c>
      <c r="L398" s="1055"/>
      <c r="M398" s="1055"/>
      <c r="N398" s="1055"/>
      <c r="O398" s="1055"/>
      <c r="P398" s="1055"/>
      <c r="Q398" s="1055"/>
      <c r="R398" s="1056"/>
      <c r="S398" s="643" t="s">
        <v>136</v>
      </c>
      <c r="T398" s="644"/>
      <c r="U398" s="644"/>
      <c r="V398" s="644"/>
      <c r="W398" s="644"/>
      <c r="X398" s="644"/>
      <c r="Y398" s="644"/>
      <c r="Z398" s="645"/>
      <c r="AA398" s="643" t="s">
        <v>430</v>
      </c>
      <c r="AB398" s="1055"/>
      <c r="AC398" s="1055"/>
      <c r="AD398" s="1055"/>
      <c r="AE398" s="1055"/>
      <c r="AF398" s="1055"/>
      <c r="AG398" s="1055"/>
      <c r="AH398" s="1055"/>
      <c r="AI398" s="1055"/>
      <c r="AJ398" s="1055"/>
      <c r="AK398" s="1055"/>
      <c r="AL398" s="1056"/>
      <c r="AM398" s="643" t="s">
        <v>96</v>
      </c>
      <c r="AN398" s="1055"/>
      <c r="AO398" s="1055"/>
      <c r="AP398" s="1055"/>
      <c r="AQ398" s="1055"/>
      <c r="AR398" s="1055"/>
      <c r="AS398" s="1055"/>
      <c r="AT398" s="1055"/>
      <c r="AU398" s="1055"/>
      <c r="AV398" s="1055"/>
      <c r="AW398" s="1056"/>
      <c r="AX398" s="807" t="s">
        <v>607</v>
      </c>
      <c r="AY398" s="1055"/>
      <c r="AZ398" s="1055"/>
      <c r="BA398" s="1055"/>
      <c r="BB398" s="1055"/>
      <c r="BC398" s="1055"/>
      <c r="BD398" s="1055"/>
      <c r="BE398" s="1055"/>
      <c r="BF398" s="1055"/>
      <c r="BG398" s="1055"/>
      <c r="BH398" s="1055"/>
      <c r="BI398" s="1055"/>
      <c r="BJ398" s="1056"/>
      <c r="BK398" s="807" t="s">
        <v>665</v>
      </c>
      <c r="BL398" s="1055"/>
      <c r="BM398" s="1055"/>
      <c r="BN398" s="1055"/>
      <c r="BO398" s="1055"/>
      <c r="BP398" s="1055"/>
      <c r="BQ398" s="1055"/>
      <c r="BR398" s="1096"/>
      <c r="BS398" s="159"/>
      <c r="BT398" s="159"/>
      <c r="BU398" s="159"/>
      <c r="BV398" s="159"/>
      <c r="BW398" s="159"/>
      <c r="BX398" s="159"/>
      <c r="BY398" s="159"/>
      <c r="BZ398" s="159"/>
      <c r="CA398" s="159"/>
      <c r="CB398" s="159"/>
      <c r="CC398" s="159"/>
      <c r="CD398" s="159"/>
      <c r="CE398" s="159"/>
      <c r="CF398" s="159"/>
      <c r="CG398" s="159"/>
      <c r="CH398" s="159"/>
      <c r="CI398" s="159"/>
      <c r="CJ398" s="159"/>
      <c r="CK398" s="159"/>
      <c r="CL398" s="159"/>
      <c r="CM398" s="159"/>
      <c r="CN398" s="159"/>
      <c r="CO398" s="159"/>
      <c r="CP398" s="159"/>
      <c r="CQ398" s="159"/>
      <c r="CR398" s="159"/>
      <c r="CS398" s="159"/>
      <c r="CT398" s="159"/>
      <c r="CU398" s="159"/>
      <c r="CV398" s="159"/>
      <c r="CW398" s="159"/>
      <c r="CX398" s="159"/>
      <c r="CY398" s="159"/>
      <c r="CZ398" s="159"/>
      <c r="DA398" s="159"/>
      <c r="DB398" s="159"/>
      <c r="DC398" s="159"/>
      <c r="DD398" s="159"/>
      <c r="DE398" s="159"/>
      <c r="DF398" s="159"/>
      <c r="DG398" s="159"/>
      <c r="DH398" s="159"/>
      <c r="DI398" s="159"/>
      <c r="DJ398" s="159"/>
      <c r="DK398" s="159"/>
      <c r="DL398" s="159"/>
      <c r="DM398" s="159"/>
      <c r="DN398" s="159"/>
      <c r="DO398" s="159"/>
      <c r="DP398" s="159"/>
      <c r="DQ398" s="159"/>
      <c r="DR398" s="159"/>
      <c r="DS398" s="159"/>
      <c r="DT398" s="159"/>
      <c r="DU398" s="159"/>
      <c r="DV398" s="159"/>
      <c r="DW398" s="159"/>
      <c r="DX398" s="159"/>
      <c r="DY398" s="159"/>
      <c r="DZ398" s="159"/>
      <c r="EA398" s="159"/>
      <c r="EB398" s="159"/>
      <c r="EC398" s="159"/>
      <c r="ED398" s="159"/>
      <c r="EE398" s="159"/>
      <c r="EF398" s="159"/>
      <c r="EG398" s="159"/>
      <c r="EH398" s="159"/>
      <c r="EI398" s="159"/>
      <c r="EJ398" s="159"/>
      <c r="EK398" s="159"/>
      <c r="EL398" s="159"/>
      <c r="EM398" s="159"/>
      <c r="EN398" s="159"/>
      <c r="EO398" s="159"/>
      <c r="EP398" s="159"/>
      <c r="EQ398" s="159"/>
      <c r="ER398" s="159"/>
      <c r="ES398" s="159"/>
      <c r="ET398" s="159"/>
      <c r="EU398" s="159"/>
      <c r="EV398" s="159"/>
      <c r="EW398" s="159"/>
      <c r="EX398" s="159"/>
      <c r="EY398" s="159"/>
      <c r="EZ398" s="159"/>
      <c r="FA398" s="159"/>
      <c r="FB398" s="159"/>
      <c r="FC398" s="159"/>
      <c r="FD398" s="159"/>
      <c r="FE398" s="159"/>
      <c r="FF398" s="159"/>
      <c r="FG398" s="159"/>
      <c r="FH398" s="159"/>
      <c r="FI398" s="159"/>
      <c r="FJ398" s="159"/>
      <c r="FK398" s="159"/>
      <c r="FL398" s="159"/>
      <c r="FM398" s="159"/>
      <c r="FN398" s="159"/>
      <c r="FO398" s="159"/>
      <c r="FP398" s="159"/>
      <c r="FQ398" s="159"/>
      <c r="FR398" s="159"/>
      <c r="FS398" s="159"/>
      <c r="FT398" s="159"/>
      <c r="FU398" s="159"/>
      <c r="FV398" s="159"/>
      <c r="FW398" s="159"/>
      <c r="FX398" s="159"/>
      <c r="FY398" s="159"/>
      <c r="FZ398" s="159"/>
      <c r="GA398" s="159"/>
      <c r="GB398" s="159"/>
      <c r="GC398" s="159"/>
      <c r="GD398" s="159"/>
      <c r="GE398" s="159"/>
      <c r="GF398" s="159"/>
      <c r="GG398" s="159"/>
    </row>
    <row r="399" spans="1:189" s="155" customFormat="1">
      <c r="A399" s="930" t="s">
        <v>996</v>
      </c>
      <c r="B399" s="1067"/>
      <c r="C399" s="1067"/>
      <c r="D399" s="1068"/>
      <c r="E399" s="1066" t="s">
        <v>996</v>
      </c>
      <c r="F399" s="1067"/>
      <c r="G399" s="1067"/>
      <c r="H399" s="1067"/>
      <c r="I399" s="1067"/>
      <c r="J399" s="1068"/>
      <c r="K399" s="1066" t="s">
        <v>996</v>
      </c>
      <c r="L399" s="1067"/>
      <c r="M399" s="1067"/>
      <c r="N399" s="1067"/>
      <c r="O399" s="1067"/>
      <c r="P399" s="1067"/>
      <c r="Q399" s="1067"/>
      <c r="R399" s="1068"/>
      <c r="S399" s="1066" t="s">
        <v>996</v>
      </c>
      <c r="T399" s="1152"/>
      <c r="U399" s="1152"/>
      <c r="V399" s="1152"/>
      <c r="W399" s="1152"/>
      <c r="X399" s="1152"/>
      <c r="Y399" s="1152"/>
      <c r="Z399" s="1153"/>
      <c r="AA399" s="1066" t="s">
        <v>996</v>
      </c>
      <c r="AB399" s="1067"/>
      <c r="AC399" s="1067"/>
      <c r="AD399" s="1067"/>
      <c r="AE399" s="1067"/>
      <c r="AF399" s="1067"/>
      <c r="AG399" s="1067"/>
      <c r="AH399" s="1067"/>
      <c r="AI399" s="1067"/>
      <c r="AJ399" s="1067"/>
      <c r="AK399" s="1067"/>
      <c r="AL399" s="1068"/>
      <c r="AM399" s="1066" t="s">
        <v>996</v>
      </c>
      <c r="AN399" s="1067"/>
      <c r="AO399" s="1067"/>
      <c r="AP399" s="1067"/>
      <c r="AQ399" s="1067"/>
      <c r="AR399" s="1067"/>
      <c r="AS399" s="1067"/>
      <c r="AT399" s="1067"/>
      <c r="AU399" s="1067"/>
      <c r="AV399" s="1067"/>
      <c r="AW399" s="1068"/>
      <c r="AX399" s="1066" t="s">
        <v>996</v>
      </c>
      <c r="AY399" s="1067"/>
      <c r="AZ399" s="1067"/>
      <c r="BA399" s="1067"/>
      <c r="BB399" s="1067"/>
      <c r="BC399" s="1067"/>
      <c r="BD399" s="1067"/>
      <c r="BE399" s="1067"/>
      <c r="BF399" s="1067"/>
      <c r="BG399" s="1067"/>
      <c r="BH399" s="1067"/>
      <c r="BI399" s="1067"/>
      <c r="BJ399" s="1068"/>
      <c r="BK399" s="1066" t="s">
        <v>996</v>
      </c>
      <c r="BL399" s="1067"/>
      <c r="BM399" s="1067"/>
      <c r="BN399" s="1067"/>
      <c r="BO399" s="1067"/>
      <c r="BP399" s="1067"/>
      <c r="BQ399" s="1067"/>
      <c r="BR399" s="1256"/>
      <c r="BS399" s="157"/>
      <c r="BT399" s="157"/>
      <c r="BU399" s="157"/>
      <c r="BV399" s="157"/>
      <c r="BW399" s="157"/>
      <c r="BX399" s="157"/>
      <c r="BY399" s="157"/>
      <c r="BZ399" s="157"/>
      <c r="CA399" s="157"/>
      <c r="CB399" s="157"/>
      <c r="CC399" s="157"/>
      <c r="CD399" s="157"/>
      <c r="CE399" s="157"/>
      <c r="CF399" s="157"/>
      <c r="CG399" s="157"/>
      <c r="CH399" s="157"/>
      <c r="CI399" s="157"/>
      <c r="CJ399" s="157"/>
      <c r="CK399" s="157"/>
      <c r="CL399" s="157"/>
      <c r="CM399" s="157"/>
      <c r="CN399" s="157"/>
      <c r="CO399" s="157"/>
      <c r="CP399" s="157"/>
      <c r="CQ399" s="157"/>
      <c r="CR399" s="157"/>
      <c r="CS399" s="157"/>
      <c r="CT399" s="157"/>
      <c r="CU399" s="157"/>
      <c r="CV399" s="157"/>
      <c r="CW399" s="157"/>
      <c r="CX399" s="157"/>
      <c r="CY399" s="157"/>
      <c r="CZ399" s="157"/>
      <c r="DA399" s="157"/>
      <c r="DB399" s="157"/>
      <c r="DC399" s="157"/>
      <c r="DD399" s="157"/>
      <c r="DE399" s="157"/>
      <c r="DF399" s="157"/>
      <c r="DG399" s="157"/>
      <c r="DH399" s="157"/>
      <c r="DI399" s="157"/>
      <c r="DJ399" s="157"/>
      <c r="DK399" s="157"/>
      <c r="DL399" s="157"/>
      <c r="DM399" s="157"/>
      <c r="DN399" s="157"/>
      <c r="DO399" s="157"/>
      <c r="DP399" s="157"/>
      <c r="DQ399" s="157"/>
      <c r="DR399" s="157"/>
      <c r="DS399" s="157"/>
      <c r="DT399" s="157"/>
      <c r="DU399" s="157"/>
      <c r="DV399" s="157"/>
      <c r="DW399" s="157"/>
      <c r="DX399" s="157"/>
      <c r="DY399" s="157"/>
      <c r="DZ399" s="157"/>
      <c r="EA399" s="157"/>
      <c r="EB399" s="157"/>
      <c r="EC399" s="157"/>
      <c r="ED399" s="157"/>
      <c r="EE399" s="157"/>
      <c r="EF399" s="157"/>
      <c r="EG399" s="157"/>
      <c r="EH399" s="157"/>
      <c r="EI399" s="157"/>
      <c r="EJ399" s="157"/>
      <c r="EK399" s="157"/>
      <c r="EL399" s="157"/>
      <c r="EM399" s="157"/>
      <c r="EN399" s="157"/>
      <c r="EO399" s="157"/>
      <c r="EP399" s="157"/>
      <c r="EQ399" s="157"/>
      <c r="ER399" s="157"/>
      <c r="ES399" s="157"/>
      <c r="ET399" s="157"/>
      <c r="EU399" s="157"/>
      <c r="EV399" s="157"/>
      <c r="EW399" s="157"/>
      <c r="EX399" s="157"/>
      <c r="EY399" s="157"/>
      <c r="EZ399" s="157"/>
      <c r="FA399" s="157"/>
      <c r="FB399" s="157"/>
      <c r="FC399" s="157"/>
      <c r="FD399" s="157"/>
      <c r="FE399" s="157"/>
      <c r="FF399" s="157"/>
      <c r="FG399" s="157"/>
      <c r="FH399" s="157"/>
      <c r="FI399" s="157"/>
      <c r="FJ399" s="157"/>
      <c r="FK399" s="157"/>
      <c r="FL399" s="157"/>
      <c r="FM399" s="157"/>
      <c r="FN399" s="157"/>
      <c r="FO399" s="157"/>
      <c r="FP399" s="157"/>
      <c r="FQ399" s="157"/>
      <c r="FR399" s="157"/>
      <c r="FS399" s="157"/>
      <c r="FT399" s="157"/>
      <c r="FU399" s="157"/>
      <c r="FV399" s="157"/>
      <c r="FW399" s="157"/>
      <c r="FX399" s="157"/>
      <c r="FY399" s="157"/>
      <c r="FZ399" s="157"/>
      <c r="GA399" s="157"/>
      <c r="GB399" s="157"/>
      <c r="GC399" s="157"/>
      <c r="GD399" s="157"/>
      <c r="GE399" s="157"/>
      <c r="GF399" s="157"/>
      <c r="GG399" s="157"/>
    </row>
    <row r="400" spans="1:189" s="155" customFormat="1">
      <c r="A400" s="647" t="s">
        <v>996</v>
      </c>
      <c r="B400" s="1047"/>
      <c r="C400" s="1047"/>
      <c r="D400" s="1048"/>
      <c r="E400" s="796" t="s">
        <v>996</v>
      </c>
      <c r="F400" s="1047"/>
      <c r="G400" s="1047"/>
      <c r="H400" s="1047"/>
      <c r="I400" s="1047"/>
      <c r="J400" s="1048"/>
      <c r="K400" s="796" t="s">
        <v>996</v>
      </c>
      <c r="L400" s="1047"/>
      <c r="M400" s="1047"/>
      <c r="N400" s="1047"/>
      <c r="O400" s="1047"/>
      <c r="P400" s="1047"/>
      <c r="Q400" s="1047"/>
      <c r="R400" s="1048"/>
      <c r="S400" s="796" t="s">
        <v>996</v>
      </c>
      <c r="T400" s="797"/>
      <c r="U400" s="797"/>
      <c r="V400" s="797"/>
      <c r="W400" s="797"/>
      <c r="X400" s="797"/>
      <c r="Y400" s="797"/>
      <c r="Z400" s="798"/>
      <c r="AA400" s="796" t="s">
        <v>996</v>
      </c>
      <c r="AB400" s="1047"/>
      <c r="AC400" s="1047"/>
      <c r="AD400" s="1047"/>
      <c r="AE400" s="1047"/>
      <c r="AF400" s="1047"/>
      <c r="AG400" s="1047"/>
      <c r="AH400" s="1047"/>
      <c r="AI400" s="1047"/>
      <c r="AJ400" s="1047"/>
      <c r="AK400" s="1047"/>
      <c r="AL400" s="1048"/>
      <c r="AM400" s="796" t="s">
        <v>996</v>
      </c>
      <c r="AN400" s="1047"/>
      <c r="AO400" s="1047"/>
      <c r="AP400" s="1047"/>
      <c r="AQ400" s="1047"/>
      <c r="AR400" s="1047"/>
      <c r="AS400" s="1047"/>
      <c r="AT400" s="1047"/>
      <c r="AU400" s="1047"/>
      <c r="AV400" s="1047"/>
      <c r="AW400" s="1048"/>
      <c r="AX400" s="796" t="s">
        <v>996</v>
      </c>
      <c r="AY400" s="1047"/>
      <c r="AZ400" s="1047"/>
      <c r="BA400" s="1047"/>
      <c r="BB400" s="1047"/>
      <c r="BC400" s="1047"/>
      <c r="BD400" s="1047"/>
      <c r="BE400" s="1047"/>
      <c r="BF400" s="1047"/>
      <c r="BG400" s="1047"/>
      <c r="BH400" s="1047"/>
      <c r="BI400" s="1047"/>
      <c r="BJ400" s="1048"/>
      <c r="BK400" s="796" t="s">
        <v>996</v>
      </c>
      <c r="BL400" s="1047"/>
      <c r="BM400" s="1047"/>
      <c r="BN400" s="1047"/>
      <c r="BO400" s="1047"/>
      <c r="BP400" s="1047"/>
      <c r="BQ400" s="1047"/>
      <c r="BR400" s="1082"/>
      <c r="BS400" s="157"/>
      <c r="BT400" s="157"/>
      <c r="BU400" s="157"/>
      <c r="BV400" s="157"/>
      <c r="BW400" s="157"/>
      <c r="BX400" s="157"/>
      <c r="BY400" s="157"/>
      <c r="BZ400" s="157"/>
      <c r="CA400" s="157"/>
      <c r="CB400" s="157"/>
      <c r="CC400" s="157"/>
      <c r="CD400" s="157"/>
      <c r="CE400" s="157"/>
      <c r="CF400" s="157"/>
      <c r="CG400" s="157"/>
      <c r="CH400" s="157"/>
      <c r="CI400" s="157"/>
      <c r="CJ400" s="157"/>
      <c r="CK400" s="157"/>
      <c r="CL400" s="157"/>
      <c r="CM400" s="157"/>
      <c r="CN400" s="157"/>
      <c r="CO400" s="157"/>
      <c r="CP400" s="157"/>
      <c r="CQ400" s="157"/>
      <c r="CR400" s="157"/>
      <c r="CS400" s="157"/>
      <c r="CT400" s="157"/>
      <c r="CU400" s="157"/>
      <c r="CV400" s="157"/>
      <c r="CW400" s="157"/>
      <c r="CX400" s="157"/>
      <c r="CY400" s="157"/>
      <c r="CZ400" s="157"/>
      <c r="DA400" s="157"/>
      <c r="DB400" s="157"/>
      <c r="DC400" s="157"/>
      <c r="DD400" s="157"/>
      <c r="DE400" s="157"/>
      <c r="DF400" s="157"/>
      <c r="DG400" s="157"/>
      <c r="DH400" s="157"/>
      <c r="DI400" s="157"/>
      <c r="DJ400" s="157"/>
      <c r="DK400" s="157"/>
      <c r="DL400" s="157"/>
      <c r="DM400" s="157"/>
      <c r="DN400" s="157"/>
      <c r="DO400" s="157"/>
      <c r="DP400" s="157"/>
      <c r="DQ400" s="157"/>
      <c r="DR400" s="157"/>
      <c r="DS400" s="157"/>
      <c r="DT400" s="157"/>
      <c r="DU400" s="157"/>
      <c r="DV400" s="157"/>
      <c r="DW400" s="157"/>
      <c r="DX400" s="157"/>
      <c r="DY400" s="157"/>
      <c r="DZ400" s="157"/>
      <c r="EA400" s="157"/>
      <c r="EB400" s="157"/>
      <c r="EC400" s="157"/>
      <c r="ED400" s="157"/>
      <c r="EE400" s="157"/>
      <c r="EF400" s="157"/>
      <c r="EG400" s="157"/>
      <c r="EH400" s="157"/>
      <c r="EI400" s="157"/>
      <c r="EJ400" s="157"/>
      <c r="EK400" s="157"/>
      <c r="EL400" s="157"/>
      <c r="EM400" s="157"/>
      <c r="EN400" s="157"/>
      <c r="EO400" s="157"/>
      <c r="EP400" s="157"/>
      <c r="EQ400" s="157"/>
      <c r="ER400" s="157"/>
      <c r="ES400" s="157"/>
      <c r="ET400" s="157"/>
      <c r="EU400" s="157"/>
      <c r="EV400" s="157"/>
      <c r="EW400" s="157"/>
      <c r="EX400" s="157"/>
      <c r="EY400" s="157"/>
      <c r="EZ400" s="157"/>
      <c r="FA400" s="157"/>
      <c r="FB400" s="157"/>
      <c r="FC400" s="157"/>
      <c r="FD400" s="157"/>
      <c r="FE400" s="157"/>
      <c r="FF400" s="157"/>
      <c r="FG400" s="157"/>
      <c r="FH400" s="157"/>
      <c r="FI400" s="157"/>
      <c r="FJ400" s="157"/>
      <c r="FK400" s="157"/>
      <c r="FL400" s="157"/>
      <c r="FM400" s="157"/>
      <c r="FN400" s="157"/>
      <c r="FO400" s="157"/>
      <c r="FP400" s="157"/>
      <c r="FQ400" s="157"/>
      <c r="FR400" s="157"/>
      <c r="FS400" s="157"/>
      <c r="FT400" s="157"/>
      <c r="FU400" s="157"/>
      <c r="FV400" s="157"/>
      <c r="FW400" s="157"/>
      <c r="FX400" s="157"/>
      <c r="FY400" s="157"/>
      <c r="FZ400" s="157"/>
      <c r="GA400" s="157"/>
      <c r="GB400" s="157"/>
      <c r="GC400" s="157"/>
      <c r="GD400" s="157"/>
      <c r="GE400" s="157"/>
      <c r="GF400" s="157"/>
      <c r="GG400" s="157"/>
    </row>
    <row r="401" spans="1:189" s="155" customFormat="1">
      <c r="A401" s="647" t="s">
        <v>996</v>
      </c>
      <c r="B401" s="1047"/>
      <c r="C401" s="1047"/>
      <c r="D401" s="1048"/>
      <c r="E401" s="796" t="s">
        <v>996</v>
      </c>
      <c r="F401" s="1047"/>
      <c r="G401" s="1047"/>
      <c r="H401" s="1047"/>
      <c r="I401" s="1047"/>
      <c r="J401" s="1048"/>
      <c r="K401" s="796" t="s">
        <v>996</v>
      </c>
      <c r="L401" s="1047"/>
      <c r="M401" s="1047"/>
      <c r="N401" s="1047"/>
      <c r="O401" s="1047"/>
      <c r="P401" s="1047"/>
      <c r="Q401" s="1047"/>
      <c r="R401" s="1048"/>
      <c r="S401" s="796" t="s">
        <v>996</v>
      </c>
      <c r="T401" s="797"/>
      <c r="U401" s="797"/>
      <c r="V401" s="797"/>
      <c r="W401" s="797"/>
      <c r="X401" s="797"/>
      <c r="Y401" s="797"/>
      <c r="Z401" s="798"/>
      <c r="AA401" s="796" t="s">
        <v>996</v>
      </c>
      <c r="AB401" s="1047"/>
      <c r="AC401" s="1047"/>
      <c r="AD401" s="1047"/>
      <c r="AE401" s="1047"/>
      <c r="AF401" s="1047"/>
      <c r="AG401" s="1047"/>
      <c r="AH401" s="1047"/>
      <c r="AI401" s="1047"/>
      <c r="AJ401" s="1047"/>
      <c r="AK401" s="1047"/>
      <c r="AL401" s="1048"/>
      <c r="AM401" s="796" t="s">
        <v>996</v>
      </c>
      <c r="AN401" s="1047"/>
      <c r="AO401" s="1047"/>
      <c r="AP401" s="1047"/>
      <c r="AQ401" s="1047"/>
      <c r="AR401" s="1047"/>
      <c r="AS401" s="1047"/>
      <c r="AT401" s="1047"/>
      <c r="AU401" s="1047"/>
      <c r="AV401" s="1047"/>
      <c r="AW401" s="1048"/>
      <c r="AX401" s="796" t="s">
        <v>996</v>
      </c>
      <c r="AY401" s="1047"/>
      <c r="AZ401" s="1047"/>
      <c r="BA401" s="1047"/>
      <c r="BB401" s="1047"/>
      <c r="BC401" s="1047"/>
      <c r="BD401" s="1047"/>
      <c r="BE401" s="1047"/>
      <c r="BF401" s="1047"/>
      <c r="BG401" s="1047"/>
      <c r="BH401" s="1047"/>
      <c r="BI401" s="1047"/>
      <c r="BJ401" s="1048"/>
      <c r="BK401" s="796" t="s">
        <v>996</v>
      </c>
      <c r="BL401" s="1047"/>
      <c r="BM401" s="1047"/>
      <c r="BN401" s="1047"/>
      <c r="BO401" s="1047"/>
      <c r="BP401" s="1047"/>
      <c r="BQ401" s="1047"/>
      <c r="BR401" s="1082"/>
      <c r="BS401" s="157"/>
      <c r="BT401" s="157"/>
      <c r="BU401" s="157"/>
      <c r="BV401" s="157"/>
      <c r="BW401" s="157"/>
      <c r="BX401" s="157"/>
      <c r="BY401" s="157"/>
      <c r="BZ401" s="157"/>
      <c r="CA401" s="157"/>
      <c r="CB401" s="157"/>
      <c r="CC401" s="157"/>
      <c r="CD401" s="157"/>
      <c r="CE401" s="157"/>
      <c r="CF401" s="157"/>
      <c r="CG401" s="157"/>
      <c r="CH401" s="157"/>
      <c r="CI401" s="157"/>
      <c r="CJ401" s="157"/>
      <c r="CK401" s="157"/>
      <c r="CL401" s="157"/>
      <c r="CM401" s="157"/>
      <c r="CN401" s="157"/>
      <c r="CO401" s="157"/>
      <c r="CP401" s="157"/>
      <c r="CQ401" s="157"/>
      <c r="CR401" s="157"/>
      <c r="CS401" s="157"/>
      <c r="CT401" s="157"/>
      <c r="CU401" s="157"/>
      <c r="CV401" s="157"/>
      <c r="CW401" s="157"/>
      <c r="CX401" s="157"/>
      <c r="CY401" s="157"/>
      <c r="CZ401" s="157"/>
      <c r="DA401" s="157"/>
      <c r="DB401" s="157"/>
      <c r="DC401" s="157"/>
      <c r="DD401" s="157"/>
      <c r="DE401" s="157"/>
      <c r="DF401" s="157"/>
      <c r="DG401" s="157"/>
      <c r="DH401" s="157"/>
      <c r="DI401" s="157"/>
      <c r="DJ401" s="157"/>
      <c r="DK401" s="157"/>
      <c r="DL401" s="157"/>
      <c r="DM401" s="157"/>
      <c r="DN401" s="157"/>
      <c r="DO401" s="157"/>
      <c r="DP401" s="157"/>
      <c r="DQ401" s="157"/>
      <c r="DR401" s="157"/>
      <c r="DS401" s="157"/>
      <c r="DT401" s="157"/>
      <c r="DU401" s="157"/>
      <c r="DV401" s="157"/>
      <c r="DW401" s="157"/>
      <c r="DX401" s="157"/>
      <c r="DY401" s="157"/>
      <c r="DZ401" s="157"/>
      <c r="EA401" s="157"/>
      <c r="EB401" s="157"/>
      <c r="EC401" s="157"/>
      <c r="ED401" s="157"/>
      <c r="EE401" s="157"/>
      <c r="EF401" s="157"/>
      <c r="EG401" s="157"/>
      <c r="EH401" s="157"/>
      <c r="EI401" s="157"/>
      <c r="EJ401" s="157"/>
      <c r="EK401" s="157"/>
      <c r="EL401" s="157"/>
      <c r="EM401" s="157"/>
      <c r="EN401" s="157"/>
      <c r="EO401" s="157"/>
      <c r="EP401" s="157"/>
      <c r="EQ401" s="157"/>
      <c r="ER401" s="157"/>
      <c r="ES401" s="157"/>
      <c r="ET401" s="157"/>
      <c r="EU401" s="157"/>
      <c r="EV401" s="157"/>
      <c r="EW401" s="157"/>
      <c r="EX401" s="157"/>
      <c r="EY401" s="157"/>
      <c r="EZ401" s="157"/>
      <c r="FA401" s="157"/>
      <c r="FB401" s="157"/>
      <c r="FC401" s="157"/>
      <c r="FD401" s="157"/>
      <c r="FE401" s="157"/>
      <c r="FF401" s="157"/>
      <c r="FG401" s="157"/>
      <c r="FH401" s="157"/>
      <c r="FI401" s="157"/>
      <c r="FJ401" s="157"/>
      <c r="FK401" s="157"/>
      <c r="FL401" s="157"/>
      <c r="FM401" s="157"/>
      <c r="FN401" s="157"/>
      <c r="FO401" s="157"/>
      <c r="FP401" s="157"/>
      <c r="FQ401" s="157"/>
      <c r="FR401" s="157"/>
      <c r="FS401" s="157"/>
      <c r="FT401" s="157"/>
      <c r="FU401" s="157"/>
      <c r="FV401" s="157"/>
      <c r="FW401" s="157"/>
      <c r="FX401" s="157"/>
      <c r="FY401" s="157"/>
      <c r="FZ401" s="157"/>
      <c r="GA401" s="157"/>
      <c r="GB401" s="157"/>
      <c r="GC401" s="157"/>
      <c r="GD401" s="157"/>
      <c r="GE401" s="157"/>
      <c r="GF401" s="157"/>
      <c r="GG401" s="157"/>
    </row>
    <row r="402" spans="1:189" s="155" customFormat="1">
      <c r="A402" s="647" t="s">
        <v>996</v>
      </c>
      <c r="B402" s="1047"/>
      <c r="C402" s="1047"/>
      <c r="D402" s="1048"/>
      <c r="E402" s="796" t="s">
        <v>996</v>
      </c>
      <c r="F402" s="1047"/>
      <c r="G402" s="1047"/>
      <c r="H402" s="1047"/>
      <c r="I402" s="1047"/>
      <c r="J402" s="1048"/>
      <c r="K402" s="796" t="s">
        <v>996</v>
      </c>
      <c r="L402" s="1047"/>
      <c r="M402" s="1047"/>
      <c r="N402" s="1047"/>
      <c r="O402" s="1047"/>
      <c r="P402" s="1047"/>
      <c r="Q402" s="1047"/>
      <c r="R402" s="1048"/>
      <c r="S402" s="796" t="s">
        <v>996</v>
      </c>
      <c r="T402" s="797"/>
      <c r="U402" s="797"/>
      <c r="V402" s="797"/>
      <c r="W402" s="797"/>
      <c r="X402" s="797"/>
      <c r="Y402" s="797"/>
      <c r="Z402" s="798"/>
      <c r="AA402" s="796" t="s">
        <v>996</v>
      </c>
      <c r="AB402" s="1047"/>
      <c r="AC402" s="1047"/>
      <c r="AD402" s="1047"/>
      <c r="AE402" s="1047"/>
      <c r="AF402" s="1047"/>
      <c r="AG402" s="1047"/>
      <c r="AH402" s="1047"/>
      <c r="AI402" s="1047"/>
      <c r="AJ402" s="1047"/>
      <c r="AK402" s="1047"/>
      <c r="AL402" s="1048"/>
      <c r="AM402" s="796" t="s">
        <v>996</v>
      </c>
      <c r="AN402" s="1047"/>
      <c r="AO402" s="1047"/>
      <c r="AP402" s="1047"/>
      <c r="AQ402" s="1047"/>
      <c r="AR402" s="1047"/>
      <c r="AS402" s="1047"/>
      <c r="AT402" s="1047"/>
      <c r="AU402" s="1047"/>
      <c r="AV402" s="1047"/>
      <c r="AW402" s="1048"/>
      <c r="AX402" s="796" t="s">
        <v>996</v>
      </c>
      <c r="AY402" s="1047"/>
      <c r="AZ402" s="1047"/>
      <c r="BA402" s="1047"/>
      <c r="BB402" s="1047"/>
      <c r="BC402" s="1047"/>
      <c r="BD402" s="1047"/>
      <c r="BE402" s="1047"/>
      <c r="BF402" s="1047"/>
      <c r="BG402" s="1047"/>
      <c r="BH402" s="1047"/>
      <c r="BI402" s="1047"/>
      <c r="BJ402" s="1048"/>
      <c r="BK402" s="796" t="s">
        <v>996</v>
      </c>
      <c r="BL402" s="1047"/>
      <c r="BM402" s="1047"/>
      <c r="BN402" s="1047"/>
      <c r="BO402" s="1047"/>
      <c r="BP402" s="1047"/>
      <c r="BQ402" s="1047"/>
      <c r="BR402" s="1082"/>
      <c r="BS402" s="157"/>
      <c r="BT402" s="157"/>
      <c r="BU402" s="157"/>
      <c r="BV402" s="157"/>
      <c r="BW402" s="157"/>
      <c r="BX402" s="157"/>
      <c r="BY402" s="157"/>
      <c r="BZ402" s="157"/>
      <c r="CA402" s="157"/>
      <c r="CB402" s="157"/>
      <c r="CC402" s="157"/>
      <c r="CD402" s="157"/>
      <c r="CE402" s="157"/>
      <c r="CF402" s="157"/>
      <c r="CG402" s="157"/>
      <c r="CH402" s="157"/>
      <c r="CI402" s="157"/>
      <c r="CJ402" s="157"/>
      <c r="CK402" s="157"/>
      <c r="CL402" s="157"/>
      <c r="CM402" s="157"/>
      <c r="CN402" s="157"/>
      <c r="CO402" s="157"/>
      <c r="CP402" s="157"/>
      <c r="CQ402" s="157"/>
      <c r="CR402" s="157"/>
      <c r="CS402" s="157"/>
      <c r="CT402" s="157"/>
      <c r="CU402" s="157"/>
      <c r="CV402" s="157"/>
      <c r="CW402" s="157"/>
      <c r="CX402" s="157"/>
      <c r="CY402" s="157"/>
      <c r="CZ402" s="157"/>
      <c r="DA402" s="157"/>
      <c r="DB402" s="157"/>
      <c r="DC402" s="157"/>
      <c r="DD402" s="157"/>
      <c r="DE402" s="157"/>
      <c r="DF402" s="157"/>
      <c r="DG402" s="157"/>
      <c r="DH402" s="157"/>
      <c r="DI402" s="157"/>
      <c r="DJ402" s="157"/>
      <c r="DK402" s="157"/>
      <c r="DL402" s="157"/>
      <c r="DM402" s="157"/>
      <c r="DN402" s="157"/>
      <c r="DO402" s="157"/>
      <c r="DP402" s="157"/>
      <c r="DQ402" s="157"/>
      <c r="DR402" s="157"/>
      <c r="DS402" s="157"/>
      <c r="DT402" s="157"/>
      <c r="DU402" s="157"/>
      <c r="DV402" s="157"/>
      <c r="DW402" s="157"/>
      <c r="DX402" s="157"/>
      <c r="DY402" s="157"/>
      <c r="DZ402" s="157"/>
      <c r="EA402" s="157"/>
      <c r="EB402" s="157"/>
      <c r="EC402" s="157"/>
      <c r="ED402" s="157"/>
      <c r="EE402" s="157"/>
      <c r="EF402" s="157"/>
      <c r="EG402" s="157"/>
      <c r="EH402" s="157"/>
      <c r="EI402" s="157"/>
      <c r="EJ402" s="157"/>
      <c r="EK402" s="157"/>
      <c r="EL402" s="157"/>
      <c r="EM402" s="157"/>
      <c r="EN402" s="157"/>
      <c r="EO402" s="157"/>
      <c r="EP402" s="157"/>
      <c r="EQ402" s="157"/>
      <c r="ER402" s="157"/>
      <c r="ES402" s="157"/>
      <c r="ET402" s="157"/>
      <c r="EU402" s="157"/>
      <c r="EV402" s="157"/>
      <c r="EW402" s="157"/>
      <c r="EX402" s="157"/>
      <c r="EY402" s="157"/>
      <c r="EZ402" s="157"/>
      <c r="FA402" s="157"/>
      <c r="FB402" s="157"/>
      <c r="FC402" s="157"/>
      <c r="FD402" s="157"/>
      <c r="FE402" s="157"/>
      <c r="FF402" s="157"/>
      <c r="FG402" s="157"/>
      <c r="FH402" s="157"/>
      <c r="FI402" s="157"/>
      <c r="FJ402" s="157"/>
      <c r="FK402" s="157"/>
      <c r="FL402" s="157"/>
      <c r="FM402" s="157"/>
      <c r="FN402" s="157"/>
      <c r="FO402" s="157"/>
      <c r="FP402" s="157"/>
      <c r="FQ402" s="157"/>
      <c r="FR402" s="157"/>
      <c r="FS402" s="157"/>
      <c r="FT402" s="157"/>
      <c r="FU402" s="157"/>
      <c r="FV402" s="157"/>
      <c r="FW402" s="157"/>
      <c r="FX402" s="157"/>
      <c r="FY402" s="157"/>
      <c r="FZ402" s="157"/>
      <c r="GA402" s="157"/>
      <c r="GB402" s="157"/>
      <c r="GC402" s="157"/>
      <c r="GD402" s="157"/>
      <c r="GE402" s="157"/>
      <c r="GF402" s="157"/>
      <c r="GG402" s="157"/>
    </row>
    <row r="403" spans="1:189" s="155" customFormat="1">
      <c r="A403" s="647" t="s">
        <v>996</v>
      </c>
      <c r="B403" s="1047"/>
      <c r="C403" s="1047"/>
      <c r="D403" s="1048"/>
      <c r="E403" s="796" t="s">
        <v>996</v>
      </c>
      <c r="F403" s="1047"/>
      <c r="G403" s="1047"/>
      <c r="H403" s="1047"/>
      <c r="I403" s="1047"/>
      <c r="J403" s="1048"/>
      <c r="K403" s="796" t="s">
        <v>996</v>
      </c>
      <c r="L403" s="1047"/>
      <c r="M403" s="1047"/>
      <c r="N403" s="1047"/>
      <c r="O403" s="1047"/>
      <c r="P403" s="1047"/>
      <c r="Q403" s="1047"/>
      <c r="R403" s="1048"/>
      <c r="S403" s="796" t="s">
        <v>996</v>
      </c>
      <c r="T403" s="797"/>
      <c r="U403" s="797"/>
      <c r="V403" s="797"/>
      <c r="W403" s="797"/>
      <c r="X403" s="797"/>
      <c r="Y403" s="797"/>
      <c r="Z403" s="798"/>
      <c r="AA403" s="796" t="s">
        <v>996</v>
      </c>
      <c r="AB403" s="1047"/>
      <c r="AC403" s="1047"/>
      <c r="AD403" s="1047"/>
      <c r="AE403" s="1047"/>
      <c r="AF403" s="1047"/>
      <c r="AG403" s="1047"/>
      <c r="AH403" s="1047"/>
      <c r="AI403" s="1047"/>
      <c r="AJ403" s="1047"/>
      <c r="AK403" s="1047"/>
      <c r="AL403" s="1048"/>
      <c r="AM403" s="796" t="s">
        <v>996</v>
      </c>
      <c r="AN403" s="1047"/>
      <c r="AO403" s="1047"/>
      <c r="AP403" s="1047"/>
      <c r="AQ403" s="1047"/>
      <c r="AR403" s="1047"/>
      <c r="AS403" s="1047"/>
      <c r="AT403" s="1047"/>
      <c r="AU403" s="1047"/>
      <c r="AV403" s="1047"/>
      <c r="AW403" s="1048"/>
      <c r="AX403" s="796" t="s">
        <v>996</v>
      </c>
      <c r="AY403" s="1047"/>
      <c r="AZ403" s="1047"/>
      <c r="BA403" s="1047"/>
      <c r="BB403" s="1047"/>
      <c r="BC403" s="1047"/>
      <c r="BD403" s="1047"/>
      <c r="BE403" s="1047"/>
      <c r="BF403" s="1047"/>
      <c r="BG403" s="1047"/>
      <c r="BH403" s="1047"/>
      <c r="BI403" s="1047"/>
      <c r="BJ403" s="1048"/>
      <c r="BK403" s="796" t="s">
        <v>996</v>
      </c>
      <c r="BL403" s="1047"/>
      <c r="BM403" s="1047"/>
      <c r="BN403" s="1047"/>
      <c r="BO403" s="1047"/>
      <c r="BP403" s="1047"/>
      <c r="BQ403" s="1047"/>
      <c r="BR403" s="1082"/>
      <c r="BS403" s="157"/>
      <c r="BT403" s="157"/>
      <c r="BU403" s="157"/>
      <c r="BV403" s="157"/>
      <c r="BW403" s="157"/>
      <c r="BX403" s="157"/>
      <c r="BY403" s="157"/>
      <c r="BZ403" s="157"/>
      <c r="CA403" s="157"/>
      <c r="CB403" s="157"/>
      <c r="CC403" s="157"/>
      <c r="CD403" s="157"/>
      <c r="CE403" s="157"/>
      <c r="CF403" s="157"/>
      <c r="CG403" s="157"/>
      <c r="CH403" s="157"/>
      <c r="CI403" s="157"/>
      <c r="CJ403" s="157"/>
      <c r="CK403" s="157"/>
      <c r="CL403" s="157"/>
      <c r="CM403" s="157"/>
      <c r="CN403" s="157"/>
      <c r="CO403" s="157"/>
      <c r="CP403" s="157"/>
      <c r="CQ403" s="157"/>
      <c r="CR403" s="157"/>
      <c r="CS403" s="157"/>
      <c r="CT403" s="157"/>
      <c r="CU403" s="157"/>
      <c r="CV403" s="157"/>
      <c r="CW403" s="157"/>
      <c r="CX403" s="157"/>
      <c r="CY403" s="157"/>
      <c r="CZ403" s="157"/>
      <c r="DA403" s="157"/>
      <c r="DB403" s="157"/>
      <c r="DC403" s="157"/>
      <c r="DD403" s="157"/>
      <c r="DE403" s="157"/>
      <c r="DF403" s="157"/>
      <c r="DG403" s="157"/>
      <c r="DH403" s="157"/>
      <c r="DI403" s="157"/>
      <c r="DJ403" s="157"/>
      <c r="DK403" s="157"/>
      <c r="DL403" s="157"/>
      <c r="DM403" s="157"/>
      <c r="DN403" s="157"/>
      <c r="DO403" s="157"/>
      <c r="DP403" s="157"/>
      <c r="DQ403" s="157"/>
      <c r="DR403" s="157"/>
      <c r="DS403" s="157"/>
      <c r="DT403" s="157"/>
      <c r="DU403" s="157"/>
      <c r="DV403" s="157"/>
      <c r="DW403" s="157"/>
      <c r="DX403" s="157"/>
      <c r="DY403" s="157"/>
      <c r="DZ403" s="157"/>
      <c r="EA403" s="157"/>
      <c r="EB403" s="157"/>
      <c r="EC403" s="157"/>
      <c r="ED403" s="157"/>
      <c r="EE403" s="157"/>
      <c r="EF403" s="157"/>
      <c r="EG403" s="157"/>
      <c r="EH403" s="157"/>
      <c r="EI403" s="157"/>
      <c r="EJ403" s="157"/>
      <c r="EK403" s="157"/>
      <c r="EL403" s="157"/>
      <c r="EM403" s="157"/>
      <c r="EN403" s="157"/>
      <c r="EO403" s="157"/>
      <c r="EP403" s="157"/>
      <c r="EQ403" s="157"/>
      <c r="ER403" s="157"/>
      <c r="ES403" s="157"/>
      <c r="ET403" s="157"/>
      <c r="EU403" s="157"/>
      <c r="EV403" s="157"/>
      <c r="EW403" s="157"/>
      <c r="EX403" s="157"/>
      <c r="EY403" s="157"/>
      <c r="EZ403" s="157"/>
      <c r="FA403" s="157"/>
      <c r="FB403" s="157"/>
      <c r="FC403" s="157"/>
      <c r="FD403" s="157"/>
      <c r="FE403" s="157"/>
      <c r="FF403" s="157"/>
      <c r="FG403" s="157"/>
      <c r="FH403" s="157"/>
      <c r="FI403" s="157"/>
      <c r="FJ403" s="157"/>
      <c r="FK403" s="157"/>
      <c r="FL403" s="157"/>
      <c r="FM403" s="157"/>
      <c r="FN403" s="157"/>
      <c r="FO403" s="157"/>
      <c r="FP403" s="157"/>
      <c r="FQ403" s="157"/>
      <c r="FR403" s="157"/>
      <c r="FS403" s="157"/>
      <c r="FT403" s="157"/>
      <c r="FU403" s="157"/>
      <c r="FV403" s="157"/>
      <c r="FW403" s="157"/>
      <c r="FX403" s="157"/>
      <c r="FY403" s="157"/>
      <c r="FZ403" s="157"/>
      <c r="GA403" s="157"/>
      <c r="GB403" s="157"/>
      <c r="GC403" s="157"/>
      <c r="GD403" s="157"/>
      <c r="GE403" s="157"/>
      <c r="GF403" s="157"/>
      <c r="GG403" s="157"/>
    </row>
    <row r="404" spans="1:189" s="155" customFormat="1" ht="15.75" thickBot="1">
      <c r="A404" s="1154" t="s">
        <v>996</v>
      </c>
      <c r="B404" s="1061"/>
      <c r="C404" s="1061"/>
      <c r="D404" s="1062"/>
      <c r="E404" s="1060" t="s">
        <v>996</v>
      </c>
      <c r="F404" s="1061"/>
      <c r="G404" s="1061"/>
      <c r="H404" s="1061"/>
      <c r="I404" s="1061"/>
      <c r="J404" s="1062"/>
      <c r="K404" s="1060" t="s">
        <v>996</v>
      </c>
      <c r="L404" s="1061"/>
      <c r="M404" s="1061"/>
      <c r="N404" s="1061"/>
      <c r="O404" s="1061"/>
      <c r="P404" s="1061"/>
      <c r="Q404" s="1061"/>
      <c r="R404" s="1062"/>
      <c r="S404" s="1060" t="s">
        <v>996</v>
      </c>
      <c r="T404" s="1108"/>
      <c r="U404" s="1108"/>
      <c r="V404" s="1108"/>
      <c r="W404" s="1108"/>
      <c r="X404" s="1108"/>
      <c r="Y404" s="1108"/>
      <c r="Z404" s="1109"/>
      <c r="AA404" s="1060" t="s">
        <v>996</v>
      </c>
      <c r="AB404" s="1061"/>
      <c r="AC404" s="1061"/>
      <c r="AD404" s="1061"/>
      <c r="AE404" s="1061"/>
      <c r="AF404" s="1061"/>
      <c r="AG404" s="1061"/>
      <c r="AH404" s="1061"/>
      <c r="AI404" s="1061"/>
      <c r="AJ404" s="1061"/>
      <c r="AK404" s="1061"/>
      <c r="AL404" s="1062"/>
      <c r="AM404" s="1060" t="s">
        <v>996</v>
      </c>
      <c r="AN404" s="1061"/>
      <c r="AO404" s="1061"/>
      <c r="AP404" s="1061"/>
      <c r="AQ404" s="1061"/>
      <c r="AR404" s="1061"/>
      <c r="AS404" s="1061"/>
      <c r="AT404" s="1061"/>
      <c r="AU404" s="1061"/>
      <c r="AV404" s="1061"/>
      <c r="AW404" s="1062"/>
      <c r="AX404" s="1060" t="s">
        <v>996</v>
      </c>
      <c r="AY404" s="1061"/>
      <c r="AZ404" s="1061"/>
      <c r="BA404" s="1061"/>
      <c r="BB404" s="1061"/>
      <c r="BC404" s="1061"/>
      <c r="BD404" s="1061"/>
      <c r="BE404" s="1061"/>
      <c r="BF404" s="1061"/>
      <c r="BG404" s="1061"/>
      <c r="BH404" s="1061"/>
      <c r="BI404" s="1061"/>
      <c r="BJ404" s="1062"/>
      <c r="BK404" s="1060" t="s">
        <v>996</v>
      </c>
      <c r="BL404" s="1061"/>
      <c r="BM404" s="1061"/>
      <c r="BN404" s="1061"/>
      <c r="BO404" s="1061"/>
      <c r="BP404" s="1061"/>
      <c r="BQ404" s="1061"/>
      <c r="BR404" s="1079"/>
      <c r="BS404" s="157"/>
      <c r="BT404" s="157"/>
      <c r="BU404" s="157"/>
      <c r="BV404" s="157"/>
      <c r="BW404" s="157"/>
      <c r="BX404" s="157"/>
      <c r="BY404" s="157"/>
      <c r="BZ404" s="157"/>
      <c r="CA404" s="157"/>
      <c r="CB404" s="157"/>
      <c r="CC404" s="157"/>
      <c r="CD404" s="157"/>
      <c r="CE404" s="157"/>
      <c r="CF404" s="157"/>
      <c r="CG404" s="157"/>
      <c r="CH404" s="157"/>
      <c r="CI404" s="157"/>
      <c r="CJ404" s="157"/>
      <c r="CK404" s="157"/>
      <c r="CL404" s="157"/>
      <c r="CM404" s="157"/>
      <c r="CN404" s="157"/>
      <c r="CO404" s="157"/>
      <c r="CP404" s="157"/>
      <c r="CQ404" s="157"/>
      <c r="CR404" s="157"/>
      <c r="CS404" s="157"/>
      <c r="CT404" s="157"/>
      <c r="CU404" s="157"/>
      <c r="CV404" s="157"/>
      <c r="CW404" s="157"/>
      <c r="CX404" s="157"/>
      <c r="CY404" s="157"/>
      <c r="CZ404" s="157"/>
      <c r="DA404" s="157"/>
      <c r="DB404" s="157"/>
      <c r="DC404" s="157"/>
      <c r="DD404" s="157"/>
      <c r="DE404" s="157"/>
      <c r="DF404" s="157"/>
      <c r="DG404" s="157"/>
      <c r="DH404" s="157"/>
      <c r="DI404" s="157"/>
      <c r="DJ404" s="157"/>
      <c r="DK404" s="157"/>
      <c r="DL404" s="157"/>
      <c r="DM404" s="157"/>
      <c r="DN404" s="157"/>
      <c r="DO404" s="157"/>
      <c r="DP404" s="157"/>
      <c r="DQ404" s="157"/>
      <c r="DR404" s="157"/>
      <c r="DS404" s="157"/>
      <c r="DT404" s="157"/>
      <c r="DU404" s="157"/>
      <c r="DV404" s="157"/>
      <c r="DW404" s="157"/>
      <c r="DX404" s="157"/>
      <c r="DY404" s="157"/>
      <c r="DZ404" s="157"/>
      <c r="EA404" s="157"/>
      <c r="EB404" s="157"/>
      <c r="EC404" s="157"/>
      <c r="ED404" s="157"/>
      <c r="EE404" s="157"/>
      <c r="EF404" s="157"/>
      <c r="EG404" s="157"/>
      <c r="EH404" s="157"/>
      <c r="EI404" s="157"/>
      <c r="EJ404" s="157"/>
      <c r="EK404" s="157"/>
      <c r="EL404" s="157"/>
      <c r="EM404" s="157"/>
      <c r="EN404" s="157"/>
      <c r="EO404" s="157"/>
      <c r="EP404" s="157"/>
      <c r="EQ404" s="157"/>
      <c r="ER404" s="157"/>
      <c r="ES404" s="157"/>
      <c r="ET404" s="157"/>
      <c r="EU404" s="157"/>
      <c r="EV404" s="157"/>
      <c r="EW404" s="157"/>
      <c r="EX404" s="157"/>
      <c r="EY404" s="157"/>
      <c r="EZ404" s="157"/>
      <c r="FA404" s="157"/>
      <c r="FB404" s="157"/>
      <c r="FC404" s="157"/>
      <c r="FD404" s="157"/>
      <c r="FE404" s="157"/>
      <c r="FF404" s="157"/>
      <c r="FG404" s="157"/>
      <c r="FH404" s="157"/>
      <c r="FI404" s="157"/>
      <c r="FJ404" s="157"/>
      <c r="FK404" s="157"/>
      <c r="FL404" s="157"/>
      <c r="FM404" s="157"/>
      <c r="FN404" s="157"/>
      <c r="FO404" s="157"/>
      <c r="FP404" s="157"/>
      <c r="FQ404" s="157"/>
      <c r="FR404" s="157"/>
      <c r="FS404" s="157"/>
      <c r="FT404" s="157"/>
      <c r="FU404" s="157"/>
      <c r="FV404" s="157"/>
      <c r="FW404" s="157"/>
      <c r="FX404" s="157"/>
      <c r="FY404" s="157"/>
      <c r="FZ404" s="157"/>
      <c r="GA404" s="157"/>
      <c r="GB404" s="157"/>
      <c r="GC404" s="157"/>
      <c r="GD404" s="157"/>
      <c r="GE404" s="157"/>
      <c r="GF404" s="157"/>
      <c r="GG404" s="157"/>
    </row>
    <row r="405" spans="1:189" s="158" customFormat="1" ht="15.75" thickBot="1">
      <c r="A405" s="1097" t="s">
        <v>879</v>
      </c>
      <c r="B405" s="1098"/>
      <c r="C405" s="1098"/>
      <c r="D405" s="1098"/>
      <c r="E405" s="1098"/>
      <c r="F405" s="1098"/>
      <c r="G405" s="1098"/>
      <c r="H405" s="1098"/>
      <c r="I405" s="1098"/>
      <c r="J405" s="1098"/>
      <c r="K405" s="1098"/>
      <c r="L405" s="1098"/>
      <c r="M405" s="1098"/>
      <c r="N405" s="1098"/>
      <c r="O405" s="1098"/>
      <c r="P405" s="1098"/>
      <c r="Q405" s="1098"/>
      <c r="R405" s="1098"/>
      <c r="S405" s="1098"/>
      <c r="T405" s="1098"/>
      <c r="U405" s="1098"/>
      <c r="V405" s="1098"/>
      <c r="W405" s="1098"/>
      <c r="X405" s="1098"/>
      <c r="Y405" s="1098"/>
      <c r="Z405" s="1098"/>
      <c r="AA405" s="1098"/>
      <c r="AB405" s="1098"/>
      <c r="AC405" s="1098"/>
      <c r="AD405" s="1098"/>
      <c r="AE405" s="1098"/>
      <c r="AF405" s="1098"/>
      <c r="AG405" s="1098"/>
      <c r="AH405" s="1098"/>
      <c r="AI405" s="1098"/>
      <c r="AJ405" s="1098"/>
      <c r="AK405" s="1098"/>
      <c r="AL405" s="1098"/>
      <c r="AM405" s="1098"/>
      <c r="AN405" s="1098"/>
      <c r="AO405" s="1098"/>
      <c r="AP405" s="1098"/>
      <c r="AQ405" s="1098"/>
      <c r="AR405" s="1098"/>
      <c r="AS405" s="1098"/>
      <c r="AT405" s="1098"/>
      <c r="AU405" s="1098"/>
      <c r="AV405" s="1098"/>
      <c r="AW405" s="1098"/>
      <c r="AX405" s="1098"/>
      <c r="AY405" s="1098"/>
      <c r="AZ405" s="1098"/>
      <c r="BA405" s="1098"/>
      <c r="BB405" s="1098"/>
      <c r="BC405" s="1098"/>
      <c r="BD405" s="1098"/>
      <c r="BE405" s="1098"/>
      <c r="BF405" s="1098"/>
      <c r="BG405" s="1098"/>
      <c r="BH405" s="1098"/>
      <c r="BI405" s="1098"/>
      <c r="BJ405" s="1099"/>
      <c r="BK405" s="85"/>
      <c r="BL405" s="91"/>
      <c r="BM405" s="91"/>
      <c r="BN405" s="91"/>
      <c r="BO405" s="91"/>
      <c r="BP405" s="91" t="s">
        <v>996</v>
      </c>
      <c r="BQ405" s="87"/>
      <c r="BR405" s="88"/>
      <c r="BS405" s="89"/>
      <c r="BT405" s="89"/>
      <c r="BU405" s="89"/>
      <c r="BV405" s="89"/>
      <c r="BW405" s="149"/>
      <c r="BX405" s="149"/>
      <c r="BY405" s="149"/>
      <c r="BZ405" s="149"/>
      <c r="CA405" s="149"/>
      <c r="CB405" s="149"/>
      <c r="CC405" s="149"/>
      <c r="CD405" s="149"/>
      <c r="CE405" s="149"/>
      <c r="CF405" s="149"/>
      <c r="CG405" s="149"/>
      <c r="CH405" s="149"/>
      <c r="CI405" s="149"/>
      <c r="CJ405" s="149"/>
      <c r="CK405" s="149"/>
      <c r="CL405" s="149"/>
      <c r="CM405" s="149"/>
      <c r="CN405" s="149"/>
      <c r="CO405" s="149"/>
      <c r="CP405" s="149"/>
      <c r="CQ405" s="149"/>
      <c r="CR405" s="149"/>
      <c r="CS405" s="149"/>
      <c r="CT405" s="149"/>
      <c r="CU405" s="149"/>
      <c r="CV405" s="149"/>
      <c r="CW405" s="149"/>
      <c r="CX405" s="149"/>
      <c r="CY405" s="149"/>
      <c r="CZ405" s="149"/>
      <c r="DA405" s="149"/>
      <c r="DB405" s="149"/>
      <c r="DC405" s="149"/>
      <c r="DD405" s="149"/>
      <c r="DE405" s="149"/>
      <c r="DF405" s="149"/>
      <c r="DG405" s="149"/>
      <c r="DH405" s="149"/>
      <c r="DI405" s="149"/>
      <c r="DJ405" s="149"/>
      <c r="DK405" s="149"/>
      <c r="DL405" s="149"/>
      <c r="DM405" s="149"/>
      <c r="DN405" s="149"/>
      <c r="DO405" s="149"/>
      <c r="DP405" s="149"/>
      <c r="DQ405" s="149"/>
      <c r="DR405" s="149"/>
      <c r="DS405" s="149"/>
      <c r="DT405" s="149"/>
      <c r="DU405" s="149"/>
      <c r="DV405" s="149"/>
      <c r="DW405" s="149"/>
      <c r="DX405" s="149"/>
      <c r="DY405" s="149"/>
      <c r="DZ405" s="149"/>
      <c r="EA405" s="149"/>
      <c r="EB405" s="149"/>
      <c r="EC405" s="149"/>
      <c r="ED405" s="149"/>
      <c r="EE405" s="149"/>
      <c r="EF405" s="149"/>
      <c r="EG405" s="149"/>
      <c r="EH405" s="149"/>
      <c r="EI405" s="149"/>
      <c r="EJ405" s="149"/>
      <c r="EK405" s="149"/>
      <c r="EL405" s="149"/>
      <c r="EM405" s="149"/>
      <c r="EN405" s="149"/>
      <c r="EO405" s="149"/>
      <c r="EP405" s="149"/>
      <c r="EQ405" s="149"/>
      <c r="ER405" s="149"/>
      <c r="ES405" s="149"/>
      <c r="ET405" s="149"/>
      <c r="EU405" s="149"/>
      <c r="EV405" s="149"/>
      <c r="EW405" s="149"/>
      <c r="EX405" s="149"/>
      <c r="EY405" s="149"/>
      <c r="EZ405" s="149"/>
      <c r="FA405" s="149"/>
      <c r="FB405" s="149"/>
      <c r="FC405" s="149"/>
      <c r="FD405" s="149"/>
      <c r="FE405" s="149"/>
      <c r="FF405" s="149"/>
      <c r="FG405" s="149"/>
      <c r="FH405" s="149"/>
      <c r="FI405" s="149"/>
      <c r="FJ405" s="149"/>
      <c r="FK405" s="149"/>
      <c r="FL405" s="149"/>
      <c r="FM405" s="149"/>
      <c r="FN405" s="149"/>
      <c r="FO405" s="149"/>
      <c r="FP405" s="149"/>
      <c r="FQ405" s="149"/>
      <c r="FR405" s="149"/>
      <c r="FS405" s="149"/>
      <c r="FT405" s="149"/>
      <c r="FU405" s="149"/>
      <c r="FV405" s="149"/>
      <c r="FW405" s="149"/>
      <c r="FX405" s="149"/>
      <c r="FY405" s="149"/>
      <c r="FZ405" s="149"/>
      <c r="GA405" s="149"/>
      <c r="GB405" s="149"/>
      <c r="GC405" s="149"/>
      <c r="GD405" s="149"/>
      <c r="GE405" s="149"/>
      <c r="GF405" s="149"/>
      <c r="GG405" s="149"/>
    </row>
    <row r="406" spans="1:189" s="155" customFormat="1">
      <c r="A406" s="1155" t="s">
        <v>1032</v>
      </c>
      <c r="B406" s="1085"/>
      <c r="C406" s="1085"/>
      <c r="D406" s="1085"/>
      <c r="E406" s="1085"/>
      <c r="F406" s="1085"/>
      <c r="G406" s="1085"/>
      <c r="H406" s="1085"/>
      <c r="I406" s="1085"/>
      <c r="J406" s="1085"/>
      <c r="K406" s="1085"/>
      <c r="L406" s="1085"/>
      <c r="M406" s="1085"/>
      <c r="N406" s="1085"/>
      <c r="O406" s="1085"/>
      <c r="P406" s="1085"/>
      <c r="Q406" s="1085"/>
      <c r="R406" s="1085"/>
      <c r="S406" s="1085"/>
      <c r="T406" s="1085"/>
      <c r="U406" s="1085"/>
      <c r="V406" s="1085"/>
      <c r="W406" s="1085"/>
      <c r="X406" s="1085"/>
      <c r="Y406" s="1085"/>
      <c r="Z406" s="1085"/>
      <c r="AA406" s="1085"/>
      <c r="AB406" s="1085"/>
      <c r="AC406" s="1085"/>
      <c r="AD406" s="1085"/>
      <c r="AE406" s="1085"/>
      <c r="AF406" s="1085"/>
      <c r="AG406" s="1085"/>
      <c r="AH406" s="1085"/>
      <c r="AI406" s="1085"/>
      <c r="AJ406" s="1085"/>
      <c r="AK406" s="1085"/>
      <c r="AL406" s="1085"/>
      <c r="AM406" s="1085"/>
      <c r="AN406" s="1085"/>
      <c r="AO406" s="1085"/>
      <c r="AP406" s="1085"/>
      <c r="AQ406" s="1085"/>
      <c r="AR406" s="1085"/>
      <c r="AS406" s="1085"/>
      <c r="AT406" s="1085"/>
      <c r="AU406" s="1085"/>
      <c r="AV406" s="1085"/>
      <c r="AW406" s="1085"/>
      <c r="AX406" s="1085"/>
      <c r="AY406" s="1085"/>
      <c r="AZ406" s="1085"/>
      <c r="BA406" s="1085"/>
      <c r="BB406" s="1085"/>
      <c r="BC406" s="1085"/>
      <c r="BD406" s="1085"/>
      <c r="BE406" s="1085"/>
      <c r="BF406" s="1085"/>
      <c r="BG406" s="1085"/>
      <c r="BH406" s="1085"/>
      <c r="BI406" s="1085"/>
      <c r="BJ406" s="1085"/>
      <c r="BK406" s="1085"/>
      <c r="BL406" s="1085"/>
      <c r="BM406" s="1085"/>
      <c r="BN406" s="1085"/>
      <c r="BO406" s="1085"/>
      <c r="BP406" s="1085"/>
      <c r="BQ406" s="1085"/>
      <c r="BR406" s="1085"/>
      <c r="BS406" s="1085"/>
      <c r="BT406" s="1085"/>
      <c r="BU406" s="1085"/>
      <c r="BV406" s="1085"/>
      <c r="BW406" s="157"/>
      <c r="BX406" s="157"/>
      <c r="BY406" s="157"/>
      <c r="BZ406" s="157"/>
      <c r="CA406" s="157"/>
      <c r="CB406" s="157"/>
      <c r="CC406" s="157"/>
      <c r="CD406" s="157"/>
      <c r="CE406" s="157"/>
      <c r="CF406" s="157"/>
      <c r="CG406" s="157"/>
      <c r="CH406" s="157"/>
      <c r="CI406" s="157"/>
      <c r="CJ406" s="157"/>
      <c r="CK406" s="157"/>
      <c r="CL406" s="157"/>
      <c r="CM406" s="157"/>
      <c r="CN406" s="157"/>
      <c r="CO406" s="157"/>
      <c r="CP406" s="157"/>
      <c r="CQ406" s="157"/>
      <c r="CR406" s="157"/>
      <c r="CS406" s="157"/>
      <c r="CT406" s="157"/>
      <c r="CU406" s="157"/>
      <c r="CV406" s="157"/>
      <c r="CW406" s="157"/>
      <c r="CX406" s="157"/>
      <c r="CY406" s="157"/>
      <c r="CZ406" s="157"/>
      <c r="DA406" s="157"/>
      <c r="DB406" s="157"/>
      <c r="DC406" s="157"/>
      <c r="DD406" s="157"/>
      <c r="DE406" s="157"/>
      <c r="DF406" s="157"/>
      <c r="DG406" s="157"/>
      <c r="DH406" s="157"/>
      <c r="DI406" s="157"/>
      <c r="DJ406" s="157"/>
      <c r="DK406" s="157"/>
      <c r="DL406" s="157"/>
      <c r="DM406" s="157"/>
      <c r="DN406" s="157"/>
      <c r="DO406" s="157"/>
      <c r="DP406" s="157"/>
      <c r="DQ406" s="157"/>
      <c r="DR406" s="157"/>
      <c r="DS406" s="157"/>
      <c r="DT406" s="157"/>
      <c r="DU406" s="157"/>
      <c r="DV406" s="157"/>
      <c r="DW406" s="157"/>
      <c r="DX406" s="157"/>
      <c r="DY406" s="157"/>
      <c r="DZ406" s="157"/>
      <c r="EA406" s="157"/>
      <c r="EB406" s="157"/>
      <c r="EC406" s="157"/>
      <c r="ED406" s="157"/>
      <c r="EE406" s="157"/>
      <c r="EF406" s="157"/>
      <c r="EG406" s="157"/>
      <c r="EH406" s="157"/>
      <c r="EI406" s="157"/>
      <c r="EJ406" s="157"/>
      <c r="EK406" s="157"/>
      <c r="EL406" s="157"/>
      <c r="EM406" s="157"/>
      <c r="EN406" s="157"/>
      <c r="EO406" s="157"/>
      <c r="EP406" s="157"/>
      <c r="EQ406" s="157"/>
      <c r="ER406" s="157"/>
      <c r="ES406" s="157"/>
      <c r="ET406" s="157"/>
      <c r="EU406" s="157"/>
      <c r="EV406" s="157"/>
      <c r="EW406" s="157"/>
      <c r="EX406" s="157"/>
      <c r="EY406" s="157"/>
      <c r="EZ406" s="157"/>
      <c r="FA406" s="157"/>
      <c r="FB406" s="157"/>
      <c r="FC406" s="157"/>
      <c r="FD406" s="157"/>
      <c r="FE406" s="157"/>
      <c r="FF406" s="157"/>
      <c r="FG406" s="157"/>
      <c r="FH406" s="157"/>
      <c r="FI406" s="157"/>
      <c r="FJ406" s="157"/>
      <c r="FK406" s="157"/>
      <c r="FL406" s="157"/>
      <c r="FM406" s="157"/>
      <c r="FN406" s="157"/>
      <c r="FO406" s="157"/>
      <c r="FP406" s="157"/>
      <c r="FQ406" s="157"/>
      <c r="FR406" s="157"/>
      <c r="FS406" s="157"/>
      <c r="FT406" s="157"/>
      <c r="FU406" s="157"/>
      <c r="FV406" s="157"/>
      <c r="FW406" s="157"/>
      <c r="FX406" s="157"/>
      <c r="FY406" s="157"/>
      <c r="FZ406" s="157"/>
      <c r="GA406" s="157"/>
      <c r="GB406" s="157"/>
      <c r="GC406" s="157"/>
      <c r="GD406" s="157"/>
      <c r="GE406" s="157"/>
      <c r="GF406" s="157"/>
      <c r="GG406" s="157"/>
    </row>
    <row r="407" spans="1:189" s="158" customFormat="1">
      <c r="A407" s="1258" t="s">
        <v>1054</v>
      </c>
      <c r="B407" s="1258"/>
      <c r="C407" s="1258"/>
      <c r="D407" s="1258"/>
      <c r="E407" s="1258"/>
      <c r="F407" s="1258"/>
      <c r="G407" s="1258"/>
      <c r="H407" s="1258"/>
      <c r="I407" s="1258"/>
      <c r="J407" s="1258"/>
      <c r="K407" s="1258"/>
      <c r="L407" s="1258"/>
      <c r="M407" s="1258"/>
      <c r="N407" s="1258"/>
      <c r="O407" s="1258"/>
      <c r="P407" s="1258"/>
      <c r="Q407" s="1258"/>
      <c r="R407" s="1258"/>
      <c r="S407" s="1258"/>
      <c r="T407" s="1258"/>
      <c r="U407" s="1258"/>
      <c r="V407" s="1258"/>
      <c r="W407" s="1258"/>
      <c r="X407" s="1258"/>
      <c r="Y407" s="1258"/>
      <c r="Z407" s="1258"/>
      <c r="AA407" s="1258"/>
      <c r="AB407" s="1258"/>
      <c r="AC407" s="1258"/>
      <c r="AD407" s="1258"/>
      <c r="AE407" s="1258"/>
      <c r="AF407" s="1258"/>
      <c r="AG407" s="1258"/>
      <c r="AH407" s="1258"/>
      <c r="AI407" s="1258"/>
      <c r="AJ407" s="1258"/>
      <c r="AK407" s="1258"/>
      <c r="AL407" s="1258"/>
      <c r="AM407" s="1258"/>
      <c r="AN407" s="1258"/>
      <c r="AO407" s="1258"/>
      <c r="AP407" s="1258"/>
      <c r="AQ407" s="1258"/>
      <c r="AR407" s="1258"/>
      <c r="AS407" s="1258"/>
      <c r="AT407" s="1258"/>
      <c r="AU407" s="1258"/>
      <c r="AV407" s="1258"/>
      <c r="AW407" s="1258"/>
      <c r="AX407" s="1258"/>
      <c r="AY407" s="1258"/>
      <c r="AZ407" s="1258"/>
      <c r="BA407" s="1258"/>
      <c r="BB407" s="1258"/>
      <c r="BC407" s="1258"/>
      <c r="BD407" s="1258"/>
      <c r="BE407" s="1258"/>
      <c r="BF407" s="1258"/>
      <c r="BG407" s="1258"/>
      <c r="BH407" s="1258"/>
      <c r="BI407" s="1258"/>
      <c r="BJ407" s="1258"/>
      <c r="BK407" s="1258"/>
      <c r="BL407" s="1258"/>
      <c r="BM407" s="1258"/>
      <c r="BN407" s="1258"/>
      <c r="BO407" s="1258"/>
      <c r="BP407" s="1258"/>
      <c r="BQ407" s="1258"/>
      <c r="BR407" s="1258"/>
      <c r="BS407" s="1258"/>
      <c r="BT407" s="1258"/>
      <c r="BU407" s="1258"/>
      <c r="BV407" s="1258"/>
      <c r="BW407" s="149"/>
      <c r="BX407" s="149"/>
      <c r="BY407" s="149"/>
      <c r="BZ407" s="149"/>
      <c r="CA407" s="149"/>
      <c r="CB407" s="149"/>
      <c r="CC407" s="149"/>
      <c r="CD407" s="149"/>
      <c r="CE407" s="149"/>
      <c r="CF407" s="149"/>
      <c r="CG407" s="149"/>
      <c r="CH407" s="149"/>
      <c r="CI407" s="149"/>
      <c r="CJ407" s="149"/>
      <c r="CK407" s="149"/>
      <c r="CL407" s="149"/>
      <c r="CM407" s="149"/>
      <c r="CN407" s="149"/>
      <c r="CO407" s="149"/>
      <c r="CP407" s="149"/>
      <c r="CQ407" s="149"/>
      <c r="CR407" s="149"/>
      <c r="CS407" s="149"/>
      <c r="CT407" s="149"/>
      <c r="CU407" s="149"/>
      <c r="CV407" s="149"/>
      <c r="CW407" s="149"/>
      <c r="CX407" s="149"/>
      <c r="CY407" s="149"/>
      <c r="CZ407" s="149"/>
      <c r="DA407" s="149"/>
      <c r="DB407" s="149"/>
      <c r="DC407" s="149"/>
      <c r="DD407" s="149"/>
      <c r="DE407" s="149"/>
      <c r="DF407" s="149"/>
      <c r="DG407" s="149"/>
      <c r="DH407" s="149"/>
      <c r="DI407" s="149"/>
      <c r="DJ407" s="149"/>
      <c r="DK407" s="149"/>
      <c r="DL407" s="149"/>
      <c r="DM407" s="149"/>
      <c r="DN407" s="149"/>
      <c r="DO407" s="149"/>
      <c r="DP407" s="149"/>
      <c r="DQ407" s="149"/>
      <c r="DR407" s="149"/>
      <c r="DS407" s="149"/>
      <c r="DT407" s="149"/>
      <c r="DU407" s="149"/>
      <c r="DV407" s="149"/>
      <c r="DW407" s="149"/>
      <c r="DX407" s="149"/>
      <c r="DY407" s="149"/>
      <c r="DZ407" s="149"/>
      <c r="EA407" s="149"/>
      <c r="EB407" s="149"/>
      <c r="EC407" s="149"/>
      <c r="ED407" s="149"/>
      <c r="EE407" s="149"/>
      <c r="EF407" s="149"/>
      <c r="EG407" s="149"/>
      <c r="EH407" s="149"/>
      <c r="EI407" s="149"/>
      <c r="EJ407" s="149"/>
      <c r="EK407" s="149"/>
      <c r="EL407" s="149"/>
      <c r="EM407" s="149"/>
      <c r="EN407" s="149"/>
      <c r="EO407" s="149"/>
      <c r="EP407" s="149"/>
      <c r="EQ407" s="149"/>
      <c r="ER407" s="149"/>
      <c r="ES407" s="149"/>
      <c r="ET407" s="149"/>
      <c r="EU407" s="149"/>
      <c r="EV407" s="149"/>
      <c r="EW407" s="149"/>
      <c r="EX407" s="149"/>
      <c r="EY407" s="149"/>
      <c r="EZ407" s="149"/>
      <c r="FA407" s="149"/>
      <c r="FB407" s="149"/>
      <c r="FC407" s="149"/>
      <c r="FD407" s="149"/>
      <c r="FE407" s="149"/>
      <c r="FF407" s="149"/>
      <c r="FG407" s="149"/>
      <c r="FH407" s="149"/>
      <c r="FI407" s="149"/>
      <c r="FJ407" s="149"/>
      <c r="FK407" s="149"/>
      <c r="FL407" s="149"/>
      <c r="FM407" s="149"/>
      <c r="FN407" s="149"/>
      <c r="FO407" s="149"/>
      <c r="FP407" s="149"/>
      <c r="FQ407" s="149"/>
      <c r="FR407" s="149"/>
      <c r="FS407" s="149"/>
      <c r="FT407" s="149"/>
      <c r="FU407" s="149"/>
      <c r="FV407" s="149"/>
      <c r="FW407" s="149"/>
      <c r="FX407" s="149"/>
      <c r="FY407" s="149"/>
      <c r="FZ407" s="149"/>
      <c r="GA407" s="149"/>
      <c r="GB407" s="149"/>
      <c r="GC407" s="149"/>
      <c r="GD407" s="149"/>
      <c r="GE407" s="149"/>
      <c r="GF407" s="149"/>
      <c r="GG407" s="149"/>
    </row>
    <row r="408" spans="1:189" s="158" customFormat="1" ht="15.75" thickBot="1">
      <c r="A408" s="129" t="s">
        <v>661</v>
      </c>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29"/>
      <c r="AL408" s="129"/>
      <c r="AM408" s="129"/>
      <c r="AN408" s="129"/>
      <c r="AO408" s="129"/>
      <c r="AP408" s="129"/>
      <c r="AQ408" s="129"/>
      <c r="AR408" s="129"/>
      <c r="AS408" s="129"/>
      <c r="AT408" s="129"/>
      <c r="AU408" s="129"/>
      <c r="AV408" s="129"/>
      <c r="AW408" s="129"/>
      <c r="AX408" s="129"/>
      <c r="AY408" s="129"/>
      <c r="AZ408" s="129"/>
      <c r="BA408" s="129"/>
      <c r="BB408" s="129"/>
      <c r="BC408" s="129"/>
      <c r="BD408" s="129"/>
      <c r="BE408" s="129"/>
      <c r="BF408" s="129"/>
      <c r="BG408" s="129"/>
      <c r="BH408" s="129"/>
      <c r="BI408" s="129"/>
      <c r="BJ408" s="129"/>
      <c r="BK408" s="129"/>
      <c r="BL408" s="129"/>
      <c r="BM408" s="129"/>
      <c r="BN408" s="129"/>
      <c r="BO408" s="129"/>
      <c r="BP408" s="129"/>
      <c r="BQ408" s="129"/>
      <c r="BR408" s="129"/>
      <c r="BS408" s="129"/>
      <c r="BT408" s="129"/>
      <c r="BU408" s="129"/>
      <c r="BV408" s="129"/>
      <c r="BW408" s="138"/>
      <c r="BX408" s="138"/>
      <c r="BY408" s="138"/>
      <c r="BZ408" s="138"/>
      <c r="CA408" s="138"/>
      <c r="CB408" s="138"/>
      <c r="CC408" s="138"/>
      <c r="CD408" s="138"/>
      <c r="CE408" s="138"/>
      <c r="CF408" s="138"/>
      <c r="CG408" s="138"/>
      <c r="CH408" s="138"/>
      <c r="CI408" s="138"/>
      <c r="CJ408" s="138"/>
      <c r="CK408" s="138"/>
      <c r="CL408" s="138"/>
      <c r="CM408" s="138"/>
      <c r="CN408" s="138"/>
      <c r="CO408" s="138"/>
      <c r="CP408" s="138"/>
      <c r="CQ408" s="138"/>
      <c r="CR408" s="138"/>
      <c r="CS408" s="138"/>
      <c r="CT408" s="138"/>
      <c r="CU408" s="138"/>
      <c r="CV408" s="138"/>
      <c r="CW408" s="138"/>
      <c r="CX408" s="138"/>
      <c r="CY408" s="138"/>
      <c r="CZ408" s="138"/>
      <c r="DA408" s="138"/>
      <c r="DB408" s="138"/>
      <c r="DC408" s="138"/>
      <c r="DD408" s="138"/>
      <c r="DE408" s="138"/>
      <c r="DF408" s="138"/>
      <c r="DG408" s="138"/>
      <c r="DH408" s="138"/>
      <c r="DI408" s="138"/>
      <c r="DJ408" s="138"/>
      <c r="DK408" s="138"/>
      <c r="DL408" s="138"/>
      <c r="DM408" s="138"/>
      <c r="DN408" s="138"/>
      <c r="DO408" s="138"/>
      <c r="DP408" s="138"/>
      <c r="DQ408" s="138"/>
      <c r="DR408" s="138"/>
      <c r="DS408" s="138"/>
      <c r="DT408" s="138"/>
      <c r="DU408" s="138"/>
      <c r="DV408" s="138"/>
      <c r="DW408" s="138"/>
      <c r="DX408" s="138"/>
      <c r="DY408" s="138"/>
      <c r="DZ408" s="138"/>
      <c r="EA408" s="138"/>
      <c r="EB408" s="138"/>
      <c r="EC408" s="138"/>
      <c r="ED408" s="138"/>
      <c r="EE408" s="138"/>
      <c r="EF408" s="138"/>
      <c r="EG408" s="138"/>
      <c r="EH408" s="138"/>
      <c r="EI408" s="138"/>
      <c r="EJ408" s="138"/>
      <c r="EK408" s="138"/>
      <c r="EL408" s="138"/>
      <c r="EM408" s="138"/>
      <c r="EN408" s="138"/>
      <c r="EO408" s="138"/>
      <c r="EP408" s="138"/>
      <c r="EQ408" s="138"/>
      <c r="ER408" s="138"/>
      <c r="ES408" s="138"/>
      <c r="ET408" s="138"/>
      <c r="EU408" s="138"/>
      <c r="EV408" s="138"/>
      <c r="EW408" s="138"/>
      <c r="EX408" s="138"/>
      <c r="EY408" s="138"/>
      <c r="EZ408" s="138"/>
      <c r="FA408" s="138"/>
      <c r="FB408" s="138"/>
      <c r="FC408" s="138"/>
      <c r="FD408" s="138"/>
      <c r="FE408" s="138"/>
      <c r="FF408" s="138"/>
      <c r="FG408" s="138"/>
      <c r="FH408" s="138"/>
      <c r="FI408" s="138"/>
      <c r="FJ408" s="138"/>
      <c r="FK408" s="138"/>
      <c r="FL408" s="138"/>
      <c r="FM408" s="138"/>
      <c r="FN408" s="138"/>
      <c r="FO408" s="138"/>
      <c r="FP408" s="138"/>
      <c r="FQ408" s="138"/>
      <c r="FR408" s="138"/>
      <c r="FS408" s="138"/>
      <c r="FT408" s="138"/>
      <c r="FU408" s="138"/>
      <c r="FV408" s="138"/>
      <c r="FW408" s="138"/>
      <c r="FX408" s="138"/>
      <c r="FY408" s="138"/>
      <c r="FZ408" s="138"/>
      <c r="GA408" s="138"/>
      <c r="GB408" s="138"/>
      <c r="GC408" s="138"/>
      <c r="GD408" s="138"/>
      <c r="GE408" s="138"/>
      <c r="GF408" s="138"/>
      <c r="GG408" s="138"/>
    </row>
    <row r="409" spans="1:189" s="155" customFormat="1" ht="78" customHeight="1" thickBot="1">
      <c r="A409" s="1230" t="s">
        <v>663</v>
      </c>
      <c r="B409" s="1055"/>
      <c r="C409" s="1055"/>
      <c r="D409" s="1056"/>
      <c r="E409" s="807" t="s">
        <v>92</v>
      </c>
      <c r="F409" s="1055"/>
      <c r="G409" s="1055"/>
      <c r="H409" s="1055"/>
      <c r="I409" s="1055"/>
      <c r="J409" s="1056"/>
      <c r="K409" s="807" t="s">
        <v>93</v>
      </c>
      <c r="L409" s="1055"/>
      <c r="M409" s="1055"/>
      <c r="N409" s="1055"/>
      <c r="O409" s="1055"/>
      <c r="P409" s="1055"/>
      <c r="Q409" s="1055"/>
      <c r="R409" s="1056"/>
      <c r="S409" s="807" t="s">
        <v>1218</v>
      </c>
      <c r="T409" s="808"/>
      <c r="U409" s="808"/>
      <c r="V409" s="808"/>
      <c r="W409" s="808"/>
      <c r="X409" s="808"/>
      <c r="Y409" s="808"/>
      <c r="Z409" s="809"/>
      <c r="AA409" s="807" t="s">
        <v>1129</v>
      </c>
      <c r="AB409" s="1055"/>
      <c r="AC409" s="1055"/>
      <c r="AD409" s="1055"/>
      <c r="AE409" s="1055"/>
      <c r="AF409" s="1055"/>
      <c r="AG409" s="1055"/>
      <c r="AH409" s="1055"/>
      <c r="AI409" s="1055"/>
      <c r="AJ409" s="1055"/>
      <c r="AK409" s="1055"/>
      <c r="AL409" s="1056"/>
      <c r="AM409" s="807" t="s">
        <v>664</v>
      </c>
      <c r="AN409" s="1055"/>
      <c r="AO409" s="1055"/>
      <c r="AP409" s="1055"/>
      <c r="AQ409" s="1055"/>
      <c r="AR409" s="1055"/>
      <c r="AS409" s="1055"/>
      <c r="AT409" s="1055"/>
      <c r="AU409" s="1055"/>
      <c r="AV409" s="1055"/>
      <c r="AW409" s="1056"/>
      <c r="AX409" s="807" t="s">
        <v>607</v>
      </c>
      <c r="AY409" s="1055"/>
      <c r="AZ409" s="1055"/>
      <c r="BA409" s="1055"/>
      <c r="BB409" s="1055"/>
      <c r="BC409" s="1055"/>
      <c r="BD409" s="1055"/>
      <c r="BE409" s="1055"/>
      <c r="BF409" s="1055"/>
      <c r="BG409" s="1055"/>
      <c r="BH409" s="1055"/>
      <c r="BI409" s="1055"/>
      <c r="BJ409" s="1056"/>
      <c r="BK409" s="807" t="s">
        <v>665</v>
      </c>
      <c r="BL409" s="1055"/>
      <c r="BM409" s="1055"/>
      <c r="BN409" s="1055"/>
      <c r="BO409" s="1055"/>
      <c r="BP409" s="1055"/>
      <c r="BQ409" s="1055"/>
      <c r="BR409" s="1096"/>
      <c r="BS409" s="157"/>
      <c r="BT409" s="157"/>
      <c r="BU409" s="157"/>
      <c r="BV409" s="157"/>
      <c r="BW409" s="157"/>
      <c r="BX409" s="157"/>
      <c r="BY409" s="157"/>
      <c r="BZ409" s="157"/>
      <c r="CA409" s="157"/>
      <c r="CB409" s="157"/>
      <c r="CC409" s="157"/>
      <c r="CD409" s="157"/>
      <c r="CE409" s="157"/>
      <c r="CF409" s="157"/>
      <c r="CG409" s="157"/>
      <c r="CH409" s="157"/>
      <c r="CI409" s="157"/>
      <c r="CJ409" s="157"/>
      <c r="CK409" s="157"/>
      <c r="CL409" s="157"/>
      <c r="CM409" s="157"/>
      <c r="CN409" s="157"/>
      <c r="CO409" s="157"/>
      <c r="CP409" s="157"/>
      <c r="CQ409" s="157"/>
      <c r="CR409" s="157"/>
      <c r="CS409" s="157"/>
      <c r="CT409" s="157"/>
      <c r="CU409" s="157"/>
      <c r="CV409" s="157"/>
      <c r="CW409" s="157"/>
      <c r="CX409" s="157"/>
      <c r="CY409" s="157"/>
      <c r="CZ409" s="157"/>
      <c r="DA409" s="157"/>
      <c r="DB409" s="157"/>
      <c r="DC409" s="157"/>
      <c r="DD409" s="157"/>
      <c r="DE409" s="157"/>
      <c r="DF409" s="157"/>
      <c r="DG409" s="157"/>
      <c r="DH409" s="157"/>
      <c r="DI409" s="157"/>
      <c r="DJ409" s="157"/>
      <c r="DK409" s="157"/>
      <c r="DL409" s="157"/>
      <c r="DM409" s="157"/>
      <c r="DN409" s="157"/>
      <c r="DO409" s="157"/>
      <c r="DP409" s="157"/>
      <c r="DQ409" s="157"/>
      <c r="DR409" s="157"/>
      <c r="DS409" s="157"/>
      <c r="DT409" s="157"/>
      <c r="DU409" s="157"/>
      <c r="DV409" s="157"/>
      <c r="DW409" s="157"/>
      <c r="DX409" s="157"/>
      <c r="DY409" s="157"/>
      <c r="DZ409" s="157"/>
      <c r="EA409" s="157"/>
      <c r="EB409" s="157"/>
      <c r="EC409" s="157"/>
      <c r="ED409" s="157"/>
      <c r="EE409" s="157"/>
      <c r="EF409" s="157"/>
      <c r="EG409" s="157"/>
      <c r="EH409" s="157"/>
      <c r="EI409" s="157"/>
      <c r="EJ409" s="157"/>
      <c r="EK409" s="157"/>
      <c r="EL409" s="157"/>
      <c r="EM409" s="157"/>
      <c r="EN409" s="157"/>
      <c r="EO409" s="157"/>
      <c r="EP409" s="157"/>
      <c r="EQ409" s="157"/>
      <c r="ER409" s="157"/>
      <c r="ES409" s="157"/>
      <c r="ET409" s="157"/>
      <c r="EU409" s="157"/>
      <c r="EV409" s="157"/>
      <c r="EW409" s="157"/>
      <c r="EX409" s="157"/>
      <c r="EY409" s="157"/>
      <c r="EZ409" s="157"/>
      <c r="FA409" s="157"/>
      <c r="FB409" s="157"/>
      <c r="FC409" s="157"/>
      <c r="FD409" s="157"/>
      <c r="FE409" s="157"/>
      <c r="FF409" s="157"/>
      <c r="FG409" s="157"/>
      <c r="FH409" s="157"/>
      <c r="FI409" s="157"/>
      <c r="FJ409" s="157"/>
      <c r="FK409" s="157"/>
      <c r="FL409" s="157"/>
      <c r="FM409" s="157"/>
      <c r="FN409" s="157"/>
      <c r="FO409" s="157"/>
      <c r="FP409" s="157"/>
      <c r="FQ409" s="157"/>
      <c r="FR409" s="157"/>
      <c r="FS409" s="157"/>
      <c r="FT409" s="157"/>
      <c r="FU409" s="157"/>
      <c r="FV409" s="157"/>
      <c r="FW409" s="157"/>
      <c r="FX409" s="157"/>
      <c r="FY409" s="157"/>
      <c r="FZ409" s="157"/>
      <c r="GA409" s="157"/>
      <c r="GB409" s="157"/>
      <c r="GC409" s="157"/>
      <c r="GD409" s="157"/>
      <c r="GE409" s="157"/>
      <c r="GF409" s="157"/>
      <c r="GG409" s="157"/>
    </row>
    <row r="410" spans="1:189" s="155" customFormat="1">
      <c r="A410" s="930" t="s">
        <v>996</v>
      </c>
      <c r="B410" s="1067"/>
      <c r="C410" s="1067"/>
      <c r="D410" s="1068"/>
      <c r="E410" s="1066" t="s">
        <v>996</v>
      </c>
      <c r="F410" s="1067"/>
      <c r="G410" s="1067"/>
      <c r="H410" s="1067"/>
      <c r="I410" s="1067"/>
      <c r="J410" s="1068"/>
      <c r="K410" s="1066" t="s">
        <v>996</v>
      </c>
      <c r="L410" s="1067"/>
      <c r="M410" s="1067"/>
      <c r="N410" s="1067"/>
      <c r="O410" s="1067"/>
      <c r="P410" s="1067"/>
      <c r="Q410" s="1067"/>
      <c r="R410" s="1068"/>
      <c r="S410" s="1066" t="s">
        <v>996</v>
      </c>
      <c r="T410" s="1152"/>
      <c r="U410" s="1152"/>
      <c r="V410" s="1152"/>
      <c r="W410" s="1152"/>
      <c r="X410" s="1152"/>
      <c r="Y410" s="1152"/>
      <c r="Z410" s="1153"/>
      <c r="AA410" s="1066" t="s">
        <v>996</v>
      </c>
      <c r="AB410" s="1067"/>
      <c r="AC410" s="1067"/>
      <c r="AD410" s="1067"/>
      <c r="AE410" s="1067"/>
      <c r="AF410" s="1067"/>
      <c r="AG410" s="1067"/>
      <c r="AH410" s="1067"/>
      <c r="AI410" s="1067"/>
      <c r="AJ410" s="1067"/>
      <c r="AK410" s="1067"/>
      <c r="AL410" s="1068"/>
      <c r="AM410" s="1066" t="s">
        <v>996</v>
      </c>
      <c r="AN410" s="1067"/>
      <c r="AO410" s="1067"/>
      <c r="AP410" s="1067"/>
      <c r="AQ410" s="1067"/>
      <c r="AR410" s="1067"/>
      <c r="AS410" s="1067"/>
      <c r="AT410" s="1067"/>
      <c r="AU410" s="1067"/>
      <c r="AV410" s="1067"/>
      <c r="AW410" s="1068"/>
      <c r="AX410" s="1066" t="s">
        <v>996</v>
      </c>
      <c r="AY410" s="1067"/>
      <c r="AZ410" s="1067"/>
      <c r="BA410" s="1067"/>
      <c r="BB410" s="1067"/>
      <c r="BC410" s="1067"/>
      <c r="BD410" s="1067"/>
      <c r="BE410" s="1067"/>
      <c r="BF410" s="1067"/>
      <c r="BG410" s="1067"/>
      <c r="BH410" s="1067"/>
      <c r="BI410" s="1067"/>
      <c r="BJ410" s="1068"/>
      <c r="BK410" s="1066" t="s">
        <v>996</v>
      </c>
      <c r="BL410" s="1067"/>
      <c r="BM410" s="1067"/>
      <c r="BN410" s="1067"/>
      <c r="BO410" s="1067"/>
      <c r="BP410" s="1067"/>
      <c r="BQ410" s="1067"/>
      <c r="BR410" s="1256"/>
      <c r="BS410" s="157"/>
      <c r="BT410" s="157"/>
      <c r="BU410" s="157"/>
      <c r="BV410" s="157"/>
      <c r="BW410" s="157"/>
      <c r="BX410" s="157"/>
      <c r="BY410" s="157"/>
      <c r="BZ410" s="157"/>
      <c r="CA410" s="157"/>
      <c r="CB410" s="157"/>
      <c r="CC410" s="157"/>
      <c r="CD410" s="157"/>
      <c r="CE410" s="157"/>
      <c r="CF410" s="157"/>
      <c r="CG410" s="157"/>
      <c r="CH410" s="157"/>
      <c r="CI410" s="157"/>
      <c r="CJ410" s="157"/>
      <c r="CK410" s="157"/>
      <c r="CL410" s="157"/>
      <c r="CM410" s="157"/>
      <c r="CN410" s="157"/>
      <c r="CO410" s="157"/>
      <c r="CP410" s="157"/>
      <c r="CQ410" s="157"/>
      <c r="CR410" s="157"/>
      <c r="CS410" s="157"/>
      <c r="CT410" s="157"/>
      <c r="CU410" s="157"/>
      <c r="CV410" s="157"/>
      <c r="CW410" s="157"/>
      <c r="CX410" s="157"/>
      <c r="CY410" s="157"/>
      <c r="CZ410" s="157"/>
      <c r="DA410" s="157"/>
      <c r="DB410" s="157"/>
      <c r="DC410" s="157"/>
      <c r="DD410" s="157"/>
      <c r="DE410" s="157"/>
      <c r="DF410" s="157"/>
      <c r="DG410" s="157"/>
      <c r="DH410" s="157"/>
      <c r="DI410" s="157"/>
      <c r="DJ410" s="157"/>
      <c r="DK410" s="157"/>
      <c r="DL410" s="157"/>
      <c r="DM410" s="157"/>
      <c r="DN410" s="157"/>
      <c r="DO410" s="157"/>
      <c r="DP410" s="157"/>
      <c r="DQ410" s="157"/>
      <c r="DR410" s="157"/>
      <c r="DS410" s="157"/>
      <c r="DT410" s="157"/>
      <c r="DU410" s="157"/>
      <c r="DV410" s="157"/>
      <c r="DW410" s="157"/>
      <c r="DX410" s="157"/>
      <c r="DY410" s="157"/>
      <c r="DZ410" s="157"/>
      <c r="EA410" s="157"/>
      <c r="EB410" s="157"/>
      <c r="EC410" s="157"/>
      <c r="ED410" s="157"/>
      <c r="EE410" s="157"/>
      <c r="EF410" s="157"/>
      <c r="EG410" s="157"/>
      <c r="EH410" s="157"/>
      <c r="EI410" s="157"/>
      <c r="EJ410" s="157"/>
      <c r="EK410" s="157"/>
      <c r="EL410" s="157"/>
      <c r="EM410" s="157"/>
      <c r="EN410" s="157"/>
      <c r="EO410" s="157"/>
      <c r="EP410" s="157"/>
      <c r="EQ410" s="157"/>
      <c r="ER410" s="157"/>
      <c r="ES410" s="157"/>
      <c r="ET410" s="157"/>
      <c r="EU410" s="157"/>
      <c r="EV410" s="157"/>
      <c r="EW410" s="157"/>
      <c r="EX410" s="157"/>
      <c r="EY410" s="157"/>
      <c r="EZ410" s="157"/>
      <c r="FA410" s="157"/>
      <c r="FB410" s="157"/>
      <c r="FC410" s="157"/>
      <c r="FD410" s="157"/>
      <c r="FE410" s="157"/>
      <c r="FF410" s="157"/>
      <c r="FG410" s="157"/>
      <c r="FH410" s="157"/>
      <c r="FI410" s="157"/>
      <c r="FJ410" s="157"/>
      <c r="FK410" s="157"/>
      <c r="FL410" s="157"/>
      <c r="FM410" s="157"/>
      <c r="FN410" s="157"/>
      <c r="FO410" s="157"/>
      <c r="FP410" s="157"/>
      <c r="FQ410" s="157"/>
      <c r="FR410" s="157"/>
      <c r="FS410" s="157"/>
      <c r="FT410" s="157"/>
      <c r="FU410" s="157"/>
      <c r="FV410" s="157"/>
      <c r="FW410" s="157"/>
      <c r="FX410" s="157"/>
      <c r="FY410" s="157"/>
      <c r="FZ410" s="157"/>
      <c r="GA410" s="157"/>
      <c r="GB410" s="157"/>
      <c r="GC410" s="157"/>
      <c r="GD410" s="157"/>
      <c r="GE410" s="157"/>
      <c r="GF410" s="157"/>
      <c r="GG410" s="157"/>
    </row>
    <row r="411" spans="1:189" s="155" customFormat="1">
      <c r="A411" s="647" t="s">
        <v>996</v>
      </c>
      <c r="B411" s="1047"/>
      <c r="C411" s="1047"/>
      <c r="D411" s="1048"/>
      <c r="E411" s="796" t="s">
        <v>996</v>
      </c>
      <c r="F411" s="1047"/>
      <c r="G411" s="1047"/>
      <c r="H411" s="1047"/>
      <c r="I411" s="1047"/>
      <c r="J411" s="1048"/>
      <c r="K411" s="796" t="s">
        <v>996</v>
      </c>
      <c r="L411" s="1047"/>
      <c r="M411" s="1047"/>
      <c r="N411" s="1047"/>
      <c r="O411" s="1047"/>
      <c r="P411" s="1047"/>
      <c r="Q411" s="1047"/>
      <c r="R411" s="1048"/>
      <c r="S411" s="796" t="s">
        <v>996</v>
      </c>
      <c r="T411" s="797"/>
      <c r="U411" s="797"/>
      <c r="V411" s="797"/>
      <c r="W411" s="797"/>
      <c r="X411" s="797"/>
      <c r="Y411" s="797"/>
      <c r="Z411" s="798"/>
      <c r="AA411" s="796" t="s">
        <v>996</v>
      </c>
      <c r="AB411" s="1047"/>
      <c r="AC411" s="1047"/>
      <c r="AD411" s="1047"/>
      <c r="AE411" s="1047"/>
      <c r="AF411" s="1047"/>
      <c r="AG411" s="1047"/>
      <c r="AH411" s="1047"/>
      <c r="AI411" s="1047"/>
      <c r="AJ411" s="1047"/>
      <c r="AK411" s="1047"/>
      <c r="AL411" s="1048"/>
      <c r="AM411" s="796" t="s">
        <v>996</v>
      </c>
      <c r="AN411" s="1047"/>
      <c r="AO411" s="1047"/>
      <c r="AP411" s="1047"/>
      <c r="AQ411" s="1047"/>
      <c r="AR411" s="1047"/>
      <c r="AS411" s="1047"/>
      <c r="AT411" s="1047"/>
      <c r="AU411" s="1047"/>
      <c r="AV411" s="1047"/>
      <c r="AW411" s="1048"/>
      <c r="AX411" s="796" t="s">
        <v>996</v>
      </c>
      <c r="AY411" s="1047"/>
      <c r="AZ411" s="1047"/>
      <c r="BA411" s="1047"/>
      <c r="BB411" s="1047"/>
      <c r="BC411" s="1047"/>
      <c r="BD411" s="1047"/>
      <c r="BE411" s="1047"/>
      <c r="BF411" s="1047"/>
      <c r="BG411" s="1047"/>
      <c r="BH411" s="1047"/>
      <c r="BI411" s="1047"/>
      <c r="BJ411" s="1048"/>
      <c r="BK411" s="796" t="s">
        <v>996</v>
      </c>
      <c r="BL411" s="1047"/>
      <c r="BM411" s="1047"/>
      <c r="BN411" s="1047"/>
      <c r="BO411" s="1047"/>
      <c r="BP411" s="1047"/>
      <c r="BQ411" s="1047"/>
      <c r="BR411" s="1082"/>
      <c r="BS411" s="157"/>
      <c r="BT411" s="157"/>
      <c r="BU411" s="157"/>
      <c r="BV411" s="157"/>
      <c r="BW411" s="157"/>
      <c r="BX411" s="157"/>
      <c r="BY411" s="157"/>
      <c r="BZ411" s="157"/>
      <c r="CA411" s="157"/>
      <c r="CB411" s="157"/>
      <c r="CC411" s="157"/>
      <c r="CD411" s="157"/>
      <c r="CE411" s="157"/>
      <c r="CF411" s="157"/>
      <c r="CG411" s="157"/>
      <c r="CH411" s="157"/>
      <c r="CI411" s="157"/>
      <c r="CJ411" s="157"/>
      <c r="CK411" s="157"/>
      <c r="CL411" s="157"/>
      <c r="CM411" s="157"/>
      <c r="CN411" s="157"/>
      <c r="CO411" s="157"/>
      <c r="CP411" s="157"/>
      <c r="CQ411" s="157"/>
      <c r="CR411" s="157"/>
      <c r="CS411" s="157"/>
      <c r="CT411" s="157"/>
      <c r="CU411" s="157"/>
      <c r="CV411" s="157"/>
      <c r="CW411" s="157"/>
      <c r="CX411" s="157"/>
      <c r="CY411" s="157"/>
      <c r="CZ411" s="157"/>
      <c r="DA411" s="157"/>
      <c r="DB411" s="157"/>
      <c r="DC411" s="157"/>
      <c r="DD411" s="157"/>
      <c r="DE411" s="157"/>
      <c r="DF411" s="157"/>
      <c r="DG411" s="157"/>
      <c r="DH411" s="157"/>
      <c r="DI411" s="157"/>
      <c r="DJ411" s="157"/>
      <c r="DK411" s="157"/>
      <c r="DL411" s="157"/>
      <c r="DM411" s="157"/>
      <c r="DN411" s="157"/>
      <c r="DO411" s="157"/>
      <c r="DP411" s="157"/>
      <c r="DQ411" s="157"/>
      <c r="DR411" s="157"/>
      <c r="DS411" s="157"/>
      <c r="DT411" s="157"/>
      <c r="DU411" s="157"/>
      <c r="DV411" s="157"/>
      <c r="DW411" s="157"/>
      <c r="DX411" s="157"/>
      <c r="DY411" s="157"/>
      <c r="DZ411" s="157"/>
      <c r="EA411" s="157"/>
      <c r="EB411" s="157"/>
      <c r="EC411" s="157"/>
      <c r="ED411" s="157"/>
      <c r="EE411" s="157"/>
      <c r="EF411" s="157"/>
      <c r="EG411" s="157"/>
      <c r="EH411" s="157"/>
      <c r="EI411" s="157"/>
      <c r="EJ411" s="157"/>
      <c r="EK411" s="157"/>
      <c r="EL411" s="157"/>
      <c r="EM411" s="157"/>
      <c r="EN411" s="157"/>
      <c r="EO411" s="157"/>
      <c r="EP411" s="157"/>
      <c r="EQ411" s="157"/>
      <c r="ER411" s="157"/>
      <c r="ES411" s="157"/>
      <c r="ET411" s="157"/>
      <c r="EU411" s="157"/>
      <c r="EV411" s="157"/>
      <c r="EW411" s="157"/>
      <c r="EX411" s="157"/>
      <c r="EY411" s="157"/>
      <c r="EZ411" s="157"/>
      <c r="FA411" s="157"/>
      <c r="FB411" s="157"/>
      <c r="FC411" s="157"/>
      <c r="FD411" s="157"/>
      <c r="FE411" s="157"/>
      <c r="FF411" s="157"/>
      <c r="FG411" s="157"/>
      <c r="FH411" s="157"/>
      <c r="FI411" s="157"/>
      <c r="FJ411" s="157"/>
      <c r="FK411" s="157"/>
      <c r="FL411" s="157"/>
      <c r="FM411" s="157"/>
      <c r="FN411" s="157"/>
      <c r="FO411" s="157"/>
      <c r="FP411" s="157"/>
      <c r="FQ411" s="157"/>
      <c r="FR411" s="157"/>
      <c r="FS411" s="157"/>
      <c r="FT411" s="157"/>
      <c r="FU411" s="157"/>
      <c r="FV411" s="157"/>
      <c r="FW411" s="157"/>
      <c r="FX411" s="157"/>
      <c r="FY411" s="157"/>
      <c r="FZ411" s="157"/>
      <c r="GA411" s="157"/>
      <c r="GB411" s="157"/>
      <c r="GC411" s="157"/>
      <c r="GD411" s="157"/>
      <c r="GE411" s="157"/>
      <c r="GF411" s="157"/>
      <c r="GG411" s="157"/>
    </row>
    <row r="412" spans="1:189" s="155" customFormat="1">
      <c r="A412" s="647" t="s">
        <v>996</v>
      </c>
      <c r="B412" s="1047"/>
      <c r="C412" s="1047"/>
      <c r="D412" s="1048"/>
      <c r="E412" s="796" t="s">
        <v>996</v>
      </c>
      <c r="F412" s="1047"/>
      <c r="G412" s="1047"/>
      <c r="H412" s="1047"/>
      <c r="I412" s="1047"/>
      <c r="J412" s="1048"/>
      <c r="K412" s="796" t="s">
        <v>996</v>
      </c>
      <c r="L412" s="1047"/>
      <c r="M412" s="1047"/>
      <c r="N412" s="1047"/>
      <c r="O412" s="1047"/>
      <c r="P412" s="1047"/>
      <c r="Q412" s="1047"/>
      <c r="R412" s="1048"/>
      <c r="S412" s="796" t="s">
        <v>996</v>
      </c>
      <c r="T412" s="797"/>
      <c r="U412" s="797"/>
      <c r="V412" s="797"/>
      <c r="W412" s="797"/>
      <c r="X412" s="797"/>
      <c r="Y412" s="797"/>
      <c r="Z412" s="798"/>
      <c r="AA412" s="796" t="s">
        <v>996</v>
      </c>
      <c r="AB412" s="1047"/>
      <c r="AC412" s="1047"/>
      <c r="AD412" s="1047"/>
      <c r="AE412" s="1047"/>
      <c r="AF412" s="1047"/>
      <c r="AG412" s="1047"/>
      <c r="AH412" s="1047"/>
      <c r="AI412" s="1047"/>
      <c r="AJ412" s="1047"/>
      <c r="AK412" s="1047"/>
      <c r="AL412" s="1048"/>
      <c r="AM412" s="796" t="s">
        <v>996</v>
      </c>
      <c r="AN412" s="1047"/>
      <c r="AO412" s="1047"/>
      <c r="AP412" s="1047"/>
      <c r="AQ412" s="1047"/>
      <c r="AR412" s="1047"/>
      <c r="AS412" s="1047"/>
      <c r="AT412" s="1047"/>
      <c r="AU412" s="1047"/>
      <c r="AV412" s="1047"/>
      <c r="AW412" s="1048"/>
      <c r="AX412" s="796" t="s">
        <v>996</v>
      </c>
      <c r="AY412" s="1047"/>
      <c r="AZ412" s="1047"/>
      <c r="BA412" s="1047"/>
      <c r="BB412" s="1047"/>
      <c r="BC412" s="1047"/>
      <c r="BD412" s="1047"/>
      <c r="BE412" s="1047"/>
      <c r="BF412" s="1047"/>
      <c r="BG412" s="1047"/>
      <c r="BH412" s="1047"/>
      <c r="BI412" s="1047"/>
      <c r="BJ412" s="1048"/>
      <c r="BK412" s="796" t="s">
        <v>996</v>
      </c>
      <c r="BL412" s="1047"/>
      <c r="BM412" s="1047"/>
      <c r="BN412" s="1047"/>
      <c r="BO412" s="1047"/>
      <c r="BP412" s="1047"/>
      <c r="BQ412" s="1047"/>
      <c r="BR412" s="1082"/>
      <c r="BS412" s="157"/>
      <c r="BT412" s="157"/>
      <c r="BU412" s="157"/>
      <c r="BV412" s="157"/>
      <c r="BW412" s="157"/>
      <c r="BX412" s="157"/>
      <c r="BY412" s="157"/>
      <c r="BZ412" s="157"/>
      <c r="CA412" s="157"/>
      <c r="CB412" s="157"/>
      <c r="CC412" s="157"/>
      <c r="CD412" s="157"/>
      <c r="CE412" s="157"/>
      <c r="CF412" s="157"/>
      <c r="CG412" s="157"/>
      <c r="CH412" s="157"/>
      <c r="CI412" s="157"/>
      <c r="CJ412" s="157"/>
      <c r="CK412" s="157"/>
      <c r="CL412" s="157"/>
      <c r="CM412" s="157"/>
      <c r="CN412" s="157"/>
      <c r="CO412" s="157"/>
      <c r="CP412" s="157"/>
      <c r="CQ412" s="157"/>
      <c r="CR412" s="157"/>
      <c r="CS412" s="157"/>
      <c r="CT412" s="157"/>
      <c r="CU412" s="157"/>
      <c r="CV412" s="157"/>
      <c r="CW412" s="157"/>
      <c r="CX412" s="157"/>
      <c r="CY412" s="157"/>
      <c r="CZ412" s="157"/>
      <c r="DA412" s="157"/>
      <c r="DB412" s="157"/>
      <c r="DC412" s="157"/>
      <c r="DD412" s="157"/>
      <c r="DE412" s="157"/>
      <c r="DF412" s="157"/>
      <c r="DG412" s="157"/>
      <c r="DH412" s="157"/>
      <c r="DI412" s="157"/>
      <c r="DJ412" s="157"/>
      <c r="DK412" s="157"/>
      <c r="DL412" s="157"/>
      <c r="DM412" s="157"/>
      <c r="DN412" s="157"/>
      <c r="DO412" s="157"/>
      <c r="DP412" s="157"/>
      <c r="DQ412" s="157"/>
      <c r="DR412" s="157"/>
      <c r="DS412" s="157"/>
      <c r="DT412" s="157"/>
      <c r="DU412" s="157"/>
      <c r="DV412" s="157"/>
      <c r="DW412" s="157"/>
      <c r="DX412" s="157"/>
      <c r="DY412" s="157"/>
      <c r="DZ412" s="157"/>
      <c r="EA412" s="157"/>
      <c r="EB412" s="157"/>
      <c r="EC412" s="157"/>
      <c r="ED412" s="157"/>
      <c r="EE412" s="157"/>
      <c r="EF412" s="157"/>
      <c r="EG412" s="157"/>
      <c r="EH412" s="157"/>
      <c r="EI412" s="157"/>
      <c r="EJ412" s="157"/>
      <c r="EK412" s="157"/>
      <c r="EL412" s="157"/>
      <c r="EM412" s="157"/>
      <c r="EN412" s="157"/>
      <c r="EO412" s="157"/>
      <c r="EP412" s="157"/>
      <c r="EQ412" s="157"/>
      <c r="ER412" s="157"/>
      <c r="ES412" s="157"/>
      <c r="ET412" s="157"/>
      <c r="EU412" s="157"/>
      <c r="EV412" s="157"/>
      <c r="EW412" s="157"/>
      <c r="EX412" s="157"/>
      <c r="EY412" s="157"/>
      <c r="EZ412" s="157"/>
      <c r="FA412" s="157"/>
      <c r="FB412" s="157"/>
      <c r="FC412" s="157"/>
      <c r="FD412" s="157"/>
      <c r="FE412" s="157"/>
      <c r="FF412" s="157"/>
      <c r="FG412" s="157"/>
      <c r="FH412" s="157"/>
      <c r="FI412" s="157"/>
      <c r="FJ412" s="157"/>
      <c r="FK412" s="157"/>
      <c r="FL412" s="157"/>
      <c r="FM412" s="157"/>
      <c r="FN412" s="157"/>
      <c r="FO412" s="157"/>
      <c r="FP412" s="157"/>
      <c r="FQ412" s="157"/>
      <c r="FR412" s="157"/>
      <c r="FS412" s="157"/>
      <c r="FT412" s="157"/>
      <c r="FU412" s="157"/>
      <c r="FV412" s="157"/>
      <c r="FW412" s="157"/>
      <c r="FX412" s="157"/>
      <c r="FY412" s="157"/>
      <c r="FZ412" s="157"/>
      <c r="GA412" s="157"/>
      <c r="GB412" s="157"/>
      <c r="GC412" s="157"/>
      <c r="GD412" s="157"/>
      <c r="GE412" s="157"/>
      <c r="GF412" s="157"/>
      <c r="GG412" s="157"/>
    </row>
    <row r="413" spans="1:189" s="155" customFormat="1">
      <c r="A413" s="647" t="s">
        <v>996</v>
      </c>
      <c r="B413" s="1047"/>
      <c r="C413" s="1047"/>
      <c r="D413" s="1048"/>
      <c r="E413" s="796" t="s">
        <v>996</v>
      </c>
      <c r="F413" s="1047"/>
      <c r="G413" s="1047"/>
      <c r="H413" s="1047"/>
      <c r="I413" s="1047"/>
      <c r="J413" s="1048"/>
      <c r="K413" s="796" t="s">
        <v>996</v>
      </c>
      <c r="L413" s="1047"/>
      <c r="M413" s="1047"/>
      <c r="N413" s="1047"/>
      <c r="O413" s="1047"/>
      <c r="P413" s="1047"/>
      <c r="Q413" s="1047"/>
      <c r="R413" s="1048"/>
      <c r="S413" s="796" t="s">
        <v>996</v>
      </c>
      <c r="T413" s="797"/>
      <c r="U413" s="797"/>
      <c r="V413" s="797"/>
      <c r="W413" s="797"/>
      <c r="X413" s="797"/>
      <c r="Y413" s="797"/>
      <c r="Z413" s="798"/>
      <c r="AA413" s="796" t="s">
        <v>996</v>
      </c>
      <c r="AB413" s="1047"/>
      <c r="AC413" s="1047"/>
      <c r="AD413" s="1047"/>
      <c r="AE413" s="1047"/>
      <c r="AF413" s="1047"/>
      <c r="AG413" s="1047"/>
      <c r="AH413" s="1047"/>
      <c r="AI413" s="1047"/>
      <c r="AJ413" s="1047"/>
      <c r="AK413" s="1047"/>
      <c r="AL413" s="1048"/>
      <c r="AM413" s="796" t="s">
        <v>996</v>
      </c>
      <c r="AN413" s="1047"/>
      <c r="AO413" s="1047"/>
      <c r="AP413" s="1047"/>
      <c r="AQ413" s="1047"/>
      <c r="AR413" s="1047"/>
      <c r="AS413" s="1047"/>
      <c r="AT413" s="1047"/>
      <c r="AU413" s="1047"/>
      <c r="AV413" s="1047"/>
      <c r="AW413" s="1048"/>
      <c r="AX413" s="796" t="s">
        <v>996</v>
      </c>
      <c r="AY413" s="1047"/>
      <c r="AZ413" s="1047"/>
      <c r="BA413" s="1047"/>
      <c r="BB413" s="1047"/>
      <c r="BC413" s="1047"/>
      <c r="BD413" s="1047"/>
      <c r="BE413" s="1047"/>
      <c r="BF413" s="1047"/>
      <c r="BG413" s="1047"/>
      <c r="BH413" s="1047"/>
      <c r="BI413" s="1047"/>
      <c r="BJ413" s="1048"/>
      <c r="BK413" s="796" t="s">
        <v>996</v>
      </c>
      <c r="BL413" s="1047"/>
      <c r="BM413" s="1047"/>
      <c r="BN413" s="1047"/>
      <c r="BO413" s="1047"/>
      <c r="BP413" s="1047"/>
      <c r="BQ413" s="1047"/>
      <c r="BR413" s="1082"/>
      <c r="BS413" s="157"/>
      <c r="BT413" s="157"/>
      <c r="BU413" s="157"/>
      <c r="BV413" s="157"/>
      <c r="BW413" s="157"/>
      <c r="BX413" s="157"/>
      <c r="BY413" s="157"/>
      <c r="BZ413" s="157"/>
      <c r="CA413" s="157"/>
      <c r="CB413" s="157"/>
      <c r="CC413" s="157"/>
      <c r="CD413" s="157"/>
      <c r="CE413" s="157"/>
      <c r="CF413" s="157"/>
      <c r="CG413" s="157"/>
      <c r="CH413" s="157"/>
      <c r="CI413" s="157"/>
      <c r="CJ413" s="157"/>
      <c r="CK413" s="157"/>
      <c r="CL413" s="157"/>
      <c r="CM413" s="157"/>
      <c r="CN413" s="157"/>
      <c r="CO413" s="157"/>
      <c r="CP413" s="157"/>
      <c r="CQ413" s="157"/>
      <c r="CR413" s="157"/>
      <c r="CS413" s="157"/>
      <c r="CT413" s="157"/>
      <c r="CU413" s="157"/>
      <c r="CV413" s="157"/>
      <c r="CW413" s="157"/>
      <c r="CX413" s="157"/>
      <c r="CY413" s="157"/>
      <c r="CZ413" s="157"/>
      <c r="DA413" s="157"/>
      <c r="DB413" s="157"/>
      <c r="DC413" s="157"/>
      <c r="DD413" s="157"/>
      <c r="DE413" s="157"/>
      <c r="DF413" s="157"/>
      <c r="DG413" s="157"/>
      <c r="DH413" s="157"/>
      <c r="DI413" s="157"/>
      <c r="DJ413" s="157"/>
      <c r="DK413" s="157"/>
      <c r="DL413" s="157"/>
      <c r="DM413" s="157"/>
      <c r="DN413" s="157"/>
      <c r="DO413" s="157"/>
      <c r="DP413" s="157"/>
      <c r="DQ413" s="157"/>
      <c r="DR413" s="157"/>
      <c r="DS413" s="157"/>
      <c r="DT413" s="157"/>
      <c r="DU413" s="157"/>
      <c r="DV413" s="157"/>
      <c r="DW413" s="157"/>
      <c r="DX413" s="157"/>
      <c r="DY413" s="157"/>
      <c r="DZ413" s="157"/>
      <c r="EA413" s="157"/>
      <c r="EB413" s="157"/>
      <c r="EC413" s="157"/>
      <c r="ED413" s="157"/>
      <c r="EE413" s="157"/>
      <c r="EF413" s="157"/>
      <c r="EG413" s="157"/>
      <c r="EH413" s="157"/>
      <c r="EI413" s="157"/>
      <c r="EJ413" s="157"/>
      <c r="EK413" s="157"/>
      <c r="EL413" s="157"/>
      <c r="EM413" s="157"/>
      <c r="EN413" s="157"/>
      <c r="EO413" s="157"/>
      <c r="EP413" s="157"/>
      <c r="EQ413" s="157"/>
      <c r="ER413" s="157"/>
      <c r="ES413" s="157"/>
      <c r="ET413" s="157"/>
      <c r="EU413" s="157"/>
      <c r="EV413" s="157"/>
      <c r="EW413" s="157"/>
      <c r="EX413" s="157"/>
      <c r="EY413" s="157"/>
      <c r="EZ413" s="157"/>
      <c r="FA413" s="157"/>
      <c r="FB413" s="157"/>
      <c r="FC413" s="157"/>
      <c r="FD413" s="157"/>
      <c r="FE413" s="157"/>
      <c r="FF413" s="157"/>
      <c r="FG413" s="157"/>
      <c r="FH413" s="157"/>
      <c r="FI413" s="157"/>
      <c r="FJ413" s="157"/>
      <c r="FK413" s="157"/>
      <c r="FL413" s="157"/>
      <c r="FM413" s="157"/>
      <c r="FN413" s="157"/>
      <c r="FO413" s="157"/>
      <c r="FP413" s="157"/>
      <c r="FQ413" s="157"/>
      <c r="FR413" s="157"/>
      <c r="FS413" s="157"/>
      <c r="FT413" s="157"/>
      <c r="FU413" s="157"/>
      <c r="FV413" s="157"/>
      <c r="FW413" s="157"/>
      <c r="FX413" s="157"/>
      <c r="FY413" s="157"/>
      <c r="FZ413" s="157"/>
      <c r="GA413" s="157"/>
      <c r="GB413" s="157"/>
      <c r="GC413" s="157"/>
      <c r="GD413" s="157"/>
      <c r="GE413" s="157"/>
      <c r="GF413" s="157"/>
      <c r="GG413" s="157"/>
    </row>
    <row r="414" spans="1:189" s="155" customFormat="1">
      <c r="A414" s="647" t="s">
        <v>996</v>
      </c>
      <c r="B414" s="1047"/>
      <c r="C414" s="1047"/>
      <c r="D414" s="1048"/>
      <c r="E414" s="796" t="s">
        <v>996</v>
      </c>
      <c r="F414" s="1047"/>
      <c r="G414" s="1047"/>
      <c r="H414" s="1047"/>
      <c r="I414" s="1047"/>
      <c r="J414" s="1048"/>
      <c r="K414" s="796" t="s">
        <v>996</v>
      </c>
      <c r="L414" s="1047"/>
      <c r="M414" s="1047"/>
      <c r="N414" s="1047"/>
      <c r="O414" s="1047"/>
      <c r="P414" s="1047"/>
      <c r="Q414" s="1047"/>
      <c r="R414" s="1048"/>
      <c r="S414" s="796" t="s">
        <v>996</v>
      </c>
      <c r="T414" s="797"/>
      <c r="U414" s="797"/>
      <c r="V414" s="797"/>
      <c r="W414" s="797"/>
      <c r="X414" s="797"/>
      <c r="Y414" s="797"/>
      <c r="Z414" s="798"/>
      <c r="AA414" s="796" t="s">
        <v>996</v>
      </c>
      <c r="AB414" s="1047"/>
      <c r="AC414" s="1047"/>
      <c r="AD414" s="1047"/>
      <c r="AE414" s="1047"/>
      <c r="AF414" s="1047"/>
      <c r="AG414" s="1047"/>
      <c r="AH414" s="1047"/>
      <c r="AI414" s="1047"/>
      <c r="AJ414" s="1047"/>
      <c r="AK414" s="1047"/>
      <c r="AL414" s="1048"/>
      <c r="AM414" s="796" t="s">
        <v>996</v>
      </c>
      <c r="AN414" s="1047"/>
      <c r="AO414" s="1047"/>
      <c r="AP414" s="1047"/>
      <c r="AQ414" s="1047"/>
      <c r="AR414" s="1047"/>
      <c r="AS414" s="1047"/>
      <c r="AT414" s="1047"/>
      <c r="AU414" s="1047"/>
      <c r="AV414" s="1047"/>
      <c r="AW414" s="1048"/>
      <c r="AX414" s="796" t="s">
        <v>996</v>
      </c>
      <c r="AY414" s="1047"/>
      <c r="AZ414" s="1047"/>
      <c r="BA414" s="1047"/>
      <c r="BB414" s="1047"/>
      <c r="BC414" s="1047"/>
      <c r="BD414" s="1047"/>
      <c r="BE414" s="1047"/>
      <c r="BF414" s="1047"/>
      <c r="BG414" s="1047"/>
      <c r="BH414" s="1047"/>
      <c r="BI414" s="1047"/>
      <c r="BJ414" s="1048"/>
      <c r="BK414" s="796" t="s">
        <v>996</v>
      </c>
      <c r="BL414" s="1047"/>
      <c r="BM414" s="1047"/>
      <c r="BN414" s="1047"/>
      <c r="BO414" s="1047"/>
      <c r="BP414" s="1047"/>
      <c r="BQ414" s="1047"/>
      <c r="BR414" s="1082"/>
      <c r="BS414" s="157"/>
      <c r="BT414" s="157"/>
      <c r="BU414" s="157"/>
      <c r="BV414" s="157"/>
      <c r="BW414" s="157"/>
      <c r="BX414" s="157"/>
      <c r="BY414" s="157"/>
      <c r="BZ414" s="157"/>
      <c r="CA414" s="157"/>
      <c r="CB414" s="157"/>
      <c r="CC414" s="157"/>
      <c r="CD414" s="157"/>
      <c r="CE414" s="157"/>
      <c r="CF414" s="157"/>
      <c r="CG414" s="157"/>
      <c r="CH414" s="157"/>
      <c r="CI414" s="157"/>
      <c r="CJ414" s="157"/>
      <c r="CK414" s="157"/>
      <c r="CL414" s="157"/>
      <c r="CM414" s="157"/>
      <c r="CN414" s="157"/>
      <c r="CO414" s="157"/>
      <c r="CP414" s="157"/>
      <c r="CQ414" s="157"/>
      <c r="CR414" s="157"/>
      <c r="CS414" s="157"/>
      <c r="CT414" s="157"/>
      <c r="CU414" s="157"/>
      <c r="CV414" s="157"/>
      <c r="CW414" s="157"/>
      <c r="CX414" s="157"/>
      <c r="CY414" s="157"/>
      <c r="CZ414" s="157"/>
      <c r="DA414" s="157"/>
      <c r="DB414" s="157"/>
      <c r="DC414" s="157"/>
      <c r="DD414" s="157"/>
      <c r="DE414" s="157"/>
      <c r="DF414" s="157"/>
      <c r="DG414" s="157"/>
      <c r="DH414" s="157"/>
      <c r="DI414" s="157"/>
      <c r="DJ414" s="157"/>
      <c r="DK414" s="157"/>
      <c r="DL414" s="157"/>
      <c r="DM414" s="157"/>
      <c r="DN414" s="157"/>
      <c r="DO414" s="157"/>
      <c r="DP414" s="157"/>
      <c r="DQ414" s="157"/>
      <c r="DR414" s="157"/>
      <c r="DS414" s="157"/>
      <c r="DT414" s="157"/>
      <c r="DU414" s="157"/>
      <c r="DV414" s="157"/>
      <c r="DW414" s="157"/>
      <c r="DX414" s="157"/>
      <c r="DY414" s="157"/>
      <c r="DZ414" s="157"/>
      <c r="EA414" s="157"/>
      <c r="EB414" s="157"/>
      <c r="EC414" s="157"/>
      <c r="ED414" s="157"/>
      <c r="EE414" s="157"/>
      <c r="EF414" s="157"/>
      <c r="EG414" s="157"/>
      <c r="EH414" s="157"/>
      <c r="EI414" s="157"/>
      <c r="EJ414" s="157"/>
      <c r="EK414" s="157"/>
      <c r="EL414" s="157"/>
      <c r="EM414" s="157"/>
      <c r="EN414" s="157"/>
      <c r="EO414" s="157"/>
      <c r="EP414" s="157"/>
      <c r="EQ414" s="157"/>
      <c r="ER414" s="157"/>
      <c r="ES414" s="157"/>
      <c r="ET414" s="157"/>
      <c r="EU414" s="157"/>
      <c r="EV414" s="157"/>
      <c r="EW414" s="157"/>
      <c r="EX414" s="157"/>
      <c r="EY414" s="157"/>
      <c r="EZ414" s="157"/>
      <c r="FA414" s="157"/>
      <c r="FB414" s="157"/>
      <c r="FC414" s="157"/>
      <c r="FD414" s="157"/>
      <c r="FE414" s="157"/>
      <c r="FF414" s="157"/>
      <c r="FG414" s="157"/>
      <c r="FH414" s="157"/>
      <c r="FI414" s="157"/>
      <c r="FJ414" s="157"/>
      <c r="FK414" s="157"/>
      <c r="FL414" s="157"/>
      <c r="FM414" s="157"/>
      <c r="FN414" s="157"/>
      <c r="FO414" s="157"/>
      <c r="FP414" s="157"/>
      <c r="FQ414" s="157"/>
      <c r="FR414" s="157"/>
      <c r="FS414" s="157"/>
      <c r="FT414" s="157"/>
      <c r="FU414" s="157"/>
      <c r="FV414" s="157"/>
      <c r="FW414" s="157"/>
      <c r="FX414" s="157"/>
      <c r="FY414" s="157"/>
      <c r="FZ414" s="157"/>
      <c r="GA414" s="157"/>
      <c r="GB414" s="157"/>
      <c r="GC414" s="157"/>
      <c r="GD414" s="157"/>
      <c r="GE414" s="157"/>
      <c r="GF414" s="157"/>
      <c r="GG414" s="157"/>
    </row>
    <row r="415" spans="1:189" s="155" customFormat="1" ht="15.75" thickBot="1">
      <c r="A415" s="1154" t="s">
        <v>996</v>
      </c>
      <c r="B415" s="1061"/>
      <c r="C415" s="1061"/>
      <c r="D415" s="1062"/>
      <c r="E415" s="1060" t="s">
        <v>996</v>
      </c>
      <c r="F415" s="1061"/>
      <c r="G415" s="1061"/>
      <c r="H415" s="1061"/>
      <c r="I415" s="1061"/>
      <c r="J415" s="1062"/>
      <c r="K415" s="1060" t="s">
        <v>996</v>
      </c>
      <c r="L415" s="1061"/>
      <c r="M415" s="1061"/>
      <c r="N415" s="1061"/>
      <c r="O415" s="1061"/>
      <c r="P415" s="1061"/>
      <c r="Q415" s="1061"/>
      <c r="R415" s="1062"/>
      <c r="S415" s="1060" t="s">
        <v>996</v>
      </c>
      <c r="T415" s="1108"/>
      <c r="U415" s="1108"/>
      <c r="V415" s="1108"/>
      <c r="W415" s="1108"/>
      <c r="X415" s="1108"/>
      <c r="Y415" s="1108"/>
      <c r="Z415" s="1109"/>
      <c r="AA415" s="1060" t="s">
        <v>996</v>
      </c>
      <c r="AB415" s="1061"/>
      <c r="AC415" s="1061"/>
      <c r="AD415" s="1061"/>
      <c r="AE415" s="1061"/>
      <c r="AF415" s="1061"/>
      <c r="AG415" s="1061"/>
      <c r="AH415" s="1061"/>
      <c r="AI415" s="1061"/>
      <c r="AJ415" s="1061"/>
      <c r="AK415" s="1061"/>
      <c r="AL415" s="1062"/>
      <c r="AM415" s="1060" t="s">
        <v>996</v>
      </c>
      <c r="AN415" s="1061"/>
      <c r="AO415" s="1061"/>
      <c r="AP415" s="1061"/>
      <c r="AQ415" s="1061"/>
      <c r="AR415" s="1061"/>
      <c r="AS415" s="1061"/>
      <c r="AT415" s="1061"/>
      <c r="AU415" s="1061"/>
      <c r="AV415" s="1061"/>
      <c r="AW415" s="1062"/>
      <c r="AX415" s="1060" t="s">
        <v>996</v>
      </c>
      <c r="AY415" s="1061"/>
      <c r="AZ415" s="1061"/>
      <c r="BA415" s="1061"/>
      <c r="BB415" s="1061"/>
      <c r="BC415" s="1061"/>
      <c r="BD415" s="1061"/>
      <c r="BE415" s="1061"/>
      <c r="BF415" s="1061"/>
      <c r="BG415" s="1061"/>
      <c r="BH415" s="1061"/>
      <c r="BI415" s="1061"/>
      <c r="BJ415" s="1062"/>
      <c r="BK415" s="1060" t="s">
        <v>996</v>
      </c>
      <c r="BL415" s="1061"/>
      <c r="BM415" s="1061"/>
      <c r="BN415" s="1061"/>
      <c r="BO415" s="1061"/>
      <c r="BP415" s="1061"/>
      <c r="BQ415" s="1061"/>
      <c r="BR415" s="1079"/>
      <c r="BS415" s="157"/>
      <c r="BT415" s="157"/>
      <c r="BU415" s="157"/>
      <c r="BV415" s="157"/>
      <c r="BW415" s="157"/>
      <c r="BX415" s="157"/>
      <c r="BY415" s="157"/>
      <c r="BZ415" s="157"/>
      <c r="CA415" s="157"/>
      <c r="CB415" s="157"/>
      <c r="CC415" s="157"/>
      <c r="CD415" s="157"/>
      <c r="CE415" s="157"/>
      <c r="CF415" s="157"/>
      <c r="CG415" s="157"/>
      <c r="CH415" s="157"/>
      <c r="CI415" s="157"/>
      <c r="CJ415" s="157"/>
      <c r="CK415" s="157"/>
      <c r="CL415" s="157"/>
      <c r="CM415" s="157"/>
      <c r="CN415" s="157"/>
      <c r="CO415" s="157"/>
      <c r="CP415" s="157"/>
      <c r="CQ415" s="157"/>
      <c r="CR415" s="157"/>
      <c r="CS415" s="157"/>
      <c r="CT415" s="157"/>
      <c r="CU415" s="157"/>
      <c r="CV415" s="157"/>
      <c r="CW415" s="157"/>
      <c r="CX415" s="157"/>
      <c r="CY415" s="157"/>
      <c r="CZ415" s="157"/>
      <c r="DA415" s="157"/>
      <c r="DB415" s="157"/>
      <c r="DC415" s="157"/>
      <c r="DD415" s="157"/>
      <c r="DE415" s="157"/>
      <c r="DF415" s="157"/>
      <c r="DG415" s="157"/>
      <c r="DH415" s="157"/>
      <c r="DI415" s="157"/>
      <c r="DJ415" s="157"/>
      <c r="DK415" s="157"/>
      <c r="DL415" s="157"/>
      <c r="DM415" s="157"/>
      <c r="DN415" s="157"/>
      <c r="DO415" s="157"/>
      <c r="DP415" s="157"/>
      <c r="DQ415" s="157"/>
      <c r="DR415" s="157"/>
      <c r="DS415" s="157"/>
      <c r="DT415" s="157"/>
      <c r="DU415" s="157"/>
      <c r="DV415" s="157"/>
      <c r="DW415" s="157"/>
      <c r="DX415" s="157"/>
      <c r="DY415" s="157"/>
      <c r="DZ415" s="157"/>
      <c r="EA415" s="157"/>
      <c r="EB415" s="157"/>
      <c r="EC415" s="157"/>
      <c r="ED415" s="157"/>
      <c r="EE415" s="157"/>
      <c r="EF415" s="157"/>
      <c r="EG415" s="157"/>
      <c r="EH415" s="157"/>
      <c r="EI415" s="157"/>
      <c r="EJ415" s="157"/>
      <c r="EK415" s="157"/>
      <c r="EL415" s="157"/>
      <c r="EM415" s="157"/>
      <c r="EN415" s="157"/>
      <c r="EO415" s="157"/>
      <c r="EP415" s="157"/>
      <c r="EQ415" s="157"/>
      <c r="ER415" s="157"/>
      <c r="ES415" s="157"/>
      <c r="ET415" s="157"/>
      <c r="EU415" s="157"/>
      <c r="EV415" s="157"/>
      <c r="EW415" s="157"/>
      <c r="EX415" s="157"/>
      <c r="EY415" s="157"/>
      <c r="EZ415" s="157"/>
      <c r="FA415" s="157"/>
      <c r="FB415" s="157"/>
      <c r="FC415" s="157"/>
      <c r="FD415" s="157"/>
      <c r="FE415" s="157"/>
      <c r="FF415" s="157"/>
      <c r="FG415" s="157"/>
      <c r="FH415" s="157"/>
      <c r="FI415" s="157"/>
      <c r="FJ415" s="157"/>
      <c r="FK415" s="157"/>
      <c r="FL415" s="157"/>
      <c r="FM415" s="157"/>
      <c r="FN415" s="157"/>
      <c r="FO415" s="157"/>
      <c r="FP415" s="157"/>
      <c r="FQ415" s="157"/>
      <c r="FR415" s="157"/>
      <c r="FS415" s="157"/>
      <c r="FT415" s="157"/>
      <c r="FU415" s="157"/>
      <c r="FV415" s="157"/>
      <c r="FW415" s="157"/>
      <c r="FX415" s="157"/>
      <c r="FY415" s="157"/>
      <c r="FZ415" s="157"/>
      <c r="GA415" s="157"/>
      <c r="GB415" s="157"/>
      <c r="GC415" s="157"/>
      <c r="GD415" s="157"/>
      <c r="GE415" s="157"/>
      <c r="GF415" s="157"/>
      <c r="GG415" s="157"/>
    </row>
    <row r="416" spans="1:189" s="158" customFormat="1" ht="15.75" thickBot="1">
      <c r="A416" s="793" t="s">
        <v>666</v>
      </c>
      <c r="B416" s="1055"/>
      <c r="C416" s="1055"/>
      <c r="D416" s="1055"/>
      <c r="E416" s="1055"/>
      <c r="F416" s="1055"/>
      <c r="G416" s="1055"/>
      <c r="H416" s="1055"/>
      <c r="I416" s="1055"/>
      <c r="J416" s="1055"/>
      <c r="K416" s="1055"/>
      <c r="L416" s="1055"/>
      <c r="M416" s="1055"/>
      <c r="N416" s="1055"/>
      <c r="O416" s="1055"/>
      <c r="P416" s="1055"/>
      <c r="Q416" s="1055"/>
      <c r="R416" s="1055"/>
      <c r="S416" s="1055"/>
      <c r="T416" s="1055"/>
      <c r="U416" s="1055"/>
      <c r="V416" s="1055"/>
      <c r="W416" s="1055"/>
      <c r="X416" s="1055"/>
      <c r="Y416" s="1055"/>
      <c r="Z416" s="1055"/>
      <c r="AA416" s="1055"/>
      <c r="AB416" s="1055"/>
      <c r="AC416" s="1055"/>
      <c r="AD416" s="1055"/>
      <c r="AE416" s="1055"/>
      <c r="AF416" s="1055"/>
      <c r="AG416" s="1055"/>
      <c r="AH416" s="1055"/>
      <c r="AI416" s="1055"/>
      <c r="AJ416" s="1055"/>
      <c r="AK416" s="1055"/>
      <c r="AL416" s="1055"/>
      <c r="AM416" s="1055"/>
      <c r="AN416" s="1055"/>
      <c r="AO416" s="1055"/>
      <c r="AP416" s="1055"/>
      <c r="AQ416" s="1055"/>
      <c r="AR416" s="1055"/>
      <c r="AS416" s="1055"/>
      <c r="AT416" s="1055"/>
      <c r="AU416" s="1055"/>
      <c r="AV416" s="1055"/>
      <c r="AW416" s="1055"/>
      <c r="AX416" s="1055"/>
      <c r="AY416" s="1055"/>
      <c r="AZ416" s="1055"/>
      <c r="BA416" s="1055"/>
      <c r="BB416" s="1055"/>
      <c r="BC416" s="1055"/>
      <c r="BD416" s="1055"/>
      <c r="BE416" s="1055"/>
      <c r="BF416" s="1055"/>
      <c r="BG416" s="1055"/>
      <c r="BH416" s="1055"/>
      <c r="BI416" s="1055"/>
      <c r="BJ416" s="1096"/>
      <c r="BK416" s="1106" t="s">
        <v>996</v>
      </c>
      <c r="BL416" s="1055"/>
      <c r="BM416" s="1055"/>
      <c r="BN416" s="1055"/>
      <c r="BO416" s="1055"/>
      <c r="BP416" s="1055"/>
      <c r="BQ416" s="1055"/>
      <c r="BR416" s="1096"/>
      <c r="BS416" s="89"/>
      <c r="BT416" s="89"/>
      <c r="BU416" s="89"/>
      <c r="BV416" s="89"/>
      <c r="BW416" s="149"/>
      <c r="BX416" s="149"/>
      <c r="BY416" s="149"/>
      <c r="BZ416" s="149"/>
      <c r="CA416" s="149"/>
      <c r="CB416" s="149"/>
      <c r="CC416" s="149"/>
      <c r="CD416" s="149"/>
      <c r="CE416" s="149"/>
      <c r="CF416" s="149"/>
      <c r="CG416" s="149"/>
      <c r="CH416" s="149"/>
      <c r="CI416" s="149"/>
      <c r="CJ416" s="149"/>
      <c r="CK416" s="149"/>
      <c r="CL416" s="149"/>
      <c r="CM416" s="149"/>
      <c r="CN416" s="149"/>
      <c r="CO416" s="149"/>
      <c r="CP416" s="149"/>
      <c r="CQ416" s="149"/>
      <c r="CR416" s="149"/>
      <c r="CS416" s="149"/>
      <c r="CT416" s="149"/>
      <c r="CU416" s="149"/>
      <c r="CV416" s="149"/>
      <c r="CW416" s="149"/>
      <c r="CX416" s="149"/>
      <c r="CY416" s="149"/>
      <c r="CZ416" s="149"/>
      <c r="DA416" s="149"/>
      <c r="DB416" s="149"/>
      <c r="DC416" s="149"/>
      <c r="DD416" s="149"/>
      <c r="DE416" s="149"/>
      <c r="DF416" s="149"/>
      <c r="DG416" s="149"/>
      <c r="DH416" s="149"/>
      <c r="DI416" s="149"/>
      <c r="DJ416" s="149"/>
      <c r="DK416" s="149"/>
      <c r="DL416" s="149"/>
      <c r="DM416" s="149"/>
      <c r="DN416" s="149"/>
      <c r="DO416" s="149"/>
      <c r="DP416" s="149"/>
      <c r="DQ416" s="149"/>
      <c r="DR416" s="149"/>
      <c r="DS416" s="149"/>
      <c r="DT416" s="149"/>
      <c r="DU416" s="149"/>
      <c r="DV416" s="149"/>
      <c r="DW416" s="149"/>
      <c r="DX416" s="149"/>
      <c r="DY416" s="149"/>
      <c r="DZ416" s="149"/>
      <c r="EA416" s="149"/>
      <c r="EB416" s="149"/>
      <c r="EC416" s="149"/>
      <c r="ED416" s="149"/>
      <c r="EE416" s="149"/>
      <c r="EF416" s="149"/>
      <c r="EG416" s="149"/>
      <c r="EH416" s="149"/>
      <c r="EI416" s="149"/>
      <c r="EJ416" s="149"/>
      <c r="EK416" s="149"/>
      <c r="EL416" s="149"/>
      <c r="EM416" s="149"/>
      <c r="EN416" s="149"/>
      <c r="EO416" s="149"/>
      <c r="EP416" s="149"/>
      <c r="EQ416" s="149"/>
      <c r="ER416" s="149"/>
      <c r="ES416" s="149"/>
      <c r="ET416" s="149"/>
      <c r="EU416" s="149"/>
      <c r="EV416" s="149"/>
      <c r="EW416" s="149"/>
      <c r="EX416" s="149"/>
      <c r="EY416" s="149"/>
      <c r="EZ416" s="149"/>
      <c r="FA416" s="149"/>
      <c r="FB416" s="149"/>
      <c r="FC416" s="149"/>
      <c r="FD416" s="149"/>
      <c r="FE416" s="149"/>
      <c r="FF416" s="149"/>
      <c r="FG416" s="149"/>
      <c r="FH416" s="149"/>
      <c r="FI416" s="149"/>
      <c r="FJ416" s="149"/>
      <c r="FK416" s="149"/>
      <c r="FL416" s="149"/>
      <c r="FM416" s="149"/>
      <c r="FN416" s="149"/>
      <c r="FO416" s="149"/>
      <c r="FP416" s="149"/>
      <c r="FQ416" s="149"/>
      <c r="FR416" s="149"/>
      <c r="FS416" s="149"/>
      <c r="FT416" s="149"/>
      <c r="FU416" s="149"/>
      <c r="FV416" s="149"/>
      <c r="FW416" s="149"/>
      <c r="FX416" s="149"/>
      <c r="FY416" s="149"/>
      <c r="FZ416" s="149"/>
      <c r="GA416" s="149"/>
      <c r="GB416" s="149"/>
      <c r="GC416" s="149"/>
      <c r="GD416" s="149"/>
      <c r="GE416" s="149"/>
      <c r="GF416" s="149"/>
      <c r="GG416" s="149"/>
    </row>
    <row r="417" spans="1:189" s="158" customFormat="1" ht="15.75" thickBot="1">
      <c r="A417" s="127" t="s">
        <v>662</v>
      </c>
      <c r="B417" s="138"/>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c r="AD417" s="138"/>
      <c r="AE417" s="138"/>
      <c r="AF417" s="138"/>
      <c r="AG417" s="138"/>
      <c r="AH417" s="138"/>
      <c r="AI417" s="138"/>
      <c r="AJ417" s="138"/>
      <c r="AK417" s="138"/>
      <c r="AL417" s="138"/>
      <c r="AM417" s="138"/>
      <c r="AN417" s="138"/>
      <c r="AO417" s="138"/>
      <c r="AP417" s="138"/>
      <c r="AQ417" s="138"/>
      <c r="AR417" s="138"/>
      <c r="AS417" s="138"/>
      <c r="AT417" s="138"/>
      <c r="AU417" s="138"/>
      <c r="AV417" s="138"/>
      <c r="AW417" s="138"/>
      <c r="AX417" s="138"/>
      <c r="AY417" s="138"/>
      <c r="AZ417" s="138"/>
      <c r="BA417" s="138"/>
      <c r="BB417" s="138"/>
      <c r="BC417" s="138"/>
      <c r="BD417" s="138"/>
      <c r="BE417" s="138"/>
      <c r="BF417" s="138"/>
      <c r="BG417" s="138"/>
      <c r="BH417" s="138"/>
      <c r="BI417" s="138"/>
      <c r="BJ417" s="138"/>
      <c r="BK417" s="138"/>
      <c r="BL417" s="138"/>
      <c r="BM417" s="138"/>
      <c r="BN417" s="138"/>
      <c r="BO417" s="138"/>
      <c r="BP417" s="138"/>
      <c r="BQ417" s="138"/>
      <c r="BR417" s="138"/>
      <c r="BS417" s="138"/>
      <c r="BT417" s="138"/>
      <c r="BU417" s="138"/>
      <c r="BV417" s="138"/>
      <c r="BW417" s="138"/>
      <c r="BX417" s="138"/>
      <c r="BY417" s="138"/>
      <c r="BZ417" s="138"/>
      <c r="CA417" s="138"/>
      <c r="CB417" s="138"/>
      <c r="CC417" s="138"/>
      <c r="CD417" s="138"/>
      <c r="CE417" s="138"/>
      <c r="CF417" s="138"/>
      <c r="CG417" s="138"/>
      <c r="CH417" s="138"/>
      <c r="CI417" s="138"/>
      <c r="CJ417" s="138"/>
      <c r="CK417" s="138"/>
      <c r="CL417" s="138"/>
      <c r="CM417" s="138"/>
      <c r="CN417" s="138"/>
      <c r="CO417" s="138"/>
      <c r="CP417" s="138"/>
      <c r="CQ417" s="138"/>
      <c r="CR417" s="138"/>
      <c r="CS417" s="138"/>
      <c r="CT417" s="138"/>
      <c r="CU417" s="138"/>
      <c r="CV417" s="138"/>
      <c r="CW417" s="138"/>
      <c r="CX417" s="138"/>
      <c r="CY417" s="138"/>
      <c r="CZ417" s="138"/>
      <c r="DA417" s="138"/>
      <c r="DB417" s="138"/>
      <c r="DC417" s="138"/>
      <c r="DD417" s="138"/>
      <c r="DE417" s="138"/>
      <c r="DF417" s="138"/>
      <c r="DG417" s="138"/>
      <c r="DH417" s="138"/>
      <c r="DI417" s="138"/>
      <c r="DJ417" s="138"/>
      <c r="DK417" s="138"/>
      <c r="DL417" s="138"/>
      <c r="DM417" s="138"/>
      <c r="DN417" s="138"/>
      <c r="DO417" s="138"/>
      <c r="DP417" s="138"/>
      <c r="DQ417" s="138"/>
      <c r="DR417" s="138"/>
      <c r="DS417" s="138"/>
      <c r="DT417" s="138"/>
      <c r="DU417" s="138"/>
      <c r="DV417" s="138"/>
      <c r="DW417" s="138"/>
      <c r="DX417" s="138"/>
      <c r="DY417" s="138"/>
      <c r="DZ417" s="138"/>
      <c r="EA417" s="138"/>
      <c r="EB417" s="138"/>
      <c r="EC417" s="138"/>
      <c r="ED417" s="138"/>
      <c r="EE417" s="138"/>
      <c r="EF417" s="138"/>
      <c r="EG417" s="138"/>
      <c r="EH417" s="138"/>
      <c r="EI417" s="138"/>
      <c r="EJ417" s="138"/>
      <c r="EK417" s="138"/>
      <c r="EL417" s="138"/>
      <c r="EM417" s="138"/>
      <c r="EN417" s="138"/>
      <c r="EO417" s="138"/>
      <c r="EP417" s="138"/>
      <c r="EQ417" s="138"/>
      <c r="ER417" s="138"/>
      <c r="ES417" s="138"/>
      <c r="ET417" s="138"/>
      <c r="EU417" s="138"/>
      <c r="EV417" s="138"/>
      <c r="EW417" s="138"/>
      <c r="EX417" s="138"/>
      <c r="EY417" s="138"/>
      <c r="EZ417" s="138"/>
      <c r="FA417" s="138"/>
      <c r="FB417" s="138"/>
      <c r="FC417" s="138"/>
      <c r="FD417" s="138"/>
      <c r="FE417" s="138"/>
      <c r="FF417" s="138"/>
      <c r="FG417" s="138"/>
      <c r="FH417" s="138"/>
      <c r="FI417" s="138"/>
      <c r="FJ417" s="138"/>
      <c r="FK417" s="138"/>
      <c r="FL417" s="138"/>
      <c r="FM417" s="138"/>
      <c r="FN417" s="138"/>
      <c r="FO417" s="138"/>
      <c r="FP417" s="138"/>
      <c r="FQ417" s="138"/>
      <c r="FR417" s="138"/>
      <c r="FS417" s="138"/>
      <c r="FT417" s="138"/>
      <c r="FU417" s="138"/>
      <c r="FV417" s="138"/>
      <c r="FW417" s="138"/>
      <c r="FX417" s="138"/>
      <c r="FY417" s="138"/>
      <c r="FZ417" s="138"/>
      <c r="GA417" s="138"/>
      <c r="GB417" s="138"/>
      <c r="GC417" s="138"/>
      <c r="GD417" s="138"/>
      <c r="GE417" s="138"/>
      <c r="GF417" s="138"/>
      <c r="GG417" s="138"/>
    </row>
    <row r="418" spans="1:189" s="155" customFormat="1" ht="81" customHeight="1" thickBot="1">
      <c r="A418" s="1259" t="s">
        <v>663</v>
      </c>
      <c r="B418" s="1055"/>
      <c r="C418" s="1055"/>
      <c r="D418" s="1056"/>
      <c r="E418" s="807" t="s">
        <v>92</v>
      </c>
      <c r="F418" s="1055"/>
      <c r="G418" s="1055"/>
      <c r="H418" s="1055"/>
      <c r="I418" s="1055"/>
      <c r="J418" s="1056"/>
      <c r="K418" s="807" t="s">
        <v>97</v>
      </c>
      <c r="L418" s="1055"/>
      <c r="M418" s="1055"/>
      <c r="N418" s="1055"/>
      <c r="O418" s="1055"/>
      <c r="P418" s="1055"/>
      <c r="Q418" s="1055"/>
      <c r="R418" s="1056"/>
      <c r="S418" s="807" t="s">
        <v>136</v>
      </c>
      <c r="T418" s="808"/>
      <c r="U418" s="808"/>
      <c r="V418" s="808"/>
      <c r="W418" s="808"/>
      <c r="X418" s="808"/>
      <c r="Y418" s="808"/>
      <c r="Z418" s="809"/>
      <c r="AA418" s="807" t="s">
        <v>430</v>
      </c>
      <c r="AB418" s="1055"/>
      <c r="AC418" s="1055"/>
      <c r="AD418" s="1055"/>
      <c r="AE418" s="1055"/>
      <c r="AF418" s="1055"/>
      <c r="AG418" s="1055"/>
      <c r="AH418" s="1055"/>
      <c r="AI418" s="1055"/>
      <c r="AJ418" s="1055"/>
      <c r="AK418" s="1055"/>
      <c r="AL418" s="1056"/>
      <c r="AM418" s="807" t="s">
        <v>96</v>
      </c>
      <c r="AN418" s="1055"/>
      <c r="AO418" s="1055"/>
      <c r="AP418" s="1055"/>
      <c r="AQ418" s="1055"/>
      <c r="AR418" s="1055"/>
      <c r="AS418" s="1055"/>
      <c r="AT418" s="1055"/>
      <c r="AU418" s="1055"/>
      <c r="AV418" s="1055"/>
      <c r="AW418" s="1056"/>
      <c r="AX418" s="807" t="s">
        <v>607</v>
      </c>
      <c r="AY418" s="1055"/>
      <c r="AZ418" s="1055"/>
      <c r="BA418" s="1055"/>
      <c r="BB418" s="1055"/>
      <c r="BC418" s="1055"/>
      <c r="BD418" s="1055"/>
      <c r="BE418" s="1055"/>
      <c r="BF418" s="1055"/>
      <c r="BG418" s="1055"/>
      <c r="BH418" s="1055"/>
      <c r="BI418" s="1055"/>
      <c r="BJ418" s="1056"/>
      <c r="BK418" s="807" t="s">
        <v>665</v>
      </c>
      <c r="BL418" s="1055"/>
      <c r="BM418" s="1055"/>
      <c r="BN418" s="1055"/>
      <c r="BO418" s="1055"/>
      <c r="BP418" s="1055"/>
      <c r="BQ418" s="1055"/>
      <c r="BR418" s="1096"/>
      <c r="BS418" s="157"/>
      <c r="BT418" s="157"/>
      <c r="BU418" s="157"/>
      <c r="BV418" s="157"/>
      <c r="BW418" s="157"/>
      <c r="BX418" s="157"/>
      <c r="BY418" s="157"/>
      <c r="BZ418" s="157"/>
      <c r="CA418" s="157"/>
      <c r="CB418" s="157"/>
      <c r="CC418" s="157"/>
      <c r="CD418" s="157"/>
      <c r="CE418" s="157"/>
      <c r="CF418" s="157"/>
      <c r="CG418" s="157"/>
      <c r="CH418" s="157"/>
      <c r="CI418" s="157"/>
      <c r="CJ418" s="157"/>
      <c r="CK418" s="157"/>
      <c r="CL418" s="157"/>
      <c r="CM418" s="157"/>
      <c r="CN418" s="157"/>
      <c r="CO418" s="157"/>
      <c r="CP418" s="157"/>
      <c r="CQ418" s="157"/>
      <c r="CR418" s="157"/>
      <c r="CS418" s="157"/>
      <c r="CT418" s="157"/>
      <c r="CU418" s="157"/>
      <c r="CV418" s="157"/>
      <c r="CW418" s="157"/>
      <c r="CX418" s="157"/>
      <c r="CY418" s="157"/>
      <c r="CZ418" s="157"/>
      <c r="DA418" s="157"/>
      <c r="DB418" s="157"/>
      <c r="DC418" s="157"/>
      <c r="DD418" s="157"/>
      <c r="DE418" s="157"/>
      <c r="DF418" s="157"/>
      <c r="DG418" s="157"/>
      <c r="DH418" s="157"/>
      <c r="DI418" s="157"/>
      <c r="DJ418" s="157"/>
      <c r="DK418" s="157"/>
      <c r="DL418" s="157"/>
      <c r="DM418" s="157"/>
      <c r="DN418" s="157"/>
      <c r="DO418" s="157"/>
      <c r="DP418" s="157"/>
      <c r="DQ418" s="157"/>
      <c r="DR418" s="157"/>
      <c r="DS418" s="157"/>
      <c r="DT418" s="157"/>
      <c r="DU418" s="157"/>
      <c r="DV418" s="157"/>
      <c r="DW418" s="157"/>
      <c r="DX418" s="157"/>
      <c r="DY418" s="157"/>
      <c r="DZ418" s="157"/>
      <c r="EA418" s="157"/>
      <c r="EB418" s="157"/>
      <c r="EC418" s="157"/>
      <c r="ED418" s="157"/>
      <c r="EE418" s="157"/>
      <c r="EF418" s="157"/>
      <c r="EG418" s="157"/>
      <c r="EH418" s="157"/>
      <c r="EI418" s="157"/>
      <c r="EJ418" s="157"/>
      <c r="EK418" s="157"/>
      <c r="EL418" s="157"/>
      <c r="EM418" s="157"/>
      <c r="EN418" s="157"/>
      <c r="EO418" s="157"/>
      <c r="EP418" s="157"/>
      <c r="EQ418" s="157"/>
      <c r="ER418" s="157"/>
      <c r="ES418" s="157"/>
      <c r="ET418" s="157"/>
      <c r="EU418" s="157"/>
      <c r="EV418" s="157"/>
      <c r="EW418" s="157"/>
      <c r="EX418" s="157"/>
      <c r="EY418" s="157"/>
      <c r="EZ418" s="157"/>
      <c r="FA418" s="157"/>
      <c r="FB418" s="157"/>
      <c r="FC418" s="157"/>
      <c r="FD418" s="157"/>
      <c r="FE418" s="157"/>
      <c r="FF418" s="157"/>
      <c r="FG418" s="157"/>
      <c r="FH418" s="157"/>
      <c r="FI418" s="157"/>
      <c r="FJ418" s="157"/>
      <c r="FK418" s="157"/>
      <c r="FL418" s="157"/>
      <c r="FM418" s="157"/>
      <c r="FN418" s="157"/>
      <c r="FO418" s="157"/>
      <c r="FP418" s="157"/>
      <c r="FQ418" s="157"/>
      <c r="FR418" s="157"/>
      <c r="FS418" s="157"/>
      <c r="FT418" s="157"/>
      <c r="FU418" s="157"/>
      <c r="FV418" s="157"/>
      <c r="FW418" s="157"/>
      <c r="FX418" s="157"/>
      <c r="FY418" s="157"/>
      <c r="FZ418" s="157"/>
      <c r="GA418" s="157"/>
      <c r="GB418" s="157"/>
      <c r="GC418" s="157"/>
      <c r="GD418" s="157"/>
      <c r="GE418" s="157"/>
      <c r="GF418" s="157"/>
      <c r="GG418" s="157"/>
    </row>
    <row r="419" spans="1:189" s="155" customFormat="1">
      <c r="A419" s="930" t="s">
        <v>996</v>
      </c>
      <c r="B419" s="1067"/>
      <c r="C419" s="1067"/>
      <c r="D419" s="1068"/>
      <c r="E419" s="1066" t="s">
        <v>996</v>
      </c>
      <c r="F419" s="1067"/>
      <c r="G419" s="1067"/>
      <c r="H419" s="1067"/>
      <c r="I419" s="1067"/>
      <c r="J419" s="1068"/>
      <c r="K419" s="1066" t="s">
        <v>996</v>
      </c>
      <c r="L419" s="1067"/>
      <c r="M419" s="1067"/>
      <c r="N419" s="1067"/>
      <c r="O419" s="1067"/>
      <c r="P419" s="1067"/>
      <c r="Q419" s="1067"/>
      <c r="R419" s="1068"/>
      <c r="S419" s="1066" t="s">
        <v>996</v>
      </c>
      <c r="T419" s="1152"/>
      <c r="U419" s="1152"/>
      <c r="V419" s="1152"/>
      <c r="W419" s="1152"/>
      <c r="X419" s="1152"/>
      <c r="Y419" s="1152"/>
      <c r="Z419" s="1153"/>
      <c r="AA419" s="1066" t="s">
        <v>996</v>
      </c>
      <c r="AB419" s="1067"/>
      <c r="AC419" s="1067"/>
      <c r="AD419" s="1067"/>
      <c r="AE419" s="1067"/>
      <c r="AF419" s="1067"/>
      <c r="AG419" s="1067"/>
      <c r="AH419" s="1067"/>
      <c r="AI419" s="1067"/>
      <c r="AJ419" s="1067"/>
      <c r="AK419" s="1067"/>
      <c r="AL419" s="1068"/>
      <c r="AM419" s="1066" t="s">
        <v>996</v>
      </c>
      <c r="AN419" s="1067"/>
      <c r="AO419" s="1067"/>
      <c r="AP419" s="1067"/>
      <c r="AQ419" s="1067"/>
      <c r="AR419" s="1067"/>
      <c r="AS419" s="1067"/>
      <c r="AT419" s="1067"/>
      <c r="AU419" s="1067"/>
      <c r="AV419" s="1067"/>
      <c r="AW419" s="1068"/>
      <c r="AX419" s="1066" t="s">
        <v>996</v>
      </c>
      <c r="AY419" s="1067"/>
      <c r="AZ419" s="1067"/>
      <c r="BA419" s="1067"/>
      <c r="BB419" s="1067"/>
      <c r="BC419" s="1067"/>
      <c r="BD419" s="1067"/>
      <c r="BE419" s="1067"/>
      <c r="BF419" s="1067"/>
      <c r="BG419" s="1067"/>
      <c r="BH419" s="1067"/>
      <c r="BI419" s="1067"/>
      <c r="BJ419" s="1068"/>
      <c r="BK419" s="1066" t="s">
        <v>996</v>
      </c>
      <c r="BL419" s="1067"/>
      <c r="BM419" s="1067"/>
      <c r="BN419" s="1067"/>
      <c r="BO419" s="1067"/>
      <c r="BP419" s="1067"/>
      <c r="BQ419" s="1067"/>
      <c r="BR419" s="1256"/>
      <c r="BS419" s="157"/>
      <c r="BT419" s="157"/>
      <c r="BU419" s="157"/>
      <c r="BV419" s="157"/>
      <c r="BW419" s="157"/>
      <c r="BX419" s="157"/>
      <c r="BY419" s="157"/>
      <c r="BZ419" s="157"/>
      <c r="CA419" s="157"/>
      <c r="CB419" s="157"/>
      <c r="CC419" s="157"/>
      <c r="CD419" s="157"/>
      <c r="CE419" s="157"/>
      <c r="CF419" s="157"/>
      <c r="CG419" s="157"/>
      <c r="CH419" s="157"/>
      <c r="CI419" s="157"/>
      <c r="CJ419" s="157"/>
      <c r="CK419" s="157"/>
      <c r="CL419" s="157"/>
      <c r="CM419" s="157"/>
      <c r="CN419" s="157"/>
      <c r="CO419" s="157"/>
      <c r="CP419" s="157"/>
      <c r="CQ419" s="157"/>
      <c r="CR419" s="157"/>
      <c r="CS419" s="157"/>
      <c r="CT419" s="157"/>
      <c r="CU419" s="157"/>
      <c r="CV419" s="157"/>
      <c r="CW419" s="157"/>
      <c r="CX419" s="157"/>
      <c r="CY419" s="157"/>
      <c r="CZ419" s="157"/>
      <c r="DA419" s="157"/>
      <c r="DB419" s="157"/>
      <c r="DC419" s="157"/>
      <c r="DD419" s="157"/>
      <c r="DE419" s="157"/>
      <c r="DF419" s="157"/>
      <c r="DG419" s="157"/>
      <c r="DH419" s="157"/>
      <c r="DI419" s="157"/>
      <c r="DJ419" s="157"/>
      <c r="DK419" s="157"/>
      <c r="DL419" s="157"/>
      <c r="DM419" s="157"/>
      <c r="DN419" s="157"/>
      <c r="DO419" s="157"/>
      <c r="DP419" s="157"/>
      <c r="DQ419" s="157"/>
      <c r="DR419" s="157"/>
      <c r="DS419" s="157"/>
      <c r="DT419" s="157"/>
      <c r="DU419" s="157"/>
      <c r="DV419" s="157"/>
      <c r="DW419" s="157"/>
      <c r="DX419" s="157"/>
      <c r="DY419" s="157"/>
      <c r="DZ419" s="157"/>
      <c r="EA419" s="157"/>
      <c r="EB419" s="157"/>
      <c r="EC419" s="157"/>
      <c r="ED419" s="157"/>
      <c r="EE419" s="157"/>
      <c r="EF419" s="157"/>
      <c r="EG419" s="157"/>
      <c r="EH419" s="157"/>
      <c r="EI419" s="157"/>
      <c r="EJ419" s="157"/>
      <c r="EK419" s="157"/>
      <c r="EL419" s="157"/>
      <c r="EM419" s="157"/>
      <c r="EN419" s="157"/>
      <c r="EO419" s="157"/>
      <c r="EP419" s="157"/>
      <c r="EQ419" s="157"/>
      <c r="ER419" s="157"/>
      <c r="ES419" s="157"/>
      <c r="ET419" s="157"/>
      <c r="EU419" s="157"/>
      <c r="EV419" s="157"/>
      <c r="EW419" s="157"/>
      <c r="EX419" s="157"/>
      <c r="EY419" s="157"/>
      <c r="EZ419" s="157"/>
      <c r="FA419" s="157"/>
      <c r="FB419" s="157"/>
      <c r="FC419" s="157"/>
      <c r="FD419" s="157"/>
      <c r="FE419" s="157"/>
      <c r="FF419" s="157"/>
      <c r="FG419" s="157"/>
      <c r="FH419" s="157"/>
      <c r="FI419" s="157"/>
      <c r="FJ419" s="157"/>
      <c r="FK419" s="157"/>
      <c r="FL419" s="157"/>
      <c r="FM419" s="157"/>
      <c r="FN419" s="157"/>
      <c r="FO419" s="157"/>
      <c r="FP419" s="157"/>
      <c r="FQ419" s="157"/>
      <c r="FR419" s="157"/>
      <c r="FS419" s="157"/>
      <c r="FT419" s="157"/>
      <c r="FU419" s="157"/>
      <c r="FV419" s="157"/>
      <c r="FW419" s="157"/>
      <c r="FX419" s="157"/>
      <c r="FY419" s="157"/>
      <c r="FZ419" s="157"/>
      <c r="GA419" s="157"/>
      <c r="GB419" s="157"/>
      <c r="GC419" s="157"/>
      <c r="GD419" s="157"/>
      <c r="GE419" s="157"/>
      <c r="GF419" s="157"/>
      <c r="GG419" s="157"/>
    </row>
    <row r="420" spans="1:189" s="155" customFormat="1">
      <c r="A420" s="647" t="s">
        <v>996</v>
      </c>
      <c r="B420" s="1047"/>
      <c r="C420" s="1047"/>
      <c r="D420" s="1048"/>
      <c r="E420" s="796" t="s">
        <v>996</v>
      </c>
      <c r="F420" s="1047"/>
      <c r="G420" s="1047"/>
      <c r="H420" s="1047"/>
      <c r="I420" s="1047"/>
      <c r="J420" s="1048"/>
      <c r="K420" s="796" t="s">
        <v>996</v>
      </c>
      <c r="L420" s="1047"/>
      <c r="M420" s="1047"/>
      <c r="N420" s="1047"/>
      <c r="O420" s="1047"/>
      <c r="P420" s="1047"/>
      <c r="Q420" s="1047"/>
      <c r="R420" s="1048"/>
      <c r="S420" s="796" t="s">
        <v>996</v>
      </c>
      <c r="T420" s="797"/>
      <c r="U420" s="797"/>
      <c r="V420" s="797"/>
      <c r="W420" s="797"/>
      <c r="X420" s="797"/>
      <c r="Y420" s="797"/>
      <c r="Z420" s="798"/>
      <c r="AA420" s="796" t="s">
        <v>996</v>
      </c>
      <c r="AB420" s="1047"/>
      <c r="AC420" s="1047"/>
      <c r="AD420" s="1047"/>
      <c r="AE420" s="1047"/>
      <c r="AF420" s="1047"/>
      <c r="AG420" s="1047"/>
      <c r="AH420" s="1047"/>
      <c r="AI420" s="1047"/>
      <c r="AJ420" s="1047"/>
      <c r="AK420" s="1047"/>
      <c r="AL420" s="1048"/>
      <c r="AM420" s="796" t="s">
        <v>996</v>
      </c>
      <c r="AN420" s="1047"/>
      <c r="AO420" s="1047"/>
      <c r="AP420" s="1047"/>
      <c r="AQ420" s="1047"/>
      <c r="AR420" s="1047"/>
      <c r="AS420" s="1047"/>
      <c r="AT420" s="1047"/>
      <c r="AU420" s="1047"/>
      <c r="AV420" s="1047"/>
      <c r="AW420" s="1048"/>
      <c r="AX420" s="796" t="s">
        <v>996</v>
      </c>
      <c r="AY420" s="1047"/>
      <c r="AZ420" s="1047"/>
      <c r="BA420" s="1047"/>
      <c r="BB420" s="1047"/>
      <c r="BC420" s="1047"/>
      <c r="BD420" s="1047"/>
      <c r="BE420" s="1047"/>
      <c r="BF420" s="1047"/>
      <c r="BG420" s="1047"/>
      <c r="BH420" s="1047"/>
      <c r="BI420" s="1047"/>
      <c r="BJ420" s="1048"/>
      <c r="BK420" s="796" t="s">
        <v>996</v>
      </c>
      <c r="BL420" s="1047"/>
      <c r="BM420" s="1047"/>
      <c r="BN420" s="1047"/>
      <c r="BO420" s="1047"/>
      <c r="BP420" s="1047"/>
      <c r="BQ420" s="1047"/>
      <c r="BR420" s="1082"/>
      <c r="BS420" s="157"/>
      <c r="BT420" s="157"/>
      <c r="BU420" s="157"/>
      <c r="BV420" s="157"/>
      <c r="BW420" s="157"/>
      <c r="BX420" s="157"/>
      <c r="BY420" s="157"/>
      <c r="BZ420" s="157"/>
      <c r="CA420" s="157"/>
      <c r="CB420" s="157"/>
      <c r="CC420" s="157"/>
      <c r="CD420" s="157"/>
      <c r="CE420" s="157"/>
      <c r="CF420" s="157"/>
      <c r="CG420" s="157"/>
      <c r="CH420" s="157"/>
      <c r="CI420" s="157"/>
      <c r="CJ420" s="157"/>
      <c r="CK420" s="157"/>
      <c r="CL420" s="157"/>
      <c r="CM420" s="157"/>
      <c r="CN420" s="157"/>
      <c r="CO420" s="157"/>
      <c r="CP420" s="157"/>
      <c r="CQ420" s="157"/>
      <c r="CR420" s="157"/>
      <c r="CS420" s="157"/>
      <c r="CT420" s="157"/>
      <c r="CU420" s="157"/>
      <c r="CV420" s="157"/>
      <c r="CW420" s="157"/>
      <c r="CX420" s="157"/>
      <c r="CY420" s="157"/>
      <c r="CZ420" s="157"/>
      <c r="DA420" s="157"/>
      <c r="DB420" s="157"/>
      <c r="DC420" s="157"/>
      <c r="DD420" s="157"/>
      <c r="DE420" s="157"/>
      <c r="DF420" s="157"/>
      <c r="DG420" s="157"/>
      <c r="DH420" s="157"/>
      <c r="DI420" s="157"/>
      <c r="DJ420" s="157"/>
      <c r="DK420" s="157"/>
      <c r="DL420" s="157"/>
      <c r="DM420" s="157"/>
      <c r="DN420" s="157"/>
      <c r="DO420" s="157"/>
      <c r="DP420" s="157"/>
      <c r="DQ420" s="157"/>
      <c r="DR420" s="157"/>
      <c r="DS420" s="157"/>
      <c r="DT420" s="157"/>
      <c r="DU420" s="157"/>
      <c r="DV420" s="157"/>
      <c r="DW420" s="157"/>
      <c r="DX420" s="157"/>
      <c r="DY420" s="157"/>
      <c r="DZ420" s="157"/>
      <c r="EA420" s="157"/>
      <c r="EB420" s="157"/>
      <c r="EC420" s="157"/>
      <c r="ED420" s="157"/>
      <c r="EE420" s="157"/>
      <c r="EF420" s="157"/>
      <c r="EG420" s="157"/>
      <c r="EH420" s="157"/>
      <c r="EI420" s="157"/>
      <c r="EJ420" s="157"/>
      <c r="EK420" s="157"/>
      <c r="EL420" s="157"/>
      <c r="EM420" s="157"/>
      <c r="EN420" s="157"/>
      <c r="EO420" s="157"/>
      <c r="EP420" s="157"/>
      <c r="EQ420" s="157"/>
      <c r="ER420" s="157"/>
      <c r="ES420" s="157"/>
      <c r="ET420" s="157"/>
      <c r="EU420" s="157"/>
      <c r="EV420" s="157"/>
      <c r="EW420" s="157"/>
      <c r="EX420" s="157"/>
      <c r="EY420" s="157"/>
      <c r="EZ420" s="157"/>
      <c r="FA420" s="157"/>
      <c r="FB420" s="157"/>
      <c r="FC420" s="157"/>
      <c r="FD420" s="157"/>
      <c r="FE420" s="157"/>
      <c r="FF420" s="157"/>
      <c r="FG420" s="157"/>
      <c r="FH420" s="157"/>
      <c r="FI420" s="157"/>
      <c r="FJ420" s="157"/>
      <c r="FK420" s="157"/>
      <c r="FL420" s="157"/>
      <c r="FM420" s="157"/>
      <c r="FN420" s="157"/>
      <c r="FO420" s="157"/>
      <c r="FP420" s="157"/>
      <c r="FQ420" s="157"/>
      <c r="FR420" s="157"/>
      <c r="FS420" s="157"/>
      <c r="FT420" s="157"/>
      <c r="FU420" s="157"/>
      <c r="FV420" s="157"/>
      <c r="FW420" s="157"/>
      <c r="FX420" s="157"/>
      <c r="FY420" s="157"/>
      <c r="FZ420" s="157"/>
      <c r="GA420" s="157"/>
      <c r="GB420" s="157"/>
      <c r="GC420" s="157"/>
      <c r="GD420" s="157"/>
      <c r="GE420" s="157"/>
      <c r="GF420" s="157"/>
      <c r="GG420" s="157"/>
    </row>
    <row r="421" spans="1:189" s="155" customFormat="1">
      <c r="A421" s="647" t="s">
        <v>996</v>
      </c>
      <c r="B421" s="1047"/>
      <c r="C421" s="1047"/>
      <c r="D421" s="1048"/>
      <c r="E421" s="796" t="s">
        <v>996</v>
      </c>
      <c r="F421" s="1047"/>
      <c r="G421" s="1047"/>
      <c r="H421" s="1047"/>
      <c r="I421" s="1047"/>
      <c r="J421" s="1048"/>
      <c r="K421" s="796" t="s">
        <v>996</v>
      </c>
      <c r="L421" s="1047"/>
      <c r="M421" s="1047"/>
      <c r="N421" s="1047"/>
      <c r="O421" s="1047"/>
      <c r="P421" s="1047"/>
      <c r="Q421" s="1047"/>
      <c r="R421" s="1048"/>
      <c r="S421" s="796" t="s">
        <v>996</v>
      </c>
      <c r="T421" s="797"/>
      <c r="U421" s="797"/>
      <c r="V421" s="797"/>
      <c r="W421" s="797"/>
      <c r="X421" s="797"/>
      <c r="Y421" s="797"/>
      <c r="Z421" s="798"/>
      <c r="AA421" s="796" t="s">
        <v>996</v>
      </c>
      <c r="AB421" s="1047"/>
      <c r="AC421" s="1047"/>
      <c r="AD421" s="1047"/>
      <c r="AE421" s="1047"/>
      <c r="AF421" s="1047"/>
      <c r="AG421" s="1047"/>
      <c r="AH421" s="1047"/>
      <c r="AI421" s="1047"/>
      <c r="AJ421" s="1047"/>
      <c r="AK421" s="1047"/>
      <c r="AL421" s="1048"/>
      <c r="AM421" s="796" t="s">
        <v>996</v>
      </c>
      <c r="AN421" s="1047"/>
      <c r="AO421" s="1047"/>
      <c r="AP421" s="1047"/>
      <c r="AQ421" s="1047"/>
      <c r="AR421" s="1047"/>
      <c r="AS421" s="1047"/>
      <c r="AT421" s="1047"/>
      <c r="AU421" s="1047"/>
      <c r="AV421" s="1047"/>
      <c r="AW421" s="1048"/>
      <c r="AX421" s="796" t="s">
        <v>996</v>
      </c>
      <c r="AY421" s="1047"/>
      <c r="AZ421" s="1047"/>
      <c r="BA421" s="1047"/>
      <c r="BB421" s="1047"/>
      <c r="BC421" s="1047"/>
      <c r="BD421" s="1047"/>
      <c r="BE421" s="1047"/>
      <c r="BF421" s="1047"/>
      <c r="BG421" s="1047"/>
      <c r="BH421" s="1047"/>
      <c r="BI421" s="1047"/>
      <c r="BJ421" s="1048"/>
      <c r="BK421" s="796" t="s">
        <v>996</v>
      </c>
      <c r="BL421" s="1047"/>
      <c r="BM421" s="1047"/>
      <c r="BN421" s="1047"/>
      <c r="BO421" s="1047"/>
      <c r="BP421" s="1047"/>
      <c r="BQ421" s="1047"/>
      <c r="BR421" s="1082"/>
      <c r="BS421" s="157"/>
      <c r="BT421" s="157"/>
      <c r="BU421" s="157"/>
      <c r="BV421" s="157"/>
      <c r="BW421" s="157"/>
      <c r="BX421" s="157"/>
      <c r="BY421" s="157"/>
      <c r="BZ421" s="157"/>
      <c r="CA421" s="157"/>
      <c r="CB421" s="157"/>
      <c r="CC421" s="157"/>
      <c r="CD421" s="157"/>
      <c r="CE421" s="157"/>
      <c r="CF421" s="157"/>
      <c r="CG421" s="157"/>
      <c r="CH421" s="157"/>
      <c r="CI421" s="157"/>
      <c r="CJ421" s="157"/>
      <c r="CK421" s="157"/>
      <c r="CL421" s="157"/>
      <c r="CM421" s="157"/>
      <c r="CN421" s="157"/>
      <c r="CO421" s="157"/>
      <c r="CP421" s="157"/>
      <c r="CQ421" s="157"/>
      <c r="CR421" s="157"/>
      <c r="CS421" s="157"/>
      <c r="CT421" s="157"/>
      <c r="CU421" s="157"/>
      <c r="CV421" s="157"/>
      <c r="CW421" s="157"/>
      <c r="CX421" s="157"/>
      <c r="CY421" s="157"/>
      <c r="CZ421" s="157"/>
      <c r="DA421" s="157"/>
      <c r="DB421" s="157"/>
      <c r="DC421" s="157"/>
      <c r="DD421" s="157"/>
      <c r="DE421" s="157"/>
      <c r="DF421" s="157"/>
      <c r="DG421" s="157"/>
      <c r="DH421" s="157"/>
      <c r="DI421" s="157"/>
      <c r="DJ421" s="157"/>
      <c r="DK421" s="157"/>
      <c r="DL421" s="157"/>
      <c r="DM421" s="157"/>
      <c r="DN421" s="157"/>
      <c r="DO421" s="157"/>
      <c r="DP421" s="157"/>
      <c r="DQ421" s="157"/>
      <c r="DR421" s="157"/>
      <c r="DS421" s="157"/>
      <c r="DT421" s="157"/>
      <c r="DU421" s="157"/>
      <c r="DV421" s="157"/>
      <c r="DW421" s="157"/>
      <c r="DX421" s="157"/>
      <c r="DY421" s="157"/>
      <c r="DZ421" s="157"/>
      <c r="EA421" s="157"/>
      <c r="EB421" s="157"/>
      <c r="EC421" s="157"/>
      <c r="ED421" s="157"/>
      <c r="EE421" s="157"/>
      <c r="EF421" s="157"/>
      <c r="EG421" s="157"/>
      <c r="EH421" s="157"/>
      <c r="EI421" s="157"/>
      <c r="EJ421" s="157"/>
      <c r="EK421" s="157"/>
      <c r="EL421" s="157"/>
      <c r="EM421" s="157"/>
      <c r="EN421" s="157"/>
      <c r="EO421" s="157"/>
      <c r="EP421" s="157"/>
      <c r="EQ421" s="157"/>
      <c r="ER421" s="157"/>
      <c r="ES421" s="157"/>
      <c r="ET421" s="157"/>
      <c r="EU421" s="157"/>
      <c r="EV421" s="157"/>
      <c r="EW421" s="157"/>
      <c r="EX421" s="157"/>
      <c r="EY421" s="157"/>
      <c r="EZ421" s="157"/>
      <c r="FA421" s="157"/>
      <c r="FB421" s="157"/>
      <c r="FC421" s="157"/>
      <c r="FD421" s="157"/>
      <c r="FE421" s="157"/>
      <c r="FF421" s="157"/>
      <c r="FG421" s="157"/>
      <c r="FH421" s="157"/>
      <c r="FI421" s="157"/>
      <c r="FJ421" s="157"/>
      <c r="FK421" s="157"/>
      <c r="FL421" s="157"/>
      <c r="FM421" s="157"/>
      <c r="FN421" s="157"/>
      <c r="FO421" s="157"/>
      <c r="FP421" s="157"/>
      <c r="FQ421" s="157"/>
      <c r="FR421" s="157"/>
      <c r="FS421" s="157"/>
      <c r="FT421" s="157"/>
      <c r="FU421" s="157"/>
      <c r="FV421" s="157"/>
      <c r="FW421" s="157"/>
      <c r="FX421" s="157"/>
      <c r="FY421" s="157"/>
      <c r="FZ421" s="157"/>
      <c r="GA421" s="157"/>
      <c r="GB421" s="157"/>
      <c r="GC421" s="157"/>
      <c r="GD421" s="157"/>
      <c r="GE421" s="157"/>
      <c r="GF421" s="157"/>
      <c r="GG421" s="157"/>
    </row>
    <row r="422" spans="1:189" s="155" customFormat="1">
      <c r="A422" s="647" t="s">
        <v>996</v>
      </c>
      <c r="B422" s="1047"/>
      <c r="C422" s="1047"/>
      <c r="D422" s="1048"/>
      <c r="E422" s="796" t="s">
        <v>996</v>
      </c>
      <c r="F422" s="1047"/>
      <c r="G422" s="1047"/>
      <c r="H422" s="1047"/>
      <c r="I422" s="1047"/>
      <c r="J422" s="1048"/>
      <c r="K422" s="796" t="s">
        <v>996</v>
      </c>
      <c r="L422" s="1047"/>
      <c r="M422" s="1047"/>
      <c r="N422" s="1047"/>
      <c r="O422" s="1047"/>
      <c r="P422" s="1047"/>
      <c r="Q422" s="1047"/>
      <c r="R422" s="1048"/>
      <c r="S422" s="796" t="s">
        <v>996</v>
      </c>
      <c r="T422" s="797"/>
      <c r="U422" s="797"/>
      <c r="V422" s="797"/>
      <c r="W422" s="797"/>
      <c r="X422" s="797"/>
      <c r="Y422" s="797"/>
      <c r="Z422" s="798"/>
      <c r="AA422" s="796" t="s">
        <v>996</v>
      </c>
      <c r="AB422" s="1047"/>
      <c r="AC422" s="1047"/>
      <c r="AD422" s="1047"/>
      <c r="AE422" s="1047"/>
      <c r="AF422" s="1047"/>
      <c r="AG422" s="1047"/>
      <c r="AH422" s="1047"/>
      <c r="AI422" s="1047"/>
      <c r="AJ422" s="1047"/>
      <c r="AK422" s="1047"/>
      <c r="AL422" s="1048"/>
      <c r="AM422" s="796" t="s">
        <v>996</v>
      </c>
      <c r="AN422" s="1047"/>
      <c r="AO422" s="1047"/>
      <c r="AP422" s="1047"/>
      <c r="AQ422" s="1047"/>
      <c r="AR422" s="1047"/>
      <c r="AS422" s="1047"/>
      <c r="AT422" s="1047"/>
      <c r="AU422" s="1047"/>
      <c r="AV422" s="1047"/>
      <c r="AW422" s="1048"/>
      <c r="AX422" s="796" t="s">
        <v>996</v>
      </c>
      <c r="AY422" s="1047"/>
      <c r="AZ422" s="1047"/>
      <c r="BA422" s="1047"/>
      <c r="BB422" s="1047"/>
      <c r="BC422" s="1047"/>
      <c r="BD422" s="1047"/>
      <c r="BE422" s="1047"/>
      <c r="BF422" s="1047"/>
      <c r="BG422" s="1047"/>
      <c r="BH422" s="1047"/>
      <c r="BI422" s="1047"/>
      <c r="BJ422" s="1048"/>
      <c r="BK422" s="796" t="s">
        <v>996</v>
      </c>
      <c r="BL422" s="1047"/>
      <c r="BM422" s="1047"/>
      <c r="BN422" s="1047"/>
      <c r="BO422" s="1047"/>
      <c r="BP422" s="1047"/>
      <c r="BQ422" s="1047"/>
      <c r="BR422" s="1082"/>
      <c r="BS422" s="157"/>
      <c r="BT422" s="157"/>
      <c r="BU422" s="157"/>
      <c r="BV422" s="157"/>
      <c r="BW422" s="157"/>
      <c r="BX422" s="157"/>
      <c r="BY422" s="157"/>
      <c r="BZ422" s="157"/>
      <c r="CA422" s="157"/>
      <c r="CB422" s="157"/>
      <c r="CC422" s="157"/>
      <c r="CD422" s="157"/>
      <c r="CE422" s="157"/>
      <c r="CF422" s="157"/>
      <c r="CG422" s="157"/>
      <c r="CH422" s="157"/>
      <c r="CI422" s="157"/>
      <c r="CJ422" s="157"/>
      <c r="CK422" s="157"/>
      <c r="CL422" s="157"/>
      <c r="CM422" s="157"/>
      <c r="CN422" s="157"/>
      <c r="CO422" s="157"/>
      <c r="CP422" s="157"/>
      <c r="CQ422" s="157"/>
      <c r="CR422" s="157"/>
      <c r="CS422" s="157"/>
      <c r="CT422" s="157"/>
      <c r="CU422" s="157"/>
      <c r="CV422" s="157"/>
      <c r="CW422" s="157"/>
      <c r="CX422" s="157"/>
      <c r="CY422" s="157"/>
      <c r="CZ422" s="157"/>
      <c r="DA422" s="157"/>
      <c r="DB422" s="157"/>
      <c r="DC422" s="157"/>
      <c r="DD422" s="157"/>
      <c r="DE422" s="157"/>
      <c r="DF422" s="157"/>
      <c r="DG422" s="157"/>
      <c r="DH422" s="157"/>
      <c r="DI422" s="157"/>
      <c r="DJ422" s="157"/>
      <c r="DK422" s="157"/>
      <c r="DL422" s="157"/>
      <c r="DM422" s="157"/>
      <c r="DN422" s="157"/>
      <c r="DO422" s="157"/>
      <c r="DP422" s="157"/>
      <c r="DQ422" s="157"/>
      <c r="DR422" s="157"/>
      <c r="DS422" s="157"/>
      <c r="DT422" s="157"/>
      <c r="DU422" s="157"/>
      <c r="DV422" s="157"/>
      <c r="DW422" s="157"/>
      <c r="DX422" s="157"/>
      <c r="DY422" s="157"/>
      <c r="DZ422" s="157"/>
      <c r="EA422" s="157"/>
      <c r="EB422" s="157"/>
      <c r="EC422" s="157"/>
      <c r="ED422" s="157"/>
      <c r="EE422" s="157"/>
      <c r="EF422" s="157"/>
      <c r="EG422" s="157"/>
      <c r="EH422" s="157"/>
      <c r="EI422" s="157"/>
      <c r="EJ422" s="157"/>
      <c r="EK422" s="157"/>
      <c r="EL422" s="157"/>
      <c r="EM422" s="157"/>
      <c r="EN422" s="157"/>
      <c r="EO422" s="157"/>
      <c r="EP422" s="157"/>
      <c r="EQ422" s="157"/>
      <c r="ER422" s="157"/>
      <c r="ES422" s="157"/>
      <c r="ET422" s="157"/>
      <c r="EU422" s="157"/>
      <c r="EV422" s="157"/>
      <c r="EW422" s="157"/>
      <c r="EX422" s="157"/>
      <c r="EY422" s="157"/>
      <c r="EZ422" s="157"/>
      <c r="FA422" s="157"/>
      <c r="FB422" s="157"/>
      <c r="FC422" s="157"/>
      <c r="FD422" s="157"/>
      <c r="FE422" s="157"/>
      <c r="FF422" s="157"/>
      <c r="FG422" s="157"/>
      <c r="FH422" s="157"/>
      <c r="FI422" s="157"/>
      <c r="FJ422" s="157"/>
      <c r="FK422" s="157"/>
      <c r="FL422" s="157"/>
      <c r="FM422" s="157"/>
      <c r="FN422" s="157"/>
      <c r="FO422" s="157"/>
      <c r="FP422" s="157"/>
      <c r="FQ422" s="157"/>
      <c r="FR422" s="157"/>
      <c r="FS422" s="157"/>
      <c r="FT422" s="157"/>
      <c r="FU422" s="157"/>
      <c r="FV422" s="157"/>
      <c r="FW422" s="157"/>
      <c r="FX422" s="157"/>
      <c r="FY422" s="157"/>
      <c r="FZ422" s="157"/>
      <c r="GA422" s="157"/>
      <c r="GB422" s="157"/>
      <c r="GC422" s="157"/>
      <c r="GD422" s="157"/>
      <c r="GE422" s="157"/>
      <c r="GF422" s="157"/>
      <c r="GG422" s="157"/>
    </row>
    <row r="423" spans="1:189" s="155" customFormat="1">
      <c r="A423" s="647" t="s">
        <v>996</v>
      </c>
      <c r="B423" s="1047"/>
      <c r="C423" s="1047"/>
      <c r="D423" s="1048"/>
      <c r="E423" s="796" t="s">
        <v>996</v>
      </c>
      <c r="F423" s="1047"/>
      <c r="G423" s="1047"/>
      <c r="H423" s="1047"/>
      <c r="I423" s="1047"/>
      <c r="J423" s="1048"/>
      <c r="K423" s="796" t="s">
        <v>996</v>
      </c>
      <c r="L423" s="1047"/>
      <c r="M423" s="1047"/>
      <c r="N423" s="1047"/>
      <c r="O423" s="1047"/>
      <c r="P423" s="1047"/>
      <c r="Q423" s="1047"/>
      <c r="R423" s="1048"/>
      <c r="S423" s="796" t="s">
        <v>996</v>
      </c>
      <c r="T423" s="797"/>
      <c r="U423" s="797"/>
      <c r="V423" s="797"/>
      <c r="W423" s="797"/>
      <c r="X423" s="797"/>
      <c r="Y423" s="797"/>
      <c r="Z423" s="798"/>
      <c r="AA423" s="796" t="s">
        <v>996</v>
      </c>
      <c r="AB423" s="1047"/>
      <c r="AC423" s="1047"/>
      <c r="AD423" s="1047"/>
      <c r="AE423" s="1047"/>
      <c r="AF423" s="1047"/>
      <c r="AG423" s="1047"/>
      <c r="AH423" s="1047"/>
      <c r="AI423" s="1047"/>
      <c r="AJ423" s="1047"/>
      <c r="AK423" s="1047"/>
      <c r="AL423" s="1048"/>
      <c r="AM423" s="796" t="s">
        <v>996</v>
      </c>
      <c r="AN423" s="1047"/>
      <c r="AO423" s="1047"/>
      <c r="AP423" s="1047"/>
      <c r="AQ423" s="1047"/>
      <c r="AR423" s="1047"/>
      <c r="AS423" s="1047"/>
      <c r="AT423" s="1047"/>
      <c r="AU423" s="1047"/>
      <c r="AV423" s="1047"/>
      <c r="AW423" s="1048"/>
      <c r="AX423" s="796" t="s">
        <v>996</v>
      </c>
      <c r="AY423" s="1047"/>
      <c r="AZ423" s="1047"/>
      <c r="BA423" s="1047"/>
      <c r="BB423" s="1047"/>
      <c r="BC423" s="1047"/>
      <c r="BD423" s="1047"/>
      <c r="BE423" s="1047"/>
      <c r="BF423" s="1047"/>
      <c r="BG423" s="1047"/>
      <c r="BH423" s="1047"/>
      <c r="BI423" s="1047"/>
      <c r="BJ423" s="1048"/>
      <c r="BK423" s="796" t="s">
        <v>996</v>
      </c>
      <c r="BL423" s="1047"/>
      <c r="BM423" s="1047"/>
      <c r="BN423" s="1047"/>
      <c r="BO423" s="1047"/>
      <c r="BP423" s="1047"/>
      <c r="BQ423" s="1047"/>
      <c r="BR423" s="1082"/>
      <c r="BS423" s="157"/>
      <c r="BT423" s="157"/>
      <c r="BU423" s="157"/>
      <c r="BV423" s="157"/>
      <c r="BW423" s="157"/>
      <c r="BX423" s="157"/>
      <c r="BY423" s="157"/>
      <c r="BZ423" s="157"/>
      <c r="CA423" s="157"/>
      <c r="CB423" s="157"/>
      <c r="CC423" s="157"/>
      <c r="CD423" s="157"/>
      <c r="CE423" s="157"/>
      <c r="CF423" s="157"/>
      <c r="CG423" s="157"/>
      <c r="CH423" s="157"/>
      <c r="CI423" s="157"/>
      <c r="CJ423" s="157"/>
      <c r="CK423" s="157"/>
      <c r="CL423" s="157"/>
      <c r="CM423" s="157"/>
      <c r="CN423" s="157"/>
      <c r="CO423" s="157"/>
      <c r="CP423" s="157"/>
      <c r="CQ423" s="157"/>
      <c r="CR423" s="157"/>
      <c r="CS423" s="157"/>
      <c r="CT423" s="157"/>
      <c r="CU423" s="157"/>
      <c r="CV423" s="157"/>
      <c r="CW423" s="157"/>
      <c r="CX423" s="157"/>
      <c r="CY423" s="157"/>
      <c r="CZ423" s="157"/>
      <c r="DA423" s="157"/>
      <c r="DB423" s="157"/>
      <c r="DC423" s="157"/>
      <c r="DD423" s="157"/>
      <c r="DE423" s="157"/>
      <c r="DF423" s="157"/>
      <c r="DG423" s="157"/>
      <c r="DH423" s="157"/>
      <c r="DI423" s="157"/>
      <c r="DJ423" s="157"/>
      <c r="DK423" s="157"/>
      <c r="DL423" s="157"/>
      <c r="DM423" s="157"/>
      <c r="DN423" s="157"/>
      <c r="DO423" s="157"/>
      <c r="DP423" s="157"/>
      <c r="DQ423" s="157"/>
      <c r="DR423" s="157"/>
      <c r="DS423" s="157"/>
      <c r="DT423" s="157"/>
      <c r="DU423" s="157"/>
      <c r="DV423" s="157"/>
      <c r="DW423" s="157"/>
      <c r="DX423" s="157"/>
      <c r="DY423" s="157"/>
      <c r="DZ423" s="157"/>
      <c r="EA423" s="157"/>
      <c r="EB423" s="157"/>
      <c r="EC423" s="157"/>
      <c r="ED423" s="157"/>
      <c r="EE423" s="157"/>
      <c r="EF423" s="157"/>
      <c r="EG423" s="157"/>
      <c r="EH423" s="157"/>
      <c r="EI423" s="157"/>
      <c r="EJ423" s="157"/>
      <c r="EK423" s="157"/>
      <c r="EL423" s="157"/>
      <c r="EM423" s="157"/>
      <c r="EN423" s="157"/>
      <c r="EO423" s="157"/>
      <c r="EP423" s="157"/>
      <c r="EQ423" s="157"/>
      <c r="ER423" s="157"/>
      <c r="ES423" s="157"/>
      <c r="ET423" s="157"/>
      <c r="EU423" s="157"/>
      <c r="EV423" s="157"/>
      <c r="EW423" s="157"/>
      <c r="EX423" s="157"/>
      <c r="EY423" s="157"/>
      <c r="EZ423" s="157"/>
      <c r="FA423" s="157"/>
      <c r="FB423" s="157"/>
      <c r="FC423" s="157"/>
      <c r="FD423" s="157"/>
      <c r="FE423" s="157"/>
      <c r="FF423" s="157"/>
      <c r="FG423" s="157"/>
      <c r="FH423" s="157"/>
      <c r="FI423" s="157"/>
      <c r="FJ423" s="157"/>
      <c r="FK423" s="157"/>
      <c r="FL423" s="157"/>
      <c r="FM423" s="157"/>
      <c r="FN423" s="157"/>
      <c r="FO423" s="157"/>
      <c r="FP423" s="157"/>
      <c r="FQ423" s="157"/>
      <c r="FR423" s="157"/>
      <c r="FS423" s="157"/>
      <c r="FT423" s="157"/>
      <c r="FU423" s="157"/>
      <c r="FV423" s="157"/>
      <c r="FW423" s="157"/>
      <c r="FX423" s="157"/>
      <c r="FY423" s="157"/>
      <c r="FZ423" s="157"/>
      <c r="GA423" s="157"/>
      <c r="GB423" s="157"/>
      <c r="GC423" s="157"/>
      <c r="GD423" s="157"/>
      <c r="GE423" s="157"/>
      <c r="GF423" s="157"/>
      <c r="GG423" s="157"/>
    </row>
    <row r="424" spans="1:189" s="155" customFormat="1" ht="15.75" thickBot="1">
      <c r="A424" s="1154" t="s">
        <v>996</v>
      </c>
      <c r="B424" s="1061"/>
      <c r="C424" s="1061"/>
      <c r="D424" s="1062"/>
      <c r="E424" s="1060" t="s">
        <v>996</v>
      </c>
      <c r="F424" s="1061"/>
      <c r="G424" s="1061"/>
      <c r="H424" s="1061"/>
      <c r="I424" s="1061"/>
      <c r="J424" s="1062"/>
      <c r="K424" s="1060" t="s">
        <v>996</v>
      </c>
      <c r="L424" s="1061"/>
      <c r="M424" s="1061"/>
      <c r="N424" s="1061"/>
      <c r="O424" s="1061"/>
      <c r="P424" s="1061"/>
      <c r="Q424" s="1061"/>
      <c r="R424" s="1062"/>
      <c r="S424" s="1060" t="s">
        <v>996</v>
      </c>
      <c r="T424" s="1108"/>
      <c r="U424" s="1108"/>
      <c r="V424" s="1108"/>
      <c r="W424" s="1108"/>
      <c r="X424" s="1108"/>
      <c r="Y424" s="1108"/>
      <c r="Z424" s="1109"/>
      <c r="AA424" s="1060" t="s">
        <v>996</v>
      </c>
      <c r="AB424" s="1061"/>
      <c r="AC424" s="1061"/>
      <c r="AD424" s="1061"/>
      <c r="AE424" s="1061"/>
      <c r="AF424" s="1061"/>
      <c r="AG424" s="1061"/>
      <c r="AH424" s="1061"/>
      <c r="AI424" s="1061"/>
      <c r="AJ424" s="1061"/>
      <c r="AK424" s="1061"/>
      <c r="AL424" s="1062"/>
      <c r="AM424" s="1060" t="s">
        <v>996</v>
      </c>
      <c r="AN424" s="1061"/>
      <c r="AO424" s="1061"/>
      <c r="AP424" s="1061"/>
      <c r="AQ424" s="1061"/>
      <c r="AR424" s="1061"/>
      <c r="AS424" s="1061"/>
      <c r="AT424" s="1061"/>
      <c r="AU424" s="1061"/>
      <c r="AV424" s="1061"/>
      <c r="AW424" s="1062"/>
      <c r="AX424" s="1060" t="s">
        <v>996</v>
      </c>
      <c r="AY424" s="1061"/>
      <c r="AZ424" s="1061"/>
      <c r="BA424" s="1061"/>
      <c r="BB424" s="1061"/>
      <c r="BC424" s="1061"/>
      <c r="BD424" s="1061"/>
      <c r="BE424" s="1061"/>
      <c r="BF424" s="1061"/>
      <c r="BG424" s="1061"/>
      <c r="BH424" s="1061"/>
      <c r="BI424" s="1061"/>
      <c r="BJ424" s="1062"/>
      <c r="BK424" s="1060" t="s">
        <v>996</v>
      </c>
      <c r="BL424" s="1061"/>
      <c r="BM424" s="1061"/>
      <c r="BN424" s="1061"/>
      <c r="BO424" s="1061"/>
      <c r="BP424" s="1061"/>
      <c r="BQ424" s="1061"/>
      <c r="BR424" s="1079"/>
      <c r="BS424" s="157"/>
      <c r="BT424" s="157"/>
      <c r="BU424" s="157"/>
      <c r="BV424" s="157"/>
      <c r="BW424" s="157"/>
      <c r="BX424" s="157"/>
      <c r="BY424" s="157"/>
      <c r="BZ424" s="157"/>
      <c r="CA424" s="157"/>
      <c r="CB424" s="157"/>
      <c r="CC424" s="157"/>
      <c r="CD424" s="157"/>
      <c r="CE424" s="157"/>
      <c r="CF424" s="157"/>
      <c r="CG424" s="157"/>
      <c r="CH424" s="157"/>
      <c r="CI424" s="157"/>
      <c r="CJ424" s="157"/>
      <c r="CK424" s="157"/>
      <c r="CL424" s="157"/>
      <c r="CM424" s="157"/>
      <c r="CN424" s="157"/>
      <c r="CO424" s="157"/>
      <c r="CP424" s="157"/>
      <c r="CQ424" s="157"/>
      <c r="CR424" s="157"/>
      <c r="CS424" s="157"/>
      <c r="CT424" s="157"/>
      <c r="CU424" s="157"/>
      <c r="CV424" s="157"/>
      <c r="CW424" s="157"/>
      <c r="CX424" s="157"/>
      <c r="CY424" s="157"/>
      <c r="CZ424" s="157"/>
      <c r="DA424" s="157"/>
      <c r="DB424" s="157"/>
      <c r="DC424" s="157"/>
      <c r="DD424" s="157"/>
      <c r="DE424" s="157"/>
      <c r="DF424" s="157"/>
      <c r="DG424" s="157"/>
      <c r="DH424" s="157"/>
      <c r="DI424" s="157"/>
      <c r="DJ424" s="157"/>
      <c r="DK424" s="157"/>
      <c r="DL424" s="157"/>
      <c r="DM424" s="157"/>
      <c r="DN424" s="157"/>
      <c r="DO424" s="157"/>
      <c r="DP424" s="157"/>
      <c r="DQ424" s="157"/>
      <c r="DR424" s="157"/>
      <c r="DS424" s="157"/>
      <c r="DT424" s="157"/>
      <c r="DU424" s="157"/>
      <c r="DV424" s="157"/>
      <c r="DW424" s="157"/>
      <c r="DX424" s="157"/>
      <c r="DY424" s="157"/>
      <c r="DZ424" s="157"/>
      <c r="EA424" s="157"/>
      <c r="EB424" s="157"/>
      <c r="EC424" s="157"/>
      <c r="ED424" s="157"/>
      <c r="EE424" s="157"/>
      <c r="EF424" s="157"/>
      <c r="EG424" s="157"/>
      <c r="EH424" s="157"/>
      <c r="EI424" s="157"/>
      <c r="EJ424" s="157"/>
      <c r="EK424" s="157"/>
      <c r="EL424" s="157"/>
      <c r="EM424" s="157"/>
      <c r="EN424" s="157"/>
      <c r="EO424" s="157"/>
      <c r="EP424" s="157"/>
      <c r="EQ424" s="157"/>
      <c r="ER424" s="157"/>
      <c r="ES424" s="157"/>
      <c r="ET424" s="157"/>
      <c r="EU424" s="157"/>
      <c r="EV424" s="157"/>
      <c r="EW424" s="157"/>
      <c r="EX424" s="157"/>
      <c r="EY424" s="157"/>
      <c r="EZ424" s="157"/>
      <c r="FA424" s="157"/>
      <c r="FB424" s="157"/>
      <c r="FC424" s="157"/>
      <c r="FD424" s="157"/>
      <c r="FE424" s="157"/>
      <c r="FF424" s="157"/>
      <c r="FG424" s="157"/>
      <c r="FH424" s="157"/>
      <c r="FI424" s="157"/>
      <c r="FJ424" s="157"/>
      <c r="FK424" s="157"/>
      <c r="FL424" s="157"/>
      <c r="FM424" s="157"/>
      <c r="FN424" s="157"/>
      <c r="FO424" s="157"/>
      <c r="FP424" s="157"/>
      <c r="FQ424" s="157"/>
      <c r="FR424" s="157"/>
      <c r="FS424" s="157"/>
      <c r="FT424" s="157"/>
      <c r="FU424" s="157"/>
      <c r="FV424" s="157"/>
      <c r="FW424" s="157"/>
      <c r="FX424" s="157"/>
      <c r="FY424" s="157"/>
      <c r="FZ424" s="157"/>
      <c r="GA424" s="157"/>
      <c r="GB424" s="157"/>
      <c r="GC424" s="157"/>
      <c r="GD424" s="157"/>
      <c r="GE424" s="157"/>
      <c r="GF424" s="157"/>
      <c r="GG424" s="157"/>
    </row>
    <row r="425" spans="1:189" s="158" customFormat="1" ht="15.75" thickBot="1">
      <c r="A425" s="793" t="s">
        <v>666</v>
      </c>
      <c r="B425" s="1055"/>
      <c r="C425" s="1055"/>
      <c r="D425" s="1055"/>
      <c r="E425" s="1055"/>
      <c r="F425" s="1055"/>
      <c r="G425" s="1055"/>
      <c r="H425" s="1055"/>
      <c r="I425" s="1055"/>
      <c r="J425" s="1055"/>
      <c r="K425" s="1055"/>
      <c r="L425" s="1055"/>
      <c r="M425" s="1055"/>
      <c r="N425" s="1055"/>
      <c r="O425" s="1055"/>
      <c r="P425" s="1055"/>
      <c r="Q425" s="1055"/>
      <c r="R425" s="1055"/>
      <c r="S425" s="1055"/>
      <c r="T425" s="1055"/>
      <c r="U425" s="1055"/>
      <c r="V425" s="1055"/>
      <c r="W425" s="1055"/>
      <c r="X425" s="1055"/>
      <c r="Y425" s="1055"/>
      <c r="Z425" s="1055"/>
      <c r="AA425" s="1055"/>
      <c r="AB425" s="1055"/>
      <c r="AC425" s="1055"/>
      <c r="AD425" s="1055"/>
      <c r="AE425" s="1055"/>
      <c r="AF425" s="1055"/>
      <c r="AG425" s="1055"/>
      <c r="AH425" s="1055"/>
      <c r="AI425" s="1055"/>
      <c r="AJ425" s="1055"/>
      <c r="AK425" s="1055"/>
      <c r="AL425" s="1055"/>
      <c r="AM425" s="1055"/>
      <c r="AN425" s="1055"/>
      <c r="AO425" s="1055"/>
      <c r="AP425" s="1055"/>
      <c r="AQ425" s="1055"/>
      <c r="AR425" s="1055"/>
      <c r="AS425" s="1055"/>
      <c r="AT425" s="1055"/>
      <c r="AU425" s="1055"/>
      <c r="AV425" s="1055"/>
      <c r="AW425" s="1055"/>
      <c r="AX425" s="1055"/>
      <c r="AY425" s="1055"/>
      <c r="AZ425" s="1055"/>
      <c r="BA425" s="1055"/>
      <c r="BB425" s="1055"/>
      <c r="BC425" s="1055"/>
      <c r="BD425" s="1055"/>
      <c r="BE425" s="1055"/>
      <c r="BF425" s="1055"/>
      <c r="BG425" s="1055"/>
      <c r="BH425" s="1055"/>
      <c r="BI425" s="1055"/>
      <c r="BJ425" s="1096"/>
      <c r="BK425" s="650" t="s">
        <v>996</v>
      </c>
      <c r="BL425" s="1055"/>
      <c r="BM425" s="1055"/>
      <c r="BN425" s="1055"/>
      <c r="BO425" s="1055"/>
      <c r="BP425" s="1055"/>
      <c r="BQ425" s="1055"/>
      <c r="BR425" s="1096"/>
      <c r="BS425" s="89"/>
      <c r="BT425" s="89"/>
      <c r="BU425" s="89"/>
      <c r="BV425" s="89"/>
      <c r="BW425" s="149"/>
      <c r="BX425" s="149"/>
      <c r="BY425" s="149"/>
      <c r="BZ425" s="149"/>
      <c r="CA425" s="149"/>
      <c r="CB425" s="149"/>
      <c r="CC425" s="149"/>
      <c r="CD425" s="149"/>
      <c r="CE425" s="149"/>
      <c r="CF425" s="149"/>
      <c r="CG425" s="149"/>
      <c r="CH425" s="149"/>
      <c r="CI425" s="149"/>
      <c r="CJ425" s="149"/>
      <c r="CK425" s="149"/>
      <c r="CL425" s="149"/>
      <c r="CM425" s="149"/>
      <c r="CN425" s="149"/>
      <c r="CO425" s="149"/>
      <c r="CP425" s="149"/>
      <c r="CQ425" s="149"/>
      <c r="CR425" s="149"/>
      <c r="CS425" s="149"/>
      <c r="CT425" s="149"/>
      <c r="CU425" s="149"/>
      <c r="CV425" s="149"/>
      <c r="CW425" s="149"/>
      <c r="CX425" s="149"/>
      <c r="CY425" s="149"/>
      <c r="CZ425" s="149"/>
      <c r="DA425" s="149"/>
      <c r="DB425" s="149"/>
      <c r="DC425" s="149"/>
      <c r="DD425" s="149"/>
      <c r="DE425" s="149"/>
      <c r="DF425" s="149"/>
      <c r="DG425" s="149"/>
      <c r="DH425" s="149"/>
      <c r="DI425" s="149"/>
      <c r="DJ425" s="149"/>
      <c r="DK425" s="149"/>
      <c r="DL425" s="149"/>
      <c r="DM425" s="149"/>
      <c r="DN425" s="149"/>
      <c r="DO425" s="149"/>
      <c r="DP425" s="149"/>
      <c r="DQ425" s="149"/>
      <c r="DR425" s="149"/>
      <c r="DS425" s="149"/>
      <c r="DT425" s="149"/>
      <c r="DU425" s="149"/>
      <c r="DV425" s="149"/>
      <c r="DW425" s="149"/>
      <c r="DX425" s="149"/>
      <c r="DY425" s="149"/>
      <c r="DZ425" s="149"/>
      <c r="EA425" s="149"/>
      <c r="EB425" s="149"/>
      <c r="EC425" s="149"/>
      <c r="ED425" s="149"/>
      <c r="EE425" s="149"/>
      <c r="EF425" s="149"/>
      <c r="EG425" s="149"/>
      <c r="EH425" s="149"/>
      <c r="EI425" s="149"/>
      <c r="EJ425" s="149"/>
      <c r="EK425" s="149"/>
      <c r="EL425" s="149"/>
      <c r="EM425" s="149"/>
      <c r="EN425" s="149"/>
      <c r="EO425" s="149"/>
      <c r="EP425" s="149"/>
      <c r="EQ425" s="149"/>
      <c r="ER425" s="149"/>
      <c r="ES425" s="149"/>
      <c r="ET425" s="149"/>
      <c r="EU425" s="149"/>
      <c r="EV425" s="149"/>
      <c r="EW425" s="149"/>
      <c r="EX425" s="149"/>
      <c r="EY425" s="149"/>
      <c r="EZ425" s="149"/>
      <c r="FA425" s="149"/>
      <c r="FB425" s="149"/>
      <c r="FC425" s="149"/>
      <c r="FD425" s="149"/>
      <c r="FE425" s="149"/>
      <c r="FF425" s="149"/>
      <c r="FG425" s="149"/>
      <c r="FH425" s="149"/>
      <c r="FI425" s="149"/>
      <c r="FJ425" s="149"/>
      <c r="FK425" s="149"/>
      <c r="FL425" s="149"/>
      <c r="FM425" s="149"/>
      <c r="FN425" s="149"/>
      <c r="FO425" s="149"/>
      <c r="FP425" s="149"/>
      <c r="FQ425" s="149"/>
      <c r="FR425" s="149"/>
      <c r="FS425" s="149"/>
      <c r="FT425" s="149"/>
      <c r="FU425" s="149"/>
      <c r="FV425" s="149"/>
      <c r="FW425" s="149"/>
      <c r="FX425" s="149"/>
      <c r="FY425" s="149"/>
      <c r="FZ425" s="149"/>
      <c r="GA425" s="149"/>
      <c r="GB425" s="149"/>
      <c r="GC425" s="149"/>
      <c r="GD425" s="149"/>
      <c r="GE425" s="149"/>
      <c r="GF425" s="149"/>
      <c r="GG425" s="149"/>
    </row>
    <row r="426" spans="1:189" s="162" customFormat="1" ht="31.5" customHeight="1">
      <c r="A426" s="1084" t="s">
        <v>668</v>
      </c>
      <c r="B426" s="1085"/>
      <c r="C426" s="1085"/>
      <c r="D426" s="1085"/>
      <c r="E426" s="1085"/>
      <c r="F426" s="1085"/>
      <c r="G426" s="1085"/>
      <c r="H426" s="1085"/>
      <c r="I426" s="1085"/>
      <c r="J426" s="1085"/>
      <c r="K426" s="1085"/>
      <c r="L426" s="1085"/>
      <c r="M426" s="1085"/>
      <c r="N426" s="1085"/>
      <c r="O426" s="1085"/>
      <c r="P426" s="1085"/>
      <c r="Q426" s="1085"/>
      <c r="R426" s="1085"/>
      <c r="S426" s="1085"/>
      <c r="T426" s="1085"/>
      <c r="U426" s="1085"/>
      <c r="V426" s="1085"/>
      <c r="W426" s="1085"/>
      <c r="X426" s="1085"/>
      <c r="Y426" s="1085"/>
      <c r="Z426" s="1085"/>
      <c r="AA426" s="1085"/>
      <c r="AB426" s="1085"/>
      <c r="AC426" s="1085"/>
      <c r="AD426" s="1085"/>
      <c r="AE426" s="1085"/>
      <c r="AF426" s="1085"/>
      <c r="AG426" s="1085"/>
      <c r="AH426" s="1085"/>
      <c r="AI426" s="1085"/>
      <c r="AJ426" s="1085"/>
      <c r="AK426" s="1085"/>
      <c r="AL426" s="1085"/>
      <c r="AM426" s="1085"/>
      <c r="AN426" s="1085"/>
      <c r="AO426" s="1085"/>
      <c r="AP426" s="1085"/>
      <c r="AQ426" s="1085"/>
      <c r="AR426" s="1085"/>
      <c r="AS426" s="1085"/>
      <c r="AT426" s="1085"/>
      <c r="AU426" s="1085"/>
      <c r="AV426" s="1085"/>
      <c r="AW426" s="1085"/>
      <c r="AX426" s="1085"/>
      <c r="AY426" s="1085"/>
      <c r="AZ426" s="1085"/>
      <c r="BA426" s="1085"/>
      <c r="BB426" s="1085"/>
      <c r="BC426" s="1085"/>
      <c r="BD426" s="1085"/>
      <c r="BE426" s="1085"/>
      <c r="BF426" s="1085"/>
      <c r="BG426" s="1085"/>
      <c r="BH426" s="1085"/>
      <c r="BI426" s="1085"/>
      <c r="BJ426" s="1085"/>
      <c r="BK426" s="1085"/>
      <c r="BL426" s="1085"/>
      <c r="BM426" s="1085"/>
      <c r="BN426" s="1085"/>
      <c r="BO426" s="1085"/>
      <c r="BP426" s="1085"/>
      <c r="BQ426" s="1085"/>
      <c r="BR426" s="1085"/>
      <c r="BS426" s="1085"/>
      <c r="BT426" s="1085"/>
      <c r="BU426" s="1085"/>
      <c r="BV426" s="1085"/>
      <c r="BW426" s="161"/>
      <c r="BX426" s="161"/>
      <c r="BY426" s="161"/>
      <c r="BZ426" s="161"/>
      <c r="CA426" s="161"/>
      <c r="CB426" s="161"/>
      <c r="CC426" s="161"/>
      <c r="CD426" s="161"/>
      <c r="CE426" s="161"/>
      <c r="CF426" s="161"/>
      <c r="CG426" s="161"/>
      <c r="CH426" s="161"/>
      <c r="CI426" s="161"/>
      <c r="CJ426" s="161"/>
      <c r="CK426" s="161"/>
      <c r="CL426" s="161"/>
      <c r="CM426" s="161"/>
      <c r="CN426" s="161"/>
      <c r="CO426" s="161"/>
      <c r="CP426" s="161"/>
      <c r="CQ426" s="161"/>
      <c r="CR426" s="161"/>
      <c r="CS426" s="161"/>
      <c r="CT426" s="161"/>
      <c r="CU426" s="161"/>
      <c r="CV426" s="161"/>
      <c r="CW426" s="161"/>
      <c r="CX426" s="161"/>
      <c r="CY426" s="161"/>
      <c r="CZ426" s="161"/>
      <c r="DA426" s="161"/>
      <c r="DB426" s="161"/>
      <c r="DC426" s="161"/>
      <c r="DD426" s="161"/>
      <c r="DE426" s="161"/>
      <c r="DF426" s="161"/>
      <c r="DG426" s="161"/>
      <c r="DH426" s="161"/>
      <c r="DI426" s="161"/>
      <c r="DJ426" s="161"/>
      <c r="DK426" s="161"/>
      <c r="DL426" s="161"/>
      <c r="DM426" s="161"/>
      <c r="DN426" s="161"/>
      <c r="DO426" s="161"/>
      <c r="DP426" s="161"/>
      <c r="DQ426" s="161"/>
      <c r="DR426" s="161"/>
      <c r="DS426" s="161"/>
      <c r="DT426" s="161"/>
      <c r="DU426" s="161"/>
      <c r="DV426" s="161"/>
      <c r="DW426" s="161"/>
      <c r="DX426" s="161"/>
      <c r="DY426" s="161"/>
      <c r="DZ426" s="161"/>
      <c r="EA426" s="161"/>
      <c r="EB426" s="161"/>
      <c r="EC426" s="161"/>
      <c r="ED426" s="161"/>
      <c r="EE426" s="161"/>
      <c r="EF426" s="161"/>
      <c r="EG426" s="161"/>
      <c r="EH426" s="161"/>
      <c r="EI426" s="161"/>
      <c r="EJ426" s="161"/>
      <c r="EK426" s="161"/>
      <c r="EL426" s="161"/>
      <c r="EM426" s="161"/>
      <c r="EN426" s="161"/>
      <c r="EO426" s="161"/>
      <c r="EP426" s="161"/>
      <c r="EQ426" s="161"/>
      <c r="ER426" s="161"/>
      <c r="ES426" s="161"/>
      <c r="ET426" s="161"/>
      <c r="EU426" s="161"/>
      <c r="EV426" s="161"/>
      <c r="EW426" s="161"/>
      <c r="EX426" s="161"/>
      <c r="EY426" s="161"/>
      <c r="EZ426" s="161"/>
      <c r="FA426" s="161"/>
      <c r="FB426" s="161"/>
      <c r="FC426" s="161"/>
      <c r="FD426" s="161"/>
      <c r="FE426" s="161"/>
      <c r="FF426" s="161"/>
      <c r="FG426" s="161"/>
      <c r="FH426" s="161"/>
      <c r="FI426" s="161"/>
      <c r="FJ426" s="161"/>
      <c r="FK426" s="161"/>
      <c r="FL426" s="161"/>
      <c r="FM426" s="161"/>
      <c r="FN426" s="161"/>
      <c r="FO426" s="161"/>
      <c r="FP426" s="161"/>
      <c r="FQ426" s="161"/>
      <c r="FR426" s="161"/>
      <c r="FS426" s="161"/>
      <c r="FT426" s="161"/>
      <c r="FU426" s="161"/>
      <c r="FV426" s="161"/>
      <c r="FW426" s="161"/>
      <c r="FX426" s="161"/>
      <c r="FY426" s="161"/>
      <c r="FZ426" s="161"/>
      <c r="GA426" s="161"/>
      <c r="GB426" s="161"/>
      <c r="GC426" s="161"/>
      <c r="GD426" s="161"/>
      <c r="GE426" s="161"/>
      <c r="GF426" s="161"/>
      <c r="GG426" s="161"/>
    </row>
    <row r="427" spans="1:189" s="158" customFormat="1" ht="30" customHeight="1">
      <c r="A427" s="883" t="s">
        <v>323</v>
      </c>
      <c r="B427" s="883"/>
      <c r="C427" s="883"/>
      <c r="D427" s="883"/>
      <c r="E427" s="883"/>
      <c r="F427" s="883"/>
      <c r="G427" s="883"/>
      <c r="H427" s="883"/>
      <c r="I427" s="883"/>
      <c r="J427" s="883"/>
      <c r="K427" s="883"/>
      <c r="L427" s="883"/>
      <c r="M427" s="883"/>
      <c r="N427" s="883"/>
      <c r="O427" s="883"/>
      <c r="P427" s="883"/>
      <c r="Q427" s="883"/>
      <c r="R427" s="883"/>
      <c r="S427" s="883"/>
      <c r="T427" s="883"/>
      <c r="U427" s="883"/>
      <c r="V427" s="883"/>
      <c r="W427" s="883"/>
      <c r="X427" s="883"/>
      <c r="Y427" s="883"/>
      <c r="Z427" s="883"/>
      <c r="AA427" s="883"/>
      <c r="AB427" s="883"/>
      <c r="AC427" s="883"/>
      <c r="AD427" s="883"/>
      <c r="AE427" s="883"/>
      <c r="AF427" s="883"/>
      <c r="AG427" s="883"/>
      <c r="AH427" s="883"/>
      <c r="AI427" s="883"/>
      <c r="AJ427" s="883"/>
      <c r="AK427" s="883"/>
      <c r="AL427" s="883"/>
      <c r="AM427" s="883"/>
      <c r="AN427" s="883"/>
      <c r="AO427" s="883"/>
      <c r="AP427" s="883"/>
      <c r="AQ427" s="883"/>
      <c r="AR427" s="883"/>
      <c r="AS427" s="883"/>
      <c r="AT427" s="883"/>
      <c r="AU427" s="883"/>
      <c r="AV427" s="883"/>
      <c r="AW427" s="883"/>
      <c r="AX427" s="883"/>
      <c r="AY427" s="883"/>
      <c r="AZ427" s="883"/>
      <c r="BA427" s="883"/>
      <c r="BB427" s="883"/>
      <c r="BC427" s="883"/>
      <c r="BD427" s="883"/>
      <c r="BE427" s="883"/>
      <c r="BF427" s="883"/>
      <c r="BG427" s="883"/>
      <c r="BH427" s="883"/>
      <c r="BI427" s="883"/>
      <c r="BJ427" s="883"/>
      <c r="BK427" s="883"/>
      <c r="BL427" s="883"/>
      <c r="BM427" s="883"/>
      <c r="BN427" s="883"/>
      <c r="BO427" s="883"/>
      <c r="BP427" s="883"/>
      <c r="BQ427" s="883"/>
      <c r="BR427" s="883"/>
      <c r="BS427" s="883"/>
      <c r="BT427" s="883"/>
      <c r="BU427" s="883"/>
      <c r="BV427" s="883"/>
      <c r="BW427" s="149"/>
      <c r="BX427" s="149"/>
      <c r="BY427" s="149"/>
      <c r="BZ427" s="149"/>
      <c r="CA427" s="149"/>
      <c r="CB427" s="149"/>
      <c r="CC427" s="149"/>
      <c r="CD427" s="149"/>
      <c r="CE427" s="149"/>
      <c r="CF427" s="149"/>
      <c r="CG427" s="149"/>
      <c r="CH427" s="149"/>
      <c r="CI427" s="149"/>
      <c r="CJ427" s="149"/>
      <c r="CK427" s="149"/>
      <c r="CL427" s="149"/>
      <c r="CM427" s="149"/>
      <c r="CN427" s="149"/>
      <c r="CO427" s="149"/>
      <c r="CP427" s="149"/>
      <c r="CQ427" s="149"/>
      <c r="CR427" s="149"/>
      <c r="CS427" s="149"/>
      <c r="CT427" s="149"/>
      <c r="CU427" s="149"/>
      <c r="CV427" s="149"/>
      <c r="CW427" s="149"/>
      <c r="CX427" s="149"/>
      <c r="CY427" s="149"/>
      <c r="CZ427" s="149"/>
      <c r="DA427" s="149"/>
      <c r="DB427" s="149"/>
      <c r="DC427" s="149"/>
      <c r="DD427" s="149"/>
      <c r="DE427" s="149"/>
      <c r="DF427" s="149"/>
      <c r="DG427" s="149"/>
      <c r="DH427" s="149"/>
      <c r="DI427" s="149"/>
      <c r="DJ427" s="149"/>
      <c r="DK427" s="149"/>
      <c r="DL427" s="149"/>
      <c r="DM427" s="149"/>
      <c r="DN427" s="149"/>
      <c r="DO427" s="149"/>
      <c r="DP427" s="149"/>
      <c r="DQ427" s="149"/>
      <c r="DR427" s="149"/>
      <c r="DS427" s="149"/>
      <c r="DT427" s="149"/>
      <c r="DU427" s="149"/>
      <c r="DV427" s="149"/>
      <c r="DW427" s="149"/>
      <c r="DX427" s="149"/>
      <c r="DY427" s="149"/>
      <c r="DZ427" s="149"/>
      <c r="EA427" s="149"/>
      <c r="EB427" s="149"/>
      <c r="EC427" s="149"/>
      <c r="ED427" s="149"/>
      <c r="EE427" s="149"/>
      <c r="EF427" s="149"/>
      <c r="EG427" s="149"/>
      <c r="EH427" s="149"/>
      <c r="EI427" s="149"/>
      <c r="EJ427" s="149"/>
      <c r="EK427" s="149"/>
      <c r="EL427" s="149"/>
      <c r="EM427" s="149"/>
      <c r="EN427" s="149"/>
      <c r="EO427" s="149"/>
      <c r="EP427" s="149"/>
      <c r="EQ427" s="149"/>
      <c r="ER427" s="149"/>
      <c r="ES427" s="149"/>
      <c r="ET427" s="149"/>
      <c r="EU427" s="149"/>
      <c r="EV427" s="149"/>
      <c r="EW427" s="149"/>
      <c r="EX427" s="149"/>
      <c r="EY427" s="149"/>
      <c r="EZ427" s="149"/>
      <c r="FA427" s="149"/>
      <c r="FB427" s="149"/>
      <c r="FC427" s="149"/>
      <c r="FD427" s="149"/>
      <c r="FE427" s="149"/>
      <c r="FF427" s="149"/>
      <c r="FG427" s="149"/>
      <c r="FH427" s="149"/>
      <c r="FI427" s="149"/>
      <c r="FJ427" s="149"/>
      <c r="FK427" s="149"/>
      <c r="FL427" s="149"/>
      <c r="FM427" s="149"/>
      <c r="FN427" s="149"/>
      <c r="FO427" s="149"/>
      <c r="FP427" s="149"/>
      <c r="FQ427" s="149"/>
      <c r="FR427" s="149"/>
      <c r="FS427" s="149"/>
      <c r="FT427" s="149"/>
      <c r="FU427" s="149"/>
      <c r="FV427" s="149"/>
      <c r="FW427" s="149"/>
      <c r="FX427" s="149"/>
      <c r="FY427" s="149"/>
      <c r="FZ427" s="149"/>
      <c r="GA427" s="149"/>
      <c r="GB427" s="149"/>
      <c r="GC427" s="149"/>
      <c r="GD427" s="149"/>
      <c r="GE427" s="149"/>
      <c r="GF427" s="149"/>
      <c r="GG427" s="149"/>
    </row>
    <row r="428" spans="1:189" s="158" customFormat="1" ht="15.75" thickBot="1">
      <c r="A428" s="127" t="s">
        <v>661</v>
      </c>
      <c r="B428" s="127"/>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7"/>
      <c r="AY428" s="127"/>
      <c r="AZ428" s="127"/>
      <c r="BA428" s="127"/>
      <c r="BB428" s="127"/>
      <c r="BC428" s="127"/>
      <c r="BD428" s="127"/>
      <c r="BE428" s="127"/>
      <c r="BF428" s="127"/>
      <c r="BG428" s="127"/>
      <c r="BH428" s="127"/>
      <c r="BI428" s="127"/>
      <c r="BJ428" s="127"/>
      <c r="BK428" s="127"/>
      <c r="BL428" s="127"/>
      <c r="BM428" s="127"/>
      <c r="BN428" s="127"/>
      <c r="BO428" s="127"/>
      <c r="BP428" s="127"/>
      <c r="BQ428" s="127"/>
      <c r="BR428" s="127"/>
      <c r="BS428" s="127"/>
      <c r="BT428" s="127"/>
      <c r="BU428" s="127"/>
      <c r="BV428" s="127"/>
      <c r="BW428" s="138"/>
      <c r="BX428" s="138"/>
      <c r="BY428" s="138"/>
      <c r="BZ428" s="138"/>
      <c r="CA428" s="138"/>
      <c r="CB428" s="138"/>
      <c r="CC428" s="138"/>
      <c r="CD428" s="138"/>
      <c r="CE428" s="138"/>
      <c r="CF428" s="138"/>
      <c r="CG428" s="138"/>
      <c r="CH428" s="138"/>
      <c r="CI428" s="138"/>
      <c r="CJ428" s="138"/>
      <c r="CK428" s="138"/>
      <c r="CL428" s="138"/>
      <c r="CM428" s="138"/>
      <c r="CN428" s="138"/>
      <c r="CO428" s="138"/>
      <c r="CP428" s="138"/>
      <c r="CQ428" s="138"/>
      <c r="CR428" s="138"/>
      <c r="CS428" s="138"/>
      <c r="CT428" s="138"/>
      <c r="CU428" s="138"/>
      <c r="CV428" s="138"/>
      <c r="CW428" s="138"/>
      <c r="CX428" s="138"/>
      <c r="CY428" s="138"/>
      <c r="CZ428" s="138"/>
      <c r="DA428" s="138"/>
      <c r="DB428" s="138"/>
      <c r="DC428" s="138"/>
      <c r="DD428" s="138"/>
      <c r="DE428" s="138"/>
      <c r="DF428" s="138"/>
      <c r="DG428" s="138"/>
      <c r="DH428" s="138"/>
      <c r="DI428" s="138"/>
      <c r="DJ428" s="138"/>
      <c r="DK428" s="138"/>
      <c r="DL428" s="138"/>
      <c r="DM428" s="138"/>
      <c r="DN428" s="138"/>
      <c r="DO428" s="138"/>
      <c r="DP428" s="138"/>
      <c r="DQ428" s="138"/>
      <c r="DR428" s="138"/>
      <c r="DS428" s="138"/>
      <c r="DT428" s="138"/>
      <c r="DU428" s="138"/>
      <c r="DV428" s="138"/>
      <c r="DW428" s="138"/>
      <c r="DX428" s="138"/>
      <c r="DY428" s="138"/>
      <c r="DZ428" s="138"/>
      <c r="EA428" s="138"/>
      <c r="EB428" s="138"/>
      <c r="EC428" s="138"/>
      <c r="ED428" s="138"/>
      <c r="EE428" s="138"/>
      <c r="EF428" s="138"/>
      <c r="EG428" s="138"/>
      <c r="EH428" s="138"/>
      <c r="EI428" s="138"/>
      <c r="EJ428" s="138"/>
      <c r="EK428" s="138"/>
      <c r="EL428" s="138"/>
      <c r="EM428" s="138"/>
      <c r="EN428" s="138"/>
      <c r="EO428" s="138"/>
      <c r="EP428" s="138"/>
      <c r="EQ428" s="138"/>
      <c r="ER428" s="138"/>
      <c r="ES428" s="138"/>
      <c r="ET428" s="138"/>
      <c r="EU428" s="138"/>
      <c r="EV428" s="138"/>
      <c r="EW428" s="138"/>
      <c r="EX428" s="138"/>
      <c r="EY428" s="138"/>
      <c r="EZ428" s="138"/>
      <c r="FA428" s="138"/>
      <c r="FB428" s="138"/>
      <c r="FC428" s="138"/>
      <c r="FD428" s="138"/>
      <c r="FE428" s="138"/>
      <c r="FF428" s="138"/>
      <c r="FG428" s="138"/>
      <c r="FH428" s="138"/>
      <c r="FI428" s="138"/>
      <c r="FJ428" s="138"/>
      <c r="FK428" s="138"/>
      <c r="FL428" s="138"/>
      <c r="FM428" s="138"/>
      <c r="FN428" s="138"/>
      <c r="FO428" s="138"/>
      <c r="FP428" s="138"/>
      <c r="FQ428" s="138"/>
      <c r="FR428" s="138"/>
      <c r="FS428" s="138"/>
      <c r="FT428" s="138"/>
      <c r="FU428" s="138"/>
      <c r="FV428" s="138"/>
      <c r="FW428" s="138"/>
      <c r="FX428" s="138"/>
      <c r="FY428" s="138"/>
      <c r="FZ428" s="138"/>
      <c r="GA428" s="138"/>
      <c r="GB428" s="138"/>
      <c r="GC428" s="138"/>
      <c r="GD428" s="138"/>
      <c r="GE428" s="138"/>
      <c r="GF428" s="138"/>
      <c r="GG428" s="138"/>
    </row>
    <row r="429" spans="1:189" s="155" customFormat="1" ht="57.75" customHeight="1" thickBot="1">
      <c r="A429" s="1230" t="s">
        <v>98</v>
      </c>
      <c r="B429" s="1055"/>
      <c r="C429" s="1055"/>
      <c r="D429" s="1056"/>
      <c r="E429" s="807" t="s">
        <v>969</v>
      </c>
      <c r="F429" s="1055"/>
      <c r="G429" s="1055"/>
      <c r="H429" s="1055"/>
      <c r="I429" s="1055"/>
      <c r="J429" s="1055"/>
      <c r="K429" s="1055"/>
      <c r="L429" s="1055"/>
      <c r="M429" s="1055"/>
      <c r="N429" s="1055"/>
      <c r="O429" s="1055"/>
      <c r="P429" s="1056"/>
      <c r="Q429" s="807" t="s">
        <v>99</v>
      </c>
      <c r="R429" s="1055"/>
      <c r="S429" s="1055"/>
      <c r="T429" s="1055"/>
      <c r="U429" s="1055"/>
      <c r="V429" s="1055"/>
      <c r="W429" s="1055"/>
      <c r="X429" s="1056"/>
      <c r="Y429" s="807" t="s">
        <v>1218</v>
      </c>
      <c r="Z429" s="808"/>
      <c r="AA429" s="808"/>
      <c r="AB429" s="808"/>
      <c r="AC429" s="808"/>
      <c r="AD429" s="808"/>
      <c r="AE429" s="808"/>
      <c r="AF429" s="809"/>
      <c r="AG429" s="807" t="s">
        <v>1129</v>
      </c>
      <c r="AH429" s="1055"/>
      <c r="AI429" s="1055"/>
      <c r="AJ429" s="1055"/>
      <c r="AK429" s="1055"/>
      <c r="AL429" s="1055"/>
      <c r="AM429" s="1055"/>
      <c r="AN429" s="1055"/>
      <c r="AO429" s="1055"/>
      <c r="AP429" s="1055"/>
      <c r="AQ429" s="1055"/>
      <c r="AR429" s="1056"/>
      <c r="AS429" s="807" t="s">
        <v>664</v>
      </c>
      <c r="AT429" s="1055"/>
      <c r="AU429" s="1055"/>
      <c r="AV429" s="1055"/>
      <c r="AW429" s="1055"/>
      <c r="AX429" s="1055"/>
      <c r="AY429" s="1055"/>
      <c r="AZ429" s="1055"/>
      <c r="BA429" s="1055"/>
      <c r="BB429" s="1055"/>
      <c r="BC429" s="1056"/>
      <c r="BD429" s="807" t="s">
        <v>607</v>
      </c>
      <c r="BE429" s="1055"/>
      <c r="BF429" s="1055"/>
      <c r="BG429" s="1055"/>
      <c r="BH429" s="1055"/>
      <c r="BI429" s="1055"/>
      <c r="BJ429" s="1055"/>
      <c r="BK429" s="1055"/>
      <c r="BL429" s="1055"/>
      <c r="BM429" s="1055"/>
      <c r="BN429" s="1055"/>
      <c r="BO429" s="1055"/>
      <c r="BP429" s="1056"/>
      <c r="BQ429" s="807" t="s">
        <v>24</v>
      </c>
      <c r="BR429" s="1055"/>
      <c r="BS429" s="1055"/>
      <c r="BT429" s="1055"/>
      <c r="BU429" s="1055"/>
      <c r="BV429" s="1056"/>
      <c r="BW429" s="157"/>
      <c r="BX429" s="157"/>
      <c r="BY429" s="157"/>
      <c r="BZ429" s="157"/>
      <c r="CA429" s="157"/>
      <c r="CB429" s="157"/>
      <c r="CC429" s="157"/>
      <c r="CD429" s="157"/>
      <c r="CE429" s="157"/>
      <c r="CF429" s="157"/>
      <c r="CG429" s="157"/>
      <c r="CH429" s="157"/>
      <c r="CI429" s="157"/>
      <c r="CJ429" s="157"/>
      <c r="CK429" s="157"/>
      <c r="CL429" s="157"/>
      <c r="CM429" s="157"/>
      <c r="CN429" s="157"/>
      <c r="CO429" s="157"/>
      <c r="CP429" s="157"/>
      <c r="CQ429" s="157"/>
      <c r="CR429" s="157"/>
      <c r="CS429" s="157"/>
      <c r="CT429" s="157"/>
      <c r="CU429" s="157"/>
      <c r="CV429" s="157"/>
      <c r="CW429" s="157"/>
      <c r="CX429" s="157"/>
      <c r="CY429" s="157"/>
      <c r="CZ429" s="157"/>
      <c r="DA429" s="157"/>
      <c r="DB429" s="157"/>
      <c r="DC429" s="157"/>
      <c r="DD429" s="157"/>
      <c r="DE429" s="157"/>
      <c r="DF429" s="157"/>
      <c r="DG429" s="157"/>
      <c r="DH429" s="157"/>
      <c r="DI429" s="157"/>
      <c r="DJ429" s="157"/>
      <c r="DK429" s="157"/>
      <c r="DL429" s="157"/>
      <c r="DM429" s="157"/>
      <c r="DN429" s="157"/>
      <c r="DO429" s="157"/>
      <c r="DP429" s="157"/>
      <c r="DQ429" s="157"/>
      <c r="DR429" s="157"/>
      <c r="DS429" s="157"/>
      <c r="DT429" s="157"/>
      <c r="DU429" s="157"/>
      <c r="DV429" s="157"/>
      <c r="DW429" s="157"/>
      <c r="DX429" s="157"/>
      <c r="DY429" s="157"/>
      <c r="DZ429" s="157"/>
      <c r="EA429" s="157"/>
      <c r="EB429" s="157"/>
      <c r="EC429" s="157"/>
      <c r="ED429" s="157"/>
      <c r="EE429" s="157"/>
      <c r="EF429" s="157"/>
      <c r="EG429" s="157"/>
      <c r="EH429" s="157"/>
      <c r="EI429" s="157"/>
      <c r="EJ429" s="157"/>
      <c r="EK429" s="157"/>
      <c r="EL429" s="157"/>
      <c r="EM429" s="157"/>
      <c r="EN429" s="157"/>
      <c r="EO429" s="157"/>
      <c r="EP429" s="157"/>
      <c r="EQ429" s="157"/>
      <c r="ER429" s="157"/>
      <c r="ES429" s="157"/>
      <c r="ET429" s="157"/>
      <c r="EU429" s="157"/>
      <c r="EV429" s="157"/>
      <c r="EW429" s="157"/>
      <c r="EX429" s="157"/>
      <c r="EY429" s="157"/>
      <c r="EZ429" s="157"/>
      <c r="FA429" s="157"/>
      <c r="FB429" s="157"/>
      <c r="FC429" s="157"/>
      <c r="FD429" s="157"/>
      <c r="FE429" s="157"/>
      <c r="FF429" s="157"/>
      <c r="FG429" s="157"/>
      <c r="FH429" s="157"/>
      <c r="FI429" s="157"/>
      <c r="FJ429" s="157"/>
      <c r="FK429" s="157"/>
      <c r="FL429" s="157"/>
      <c r="FM429" s="157"/>
      <c r="FN429" s="157"/>
      <c r="FO429" s="157"/>
      <c r="FP429" s="157"/>
      <c r="FQ429" s="157"/>
      <c r="FR429" s="157"/>
      <c r="FS429" s="157"/>
      <c r="FT429" s="157"/>
      <c r="FU429" s="157"/>
      <c r="FV429" s="157"/>
      <c r="FW429" s="157"/>
      <c r="FX429" s="157"/>
      <c r="FY429" s="157"/>
      <c r="FZ429" s="157"/>
      <c r="GA429" s="157"/>
      <c r="GB429" s="157"/>
      <c r="GC429" s="157"/>
      <c r="GD429" s="157"/>
      <c r="GE429" s="157"/>
      <c r="GF429" s="157"/>
      <c r="GG429" s="157"/>
    </row>
    <row r="430" spans="1:189" s="155" customFormat="1">
      <c r="A430" s="930" t="s">
        <v>996</v>
      </c>
      <c r="B430" s="1067"/>
      <c r="C430" s="1067"/>
      <c r="D430" s="1068"/>
      <c r="E430" s="1066" t="s">
        <v>996</v>
      </c>
      <c r="F430" s="1067"/>
      <c r="G430" s="1067"/>
      <c r="H430" s="1067"/>
      <c r="I430" s="1067"/>
      <c r="J430" s="1067"/>
      <c r="K430" s="1067"/>
      <c r="L430" s="1067"/>
      <c r="M430" s="1067"/>
      <c r="N430" s="1067"/>
      <c r="O430" s="1067"/>
      <c r="P430" s="1068"/>
      <c r="Q430" s="1066" t="s">
        <v>996</v>
      </c>
      <c r="R430" s="1067"/>
      <c r="S430" s="1067"/>
      <c r="T430" s="1067"/>
      <c r="U430" s="1067"/>
      <c r="V430" s="1067"/>
      <c r="W430" s="1067"/>
      <c r="X430" s="1068"/>
      <c r="Y430" s="1066" t="s">
        <v>996</v>
      </c>
      <c r="Z430" s="1152"/>
      <c r="AA430" s="1152"/>
      <c r="AB430" s="1152"/>
      <c r="AC430" s="1152"/>
      <c r="AD430" s="1152"/>
      <c r="AE430" s="1152"/>
      <c r="AF430" s="1153"/>
      <c r="AG430" s="1066" t="s">
        <v>996</v>
      </c>
      <c r="AH430" s="1067"/>
      <c r="AI430" s="1067"/>
      <c r="AJ430" s="1067"/>
      <c r="AK430" s="1067"/>
      <c r="AL430" s="1067"/>
      <c r="AM430" s="1067"/>
      <c r="AN430" s="1067"/>
      <c r="AO430" s="1067"/>
      <c r="AP430" s="1067"/>
      <c r="AQ430" s="1067"/>
      <c r="AR430" s="1068"/>
      <c r="AS430" s="1066" t="s">
        <v>996</v>
      </c>
      <c r="AT430" s="1067"/>
      <c r="AU430" s="1067"/>
      <c r="AV430" s="1067"/>
      <c r="AW430" s="1067"/>
      <c r="AX430" s="1067"/>
      <c r="AY430" s="1067"/>
      <c r="AZ430" s="1067"/>
      <c r="BA430" s="1067"/>
      <c r="BB430" s="1067"/>
      <c r="BC430" s="1068"/>
      <c r="BD430" s="1066" t="s">
        <v>996</v>
      </c>
      <c r="BE430" s="1067"/>
      <c r="BF430" s="1067"/>
      <c r="BG430" s="1067"/>
      <c r="BH430" s="1067"/>
      <c r="BI430" s="1067"/>
      <c r="BJ430" s="1067"/>
      <c r="BK430" s="1067"/>
      <c r="BL430" s="1067"/>
      <c r="BM430" s="1067"/>
      <c r="BN430" s="1067"/>
      <c r="BO430" s="1067"/>
      <c r="BP430" s="1068"/>
      <c r="BQ430" s="1066" t="s">
        <v>996</v>
      </c>
      <c r="BR430" s="1067"/>
      <c r="BS430" s="1067"/>
      <c r="BT430" s="1067"/>
      <c r="BU430" s="1067"/>
      <c r="BV430" s="1068"/>
      <c r="BW430" s="157"/>
      <c r="BX430" s="157"/>
      <c r="BY430" s="157"/>
      <c r="BZ430" s="157"/>
      <c r="CA430" s="157"/>
      <c r="CB430" s="157"/>
      <c r="CC430" s="157"/>
      <c r="CD430" s="157"/>
      <c r="CE430" s="157"/>
      <c r="CF430" s="157"/>
      <c r="CG430" s="157"/>
      <c r="CH430" s="157"/>
      <c r="CI430" s="157"/>
      <c r="CJ430" s="157"/>
      <c r="CK430" s="157"/>
      <c r="CL430" s="157"/>
      <c r="CM430" s="157"/>
      <c r="CN430" s="157"/>
      <c r="CO430" s="157"/>
      <c r="CP430" s="157"/>
      <c r="CQ430" s="157"/>
      <c r="CR430" s="157"/>
      <c r="CS430" s="157"/>
      <c r="CT430" s="157"/>
      <c r="CU430" s="157"/>
      <c r="CV430" s="157"/>
      <c r="CW430" s="157"/>
      <c r="CX430" s="157"/>
      <c r="CY430" s="157"/>
      <c r="CZ430" s="157"/>
      <c r="DA430" s="157"/>
      <c r="DB430" s="157"/>
      <c r="DC430" s="157"/>
      <c r="DD430" s="157"/>
      <c r="DE430" s="157"/>
      <c r="DF430" s="157"/>
      <c r="DG430" s="157"/>
      <c r="DH430" s="157"/>
      <c r="DI430" s="157"/>
      <c r="DJ430" s="157"/>
      <c r="DK430" s="157"/>
      <c r="DL430" s="157"/>
      <c r="DM430" s="157"/>
      <c r="DN430" s="157"/>
      <c r="DO430" s="157"/>
      <c r="DP430" s="157"/>
      <c r="DQ430" s="157"/>
      <c r="DR430" s="157"/>
      <c r="DS430" s="157"/>
      <c r="DT430" s="157"/>
      <c r="DU430" s="157"/>
      <c r="DV430" s="157"/>
      <c r="DW430" s="157"/>
      <c r="DX430" s="157"/>
      <c r="DY430" s="157"/>
      <c r="DZ430" s="157"/>
      <c r="EA430" s="157"/>
      <c r="EB430" s="157"/>
      <c r="EC430" s="157"/>
      <c r="ED430" s="157"/>
      <c r="EE430" s="157"/>
      <c r="EF430" s="157"/>
      <c r="EG430" s="157"/>
      <c r="EH430" s="157"/>
      <c r="EI430" s="157"/>
      <c r="EJ430" s="157"/>
      <c r="EK430" s="157"/>
      <c r="EL430" s="157"/>
      <c r="EM430" s="157"/>
      <c r="EN430" s="157"/>
      <c r="EO430" s="157"/>
      <c r="EP430" s="157"/>
      <c r="EQ430" s="157"/>
      <c r="ER430" s="157"/>
      <c r="ES430" s="157"/>
      <c r="ET430" s="157"/>
      <c r="EU430" s="157"/>
      <c r="EV430" s="157"/>
      <c r="EW430" s="157"/>
      <c r="EX430" s="157"/>
      <c r="EY430" s="157"/>
      <c r="EZ430" s="157"/>
      <c r="FA430" s="157"/>
      <c r="FB430" s="157"/>
      <c r="FC430" s="157"/>
      <c r="FD430" s="157"/>
      <c r="FE430" s="157"/>
      <c r="FF430" s="157"/>
      <c r="FG430" s="157"/>
      <c r="FH430" s="157"/>
      <c r="FI430" s="157"/>
      <c r="FJ430" s="157"/>
      <c r="FK430" s="157"/>
      <c r="FL430" s="157"/>
      <c r="FM430" s="157"/>
      <c r="FN430" s="157"/>
      <c r="FO430" s="157"/>
      <c r="FP430" s="157"/>
      <c r="FQ430" s="157"/>
      <c r="FR430" s="157"/>
      <c r="FS430" s="157"/>
      <c r="FT430" s="157"/>
      <c r="FU430" s="157"/>
      <c r="FV430" s="157"/>
      <c r="FW430" s="157"/>
      <c r="FX430" s="157"/>
      <c r="FY430" s="157"/>
      <c r="FZ430" s="157"/>
      <c r="GA430" s="157"/>
      <c r="GB430" s="157"/>
      <c r="GC430" s="157"/>
      <c r="GD430" s="157"/>
      <c r="GE430" s="157"/>
      <c r="GF430" s="157"/>
      <c r="GG430" s="157"/>
    </row>
    <row r="431" spans="1:189" s="155" customFormat="1">
      <c r="A431" s="647" t="s">
        <v>996</v>
      </c>
      <c r="B431" s="1047"/>
      <c r="C431" s="1047"/>
      <c r="D431" s="1048"/>
      <c r="E431" s="796" t="s">
        <v>996</v>
      </c>
      <c r="F431" s="1047"/>
      <c r="G431" s="1047"/>
      <c r="H431" s="1047"/>
      <c r="I431" s="1047"/>
      <c r="J431" s="1047"/>
      <c r="K431" s="1047"/>
      <c r="L431" s="1047"/>
      <c r="M431" s="1047"/>
      <c r="N431" s="1047"/>
      <c r="O431" s="1047"/>
      <c r="P431" s="1048"/>
      <c r="Q431" s="796" t="s">
        <v>996</v>
      </c>
      <c r="R431" s="1047"/>
      <c r="S431" s="1047"/>
      <c r="T431" s="1047"/>
      <c r="U431" s="1047"/>
      <c r="V431" s="1047"/>
      <c r="W431" s="1047"/>
      <c r="X431" s="1048"/>
      <c r="Y431" s="796" t="s">
        <v>996</v>
      </c>
      <c r="Z431" s="797"/>
      <c r="AA431" s="797"/>
      <c r="AB431" s="797"/>
      <c r="AC431" s="797"/>
      <c r="AD431" s="797"/>
      <c r="AE431" s="797"/>
      <c r="AF431" s="798"/>
      <c r="AG431" s="796" t="s">
        <v>996</v>
      </c>
      <c r="AH431" s="1047"/>
      <c r="AI431" s="1047"/>
      <c r="AJ431" s="1047"/>
      <c r="AK431" s="1047"/>
      <c r="AL431" s="1047"/>
      <c r="AM431" s="1047"/>
      <c r="AN431" s="1047"/>
      <c r="AO431" s="1047"/>
      <c r="AP431" s="1047"/>
      <c r="AQ431" s="1047"/>
      <c r="AR431" s="1048"/>
      <c r="AS431" s="796" t="s">
        <v>996</v>
      </c>
      <c r="AT431" s="1047"/>
      <c r="AU431" s="1047"/>
      <c r="AV431" s="1047"/>
      <c r="AW431" s="1047"/>
      <c r="AX431" s="1047"/>
      <c r="AY431" s="1047"/>
      <c r="AZ431" s="1047"/>
      <c r="BA431" s="1047"/>
      <c r="BB431" s="1047"/>
      <c r="BC431" s="1048"/>
      <c r="BD431" s="796" t="s">
        <v>996</v>
      </c>
      <c r="BE431" s="1047"/>
      <c r="BF431" s="1047"/>
      <c r="BG431" s="1047"/>
      <c r="BH431" s="1047"/>
      <c r="BI431" s="1047"/>
      <c r="BJ431" s="1047"/>
      <c r="BK431" s="1047"/>
      <c r="BL431" s="1047"/>
      <c r="BM431" s="1047"/>
      <c r="BN431" s="1047"/>
      <c r="BO431" s="1047"/>
      <c r="BP431" s="1048"/>
      <c r="BQ431" s="796" t="s">
        <v>996</v>
      </c>
      <c r="BR431" s="1047"/>
      <c r="BS431" s="1047"/>
      <c r="BT431" s="1047"/>
      <c r="BU431" s="1047"/>
      <c r="BV431" s="1048"/>
      <c r="BW431" s="157"/>
      <c r="BX431" s="157"/>
      <c r="BY431" s="157"/>
      <c r="BZ431" s="157"/>
      <c r="CA431" s="157"/>
      <c r="CB431" s="157"/>
      <c r="CC431" s="157"/>
      <c r="CD431" s="157"/>
      <c r="CE431" s="157"/>
      <c r="CF431" s="157"/>
      <c r="CG431" s="157"/>
      <c r="CH431" s="157"/>
      <c r="CI431" s="157"/>
      <c r="CJ431" s="157"/>
      <c r="CK431" s="157"/>
      <c r="CL431" s="157"/>
      <c r="CM431" s="157"/>
      <c r="CN431" s="157"/>
      <c r="CO431" s="157"/>
      <c r="CP431" s="157"/>
      <c r="CQ431" s="157"/>
      <c r="CR431" s="157"/>
      <c r="CS431" s="157"/>
      <c r="CT431" s="157"/>
      <c r="CU431" s="157"/>
      <c r="CV431" s="157"/>
      <c r="CW431" s="157"/>
      <c r="CX431" s="157"/>
      <c r="CY431" s="157"/>
      <c r="CZ431" s="157"/>
      <c r="DA431" s="157"/>
      <c r="DB431" s="157"/>
      <c r="DC431" s="157"/>
      <c r="DD431" s="157"/>
      <c r="DE431" s="157"/>
      <c r="DF431" s="157"/>
      <c r="DG431" s="157"/>
      <c r="DH431" s="157"/>
      <c r="DI431" s="157"/>
      <c r="DJ431" s="157"/>
      <c r="DK431" s="157"/>
      <c r="DL431" s="157"/>
      <c r="DM431" s="157"/>
      <c r="DN431" s="157"/>
      <c r="DO431" s="157"/>
      <c r="DP431" s="157"/>
      <c r="DQ431" s="157"/>
      <c r="DR431" s="157"/>
      <c r="DS431" s="157"/>
      <c r="DT431" s="157"/>
      <c r="DU431" s="157"/>
      <c r="DV431" s="157"/>
      <c r="DW431" s="157"/>
      <c r="DX431" s="157"/>
      <c r="DY431" s="157"/>
      <c r="DZ431" s="157"/>
      <c r="EA431" s="157"/>
      <c r="EB431" s="157"/>
      <c r="EC431" s="157"/>
      <c r="ED431" s="157"/>
      <c r="EE431" s="157"/>
      <c r="EF431" s="157"/>
      <c r="EG431" s="157"/>
      <c r="EH431" s="157"/>
      <c r="EI431" s="157"/>
      <c r="EJ431" s="157"/>
      <c r="EK431" s="157"/>
      <c r="EL431" s="157"/>
      <c r="EM431" s="157"/>
      <c r="EN431" s="157"/>
      <c r="EO431" s="157"/>
      <c r="EP431" s="157"/>
      <c r="EQ431" s="157"/>
      <c r="ER431" s="157"/>
      <c r="ES431" s="157"/>
      <c r="ET431" s="157"/>
      <c r="EU431" s="157"/>
      <c r="EV431" s="157"/>
      <c r="EW431" s="157"/>
      <c r="EX431" s="157"/>
      <c r="EY431" s="157"/>
      <c r="EZ431" s="157"/>
      <c r="FA431" s="157"/>
      <c r="FB431" s="157"/>
      <c r="FC431" s="157"/>
      <c r="FD431" s="157"/>
      <c r="FE431" s="157"/>
      <c r="FF431" s="157"/>
      <c r="FG431" s="157"/>
      <c r="FH431" s="157"/>
      <c r="FI431" s="157"/>
      <c r="FJ431" s="157"/>
      <c r="FK431" s="157"/>
      <c r="FL431" s="157"/>
      <c r="FM431" s="157"/>
      <c r="FN431" s="157"/>
      <c r="FO431" s="157"/>
      <c r="FP431" s="157"/>
      <c r="FQ431" s="157"/>
      <c r="FR431" s="157"/>
      <c r="FS431" s="157"/>
      <c r="FT431" s="157"/>
      <c r="FU431" s="157"/>
      <c r="FV431" s="157"/>
      <c r="FW431" s="157"/>
      <c r="FX431" s="157"/>
      <c r="FY431" s="157"/>
      <c r="FZ431" s="157"/>
      <c r="GA431" s="157"/>
      <c r="GB431" s="157"/>
      <c r="GC431" s="157"/>
      <c r="GD431" s="157"/>
      <c r="GE431" s="157"/>
      <c r="GF431" s="157"/>
      <c r="GG431" s="157"/>
    </row>
    <row r="432" spans="1:189" s="155" customFormat="1">
      <c r="A432" s="647" t="s">
        <v>996</v>
      </c>
      <c r="B432" s="1047"/>
      <c r="C432" s="1047"/>
      <c r="D432" s="1048"/>
      <c r="E432" s="796" t="s">
        <v>996</v>
      </c>
      <c r="F432" s="1047"/>
      <c r="G432" s="1047"/>
      <c r="H432" s="1047"/>
      <c r="I432" s="1047"/>
      <c r="J432" s="1047"/>
      <c r="K432" s="1047"/>
      <c r="L432" s="1047"/>
      <c r="M432" s="1047"/>
      <c r="N432" s="1047"/>
      <c r="O432" s="1047"/>
      <c r="P432" s="1048"/>
      <c r="Q432" s="796" t="s">
        <v>996</v>
      </c>
      <c r="R432" s="1047"/>
      <c r="S432" s="1047"/>
      <c r="T432" s="1047"/>
      <c r="U432" s="1047"/>
      <c r="V432" s="1047"/>
      <c r="W432" s="1047"/>
      <c r="X432" s="1048"/>
      <c r="Y432" s="796" t="s">
        <v>996</v>
      </c>
      <c r="Z432" s="797"/>
      <c r="AA432" s="797"/>
      <c r="AB432" s="797"/>
      <c r="AC432" s="797"/>
      <c r="AD432" s="797"/>
      <c r="AE432" s="797"/>
      <c r="AF432" s="798"/>
      <c r="AG432" s="796" t="s">
        <v>996</v>
      </c>
      <c r="AH432" s="1047"/>
      <c r="AI432" s="1047"/>
      <c r="AJ432" s="1047"/>
      <c r="AK432" s="1047"/>
      <c r="AL432" s="1047"/>
      <c r="AM432" s="1047"/>
      <c r="AN432" s="1047"/>
      <c r="AO432" s="1047"/>
      <c r="AP432" s="1047"/>
      <c r="AQ432" s="1047"/>
      <c r="AR432" s="1048"/>
      <c r="AS432" s="796" t="s">
        <v>996</v>
      </c>
      <c r="AT432" s="1047"/>
      <c r="AU432" s="1047"/>
      <c r="AV432" s="1047"/>
      <c r="AW432" s="1047"/>
      <c r="AX432" s="1047"/>
      <c r="AY432" s="1047"/>
      <c r="AZ432" s="1047"/>
      <c r="BA432" s="1047"/>
      <c r="BB432" s="1047"/>
      <c r="BC432" s="1048"/>
      <c r="BD432" s="796" t="s">
        <v>996</v>
      </c>
      <c r="BE432" s="1047"/>
      <c r="BF432" s="1047"/>
      <c r="BG432" s="1047"/>
      <c r="BH432" s="1047"/>
      <c r="BI432" s="1047"/>
      <c r="BJ432" s="1047"/>
      <c r="BK432" s="1047"/>
      <c r="BL432" s="1047"/>
      <c r="BM432" s="1047"/>
      <c r="BN432" s="1047"/>
      <c r="BO432" s="1047"/>
      <c r="BP432" s="1048"/>
      <c r="BQ432" s="796" t="s">
        <v>996</v>
      </c>
      <c r="BR432" s="1047"/>
      <c r="BS432" s="1047"/>
      <c r="BT432" s="1047"/>
      <c r="BU432" s="1047"/>
      <c r="BV432" s="1048"/>
      <c r="BW432" s="157"/>
      <c r="BX432" s="157"/>
      <c r="BY432" s="157"/>
      <c r="BZ432" s="157"/>
      <c r="CA432" s="157"/>
      <c r="CB432" s="157"/>
      <c r="CC432" s="157"/>
      <c r="CD432" s="157"/>
      <c r="CE432" s="157"/>
      <c r="CF432" s="157"/>
      <c r="CG432" s="157"/>
      <c r="CH432" s="157"/>
      <c r="CI432" s="157"/>
      <c r="CJ432" s="157"/>
      <c r="CK432" s="157"/>
      <c r="CL432" s="157"/>
      <c r="CM432" s="157"/>
      <c r="CN432" s="157"/>
      <c r="CO432" s="157"/>
      <c r="CP432" s="157"/>
      <c r="CQ432" s="157"/>
      <c r="CR432" s="157"/>
      <c r="CS432" s="157"/>
      <c r="CT432" s="157"/>
      <c r="CU432" s="157"/>
      <c r="CV432" s="157"/>
      <c r="CW432" s="157"/>
      <c r="CX432" s="157"/>
      <c r="CY432" s="157"/>
      <c r="CZ432" s="157"/>
      <c r="DA432" s="157"/>
      <c r="DB432" s="157"/>
      <c r="DC432" s="157"/>
      <c r="DD432" s="157"/>
      <c r="DE432" s="157"/>
      <c r="DF432" s="157"/>
      <c r="DG432" s="157"/>
      <c r="DH432" s="157"/>
      <c r="DI432" s="157"/>
      <c r="DJ432" s="157"/>
      <c r="DK432" s="157"/>
      <c r="DL432" s="157"/>
      <c r="DM432" s="157"/>
      <c r="DN432" s="157"/>
      <c r="DO432" s="157"/>
      <c r="DP432" s="157"/>
      <c r="DQ432" s="157"/>
      <c r="DR432" s="157"/>
      <c r="DS432" s="157"/>
      <c r="DT432" s="157"/>
      <c r="DU432" s="157"/>
      <c r="DV432" s="157"/>
      <c r="DW432" s="157"/>
      <c r="DX432" s="157"/>
      <c r="DY432" s="157"/>
      <c r="DZ432" s="157"/>
      <c r="EA432" s="157"/>
      <c r="EB432" s="157"/>
      <c r="EC432" s="157"/>
      <c r="ED432" s="157"/>
      <c r="EE432" s="157"/>
      <c r="EF432" s="157"/>
      <c r="EG432" s="157"/>
      <c r="EH432" s="157"/>
      <c r="EI432" s="157"/>
      <c r="EJ432" s="157"/>
      <c r="EK432" s="157"/>
      <c r="EL432" s="157"/>
      <c r="EM432" s="157"/>
      <c r="EN432" s="157"/>
      <c r="EO432" s="157"/>
      <c r="EP432" s="157"/>
      <c r="EQ432" s="157"/>
      <c r="ER432" s="157"/>
      <c r="ES432" s="157"/>
      <c r="ET432" s="157"/>
      <c r="EU432" s="157"/>
      <c r="EV432" s="157"/>
      <c r="EW432" s="157"/>
      <c r="EX432" s="157"/>
      <c r="EY432" s="157"/>
      <c r="EZ432" s="157"/>
      <c r="FA432" s="157"/>
      <c r="FB432" s="157"/>
      <c r="FC432" s="157"/>
      <c r="FD432" s="157"/>
      <c r="FE432" s="157"/>
      <c r="FF432" s="157"/>
      <c r="FG432" s="157"/>
      <c r="FH432" s="157"/>
      <c r="FI432" s="157"/>
      <c r="FJ432" s="157"/>
      <c r="FK432" s="157"/>
      <c r="FL432" s="157"/>
      <c r="FM432" s="157"/>
      <c r="FN432" s="157"/>
      <c r="FO432" s="157"/>
      <c r="FP432" s="157"/>
      <c r="FQ432" s="157"/>
      <c r="FR432" s="157"/>
      <c r="FS432" s="157"/>
      <c r="FT432" s="157"/>
      <c r="FU432" s="157"/>
      <c r="FV432" s="157"/>
      <c r="FW432" s="157"/>
      <c r="FX432" s="157"/>
      <c r="FY432" s="157"/>
      <c r="FZ432" s="157"/>
      <c r="GA432" s="157"/>
      <c r="GB432" s="157"/>
      <c r="GC432" s="157"/>
      <c r="GD432" s="157"/>
      <c r="GE432" s="157"/>
      <c r="GF432" s="157"/>
      <c r="GG432" s="157"/>
    </row>
    <row r="433" spans="1:189" s="155" customFormat="1">
      <c r="A433" s="647" t="s">
        <v>996</v>
      </c>
      <c r="B433" s="1047"/>
      <c r="C433" s="1047"/>
      <c r="D433" s="1048"/>
      <c r="E433" s="796" t="s">
        <v>996</v>
      </c>
      <c r="F433" s="1047"/>
      <c r="G433" s="1047"/>
      <c r="H433" s="1047"/>
      <c r="I433" s="1047"/>
      <c r="J433" s="1047"/>
      <c r="K433" s="1047"/>
      <c r="L433" s="1047"/>
      <c r="M433" s="1047"/>
      <c r="N433" s="1047"/>
      <c r="O433" s="1047"/>
      <c r="P433" s="1048"/>
      <c r="Q433" s="796" t="s">
        <v>996</v>
      </c>
      <c r="R433" s="1047"/>
      <c r="S433" s="1047"/>
      <c r="T433" s="1047"/>
      <c r="U433" s="1047"/>
      <c r="V433" s="1047"/>
      <c r="W433" s="1047"/>
      <c r="X433" s="1048"/>
      <c r="Y433" s="796" t="s">
        <v>996</v>
      </c>
      <c r="Z433" s="797"/>
      <c r="AA433" s="797"/>
      <c r="AB433" s="797"/>
      <c r="AC433" s="797"/>
      <c r="AD433" s="797"/>
      <c r="AE433" s="797"/>
      <c r="AF433" s="798"/>
      <c r="AG433" s="796" t="s">
        <v>996</v>
      </c>
      <c r="AH433" s="1047"/>
      <c r="AI433" s="1047"/>
      <c r="AJ433" s="1047"/>
      <c r="AK433" s="1047"/>
      <c r="AL433" s="1047"/>
      <c r="AM433" s="1047"/>
      <c r="AN433" s="1047"/>
      <c r="AO433" s="1047"/>
      <c r="AP433" s="1047"/>
      <c r="AQ433" s="1047"/>
      <c r="AR433" s="1048"/>
      <c r="AS433" s="796" t="s">
        <v>996</v>
      </c>
      <c r="AT433" s="1047"/>
      <c r="AU433" s="1047"/>
      <c r="AV433" s="1047"/>
      <c r="AW433" s="1047"/>
      <c r="AX433" s="1047"/>
      <c r="AY433" s="1047"/>
      <c r="AZ433" s="1047"/>
      <c r="BA433" s="1047"/>
      <c r="BB433" s="1047"/>
      <c r="BC433" s="1048"/>
      <c r="BD433" s="796" t="s">
        <v>996</v>
      </c>
      <c r="BE433" s="1047"/>
      <c r="BF433" s="1047"/>
      <c r="BG433" s="1047"/>
      <c r="BH433" s="1047"/>
      <c r="BI433" s="1047"/>
      <c r="BJ433" s="1047"/>
      <c r="BK433" s="1047"/>
      <c r="BL433" s="1047"/>
      <c r="BM433" s="1047"/>
      <c r="BN433" s="1047"/>
      <c r="BO433" s="1047"/>
      <c r="BP433" s="1048"/>
      <c r="BQ433" s="796" t="s">
        <v>996</v>
      </c>
      <c r="BR433" s="1047"/>
      <c r="BS433" s="1047"/>
      <c r="BT433" s="1047"/>
      <c r="BU433" s="1047"/>
      <c r="BV433" s="1048"/>
      <c r="BW433" s="157"/>
      <c r="BX433" s="157"/>
      <c r="BY433" s="157"/>
      <c r="BZ433" s="157"/>
      <c r="CA433" s="157"/>
      <c r="CB433" s="157"/>
      <c r="CC433" s="157"/>
      <c r="CD433" s="157"/>
      <c r="CE433" s="157"/>
      <c r="CF433" s="157"/>
      <c r="CG433" s="157"/>
      <c r="CH433" s="157"/>
      <c r="CI433" s="157"/>
      <c r="CJ433" s="157"/>
      <c r="CK433" s="157"/>
      <c r="CL433" s="157"/>
      <c r="CM433" s="157"/>
      <c r="CN433" s="157"/>
      <c r="CO433" s="157"/>
      <c r="CP433" s="157"/>
      <c r="CQ433" s="157"/>
      <c r="CR433" s="157"/>
      <c r="CS433" s="157"/>
      <c r="CT433" s="157"/>
      <c r="CU433" s="157"/>
      <c r="CV433" s="157"/>
      <c r="CW433" s="157"/>
      <c r="CX433" s="157"/>
      <c r="CY433" s="157"/>
      <c r="CZ433" s="157"/>
      <c r="DA433" s="157"/>
      <c r="DB433" s="157"/>
      <c r="DC433" s="157"/>
      <c r="DD433" s="157"/>
      <c r="DE433" s="157"/>
      <c r="DF433" s="157"/>
      <c r="DG433" s="157"/>
      <c r="DH433" s="157"/>
      <c r="DI433" s="157"/>
      <c r="DJ433" s="157"/>
      <c r="DK433" s="157"/>
      <c r="DL433" s="157"/>
      <c r="DM433" s="157"/>
      <c r="DN433" s="157"/>
      <c r="DO433" s="157"/>
      <c r="DP433" s="157"/>
      <c r="DQ433" s="157"/>
      <c r="DR433" s="157"/>
      <c r="DS433" s="157"/>
      <c r="DT433" s="157"/>
      <c r="DU433" s="157"/>
      <c r="DV433" s="157"/>
      <c r="DW433" s="157"/>
      <c r="DX433" s="157"/>
      <c r="DY433" s="157"/>
      <c r="DZ433" s="157"/>
      <c r="EA433" s="157"/>
      <c r="EB433" s="157"/>
      <c r="EC433" s="157"/>
      <c r="ED433" s="157"/>
      <c r="EE433" s="157"/>
      <c r="EF433" s="157"/>
      <c r="EG433" s="157"/>
      <c r="EH433" s="157"/>
      <c r="EI433" s="157"/>
      <c r="EJ433" s="157"/>
      <c r="EK433" s="157"/>
      <c r="EL433" s="157"/>
      <c r="EM433" s="157"/>
      <c r="EN433" s="157"/>
      <c r="EO433" s="157"/>
      <c r="EP433" s="157"/>
      <c r="EQ433" s="157"/>
      <c r="ER433" s="157"/>
      <c r="ES433" s="157"/>
      <c r="ET433" s="157"/>
      <c r="EU433" s="157"/>
      <c r="EV433" s="157"/>
      <c r="EW433" s="157"/>
      <c r="EX433" s="157"/>
      <c r="EY433" s="157"/>
      <c r="EZ433" s="157"/>
      <c r="FA433" s="157"/>
      <c r="FB433" s="157"/>
      <c r="FC433" s="157"/>
      <c r="FD433" s="157"/>
      <c r="FE433" s="157"/>
      <c r="FF433" s="157"/>
      <c r="FG433" s="157"/>
      <c r="FH433" s="157"/>
      <c r="FI433" s="157"/>
      <c r="FJ433" s="157"/>
      <c r="FK433" s="157"/>
      <c r="FL433" s="157"/>
      <c r="FM433" s="157"/>
      <c r="FN433" s="157"/>
      <c r="FO433" s="157"/>
      <c r="FP433" s="157"/>
      <c r="FQ433" s="157"/>
      <c r="FR433" s="157"/>
      <c r="FS433" s="157"/>
      <c r="FT433" s="157"/>
      <c r="FU433" s="157"/>
      <c r="FV433" s="157"/>
      <c r="FW433" s="157"/>
      <c r="FX433" s="157"/>
      <c r="FY433" s="157"/>
      <c r="FZ433" s="157"/>
      <c r="GA433" s="157"/>
      <c r="GB433" s="157"/>
      <c r="GC433" s="157"/>
      <c r="GD433" s="157"/>
      <c r="GE433" s="157"/>
      <c r="GF433" s="157"/>
      <c r="GG433" s="157"/>
    </row>
    <row r="434" spans="1:189" s="155" customFormat="1">
      <c r="A434" s="647" t="s">
        <v>996</v>
      </c>
      <c r="B434" s="1047"/>
      <c r="C434" s="1047"/>
      <c r="D434" s="1048"/>
      <c r="E434" s="796" t="s">
        <v>996</v>
      </c>
      <c r="F434" s="1047"/>
      <c r="G434" s="1047"/>
      <c r="H434" s="1047"/>
      <c r="I434" s="1047"/>
      <c r="J434" s="1047"/>
      <c r="K434" s="1047"/>
      <c r="L434" s="1047"/>
      <c r="M434" s="1047"/>
      <c r="N434" s="1047"/>
      <c r="O434" s="1047"/>
      <c r="P434" s="1048"/>
      <c r="Q434" s="796" t="s">
        <v>996</v>
      </c>
      <c r="R434" s="1047"/>
      <c r="S434" s="1047"/>
      <c r="T434" s="1047"/>
      <c r="U434" s="1047"/>
      <c r="V434" s="1047"/>
      <c r="W434" s="1047"/>
      <c r="X434" s="1048"/>
      <c r="Y434" s="796" t="s">
        <v>996</v>
      </c>
      <c r="Z434" s="797"/>
      <c r="AA434" s="797"/>
      <c r="AB434" s="797"/>
      <c r="AC434" s="797"/>
      <c r="AD434" s="797"/>
      <c r="AE434" s="797"/>
      <c r="AF434" s="798"/>
      <c r="AG434" s="796" t="s">
        <v>996</v>
      </c>
      <c r="AH434" s="1047"/>
      <c r="AI434" s="1047"/>
      <c r="AJ434" s="1047"/>
      <c r="AK434" s="1047"/>
      <c r="AL434" s="1047"/>
      <c r="AM434" s="1047"/>
      <c r="AN434" s="1047"/>
      <c r="AO434" s="1047"/>
      <c r="AP434" s="1047"/>
      <c r="AQ434" s="1047"/>
      <c r="AR434" s="1048"/>
      <c r="AS434" s="796" t="s">
        <v>996</v>
      </c>
      <c r="AT434" s="1047"/>
      <c r="AU434" s="1047"/>
      <c r="AV434" s="1047"/>
      <c r="AW434" s="1047"/>
      <c r="AX434" s="1047"/>
      <c r="AY434" s="1047"/>
      <c r="AZ434" s="1047"/>
      <c r="BA434" s="1047"/>
      <c r="BB434" s="1047"/>
      <c r="BC434" s="1048"/>
      <c r="BD434" s="796" t="s">
        <v>996</v>
      </c>
      <c r="BE434" s="1047"/>
      <c r="BF434" s="1047"/>
      <c r="BG434" s="1047"/>
      <c r="BH434" s="1047"/>
      <c r="BI434" s="1047"/>
      <c r="BJ434" s="1047"/>
      <c r="BK434" s="1047"/>
      <c r="BL434" s="1047"/>
      <c r="BM434" s="1047"/>
      <c r="BN434" s="1047"/>
      <c r="BO434" s="1047"/>
      <c r="BP434" s="1048"/>
      <c r="BQ434" s="796" t="s">
        <v>996</v>
      </c>
      <c r="BR434" s="1047"/>
      <c r="BS434" s="1047"/>
      <c r="BT434" s="1047"/>
      <c r="BU434" s="1047"/>
      <c r="BV434" s="1048"/>
      <c r="BW434" s="157"/>
      <c r="BX434" s="157"/>
      <c r="BY434" s="157"/>
      <c r="BZ434" s="157"/>
      <c r="CA434" s="157"/>
      <c r="CB434" s="157"/>
      <c r="CC434" s="157"/>
      <c r="CD434" s="157"/>
      <c r="CE434" s="157"/>
      <c r="CF434" s="157"/>
      <c r="CG434" s="157"/>
      <c r="CH434" s="157"/>
      <c r="CI434" s="157"/>
      <c r="CJ434" s="157"/>
      <c r="CK434" s="157"/>
      <c r="CL434" s="157"/>
      <c r="CM434" s="157"/>
      <c r="CN434" s="157"/>
      <c r="CO434" s="157"/>
      <c r="CP434" s="157"/>
      <c r="CQ434" s="157"/>
      <c r="CR434" s="157"/>
      <c r="CS434" s="157"/>
      <c r="CT434" s="157"/>
      <c r="CU434" s="157"/>
      <c r="CV434" s="157"/>
      <c r="CW434" s="157"/>
      <c r="CX434" s="157"/>
      <c r="CY434" s="157"/>
      <c r="CZ434" s="157"/>
      <c r="DA434" s="157"/>
      <c r="DB434" s="157"/>
      <c r="DC434" s="157"/>
      <c r="DD434" s="157"/>
      <c r="DE434" s="157"/>
      <c r="DF434" s="157"/>
      <c r="DG434" s="157"/>
      <c r="DH434" s="157"/>
      <c r="DI434" s="157"/>
      <c r="DJ434" s="157"/>
      <c r="DK434" s="157"/>
      <c r="DL434" s="157"/>
      <c r="DM434" s="157"/>
      <c r="DN434" s="157"/>
      <c r="DO434" s="157"/>
      <c r="DP434" s="157"/>
      <c r="DQ434" s="157"/>
      <c r="DR434" s="157"/>
      <c r="DS434" s="157"/>
      <c r="DT434" s="157"/>
      <c r="DU434" s="157"/>
      <c r="DV434" s="157"/>
      <c r="DW434" s="157"/>
      <c r="DX434" s="157"/>
      <c r="DY434" s="157"/>
      <c r="DZ434" s="157"/>
      <c r="EA434" s="157"/>
      <c r="EB434" s="157"/>
      <c r="EC434" s="157"/>
      <c r="ED434" s="157"/>
      <c r="EE434" s="157"/>
      <c r="EF434" s="157"/>
      <c r="EG434" s="157"/>
      <c r="EH434" s="157"/>
      <c r="EI434" s="157"/>
      <c r="EJ434" s="157"/>
      <c r="EK434" s="157"/>
      <c r="EL434" s="157"/>
      <c r="EM434" s="157"/>
      <c r="EN434" s="157"/>
      <c r="EO434" s="157"/>
      <c r="EP434" s="157"/>
      <c r="EQ434" s="157"/>
      <c r="ER434" s="157"/>
      <c r="ES434" s="157"/>
      <c r="ET434" s="157"/>
      <c r="EU434" s="157"/>
      <c r="EV434" s="157"/>
      <c r="EW434" s="157"/>
      <c r="EX434" s="157"/>
      <c r="EY434" s="157"/>
      <c r="EZ434" s="157"/>
      <c r="FA434" s="157"/>
      <c r="FB434" s="157"/>
      <c r="FC434" s="157"/>
      <c r="FD434" s="157"/>
      <c r="FE434" s="157"/>
      <c r="FF434" s="157"/>
      <c r="FG434" s="157"/>
      <c r="FH434" s="157"/>
      <c r="FI434" s="157"/>
      <c r="FJ434" s="157"/>
      <c r="FK434" s="157"/>
      <c r="FL434" s="157"/>
      <c r="FM434" s="157"/>
      <c r="FN434" s="157"/>
      <c r="FO434" s="157"/>
      <c r="FP434" s="157"/>
      <c r="FQ434" s="157"/>
      <c r="FR434" s="157"/>
      <c r="FS434" s="157"/>
      <c r="FT434" s="157"/>
      <c r="FU434" s="157"/>
      <c r="FV434" s="157"/>
      <c r="FW434" s="157"/>
      <c r="FX434" s="157"/>
      <c r="FY434" s="157"/>
      <c r="FZ434" s="157"/>
      <c r="GA434" s="157"/>
      <c r="GB434" s="157"/>
      <c r="GC434" s="157"/>
      <c r="GD434" s="157"/>
      <c r="GE434" s="157"/>
      <c r="GF434" s="157"/>
      <c r="GG434" s="157"/>
    </row>
    <row r="435" spans="1:189" s="155" customFormat="1" ht="15.75" thickBot="1">
      <c r="A435" s="1154" t="s">
        <v>996</v>
      </c>
      <c r="B435" s="1061"/>
      <c r="C435" s="1061"/>
      <c r="D435" s="1062"/>
      <c r="E435" s="1060" t="s">
        <v>996</v>
      </c>
      <c r="F435" s="1061"/>
      <c r="G435" s="1061"/>
      <c r="H435" s="1061"/>
      <c r="I435" s="1061"/>
      <c r="J435" s="1061"/>
      <c r="K435" s="1061"/>
      <c r="L435" s="1061"/>
      <c r="M435" s="1061"/>
      <c r="N435" s="1061"/>
      <c r="O435" s="1061"/>
      <c r="P435" s="1062"/>
      <c r="Q435" s="1060" t="s">
        <v>996</v>
      </c>
      <c r="R435" s="1061"/>
      <c r="S435" s="1061"/>
      <c r="T435" s="1061"/>
      <c r="U435" s="1061"/>
      <c r="V435" s="1061"/>
      <c r="W435" s="1061"/>
      <c r="X435" s="1062"/>
      <c r="Y435" s="1060" t="s">
        <v>996</v>
      </c>
      <c r="Z435" s="1108"/>
      <c r="AA435" s="1108"/>
      <c r="AB435" s="1108"/>
      <c r="AC435" s="1108"/>
      <c r="AD435" s="1108"/>
      <c r="AE435" s="1108"/>
      <c r="AF435" s="1109"/>
      <c r="AG435" s="1060" t="s">
        <v>996</v>
      </c>
      <c r="AH435" s="1061"/>
      <c r="AI435" s="1061"/>
      <c r="AJ435" s="1061"/>
      <c r="AK435" s="1061"/>
      <c r="AL435" s="1061"/>
      <c r="AM435" s="1061"/>
      <c r="AN435" s="1061"/>
      <c r="AO435" s="1061"/>
      <c r="AP435" s="1061"/>
      <c r="AQ435" s="1061"/>
      <c r="AR435" s="1062"/>
      <c r="AS435" s="1060" t="s">
        <v>996</v>
      </c>
      <c r="AT435" s="1061"/>
      <c r="AU435" s="1061"/>
      <c r="AV435" s="1061"/>
      <c r="AW435" s="1061"/>
      <c r="AX435" s="1061"/>
      <c r="AY435" s="1061"/>
      <c r="AZ435" s="1061"/>
      <c r="BA435" s="1061"/>
      <c r="BB435" s="1061"/>
      <c r="BC435" s="1062"/>
      <c r="BD435" s="1060" t="s">
        <v>996</v>
      </c>
      <c r="BE435" s="1061"/>
      <c r="BF435" s="1061"/>
      <c r="BG435" s="1061"/>
      <c r="BH435" s="1061"/>
      <c r="BI435" s="1061"/>
      <c r="BJ435" s="1061"/>
      <c r="BK435" s="1061"/>
      <c r="BL435" s="1061"/>
      <c r="BM435" s="1061"/>
      <c r="BN435" s="1061"/>
      <c r="BO435" s="1061"/>
      <c r="BP435" s="1062"/>
      <c r="BQ435" s="1060" t="s">
        <v>996</v>
      </c>
      <c r="BR435" s="1061"/>
      <c r="BS435" s="1061"/>
      <c r="BT435" s="1061"/>
      <c r="BU435" s="1061"/>
      <c r="BV435" s="1062"/>
      <c r="BW435" s="157"/>
      <c r="BX435" s="157"/>
      <c r="BY435" s="157"/>
      <c r="BZ435" s="157"/>
      <c r="CA435" s="157"/>
      <c r="CB435" s="157"/>
      <c r="CC435" s="157"/>
      <c r="CD435" s="157"/>
      <c r="CE435" s="157"/>
      <c r="CF435" s="157"/>
      <c r="CG435" s="157"/>
      <c r="CH435" s="157"/>
      <c r="CI435" s="157"/>
      <c r="CJ435" s="157"/>
      <c r="CK435" s="157"/>
      <c r="CL435" s="157"/>
      <c r="CM435" s="157"/>
      <c r="CN435" s="157"/>
      <c r="CO435" s="157"/>
      <c r="CP435" s="157"/>
      <c r="CQ435" s="157"/>
      <c r="CR435" s="157"/>
      <c r="CS435" s="157"/>
      <c r="CT435" s="157"/>
      <c r="CU435" s="157"/>
      <c r="CV435" s="157"/>
      <c r="CW435" s="157"/>
      <c r="CX435" s="157"/>
      <c r="CY435" s="157"/>
      <c r="CZ435" s="157"/>
      <c r="DA435" s="157"/>
      <c r="DB435" s="157"/>
      <c r="DC435" s="157"/>
      <c r="DD435" s="157"/>
      <c r="DE435" s="157"/>
      <c r="DF435" s="157"/>
      <c r="DG435" s="157"/>
      <c r="DH435" s="157"/>
      <c r="DI435" s="157"/>
      <c r="DJ435" s="157"/>
      <c r="DK435" s="157"/>
      <c r="DL435" s="157"/>
      <c r="DM435" s="157"/>
      <c r="DN435" s="157"/>
      <c r="DO435" s="157"/>
      <c r="DP435" s="157"/>
      <c r="DQ435" s="157"/>
      <c r="DR435" s="157"/>
      <c r="DS435" s="157"/>
      <c r="DT435" s="157"/>
      <c r="DU435" s="157"/>
      <c r="DV435" s="157"/>
      <c r="DW435" s="157"/>
      <c r="DX435" s="157"/>
      <c r="DY435" s="157"/>
      <c r="DZ435" s="157"/>
      <c r="EA435" s="157"/>
      <c r="EB435" s="157"/>
      <c r="EC435" s="157"/>
      <c r="ED435" s="157"/>
      <c r="EE435" s="157"/>
      <c r="EF435" s="157"/>
      <c r="EG435" s="157"/>
      <c r="EH435" s="157"/>
      <c r="EI435" s="157"/>
      <c r="EJ435" s="157"/>
      <c r="EK435" s="157"/>
      <c r="EL435" s="157"/>
      <c r="EM435" s="157"/>
      <c r="EN435" s="157"/>
      <c r="EO435" s="157"/>
      <c r="EP435" s="157"/>
      <c r="EQ435" s="157"/>
      <c r="ER435" s="157"/>
      <c r="ES435" s="157"/>
      <c r="ET435" s="157"/>
      <c r="EU435" s="157"/>
      <c r="EV435" s="157"/>
      <c r="EW435" s="157"/>
      <c r="EX435" s="157"/>
      <c r="EY435" s="157"/>
      <c r="EZ435" s="157"/>
      <c r="FA435" s="157"/>
      <c r="FB435" s="157"/>
      <c r="FC435" s="157"/>
      <c r="FD435" s="157"/>
      <c r="FE435" s="157"/>
      <c r="FF435" s="157"/>
      <c r="FG435" s="157"/>
      <c r="FH435" s="157"/>
      <c r="FI435" s="157"/>
      <c r="FJ435" s="157"/>
      <c r="FK435" s="157"/>
      <c r="FL435" s="157"/>
      <c r="FM435" s="157"/>
      <c r="FN435" s="157"/>
      <c r="FO435" s="157"/>
      <c r="FP435" s="157"/>
      <c r="FQ435" s="157"/>
      <c r="FR435" s="157"/>
      <c r="FS435" s="157"/>
      <c r="FT435" s="157"/>
      <c r="FU435" s="157"/>
      <c r="FV435" s="157"/>
      <c r="FW435" s="157"/>
      <c r="FX435" s="157"/>
      <c r="FY435" s="157"/>
      <c r="FZ435" s="157"/>
      <c r="GA435" s="157"/>
      <c r="GB435" s="157"/>
      <c r="GC435" s="157"/>
      <c r="GD435" s="157"/>
      <c r="GE435" s="157"/>
      <c r="GF435" s="157"/>
      <c r="GG435" s="157"/>
    </row>
    <row r="436" spans="1:189" s="155" customFormat="1" ht="15.75" thickBot="1">
      <c r="A436" s="1087" t="s">
        <v>879</v>
      </c>
      <c r="B436" s="1055"/>
      <c r="C436" s="1055"/>
      <c r="D436" s="1055"/>
      <c r="E436" s="1055"/>
      <c r="F436" s="1055"/>
      <c r="G436" s="1055"/>
      <c r="H436" s="1055"/>
      <c r="I436" s="1055"/>
      <c r="J436" s="1055"/>
      <c r="K436" s="1055"/>
      <c r="L436" s="1055"/>
      <c r="M436" s="1055"/>
      <c r="N436" s="1055"/>
      <c r="O436" s="1055"/>
      <c r="P436" s="1055"/>
      <c r="Q436" s="1055"/>
      <c r="R436" s="1055"/>
      <c r="S436" s="1055"/>
      <c r="T436" s="1055"/>
      <c r="U436" s="1055"/>
      <c r="V436" s="1055"/>
      <c r="W436" s="1055"/>
      <c r="X436" s="1055"/>
      <c r="Y436" s="1055"/>
      <c r="Z436" s="1055"/>
      <c r="AA436" s="1055"/>
      <c r="AB436" s="1055"/>
      <c r="AC436" s="1055"/>
      <c r="AD436" s="1055"/>
      <c r="AE436" s="1055"/>
      <c r="AF436" s="1055"/>
      <c r="AG436" s="1055"/>
      <c r="AH436" s="1055"/>
      <c r="AI436" s="1055"/>
      <c r="AJ436" s="1055"/>
      <c r="AK436" s="1055"/>
      <c r="AL436" s="1055"/>
      <c r="AM436" s="1055"/>
      <c r="AN436" s="1055"/>
      <c r="AO436" s="1055"/>
      <c r="AP436" s="1055"/>
      <c r="AQ436" s="1055"/>
      <c r="AR436" s="1055"/>
      <c r="AS436" s="1055"/>
      <c r="AT436" s="1055"/>
      <c r="AU436" s="1055"/>
      <c r="AV436" s="1055"/>
      <c r="AW436" s="1055"/>
      <c r="AX436" s="1055"/>
      <c r="AY436" s="1055"/>
      <c r="AZ436" s="1055"/>
      <c r="BA436" s="1055"/>
      <c r="BB436" s="1055"/>
      <c r="BC436" s="1055"/>
      <c r="BD436" s="1055"/>
      <c r="BE436" s="1055"/>
      <c r="BF436" s="1055"/>
      <c r="BG436" s="1055"/>
      <c r="BH436" s="1055"/>
      <c r="BI436" s="1055"/>
      <c r="BJ436" s="1055"/>
      <c r="BK436" s="1055"/>
      <c r="BL436" s="1055"/>
      <c r="BM436" s="1055"/>
      <c r="BN436" s="1055"/>
      <c r="BO436" s="1055"/>
      <c r="BP436" s="1056"/>
      <c r="BQ436" s="918" t="s">
        <v>996</v>
      </c>
      <c r="BR436" s="1055"/>
      <c r="BS436" s="1055"/>
      <c r="BT436" s="1055"/>
      <c r="BU436" s="1055"/>
      <c r="BV436" s="1056"/>
      <c r="BW436" s="157"/>
      <c r="BX436" s="157"/>
      <c r="BY436" s="157"/>
      <c r="BZ436" s="157"/>
      <c r="CA436" s="157"/>
      <c r="CB436" s="157"/>
      <c r="CC436" s="157"/>
      <c r="CD436" s="157"/>
      <c r="CE436" s="157"/>
      <c r="CF436" s="157"/>
      <c r="CG436" s="157"/>
      <c r="CH436" s="157"/>
      <c r="CI436" s="157"/>
      <c r="CJ436" s="157"/>
      <c r="CK436" s="157"/>
      <c r="CL436" s="157"/>
      <c r="CM436" s="157"/>
      <c r="CN436" s="157"/>
      <c r="CO436" s="157"/>
      <c r="CP436" s="157"/>
      <c r="CQ436" s="157"/>
      <c r="CR436" s="157"/>
      <c r="CS436" s="157"/>
      <c r="CT436" s="157"/>
      <c r="CU436" s="157"/>
      <c r="CV436" s="157"/>
      <c r="CW436" s="157"/>
      <c r="CX436" s="157"/>
      <c r="CY436" s="157"/>
      <c r="CZ436" s="157"/>
      <c r="DA436" s="157"/>
      <c r="DB436" s="157"/>
      <c r="DC436" s="157"/>
      <c r="DD436" s="157"/>
      <c r="DE436" s="157"/>
      <c r="DF436" s="157"/>
      <c r="DG436" s="157"/>
      <c r="DH436" s="157"/>
      <c r="DI436" s="157"/>
      <c r="DJ436" s="157"/>
      <c r="DK436" s="157"/>
      <c r="DL436" s="157"/>
      <c r="DM436" s="157"/>
      <c r="DN436" s="157"/>
      <c r="DO436" s="157"/>
      <c r="DP436" s="157"/>
      <c r="DQ436" s="157"/>
      <c r="DR436" s="157"/>
      <c r="DS436" s="157"/>
      <c r="DT436" s="157"/>
      <c r="DU436" s="157"/>
      <c r="DV436" s="157"/>
      <c r="DW436" s="157"/>
      <c r="DX436" s="157"/>
      <c r="DY436" s="157"/>
      <c r="DZ436" s="157"/>
      <c r="EA436" s="157"/>
      <c r="EB436" s="157"/>
      <c r="EC436" s="157"/>
      <c r="ED436" s="157"/>
      <c r="EE436" s="157"/>
      <c r="EF436" s="157"/>
      <c r="EG436" s="157"/>
      <c r="EH436" s="157"/>
      <c r="EI436" s="157"/>
      <c r="EJ436" s="157"/>
      <c r="EK436" s="157"/>
      <c r="EL436" s="157"/>
      <c r="EM436" s="157"/>
      <c r="EN436" s="157"/>
      <c r="EO436" s="157"/>
      <c r="EP436" s="157"/>
      <c r="EQ436" s="157"/>
      <c r="ER436" s="157"/>
      <c r="ES436" s="157"/>
      <c r="ET436" s="157"/>
      <c r="EU436" s="157"/>
      <c r="EV436" s="157"/>
      <c r="EW436" s="157"/>
      <c r="EX436" s="157"/>
      <c r="EY436" s="157"/>
      <c r="EZ436" s="157"/>
      <c r="FA436" s="157"/>
      <c r="FB436" s="157"/>
      <c r="FC436" s="157"/>
      <c r="FD436" s="157"/>
      <c r="FE436" s="157"/>
      <c r="FF436" s="157"/>
      <c r="FG436" s="157"/>
      <c r="FH436" s="157"/>
      <c r="FI436" s="157"/>
      <c r="FJ436" s="157"/>
      <c r="FK436" s="157"/>
      <c r="FL436" s="157"/>
      <c r="FM436" s="157"/>
      <c r="FN436" s="157"/>
      <c r="FO436" s="157"/>
      <c r="FP436" s="157"/>
      <c r="FQ436" s="157"/>
      <c r="FR436" s="157"/>
      <c r="FS436" s="157"/>
      <c r="FT436" s="157"/>
      <c r="FU436" s="157"/>
      <c r="FV436" s="157"/>
      <c r="FW436" s="157"/>
      <c r="FX436" s="157"/>
      <c r="FY436" s="157"/>
      <c r="FZ436" s="157"/>
      <c r="GA436" s="157"/>
      <c r="GB436" s="157"/>
      <c r="GC436" s="157"/>
      <c r="GD436" s="157"/>
      <c r="GE436" s="157"/>
      <c r="GF436" s="157"/>
      <c r="GG436" s="157"/>
    </row>
    <row r="437" spans="1:189" s="158" customFormat="1" ht="15.75" thickBot="1">
      <c r="A437" s="138" t="s">
        <v>662</v>
      </c>
      <c r="B437" s="138"/>
      <c r="C437" s="138"/>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c r="AA437" s="138"/>
      <c r="AB437" s="138"/>
      <c r="AC437" s="138"/>
      <c r="AD437" s="138"/>
      <c r="AE437" s="138"/>
      <c r="AF437" s="138"/>
      <c r="AG437" s="138"/>
      <c r="AH437" s="138"/>
      <c r="AI437" s="138"/>
      <c r="AJ437" s="138"/>
      <c r="AK437" s="138"/>
      <c r="AL437" s="138"/>
      <c r="AM437" s="138"/>
      <c r="AN437" s="138"/>
      <c r="AO437" s="138"/>
      <c r="AP437" s="138"/>
      <c r="AQ437" s="138"/>
      <c r="AR437" s="138"/>
      <c r="AS437" s="138"/>
      <c r="AT437" s="138"/>
      <c r="AU437" s="138"/>
      <c r="AV437" s="138"/>
      <c r="AW437" s="138"/>
      <c r="AX437" s="138"/>
      <c r="AY437" s="138"/>
      <c r="AZ437" s="138"/>
      <c r="BA437" s="138"/>
      <c r="BB437" s="138"/>
      <c r="BC437" s="138"/>
      <c r="BD437" s="138"/>
      <c r="BE437" s="138"/>
      <c r="BF437" s="138"/>
      <c r="BG437" s="138"/>
      <c r="BH437" s="138"/>
      <c r="BI437" s="138"/>
      <c r="BJ437" s="138"/>
      <c r="BK437" s="138"/>
      <c r="BL437" s="138"/>
      <c r="BM437" s="138"/>
      <c r="BN437" s="138"/>
      <c r="BO437" s="138"/>
      <c r="BP437" s="138"/>
      <c r="BQ437" s="138"/>
      <c r="BR437" s="138"/>
      <c r="BS437" s="138"/>
      <c r="BT437" s="138"/>
      <c r="BU437" s="138"/>
      <c r="BV437" s="138"/>
      <c r="BW437" s="138"/>
      <c r="BX437" s="138"/>
      <c r="BY437" s="138"/>
      <c r="BZ437" s="138"/>
      <c r="CA437" s="138"/>
      <c r="CB437" s="138"/>
      <c r="CC437" s="138"/>
      <c r="CD437" s="138"/>
      <c r="CE437" s="138"/>
      <c r="CF437" s="138"/>
      <c r="CG437" s="138"/>
      <c r="CH437" s="138"/>
      <c r="CI437" s="138"/>
      <c r="CJ437" s="138"/>
      <c r="CK437" s="138"/>
      <c r="CL437" s="138"/>
      <c r="CM437" s="138"/>
      <c r="CN437" s="138"/>
      <c r="CO437" s="138"/>
      <c r="CP437" s="138"/>
      <c r="CQ437" s="138"/>
      <c r="CR437" s="138"/>
      <c r="CS437" s="138"/>
      <c r="CT437" s="138"/>
      <c r="CU437" s="138"/>
      <c r="CV437" s="138"/>
      <c r="CW437" s="138"/>
      <c r="CX437" s="138"/>
      <c r="CY437" s="138"/>
      <c r="CZ437" s="138"/>
      <c r="DA437" s="138"/>
      <c r="DB437" s="138"/>
      <c r="DC437" s="138"/>
      <c r="DD437" s="138"/>
      <c r="DE437" s="138"/>
      <c r="DF437" s="138"/>
      <c r="DG437" s="138"/>
      <c r="DH437" s="138"/>
      <c r="DI437" s="138"/>
      <c r="DJ437" s="138"/>
      <c r="DK437" s="138"/>
      <c r="DL437" s="138"/>
      <c r="DM437" s="138"/>
      <c r="DN437" s="138"/>
      <c r="DO437" s="138"/>
      <c r="DP437" s="138"/>
      <c r="DQ437" s="138"/>
      <c r="DR437" s="138"/>
      <c r="DS437" s="138"/>
      <c r="DT437" s="138"/>
      <c r="DU437" s="138"/>
      <c r="DV437" s="138"/>
      <c r="DW437" s="138"/>
      <c r="DX437" s="138"/>
      <c r="DY437" s="138"/>
      <c r="DZ437" s="138"/>
      <c r="EA437" s="138"/>
      <c r="EB437" s="138"/>
      <c r="EC437" s="138"/>
      <c r="ED437" s="138"/>
      <c r="EE437" s="138"/>
      <c r="EF437" s="138"/>
      <c r="EG437" s="138"/>
      <c r="EH437" s="138"/>
      <c r="EI437" s="138"/>
      <c r="EJ437" s="138"/>
      <c r="EK437" s="138"/>
      <c r="EL437" s="138"/>
      <c r="EM437" s="138"/>
      <c r="EN437" s="138"/>
      <c r="EO437" s="138"/>
      <c r="EP437" s="138"/>
      <c r="EQ437" s="138"/>
      <c r="ER437" s="138"/>
      <c r="ES437" s="138"/>
      <c r="ET437" s="138"/>
      <c r="EU437" s="138"/>
      <c r="EV437" s="138"/>
      <c r="EW437" s="138"/>
      <c r="EX437" s="138"/>
      <c r="EY437" s="138"/>
      <c r="EZ437" s="138"/>
      <c r="FA437" s="138"/>
      <c r="FB437" s="138"/>
      <c r="FC437" s="138"/>
      <c r="FD437" s="138"/>
      <c r="FE437" s="138"/>
      <c r="FF437" s="138"/>
      <c r="FG437" s="138"/>
      <c r="FH437" s="138"/>
      <c r="FI437" s="138"/>
      <c r="FJ437" s="138"/>
      <c r="FK437" s="138"/>
      <c r="FL437" s="138"/>
      <c r="FM437" s="138"/>
      <c r="FN437" s="138"/>
      <c r="FO437" s="138"/>
      <c r="FP437" s="138"/>
      <c r="FQ437" s="138"/>
      <c r="FR437" s="138"/>
      <c r="FS437" s="138"/>
      <c r="FT437" s="138"/>
      <c r="FU437" s="138"/>
      <c r="FV437" s="138"/>
      <c r="FW437" s="138"/>
      <c r="FX437" s="138"/>
      <c r="FY437" s="138"/>
      <c r="FZ437" s="138"/>
      <c r="GA437" s="138"/>
      <c r="GB437" s="138"/>
      <c r="GC437" s="138"/>
      <c r="GD437" s="138"/>
      <c r="GE437" s="138"/>
      <c r="GF437" s="138"/>
      <c r="GG437" s="138"/>
    </row>
    <row r="438" spans="1:189" s="155" customFormat="1" ht="88.5" customHeight="1" thickBot="1">
      <c r="A438" s="1259" t="s">
        <v>663</v>
      </c>
      <c r="B438" s="1055"/>
      <c r="C438" s="1055"/>
      <c r="D438" s="1056"/>
      <c r="E438" s="807" t="s">
        <v>969</v>
      </c>
      <c r="F438" s="1055"/>
      <c r="G438" s="1055"/>
      <c r="H438" s="1055"/>
      <c r="I438" s="1055"/>
      <c r="J438" s="1055"/>
      <c r="K438" s="1055"/>
      <c r="L438" s="1055"/>
      <c r="M438" s="1055"/>
      <c r="N438" s="1055"/>
      <c r="O438" s="1055"/>
      <c r="P438" s="1056"/>
      <c r="Q438" s="807" t="s">
        <v>94</v>
      </c>
      <c r="R438" s="1055"/>
      <c r="S438" s="1055"/>
      <c r="T438" s="1055"/>
      <c r="U438" s="1055"/>
      <c r="V438" s="1055"/>
      <c r="W438" s="1055"/>
      <c r="X438" s="1056"/>
      <c r="Y438" s="807" t="s">
        <v>136</v>
      </c>
      <c r="Z438" s="808"/>
      <c r="AA438" s="808"/>
      <c r="AB438" s="808"/>
      <c r="AC438" s="808"/>
      <c r="AD438" s="808"/>
      <c r="AE438" s="808"/>
      <c r="AF438" s="809"/>
      <c r="AG438" s="807" t="s">
        <v>430</v>
      </c>
      <c r="AH438" s="1055"/>
      <c r="AI438" s="1055"/>
      <c r="AJ438" s="1055"/>
      <c r="AK438" s="1055"/>
      <c r="AL438" s="1055"/>
      <c r="AM438" s="1055"/>
      <c r="AN438" s="1055"/>
      <c r="AO438" s="1055"/>
      <c r="AP438" s="1055"/>
      <c r="AQ438" s="1055"/>
      <c r="AR438" s="1056"/>
      <c r="AS438" s="807" t="s">
        <v>96</v>
      </c>
      <c r="AT438" s="1055"/>
      <c r="AU438" s="1055"/>
      <c r="AV438" s="1055"/>
      <c r="AW438" s="1055"/>
      <c r="AX438" s="1055"/>
      <c r="AY438" s="1055"/>
      <c r="AZ438" s="1055"/>
      <c r="BA438" s="1055"/>
      <c r="BB438" s="1055"/>
      <c r="BC438" s="1056"/>
      <c r="BD438" s="807" t="s">
        <v>607</v>
      </c>
      <c r="BE438" s="1055"/>
      <c r="BF438" s="1055"/>
      <c r="BG438" s="1055"/>
      <c r="BH438" s="1055"/>
      <c r="BI438" s="1055"/>
      <c r="BJ438" s="1055"/>
      <c r="BK438" s="1055"/>
      <c r="BL438" s="1055"/>
      <c r="BM438" s="1055"/>
      <c r="BN438" s="1055"/>
      <c r="BO438" s="1055"/>
      <c r="BP438" s="1056"/>
      <c r="BQ438" s="807" t="s">
        <v>665</v>
      </c>
      <c r="BR438" s="1055"/>
      <c r="BS438" s="1055"/>
      <c r="BT438" s="1055"/>
      <c r="BU438" s="1055"/>
      <c r="BV438" s="1056"/>
      <c r="BW438" s="159"/>
      <c r="BX438" s="159"/>
      <c r="BY438" s="159"/>
      <c r="BZ438" s="159"/>
      <c r="CA438" s="159"/>
      <c r="CB438" s="159"/>
      <c r="CC438" s="159"/>
      <c r="CD438" s="159"/>
      <c r="CE438" s="159"/>
      <c r="CF438" s="159"/>
      <c r="CG438" s="159"/>
      <c r="CH438" s="159"/>
      <c r="CI438" s="159"/>
      <c r="CJ438" s="159"/>
      <c r="CK438" s="159"/>
      <c r="CL438" s="159"/>
      <c r="CM438" s="159"/>
      <c r="CN438" s="159"/>
      <c r="CO438" s="159"/>
      <c r="CP438" s="159"/>
      <c r="CQ438" s="159"/>
      <c r="CR438" s="159"/>
      <c r="CS438" s="159"/>
      <c r="CT438" s="159"/>
      <c r="CU438" s="159"/>
      <c r="CV438" s="159"/>
      <c r="CW438" s="159"/>
      <c r="CX438" s="159"/>
      <c r="CY438" s="159"/>
      <c r="CZ438" s="159"/>
      <c r="DA438" s="159"/>
      <c r="DB438" s="159"/>
      <c r="DC438" s="159"/>
      <c r="DD438" s="159"/>
      <c r="DE438" s="159"/>
      <c r="DF438" s="159"/>
      <c r="DG438" s="159"/>
      <c r="DH438" s="159"/>
      <c r="DI438" s="159"/>
      <c r="DJ438" s="159"/>
      <c r="DK438" s="159"/>
      <c r="DL438" s="159"/>
      <c r="DM438" s="159"/>
      <c r="DN438" s="159"/>
      <c r="DO438" s="159"/>
      <c r="DP438" s="159"/>
      <c r="DQ438" s="159"/>
      <c r="DR438" s="159"/>
      <c r="DS438" s="159"/>
      <c r="DT438" s="159"/>
      <c r="DU438" s="159"/>
      <c r="DV438" s="159"/>
      <c r="DW438" s="159"/>
      <c r="DX438" s="159"/>
      <c r="DY438" s="159"/>
      <c r="DZ438" s="159"/>
      <c r="EA438" s="159"/>
      <c r="EB438" s="159"/>
      <c r="EC438" s="159"/>
      <c r="ED438" s="159"/>
      <c r="EE438" s="159"/>
      <c r="EF438" s="159"/>
      <c r="EG438" s="159"/>
      <c r="EH438" s="159"/>
      <c r="EI438" s="159"/>
      <c r="EJ438" s="159"/>
      <c r="EK438" s="159"/>
      <c r="EL438" s="159"/>
      <c r="EM438" s="159"/>
      <c r="EN438" s="159"/>
      <c r="EO438" s="159"/>
      <c r="EP438" s="159"/>
      <c r="EQ438" s="159"/>
      <c r="ER438" s="159"/>
      <c r="ES438" s="159"/>
      <c r="ET438" s="159"/>
      <c r="EU438" s="159"/>
      <c r="EV438" s="159"/>
      <c r="EW438" s="159"/>
      <c r="EX438" s="159"/>
      <c r="EY438" s="159"/>
      <c r="EZ438" s="159"/>
      <c r="FA438" s="159"/>
      <c r="FB438" s="159"/>
      <c r="FC438" s="159"/>
      <c r="FD438" s="159"/>
      <c r="FE438" s="159"/>
      <c r="FF438" s="159"/>
      <c r="FG438" s="159"/>
      <c r="FH438" s="159"/>
      <c r="FI438" s="159"/>
      <c r="FJ438" s="159"/>
      <c r="FK438" s="159"/>
      <c r="FL438" s="159"/>
      <c r="FM438" s="159"/>
      <c r="FN438" s="159"/>
      <c r="FO438" s="159"/>
      <c r="FP438" s="159"/>
      <c r="FQ438" s="159"/>
      <c r="FR438" s="159"/>
      <c r="FS438" s="159"/>
      <c r="FT438" s="159"/>
      <c r="FU438" s="159"/>
      <c r="FV438" s="159"/>
      <c r="FW438" s="159"/>
      <c r="FX438" s="159"/>
      <c r="FY438" s="159"/>
      <c r="FZ438" s="159"/>
      <c r="GA438" s="159"/>
      <c r="GB438" s="159"/>
      <c r="GC438" s="159"/>
      <c r="GD438" s="159"/>
      <c r="GE438" s="159"/>
      <c r="GF438" s="159"/>
      <c r="GG438" s="159"/>
    </row>
    <row r="439" spans="1:189" s="155" customFormat="1">
      <c r="A439" s="1229" t="s">
        <v>996</v>
      </c>
      <c r="B439" s="1067"/>
      <c r="C439" s="1067"/>
      <c r="D439" s="1068"/>
      <c r="E439" s="1066" t="s">
        <v>996</v>
      </c>
      <c r="F439" s="1067"/>
      <c r="G439" s="1067"/>
      <c r="H439" s="1067"/>
      <c r="I439" s="1067"/>
      <c r="J439" s="1067"/>
      <c r="K439" s="1067"/>
      <c r="L439" s="1067"/>
      <c r="M439" s="1067"/>
      <c r="N439" s="1067"/>
      <c r="O439" s="1067"/>
      <c r="P439" s="1068"/>
      <c r="Q439" s="1066" t="s">
        <v>996</v>
      </c>
      <c r="R439" s="1067"/>
      <c r="S439" s="1067"/>
      <c r="T439" s="1067"/>
      <c r="U439" s="1067"/>
      <c r="V439" s="1067"/>
      <c r="W439" s="1067"/>
      <c r="X439" s="1068"/>
      <c r="Y439" s="1066" t="s">
        <v>996</v>
      </c>
      <c r="Z439" s="1067"/>
      <c r="AA439" s="1067"/>
      <c r="AB439" s="1067"/>
      <c r="AC439" s="1067"/>
      <c r="AD439" s="1067"/>
      <c r="AE439" s="1067"/>
      <c r="AF439" s="1068"/>
      <c r="AG439" s="1066" t="s">
        <v>996</v>
      </c>
      <c r="AH439" s="1067"/>
      <c r="AI439" s="1067"/>
      <c r="AJ439" s="1067"/>
      <c r="AK439" s="1067"/>
      <c r="AL439" s="1067"/>
      <c r="AM439" s="1067"/>
      <c r="AN439" s="1067"/>
      <c r="AO439" s="1067"/>
      <c r="AP439" s="1067"/>
      <c r="AQ439" s="1067"/>
      <c r="AR439" s="1068"/>
      <c r="AS439" s="1066" t="s">
        <v>996</v>
      </c>
      <c r="AT439" s="1067"/>
      <c r="AU439" s="1067"/>
      <c r="AV439" s="1067"/>
      <c r="AW439" s="1067"/>
      <c r="AX439" s="1067"/>
      <c r="AY439" s="1067"/>
      <c r="AZ439" s="1067"/>
      <c r="BA439" s="1067"/>
      <c r="BB439" s="1067"/>
      <c r="BC439" s="1068"/>
      <c r="BD439" s="1066" t="s">
        <v>996</v>
      </c>
      <c r="BE439" s="1067"/>
      <c r="BF439" s="1067"/>
      <c r="BG439" s="1067"/>
      <c r="BH439" s="1067"/>
      <c r="BI439" s="1067"/>
      <c r="BJ439" s="1067"/>
      <c r="BK439" s="1067"/>
      <c r="BL439" s="1067"/>
      <c r="BM439" s="1067"/>
      <c r="BN439" s="1067"/>
      <c r="BO439" s="1067"/>
      <c r="BP439" s="1068"/>
      <c r="BQ439" s="1066" t="s">
        <v>996</v>
      </c>
      <c r="BR439" s="1067"/>
      <c r="BS439" s="1067"/>
      <c r="BT439" s="1067"/>
      <c r="BU439" s="1067"/>
      <c r="BV439" s="1068"/>
      <c r="BW439" s="157"/>
      <c r="BX439" s="157"/>
      <c r="BY439" s="157"/>
      <c r="BZ439" s="157"/>
      <c r="CA439" s="157"/>
      <c r="CB439" s="157"/>
      <c r="CC439" s="157"/>
      <c r="CD439" s="157"/>
      <c r="CE439" s="157"/>
      <c r="CF439" s="157"/>
      <c r="CG439" s="157"/>
      <c r="CH439" s="157"/>
      <c r="CI439" s="157"/>
      <c r="CJ439" s="157"/>
      <c r="CK439" s="157"/>
      <c r="CL439" s="157"/>
      <c r="CM439" s="157"/>
      <c r="CN439" s="157"/>
      <c r="CO439" s="157"/>
      <c r="CP439" s="157"/>
      <c r="CQ439" s="157"/>
      <c r="CR439" s="157"/>
      <c r="CS439" s="157"/>
      <c r="CT439" s="157"/>
      <c r="CU439" s="157"/>
      <c r="CV439" s="157"/>
      <c r="CW439" s="157"/>
      <c r="CX439" s="157"/>
      <c r="CY439" s="157"/>
      <c r="CZ439" s="157"/>
      <c r="DA439" s="157"/>
      <c r="DB439" s="157"/>
      <c r="DC439" s="157"/>
      <c r="DD439" s="157"/>
      <c r="DE439" s="157"/>
      <c r="DF439" s="157"/>
      <c r="DG439" s="157"/>
      <c r="DH439" s="157"/>
      <c r="DI439" s="157"/>
      <c r="DJ439" s="157"/>
      <c r="DK439" s="157"/>
      <c r="DL439" s="157"/>
      <c r="DM439" s="157"/>
      <c r="DN439" s="157"/>
      <c r="DO439" s="157"/>
      <c r="DP439" s="157"/>
      <c r="DQ439" s="157"/>
      <c r="DR439" s="157"/>
      <c r="DS439" s="157"/>
      <c r="DT439" s="157"/>
      <c r="DU439" s="157"/>
      <c r="DV439" s="157"/>
      <c r="DW439" s="157"/>
      <c r="DX439" s="157"/>
      <c r="DY439" s="157"/>
      <c r="DZ439" s="157"/>
      <c r="EA439" s="157"/>
      <c r="EB439" s="157"/>
      <c r="EC439" s="157"/>
      <c r="ED439" s="157"/>
      <c r="EE439" s="157"/>
      <c r="EF439" s="157"/>
      <c r="EG439" s="157"/>
      <c r="EH439" s="157"/>
      <c r="EI439" s="157"/>
      <c r="EJ439" s="157"/>
      <c r="EK439" s="157"/>
      <c r="EL439" s="157"/>
      <c r="EM439" s="157"/>
      <c r="EN439" s="157"/>
      <c r="EO439" s="157"/>
      <c r="EP439" s="157"/>
      <c r="EQ439" s="157"/>
      <c r="ER439" s="157"/>
      <c r="ES439" s="157"/>
      <c r="ET439" s="157"/>
      <c r="EU439" s="157"/>
      <c r="EV439" s="157"/>
      <c r="EW439" s="157"/>
      <c r="EX439" s="157"/>
      <c r="EY439" s="157"/>
      <c r="EZ439" s="157"/>
      <c r="FA439" s="157"/>
      <c r="FB439" s="157"/>
      <c r="FC439" s="157"/>
      <c r="FD439" s="157"/>
      <c r="FE439" s="157"/>
      <c r="FF439" s="157"/>
      <c r="FG439" s="157"/>
      <c r="FH439" s="157"/>
      <c r="FI439" s="157"/>
      <c r="FJ439" s="157"/>
      <c r="FK439" s="157"/>
      <c r="FL439" s="157"/>
      <c r="FM439" s="157"/>
      <c r="FN439" s="157"/>
      <c r="FO439" s="157"/>
      <c r="FP439" s="157"/>
      <c r="FQ439" s="157"/>
      <c r="FR439" s="157"/>
      <c r="FS439" s="157"/>
      <c r="FT439" s="157"/>
      <c r="FU439" s="157"/>
      <c r="FV439" s="157"/>
      <c r="FW439" s="157"/>
      <c r="FX439" s="157"/>
      <c r="FY439" s="157"/>
      <c r="FZ439" s="157"/>
      <c r="GA439" s="157"/>
      <c r="GB439" s="157"/>
      <c r="GC439" s="157"/>
      <c r="GD439" s="157"/>
      <c r="GE439" s="157"/>
      <c r="GF439" s="157"/>
      <c r="GG439" s="157"/>
    </row>
    <row r="440" spans="1:189" s="155" customFormat="1">
      <c r="A440" s="1261" t="s">
        <v>996</v>
      </c>
      <c r="B440" s="1047"/>
      <c r="C440" s="1047"/>
      <c r="D440" s="1048"/>
      <c r="E440" s="796" t="s">
        <v>996</v>
      </c>
      <c r="F440" s="1047"/>
      <c r="G440" s="1047"/>
      <c r="H440" s="1047"/>
      <c r="I440" s="1047"/>
      <c r="J440" s="1047"/>
      <c r="K440" s="1047"/>
      <c r="L440" s="1047"/>
      <c r="M440" s="1047"/>
      <c r="N440" s="1047"/>
      <c r="O440" s="1047"/>
      <c r="P440" s="1048"/>
      <c r="Q440" s="796" t="s">
        <v>996</v>
      </c>
      <c r="R440" s="1047"/>
      <c r="S440" s="1047"/>
      <c r="T440" s="1047"/>
      <c r="U440" s="1047"/>
      <c r="V440" s="1047"/>
      <c r="W440" s="1047"/>
      <c r="X440" s="1048"/>
      <c r="Y440" s="796" t="s">
        <v>996</v>
      </c>
      <c r="Z440" s="1047"/>
      <c r="AA440" s="1047"/>
      <c r="AB440" s="1047"/>
      <c r="AC440" s="1047"/>
      <c r="AD440" s="1047"/>
      <c r="AE440" s="1047"/>
      <c r="AF440" s="1048"/>
      <c r="AG440" s="796" t="s">
        <v>996</v>
      </c>
      <c r="AH440" s="1047"/>
      <c r="AI440" s="1047"/>
      <c r="AJ440" s="1047"/>
      <c r="AK440" s="1047"/>
      <c r="AL440" s="1047"/>
      <c r="AM440" s="1047"/>
      <c r="AN440" s="1047"/>
      <c r="AO440" s="1047"/>
      <c r="AP440" s="1047"/>
      <c r="AQ440" s="1047"/>
      <c r="AR440" s="1048"/>
      <c r="AS440" s="796" t="s">
        <v>996</v>
      </c>
      <c r="AT440" s="1047"/>
      <c r="AU440" s="1047"/>
      <c r="AV440" s="1047"/>
      <c r="AW440" s="1047"/>
      <c r="AX440" s="1047"/>
      <c r="AY440" s="1047"/>
      <c r="AZ440" s="1047"/>
      <c r="BA440" s="1047"/>
      <c r="BB440" s="1047"/>
      <c r="BC440" s="1048"/>
      <c r="BD440" s="796" t="s">
        <v>996</v>
      </c>
      <c r="BE440" s="1047"/>
      <c r="BF440" s="1047"/>
      <c r="BG440" s="1047"/>
      <c r="BH440" s="1047"/>
      <c r="BI440" s="1047"/>
      <c r="BJ440" s="1047"/>
      <c r="BK440" s="1047"/>
      <c r="BL440" s="1047"/>
      <c r="BM440" s="1047"/>
      <c r="BN440" s="1047"/>
      <c r="BO440" s="1047"/>
      <c r="BP440" s="1048"/>
      <c r="BQ440" s="796" t="s">
        <v>996</v>
      </c>
      <c r="BR440" s="1047"/>
      <c r="BS440" s="1047"/>
      <c r="BT440" s="1047"/>
      <c r="BU440" s="1047"/>
      <c r="BV440" s="1048"/>
      <c r="BW440" s="157"/>
      <c r="BX440" s="157"/>
      <c r="BY440" s="157"/>
      <c r="BZ440" s="157"/>
      <c r="CA440" s="157"/>
      <c r="CB440" s="157"/>
      <c r="CC440" s="157"/>
      <c r="CD440" s="157"/>
      <c r="CE440" s="157"/>
      <c r="CF440" s="157"/>
      <c r="CG440" s="157"/>
      <c r="CH440" s="157"/>
      <c r="CI440" s="157"/>
      <c r="CJ440" s="157"/>
      <c r="CK440" s="157"/>
      <c r="CL440" s="157"/>
      <c r="CM440" s="157"/>
      <c r="CN440" s="157"/>
      <c r="CO440" s="157"/>
      <c r="CP440" s="157"/>
      <c r="CQ440" s="157"/>
      <c r="CR440" s="157"/>
      <c r="CS440" s="157"/>
      <c r="CT440" s="157"/>
      <c r="CU440" s="157"/>
      <c r="CV440" s="157"/>
      <c r="CW440" s="157"/>
      <c r="CX440" s="157"/>
      <c r="CY440" s="157"/>
      <c r="CZ440" s="157"/>
      <c r="DA440" s="157"/>
      <c r="DB440" s="157"/>
      <c r="DC440" s="157"/>
      <c r="DD440" s="157"/>
      <c r="DE440" s="157"/>
      <c r="DF440" s="157"/>
      <c r="DG440" s="157"/>
      <c r="DH440" s="157"/>
      <c r="DI440" s="157"/>
      <c r="DJ440" s="157"/>
      <c r="DK440" s="157"/>
      <c r="DL440" s="157"/>
      <c r="DM440" s="157"/>
      <c r="DN440" s="157"/>
      <c r="DO440" s="157"/>
      <c r="DP440" s="157"/>
      <c r="DQ440" s="157"/>
      <c r="DR440" s="157"/>
      <c r="DS440" s="157"/>
      <c r="DT440" s="157"/>
      <c r="DU440" s="157"/>
      <c r="DV440" s="157"/>
      <c r="DW440" s="157"/>
      <c r="DX440" s="157"/>
      <c r="DY440" s="157"/>
      <c r="DZ440" s="157"/>
      <c r="EA440" s="157"/>
      <c r="EB440" s="157"/>
      <c r="EC440" s="157"/>
      <c r="ED440" s="157"/>
      <c r="EE440" s="157"/>
      <c r="EF440" s="157"/>
      <c r="EG440" s="157"/>
      <c r="EH440" s="157"/>
      <c r="EI440" s="157"/>
      <c r="EJ440" s="157"/>
      <c r="EK440" s="157"/>
      <c r="EL440" s="157"/>
      <c r="EM440" s="157"/>
      <c r="EN440" s="157"/>
      <c r="EO440" s="157"/>
      <c r="EP440" s="157"/>
      <c r="EQ440" s="157"/>
      <c r="ER440" s="157"/>
      <c r="ES440" s="157"/>
      <c r="ET440" s="157"/>
      <c r="EU440" s="157"/>
      <c r="EV440" s="157"/>
      <c r="EW440" s="157"/>
      <c r="EX440" s="157"/>
      <c r="EY440" s="157"/>
      <c r="EZ440" s="157"/>
      <c r="FA440" s="157"/>
      <c r="FB440" s="157"/>
      <c r="FC440" s="157"/>
      <c r="FD440" s="157"/>
      <c r="FE440" s="157"/>
      <c r="FF440" s="157"/>
      <c r="FG440" s="157"/>
      <c r="FH440" s="157"/>
      <c r="FI440" s="157"/>
      <c r="FJ440" s="157"/>
      <c r="FK440" s="157"/>
      <c r="FL440" s="157"/>
      <c r="FM440" s="157"/>
      <c r="FN440" s="157"/>
      <c r="FO440" s="157"/>
      <c r="FP440" s="157"/>
      <c r="FQ440" s="157"/>
      <c r="FR440" s="157"/>
      <c r="FS440" s="157"/>
      <c r="FT440" s="157"/>
      <c r="FU440" s="157"/>
      <c r="FV440" s="157"/>
      <c r="FW440" s="157"/>
      <c r="FX440" s="157"/>
      <c r="FY440" s="157"/>
      <c r="FZ440" s="157"/>
      <c r="GA440" s="157"/>
      <c r="GB440" s="157"/>
      <c r="GC440" s="157"/>
      <c r="GD440" s="157"/>
      <c r="GE440" s="157"/>
      <c r="GF440" s="157"/>
      <c r="GG440" s="157"/>
    </row>
    <row r="441" spans="1:189" s="155" customFormat="1">
      <c r="A441" s="647" t="s">
        <v>996</v>
      </c>
      <c r="B441" s="1047"/>
      <c r="C441" s="1047"/>
      <c r="D441" s="1048"/>
      <c r="E441" s="796" t="s">
        <v>996</v>
      </c>
      <c r="F441" s="1047"/>
      <c r="G441" s="1047"/>
      <c r="H441" s="1047"/>
      <c r="I441" s="1047"/>
      <c r="J441" s="1047"/>
      <c r="K441" s="1047"/>
      <c r="L441" s="1047"/>
      <c r="M441" s="1047"/>
      <c r="N441" s="1047"/>
      <c r="O441" s="1047"/>
      <c r="P441" s="1048"/>
      <c r="Q441" s="796" t="s">
        <v>996</v>
      </c>
      <c r="R441" s="1047"/>
      <c r="S441" s="1047"/>
      <c r="T441" s="1047"/>
      <c r="U441" s="1047"/>
      <c r="V441" s="1047"/>
      <c r="W441" s="1047"/>
      <c r="X441" s="1048"/>
      <c r="Y441" s="796" t="s">
        <v>996</v>
      </c>
      <c r="Z441" s="1047"/>
      <c r="AA441" s="1047"/>
      <c r="AB441" s="1047"/>
      <c r="AC441" s="1047"/>
      <c r="AD441" s="1047"/>
      <c r="AE441" s="1047"/>
      <c r="AF441" s="1048"/>
      <c r="AG441" s="796" t="s">
        <v>996</v>
      </c>
      <c r="AH441" s="1047"/>
      <c r="AI441" s="1047"/>
      <c r="AJ441" s="1047"/>
      <c r="AK441" s="1047"/>
      <c r="AL441" s="1047"/>
      <c r="AM441" s="1047"/>
      <c r="AN441" s="1047"/>
      <c r="AO441" s="1047"/>
      <c r="AP441" s="1047"/>
      <c r="AQ441" s="1047"/>
      <c r="AR441" s="1048"/>
      <c r="AS441" s="796" t="s">
        <v>996</v>
      </c>
      <c r="AT441" s="1047"/>
      <c r="AU441" s="1047"/>
      <c r="AV441" s="1047"/>
      <c r="AW441" s="1047"/>
      <c r="AX441" s="1047"/>
      <c r="AY441" s="1047"/>
      <c r="AZ441" s="1047"/>
      <c r="BA441" s="1047"/>
      <c r="BB441" s="1047"/>
      <c r="BC441" s="1048"/>
      <c r="BD441" s="796" t="s">
        <v>996</v>
      </c>
      <c r="BE441" s="1047"/>
      <c r="BF441" s="1047"/>
      <c r="BG441" s="1047"/>
      <c r="BH441" s="1047"/>
      <c r="BI441" s="1047"/>
      <c r="BJ441" s="1047"/>
      <c r="BK441" s="1047"/>
      <c r="BL441" s="1047"/>
      <c r="BM441" s="1047"/>
      <c r="BN441" s="1047"/>
      <c r="BO441" s="1047"/>
      <c r="BP441" s="1048"/>
      <c r="BQ441" s="796" t="s">
        <v>996</v>
      </c>
      <c r="BR441" s="1047"/>
      <c r="BS441" s="1047"/>
      <c r="BT441" s="1047"/>
      <c r="BU441" s="1047"/>
      <c r="BV441" s="1048"/>
      <c r="BW441" s="157"/>
      <c r="BX441" s="157"/>
      <c r="BY441" s="157"/>
      <c r="BZ441" s="157"/>
      <c r="CA441" s="157"/>
      <c r="CB441" s="157"/>
      <c r="CC441" s="157"/>
      <c r="CD441" s="157"/>
      <c r="CE441" s="157"/>
      <c r="CF441" s="157"/>
      <c r="CG441" s="157"/>
      <c r="CH441" s="157"/>
      <c r="CI441" s="157"/>
      <c r="CJ441" s="157"/>
      <c r="CK441" s="157"/>
      <c r="CL441" s="157"/>
      <c r="CM441" s="157"/>
      <c r="CN441" s="157"/>
      <c r="CO441" s="157"/>
      <c r="CP441" s="157"/>
      <c r="CQ441" s="157"/>
      <c r="CR441" s="157"/>
      <c r="CS441" s="157"/>
      <c r="CT441" s="157"/>
      <c r="CU441" s="157"/>
      <c r="CV441" s="157"/>
      <c r="CW441" s="157"/>
      <c r="CX441" s="157"/>
      <c r="CY441" s="157"/>
      <c r="CZ441" s="157"/>
      <c r="DA441" s="157"/>
      <c r="DB441" s="157"/>
      <c r="DC441" s="157"/>
      <c r="DD441" s="157"/>
      <c r="DE441" s="157"/>
      <c r="DF441" s="157"/>
      <c r="DG441" s="157"/>
      <c r="DH441" s="157"/>
      <c r="DI441" s="157"/>
      <c r="DJ441" s="157"/>
      <c r="DK441" s="157"/>
      <c r="DL441" s="157"/>
      <c r="DM441" s="157"/>
      <c r="DN441" s="157"/>
      <c r="DO441" s="157"/>
      <c r="DP441" s="157"/>
      <c r="DQ441" s="157"/>
      <c r="DR441" s="157"/>
      <c r="DS441" s="157"/>
      <c r="DT441" s="157"/>
      <c r="DU441" s="157"/>
      <c r="DV441" s="157"/>
      <c r="DW441" s="157"/>
      <c r="DX441" s="157"/>
      <c r="DY441" s="157"/>
      <c r="DZ441" s="157"/>
      <c r="EA441" s="157"/>
      <c r="EB441" s="157"/>
      <c r="EC441" s="157"/>
      <c r="ED441" s="157"/>
      <c r="EE441" s="157"/>
      <c r="EF441" s="157"/>
      <c r="EG441" s="157"/>
      <c r="EH441" s="157"/>
      <c r="EI441" s="157"/>
      <c r="EJ441" s="157"/>
      <c r="EK441" s="157"/>
      <c r="EL441" s="157"/>
      <c r="EM441" s="157"/>
      <c r="EN441" s="157"/>
      <c r="EO441" s="157"/>
      <c r="EP441" s="157"/>
      <c r="EQ441" s="157"/>
      <c r="ER441" s="157"/>
      <c r="ES441" s="157"/>
      <c r="ET441" s="157"/>
      <c r="EU441" s="157"/>
      <c r="EV441" s="157"/>
      <c r="EW441" s="157"/>
      <c r="EX441" s="157"/>
      <c r="EY441" s="157"/>
      <c r="EZ441" s="157"/>
      <c r="FA441" s="157"/>
      <c r="FB441" s="157"/>
      <c r="FC441" s="157"/>
      <c r="FD441" s="157"/>
      <c r="FE441" s="157"/>
      <c r="FF441" s="157"/>
      <c r="FG441" s="157"/>
      <c r="FH441" s="157"/>
      <c r="FI441" s="157"/>
      <c r="FJ441" s="157"/>
      <c r="FK441" s="157"/>
      <c r="FL441" s="157"/>
      <c r="FM441" s="157"/>
      <c r="FN441" s="157"/>
      <c r="FO441" s="157"/>
      <c r="FP441" s="157"/>
      <c r="FQ441" s="157"/>
      <c r="FR441" s="157"/>
      <c r="FS441" s="157"/>
      <c r="FT441" s="157"/>
      <c r="FU441" s="157"/>
      <c r="FV441" s="157"/>
      <c r="FW441" s="157"/>
      <c r="FX441" s="157"/>
      <c r="FY441" s="157"/>
      <c r="FZ441" s="157"/>
      <c r="GA441" s="157"/>
      <c r="GB441" s="157"/>
      <c r="GC441" s="157"/>
      <c r="GD441" s="157"/>
      <c r="GE441" s="157"/>
      <c r="GF441" s="157"/>
      <c r="GG441" s="157"/>
    </row>
    <row r="442" spans="1:189" s="155" customFormat="1">
      <c r="A442" s="647" t="s">
        <v>996</v>
      </c>
      <c r="B442" s="1047"/>
      <c r="C442" s="1047"/>
      <c r="D442" s="1048"/>
      <c r="E442" s="796" t="s">
        <v>996</v>
      </c>
      <c r="F442" s="1047"/>
      <c r="G442" s="1047"/>
      <c r="H442" s="1047"/>
      <c r="I442" s="1047"/>
      <c r="J442" s="1047"/>
      <c r="K442" s="1047"/>
      <c r="L442" s="1047"/>
      <c r="M442" s="1047"/>
      <c r="N442" s="1047"/>
      <c r="O442" s="1047"/>
      <c r="P442" s="1048"/>
      <c r="Q442" s="796" t="s">
        <v>996</v>
      </c>
      <c r="R442" s="1047"/>
      <c r="S442" s="1047"/>
      <c r="T442" s="1047"/>
      <c r="U442" s="1047"/>
      <c r="V442" s="1047"/>
      <c r="W442" s="1047"/>
      <c r="X442" s="1048"/>
      <c r="Y442" s="796" t="s">
        <v>996</v>
      </c>
      <c r="Z442" s="1047"/>
      <c r="AA442" s="1047"/>
      <c r="AB442" s="1047"/>
      <c r="AC442" s="1047"/>
      <c r="AD442" s="1047"/>
      <c r="AE442" s="1047"/>
      <c r="AF442" s="1048"/>
      <c r="AG442" s="796" t="s">
        <v>996</v>
      </c>
      <c r="AH442" s="1047"/>
      <c r="AI442" s="1047"/>
      <c r="AJ442" s="1047"/>
      <c r="AK442" s="1047"/>
      <c r="AL442" s="1047"/>
      <c r="AM442" s="1047"/>
      <c r="AN442" s="1047"/>
      <c r="AO442" s="1047"/>
      <c r="AP442" s="1047"/>
      <c r="AQ442" s="1047"/>
      <c r="AR442" s="1048"/>
      <c r="AS442" s="796" t="s">
        <v>996</v>
      </c>
      <c r="AT442" s="1047"/>
      <c r="AU442" s="1047"/>
      <c r="AV442" s="1047"/>
      <c r="AW442" s="1047"/>
      <c r="AX442" s="1047"/>
      <c r="AY442" s="1047"/>
      <c r="AZ442" s="1047"/>
      <c r="BA442" s="1047"/>
      <c r="BB442" s="1047"/>
      <c r="BC442" s="1048"/>
      <c r="BD442" s="796" t="s">
        <v>996</v>
      </c>
      <c r="BE442" s="1047"/>
      <c r="BF442" s="1047"/>
      <c r="BG442" s="1047"/>
      <c r="BH442" s="1047"/>
      <c r="BI442" s="1047"/>
      <c r="BJ442" s="1047"/>
      <c r="BK442" s="1047"/>
      <c r="BL442" s="1047"/>
      <c r="BM442" s="1047"/>
      <c r="BN442" s="1047"/>
      <c r="BO442" s="1047"/>
      <c r="BP442" s="1048"/>
      <c r="BQ442" s="796" t="s">
        <v>996</v>
      </c>
      <c r="BR442" s="1047"/>
      <c r="BS442" s="1047"/>
      <c r="BT442" s="1047"/>
      <c r="BU442" s="1047"/>
      <c r="BV442" s="1048"/>
      <c r="BW442" s="157"/>
      <c r="BX442" s="157"/>
      <c r="BY442" s="157"/>
      <c r="BZ442" s="157"/>
      <c r="CA442" s="157"/>
      <c r="CB442" s="157"/>
      <c r="CC442" s="157"/>
      <c r="CD442" s="157"/>
      <c r="CE442" s="157"/>
      <c r="CF442" s="157"/>
      <c r="CG442" s="157"/>
      <c r="CH442" s="157"/>
      <c r="CI442" s="157"/>
      <c r="CJ442" s="157"/>
      <c r="CK442" s="157"/>
      <c r="CL442" s="157"/>
      <c r="CM442" s="157"/>
      <c r="CN442" s="157"/>
      <c r="CO442" s="157"/>
      <c r="CP442" s="157"/>
      <c r="CQ442" s="157"/>
      <c r="CR442" s="157"/>
      <c r="CS442" s="157"/>
      <c r="CT442" s="157"/>
      <c r="CU442" s="157"/>
      <c r="CV442" s="157"/>
      <c r="CW442" s="157"/>
      <c r="CX442" s="157"/>
      <c r="CY442" s="157"/>
      <c r="CZ442" s="157"/>
      <c r="DA442" s="157"/>
      <c r="DB442" s="157"/>
      <c r="DC442" s="157"/>
      <c r="DD442" s="157"/>
      <c r="DE442" s="157"/>
      <c r="DF442" s="157"/>
      <c r="DG442" s="157"/>
      <c r="DH442" s="157"/>
      <c r="DI442" s="157"/>
      <c r="DJ442" s="157"/>
      <c r="DK442" s="157"/>
      <c r="DL442" s="157"/>
      <c r="DM442" s="157"/>
      <c r="DN442" s="157"/>
      <c r="DO442" s="157"/>
      <c r="DP442" s="157"/>
      <c r="DQ442" s="157"/>
      <c r="DR442" s="157"/>
      <c r="DS442" s="157"/>
      <c r="DT442" s="157"/>
      <c r="DU442" s="157"/>
      <c r="DV442" s="157"/>
      <c r="DW442" s="157"/>
      <c r="DX442" s="157"/>
      <c r="DY442" s="157"/>
      <c r="DZ442" s="157"/>
      <c r="EA442" s="157"/>
      <c r="EB442" s="157"/>
      <c r="EC442" s="157"/>
      <c r="ED442" s="157"/>
      <c r="EE442" s="157"/>
      <c r="EF442" s="157"/>
      <c r="EG442" s="157"/>
      <c r="EH442" s="157"/>
      <c r="EI442" s="157"/>
      <c r="EJ442" s="157"/>
      <c r="EK442" s="157"/>
      <c r="EL442" s="157"/>
      <c r="EM442" s="157"/>
      <c r="EN442" s="157"/>
      <c r="EO442" s="157"/>
      <c r="EP442" s="157"/>
      <c r="EQ442" s="157"/>
      <c r="ER442" s="157"/>
      <c r="ES442" s="157"/>
      <c r="ET442" s="157"/>
      <c r="EU442" s="157"/>
      <c r="EV442" s="157"/>
      <c r="EW442" s="157"/>
      <c r="EX442" s="157"/>
      <c r="EY442" s="157"/>
      <c r="EZ442" s="157"/>
      <c r="FA442" s="157"/>
      <c r="FB442" s="157"/>
      <c r="FC442" s="157"/>
      <c r="FD442" s="157"/>
      <c r="FE442" s="157"/>
      <c r="FF442" s="157"/>
      <c r="FG442" s="157"/>
      <c r="FH442" s="157"/>
      <c r="FI442" s="157"/>
      <c r="FJ442" s="157"/>
      <c r="FK442" s="157"/>
      <c r="FL442" s="157"/>
      <c r="FM442" s="157"/>
      <c r="FN442" s="157"/>
      <c r="FO442" s="157"/>
      <c r="FP442" s="157"/>
      <c r="FQ442" s="157"/>
      <c r="FR442" s="157"/>
      <c r="FS442" s="157"/>
      <c r="FT442" s="157"/>
      <c r="FU442" s="157"/>
      <c r="FV442" s="157"/>
      <c r="FW442" s="157"/>
      <c r="FX442" s="157"/>
      <c r="FY442" s="157"/>
      <c r="FZ442" s="157"/>
      <c r="GA442" s="157"/>
      <c r="GB442" s="157"/>
      <c r="GC442" s="157"/>
      <c r="GD442" s="157"/>
      <c r="GE442" s="157"/>
      <c r="GF442" s="157"/>
      <c r="GG442" s="157"/>
    </row>
    <row r="443" spans="1:189" s="155" customFormat="1">
      <c r="A443" s="647" t="s">
        <v>996</v>
      </c>
      <c r="B443" s="1047"/>
      <c r="C443" s="1047"/>
      <c r="D443" s="1048"/>
      <c r="E443" s="796" t="s">
        <v>996</v>
      </c>
      <c r="F443" s="1047"/>
      <c r="G443" s="1047"/>
      <c r="H443" s="1047"/>
      <c r="I443" s="1047"/>
      <c r="J443" s="1047"/>
      <c r="K443" s="1047"/>
      <c r="L443" s="1047"/>
      <c r="M443" s="1047"/>
      <c r="N443" s="1047"/>
      <c r="O443" s="1047"/>
      <c r="P443" s="1048"/>
      <c r="Q443" s="796" t="s">
        <v>996</v>
      </c>
      <c r="R443" s="1047"/>
      <c r="S443" s="1047"/>
      <c r="T443" s="1047"/>
      <c r="U443" s="1047"/>
      <c r="V443" s="1047"/>
      <c r="W443" s="1047"/>
      <c r="X443" s="1048"/>
      <c r="Y443" s="796" t="s">
        <v>996</v>
      </c>
      <c r="Z443" s="1047"/>
      <c r="AA443" s="1047"/>
      <c r="AB443" s="1047"/>
      <c r="AC443" s="1047"/>
      <c r="AD443" s="1047"/>
      <c r="AE443" s="1047"/>
      <c r="AF443" s="1048"/>
      <c r="AG443" s="796" t="s">
        <v>996</v>
      </c>
      <c r="AH443" s="1047"/>
      <c r="AI443" s="1047"/>
      <c r="AJ443" s="1047"/>
      <c r="AK443" s="1047"/>
      <c r="AL443" s="1047"/>
      <c r="AM443" s="1047"/>
      <c r="AN443" s="1047"/>
      <c r="AO443" s="1047"/>
      <c r="AP443" s="1047"/>
      <c r="AQ443" s="1047"/>
      <c r="AR443" s="1048"/>
      <c r="AS443" s="796" t="s">
        <v>996</v>
      </c>
      <c r="AT443" s="1047"/>
      <c r="AU443" s="1047"/>
      <c r="AV443" s="1047"/>
      <c r="AW443" s="1047"/>
      <c r="AX443" s="1047"/>
      <c r="AY443" s="1047"/>
      <c r="AZ443" s="1047"/>
      <c r="BA443" s="1047"/>
      <c r="BB443" s="1047"/>
      <c r="BC443" s="1048"/>
      <c r="BD443" s="796" t="s">
        <v>996</v>
      </c>
      <c r="BE443" s="1047"/>
      <c r="BF443" s="1047"/>
      <c r="BG443" s="1047"/>
      <c r="BH443" s="1047"/>
      <c r="BI443" s="1047"/>
      <c r="BJ443" s="1047"/>
      <c r="BK443" s="1047"/>
      <c r="BL443" s="1047"/>
      <c r="BM443" s="1047"/>
      <c r="BN443" s="1047"/>
      <c r="BO443" s="1047"/>
      <c r="BP443" s="1048"/>
      <c r="BQ443" s="796" t="s">
        <v>996</v>
      </c>
      <c r="BR443" s="1047"/>
      <c r="BS443" s="1047"/>
      <c r="BT443" s="1047"/>
      <c r="BU443" s="1047"/>
      <c r="BV443" s="1048"/>
      <c r="BW443" s="157"/>
      <c r="BX443" s="157"/>
      <c r="BY443" s="157"/>
      <c r="BZ443" s="157"/>
      <c r="CA443" s="157"/>
      <c r="CB443" s="157"/>
      <c r="CC443" s="157"/>
      <c r="CD443" s="157"/>
      <c r="CE443" s="157"/>
      <c r="CF443" s="157"/>
      <c r="CG443" s="157"/>
      <c r="CH443" s="157"/>
      <c r="CI443" s="157"/>
      <c r="CJ443" s="157"/>
      <c r="CK443" s="157"/>
      <c r="CL443" s="157"/>
      <c r="CM443" s="157"/>
      <c r="CN443" s="157"/>
      <c r="CO443" s="157"/>
      <c r="CP443" s="157"/>
      <c r="CQ443" s="157"/>
      <c r="CR443" s="157"/>
      <c r="CS443" s="157"/>
      <c r="CT443" s="157"/>
      <c r="CU443" s="157"/>
      <c r="CV443" s="157"/>
      <c r="CW443" s="157"/>
      <c r="CX443" s="157"/>
      <c r="CY443" s="157"/>
      <c r="CZ443" s="157"/>
      <c r="DA443" s="157"/>
      <c r="DB443" s="157"/>
      <c r="DC443" s="157"/>
      <c r="DD443" s="157"/>
      <c r="DE443" s="157"/>
      <c r="DF443" s="157"/>
      <c r="DG443" s="157"/>
      <c r="DH443" s="157"/>
      <c r="DI443" s="157"/>
      <c r="DJ443" s="157"/>
      <c r="DK443" s="157"/>
      <c r="DL443" s="157"/>
      <c r="DM443" s="157"/>
      <c r="DN443" s="157"/>
      <c r="DO443" s="157"/>
      <c r="DP443" s="157"/>
      <c r="DQ443" s="157"/>
      <c r="DR443" s="157"/>
      <c r="DS443" s="157"/>
      <c r="DT443" s="157"/>
      <c r="DU443" s="157"/>
      <c r="DV443" s="157"/>
      <c r="DW443" s="157"/>
      <c r="DX443" s="157"/>
      <c r="DY443" s="157"/>
      <c r="DZ443" s="157"/>
      <c r="EA443" s="157"/>
      <c r="EB443" s="157"/>
      <c r="EC443" s="157"/>
      <c r="ED443" s="157"/>
      <c r="EE443" s="157"/>
      <c r="EF443" s="157"/>
      <c r="EG443" s="157"/>
      <c r="EH443" s="157"/>
      <c r="EI443" s="157"/>
      <c r="EJ443" s="157"/>
      <c r="EK443" s="157"/>
      <c r="EL443" s="157"/>
      <c r="EM443" s="157"/>
      <c r="EN443" s="157"/>
      <c r="EO443" s="157"/>
      <c r="EP443" s="157"/>
      <c r="EQ443" s="157"/>
      <c r="ER443" s="157"/>
      <c r="ES443" s="157"/>
      <c r="ET443" s="157"/>
      <c r="EU443" s="157"/>
      <c r="EV443" s="157"/>
      <c r="EW443" s="157"/>
      <c r="EX443" s="157"/>
      <c r="EY443" s="157"/>
      <c r="EZ443" s="157"/>
      <c r="FA443" s="157"/>
      <c r="FB443" s="157"/>
      <c r="FC443" s="157"/>
      <c r="FD443" s="157"/>
      <c r="FE443" s="157"/>
      <c r="FF443" s="157"/>
      <c r="FG443" s="157"/>
      <c r="FH443" s="157"/>
      <c r="FI443" s="157"/>
      <c r="FJ443" s="157"/>
      <c r="FK443" s="157"/>
      <c r="FL443" s="157"/>
      <c r="FM443" s="157"/>
      <c r="FN443" s="157"/>
      <c r="FO443" s="157"/>
      <c r="FP443" s="157"/>
      <c r="FQ443" s="157"/>
      <c r="FR443" s="157"/>
      <c r="FS443" s="157"/>
      <c r="FT443" s="157"/>
      <c r="FU443" s="157"/>
      <c r="FV443" s="157"/>
      <c r="FW443" s="157"/>
      <c r="FX443" s="157"/>
      <c r="FY443" s="157"/>
      <c r="FZ443" s="157"/>
      <c r="GA443" s="157"/>
      <c r="GB443" s="157"/>
      <c r="GC443" s="157"/>
      <c r="GD443" s="157"/>
      <c r="GE443" s="157"/>
      <c r="GF443" s="157"/>
      <c r="GG443" s="157"/>
    </row>
    <row r="444" spans="1:189" s="155" customFormat="1" ht="15.75" thickBot="1">
      <c r="A444" s="1154" t="s">
        <v>996</v>
      </c>
      <c r="B444" s="1061"/>
      <c r="C444" s="1061"/>
      <c r="D444" s="1062"/>
      <c r="E444" s="1060" t="s">
        <v>996</v>
      </c>
      <c r="F444" s="1061"/>
      <c r="G444" s="1061"/>
      <c r="H444" s="1061"/>
      <c r="I444" s="1061"/>
      <c r="J444" s="1061"/>
      <c r="K444" s="1061"/>
      <c r="L444" s="1061"/>
      <c r="M444" s="1061"/>
      <c r="N444" s="1061"/>
      <c r="O444" s="1061"/>
      <c r="P444" s="1062"/>
      <c r="Q444" s="1060" t="s">
        <v>996</v>
      </c>
      <c r="R444" s="1061"/>
      <c r="S444" s="1061"/>
      <c r="T444" s="1061"/>
      <c r="U444" s="1061"/>
      <c r="V444" s="1061"/>
      <c r="W444" s="1061"/>
      <c r="X444" s="1062"/>
      <c r="Y444" s="1060" t="s">
        <v>996</v>
      </c>
      <c r="Z444" s="1061"/>
      <c r="AA444" s="1061"/>
      <c r="AB444" s="1061"/>
      <c r="AC444" s="1061"/>
      <c r="AD444" s="1061"/>
      <c r="AE444" s="1061"/>
      <c r="AF444" s="1062"/>
      <c r="AG444" s="1060" t="s">
        <v>996</v>
      </c>
      <c r="AH444" s="1061"/>
      <c r="AI444" s="1061"/>
      <c r="AJ444" s="1061"/>
      <c r="AK444" s="1061"/>
      <c r="AL444" s="1061"/>
      <c r="AM444" s="1061"/>
      <c r="AN444" s="1061"/>
      <c r="AO444" s="1061"/>
      <c r="AP444" s="1061"/>
      <c r="AQ444" s="1061"/>
      <c r="AR444" s="1062"/>
      <c r="AS444" s="1060" t="s">
        <v>996</v>
      </c>
      <c r="AT444" s="1061"/>
      <c r="AU444" s="1061"/>
      <c r="AV444" s="1061"/>
      <c r="AW444" s="1061"/>
      <c r="AX444" s="1061"/>
      <c r="AY444" s="1061"/>
      <c r="AZ444" s="1061"/>
      <c r="BA444" s="1061"/>
      <c r="BB444" s="1061"/>
      <c r="BC444" s="1062"/>
      <c r="BD444" s="1060" t="s">
        <v>996</v>
      </c>
      <c r="BE444" s="1061"/>
      <c r="BF444" s="1061"/>
      <c r="BG444" s="1061"/>
      <c r="BH444" s="1061"/>
      <c r="BI444" s="1061"/>
      <c r="BJ444" s="1061"/>
      <c r="BK444" s="1061"/>
      <c r="BL444" s="1061"/>
      <c r="BM444" s="1061"/>
      <c r="BN444" s="1061"/>
      <c r="BO444" s="1061"/>
      <c r="BP444" s="1062"/>
      <c r="BQ444" s="1060" t="s">
        <v>996</v>
      </c>
      <c r="BR444" s="1061"/>
      <c r="BS444" s="1061"/>
      <c r="BT444" s="1061"/>
      <c r="BU444" s="1061"/>
      <c r="BV444" s="1062"/>
      <c r="BW444" s="157"/>
      <c r="BX444" s="157"/>
      <c r="BY444" s="157"/>
      <c r="BZ444" s="157"/>
      <c r="CA444" s="157"/>
      <c r="CB444" s="157"/>
      <c r="CC444" s="157"/>
      <c r="CD444" s="157"/>
      <c r="CE444" s="157"/>
      <c r="CF444" s="157"/>
      <c r="CG444" s="157"/>
      <c r="CH444" s="157"/>
      <c r="CI444" s="157"/>
      <c r="CJ444" s="157"/>
      <c r="CK444" s="157"/>
      <c r="CL444" s="157"/>
      <c r="CM444" s="157"/>
      <c r="CN444" s="157"/>
      <c r="CO444" s="157"/>
      <c r="CP444" s="157"/>
      <c r="CQ444" s="157"/>
      <c r="CR444" s="157"/>
      <c r="CS444" s="157"/>
      <c r="CT444" s="157"/>
      <c r="CU444" s="157"/>
      <c r="CV444" s="157"/>
      <c r="CW444" s="157"/>
      <c r="CX444" s="157"/>
      <c r="CY444" s="157"/>
      <c r="CZ444" s="157"/>
      <c r="DA444" s="157"/>
      <c r="DB444" s="157"/>
      <c r="DC444" s="157"/>
      <c r="DD444" s="157"/>
      <c r="DE444" s="157"/>
      <c r="DF444" s="157"/>
      <c r="DG444" s="157"/>
      <c r="DH444" s="157"/>
      <c r="DI444" s="157"/>
      <c r="DJ444" s="157"/>
      <c r="DK444" s="157"/>
      <c r="DL444" s="157"/>
      <c r="DM444" s="157"/>
      <c r="DN444" s="157"/>
      <c r="DO444" s="157"/>
      <c r="DP444" s="157"/>
      <c r="DQ444" s="157"/>
      <c r="DR444" s="157"/>
      <c r="DS444" s="157"/>
      <c r="DT444" s="157"/>
      <c r="DU444" s="157"/>
      <c r="DV444" s="157"/>
      <c r="DW444" s="157"/>
      <c r="DX444" s="157"/>
      <c r="DY444" s="157"/>
      <c r="DZ444" s="157"/>
      <c r="EA444" s="157"/>
      <c r="EB444" s="157"/>
      <c r="EC444" s="157"/>
      <c r="ED444" s="157"/>
      <c r="EE444" s="157"/>
      <c r="EF444" s="157"/>
      <c r="EG444" s="157"/>
      <c r="EH444" s="157"/>
      <c r="EI444" s="157"/>
      <c r="EJ444" s="157"/>
      <c r="EK444" s="157"/>
      <c r="EL444" s="157"/>
      <c r="EM444" s="157"/>
      <c r="EN444" s="157"/>
      <c r="EO444" s="157"/>
      <c r="EP444" s="157"/>
      <c r="EQ444" s="157"/>
      <c r="ER444" s="157"/>
      <c r="ES444" s="157"/>
      <c r="ET444" s="157"/>
      <c r="EU444" s="157"/>
      <c r="EV444" s="157"/>
      <c r="EW444" s="157"/>
      <c r="EX444" s="157"/>
      <c r="EY444" s="157"/>
      <c r="EZ444" s="157"/>
      <c r="FA444" s="157"/>
      <c r="FB444" s="157"/>
      <c r="FC444" s="157"/>
      <c r="FD444" s="157"/>
      <c r="FE444" s="157"/>
      <c r="FF444" s="157"/>
      <c r="FG444" s="157"/>
      <c r="FH444" s="157"/>
      <c r="FI444" s="157"/>
      <c r="FJ444" s="157"/>
      <c r="FK444" s="157"/>
      <c r="FL444" s="157"/>
      <c r="FM444" s="157"/>
      <c r="FN444" s="157"/>
      <c r="FO444" s="157"/>
      <c r="FP444" s="157"/>
      <c r="FQ444" s="157"/>
      <c r="FR444" s="157"/>
      <c r="FS444" s="157"/>
      <c r="FT444" s="157"/>
      <c r="FU444" s="157"/>
      <c r="FV444" s="157"/>
      <c r="FW444" s="157"/>
      <c r="FX444" s="157"/>
      <c r="FY444" s="157"/>
      <c r="FZ444" s="157"/>
      <c r="GA444" s="157"/>
      <c r="GB444" s="157"/>
      <c r="GC444" s="157"/>
      <c r="GD444" s="157"/>
      <c r="GE444" s="157"/>
      <c r="GF444" s="157"/>
      <c r="GG444" s="157"/>
    </row>
    <row r="445" spans="1:189" s="155" customFormat="1" ht="15.75" thickBot="1">
      <c r="A445" s="1290" t="s">
        <v>879</v>
      </c>
      <c r="B445" s="1055"/>
      <c r="C445" s="1055"/>
      <c r="D445" s="1055"/>
      <c r="E445" s="1055"/>
      <c r="F445" s="1055"/>
      <c r="G445" s="1055"/>
      <c r="H445" s="1055"/>
      <c r="I445" s="1055"/>
      <c r="J445" s="1055"/>
      <c r="K445" s="1055"/>
      <c r="L445" s="1055"/>
      <c r="M445" s="1055"/>
      <c r="N445" s="1055"/>
      <c r="O445" s="1055"/>
      <c r="P445" s="1055"/>
      <c r="Q445" s="1055"/>
      <c r="R445" s="1055"/>
      <c r="S445" s="1055"/>
      <c r="T445" s="1055"/>
      <c r="U445" s="1055"/>
      <c r="V445" s="1055"/>
      <c r="W445" s="1055"/>
      <c r="X445" s="1055"/>
      <c r="Y445" s="1055"/>
      <c r="Z445" s="1055"/>
      <c r="AA445" s="1055"/>
      <c r="AB445" s="1055"/>
      <c r="AC445" s="1055"/>
      <c r="AD445" s="1055"/>
      <c r="AE445" s="1055"/>
      <c r="AF445" s="1055"/>
      <c r="AG445" s="1055"/>
      <c r="AH445" s="1055"/>
      <c r="AI445" s="1055"/>
      <c r="AJ445" s="1055"/>
      <c r="AK445" s="1055"/>
      <c r="AL445" s="1055"/>
      <c r="AM445" s="1055"/>
      <c r="AN445" s="1055"/>
      <c r="AO445" s="1055"/>
      <c r="AP445" s="1055"/>
      <c r="AQ445" s="1055"/>
      <c r="AR445" s="1055"/>
      <c r="AS445" s="1055"/>
      <c r="AT445" s="1055"/>
      <c r="AU445" s="1055"/>
      <c r="AV445" s="1055"/>
      <c r="AW445" s="1055"/>
      <c r="AX445" s="1055"/>
      <c r="AY445" s="1055"/>
      <c r="AZ445" s="1055"/>
      <c r="BA445" s="1055"/>
      <c r="BB445" s="1055"/>
      <c r="BC445" s="1055"/>
      <c r="BD445" s="1055"/>
      <c r="BE445" s="1055"/>
      <c r="BF445" s="1055"/>
      <c r="BG445" s="1055"/>
      <c r="BH445" s="1055"/>
      <c r="BI445" s="1055"/>
      <c r="BJ445" s="1055"/>
      <c r="BK445" s="1055"/>
      <c r="BL445" s="1055"/>
      <c r="BM445" s="1055"/>
      <c r="BN445" s="1055"/>
      <c r="BO445" s="1055"/>
      <c r="BP445" s="1056"/>
      <c r="BQ445" s="918" t="s">
        <v>996</v>
      </c>
      <c r="BR445" s="1055"/>
      <c r="BS445" s="1055"/>
      <c r="BT445" s="1055"/>
      <c r="BU445" s="1055"/>
      <c r="BV445" s="1056"/>
      <c r="BW445" s="157"/>
      <c r="BX445" s="157"/>
      <c r="BY445" s="157"/>
      <c r="BZ445" s="157"/>
      <c r="CA445" s="157"/>
      <c r="CB445" s="157"/>
      <c r="CC445" s="157"/>
      <c r="CD445" s="157"/>
      <c r="CE445" s="157"/>
      <c r="CF445" s="157"/>
      <c r="CG445" s="157"/>
      <c r="CH445" s="157"/>
      <c r="CI445" s="157"/>
      <c r="CJ445" s="157"/>
      <c r="CK445" s="157"/>
      <c r="CL445" s="157"/>
      <c r="CM445" s="157"/>
      <c r="CN445" s="157"/>
      <c r="CO445" s="157"/>
      <c r="CP445" s="157"/>
      <c r="CQ445" s="157"/>
      <c r="CR445" s="157"/>
      <c r="CS445" s="157"/>
      <c r="CT445" s="157"/>
      <c r="CU445" s="157"/>
      <c r="CV445" s="157"/>
      <c r="CW445" s="157"/>
      <c r="CX445" s="157"/>
      <c r="CY445" s="157"/>
      <c r="CZ445" s="157"/>
      <c r="DA445" s="157"/>
      <c r="DB445" s="157"/>
      <c r="DC445" s="157"/>
      <c r="DD445" s="157"/>
      <c r="DE445" s="157"/>
      <c r="DF445" s="157"/>
      <c r="DG445" s="157"/>
      <c r="DH445" s="157"/>
      <c r="DI445" s="157"/>
      <c r="DJ445" s="157"/>
      <c r="DK445" s="157"/>
      <c r="DL445" s="157"/>
      <c r="DM445" s="157"/>
      <c r="DN445" s="157"/>
      <c r="DO445" s="157"/>
      <c r="DP445" s="157"/>
      <c r="DQ445" s="157"/>
      <c r="DR445" s="157"/>
      <c r="DS445" s="157"/>
      <c r="DT445" s="157"/>
      <c r="DU445" s="157"/>
      <c r="DV445" s="157"/>
      <c r="DW445" s="157"/>
      <c r="DX445" s="157"/>
      <c r="DY445" s="157"/>
      <c r="DZ445" s="157"/>
      <c r="EA445" s="157"/>
      <c r="EB445" s="157"/>
      <c r="EC445" s="157"/>
      <c r="ED445" s="157"/>
      <c r="EE445" s="157"/>
      <c r="EF445" s="157"/>
      <c r="EG445" s="157"/>
      <c r="EH445" s="157"/>
      <c r="EI445" s="157"/>
      <c r="EJ445" s="157"/>
      <c r="EK445" s="157"/>
      <c r="EL445" s="157"/>
      <c r="EM445" s="157"/>
      <c r="EN445" s="157"/>
      <c r="EO445" s="157"/>
      <c r="EP445" s="157"/>
      <c r="EQ445" s="157"/>
      <c r="ER445" s="157"/>
      <c r="ES445" s="157"/>
      <c r="ET445" s="157"/>
      <c r="EU445" s="157"/>
      <c r="EV445" s="157"/>
      <c r="EW445" s="157"/>
      <c r="EX445" s="157"/>
      <c r="EY445" s="157"/>
      <c r="EZ445" s="157"/>
      <c r="FA445" s="157"/>
      <c r="FB445" s="157"/>
      <c r="FC445" s="157"/>
      <c r="FD445" s="157"/>
      <c r="FE445" s="157"/>
      <c r="FF445" s="157"/>
      <c r="FG445" s="157"/>
      <c r="FH445" s="157"/>
      <c r="FI445" s="157"/>
      <c r="FJ445" s="157"/>
      <c r="FK445" s="157"/>
      <c r="FL445" s="157"/>
      <c r="FM445" s="157"/>
      <c r="FN445" s="157"/>
      <c r="FO445" s="157"/>
      <c r="FP445" s="157"/>
      <c r="FQ445" s="157"/>
      <c r="FR445" s="157"/>
      <c r="FS445" s="157"/>
      <c r="FT445" s="157"/>
      <c r="FU445" s="157"/>
      <c r="FV445" s="157"/>
      <c r="FW445" s="157"/>
      <c r="FX445" s="157"/>
      <c r="FY445" s="157"/>
      <c r="FZ445" s="157"/>
      <c r="GA445" s="157"/>
      <c r="GB445" s="157"/>
      <c r="GC445" s="157"/>
      <c r="GD445" s="157"/>
      <c r="GE445" s="157"/>
      <c r="GF445" s="157"/>
      <c r="GG445" s="157"/>
    </row>
    <row r="446" spans="1:189" s="164" customFormat="1">
      <c r="A446" s="1225" t="s">
        <v>1032</v>
      </c>
      <c r="B446" s="1225"/>
      <c r="C446" s="1225"/>
      <c r="D446" s="1225"/>
      <c r="E446" s="1225"/>
      <c r="F446" s="1225"/>
      <c r="G446" s="1225"/>
      <c r="H446" s="1225"/>
      <c r="I446" s="1225"/>
      <c r="J446" s="1225"/>
      <c r="K446" s="1225"/>
      <c r="L446" s="1225"/>
      <c r="M446" s="1225"/>
      <c r="N446" s="1225"/>
      <c r="O446" s="1225"/>
      <c r="P446" s="1225"/>
      <c r="Q446" s="1225"/>
      <c r="R446" s="1225"/>
      <c r="S446" s="1225"/>
      <c r="T446" s="1225"/>
      <c r="U446" s="1225"/>
      <c r="V446" s="1225"/>
      <c r="W446" s="1225"/>
      <c r="X446" s="1225"/>
      <c r="Y446" s="1225"/>
      <c r="Z446" s="1225"/>
      <c r="AA446" s="1225"/>
      <c r="AB446" s="1225"/>
      <c r="AC446" s="1225"/>
      <c r="AD446" s="1225"/>
      <c r="AE446" s="1225"/>
      <c r="AF446" s="1225"/>
      <c r="AG446" s="1225"/>
      <c r="AH446" s="1225"/>
      <c r="AI446" s="1225"/>
      <c r="AJ446" s="1225"/>
      <c r="AK446" s="1225"/>
      <c r="AL446" s="1225"/>
      <c r="AM446" s="1225"/>
      <c r="AN446" s="1225"/>
      <c r="AO446" s="1225"/>
      <c r="AP446" s="1225"/>
      <c r="AQ446" s="1225"/>
      <c r="AR446" s="1225"/>
      <c r="AS446" s="1225"/>
      <c r="AT446" s="1225"/>
      <c r="AU446" s="1225"/>
      <c r="AV446" s="1225"/>
      <c r="AW446" s="1225"/>
      <c r="AX446" s="1225"/>
      <c r="AY446" s="1225"/>
      <c r="AZ446" s="1225"/>
      <c r="BA446" s="1225"/>
      <c r="BB446" s="1225"/>
      <c r="BC446" s="1225"/>
      <c r="BD446" s="1225"/>
      <c r="BE446" s="1225"/>
      <c r="BF446" s="1225"/>
      <c r="BG446" s="1225"/>
      <c r="BH446" s="1225"/>
      <c r="BI446" s="1225"/>
      <c r="BJ446" s="1225"/>
      <c r="BK446" s="1225"/>
      <c r="BL446" s="1225"/>
      <c r="BM446" s="1225"/>
      <c r="BN446" s="1225"/>
      <c r="BO446" s="1225"/>
      <c r="BP446" s="1225"/>
      <c r="BQ446" s="1225"/>
      <c r="BR446" s="1225"/>
      <c r="BS446" s="1225"/>
      <c r="BT446" s="1225"/>
      <c r="BU446" s="1225"/>
      <c r="BV446" s="1225"/>
      <c r="BW446" s="163"/>
      <c r="BX446" s="163"/>
      <c r="BY446" s="163"/>
      <c r="BZ446" s="163"/>
      <c r="CA446" s="163"/>
      <c r="CB446" s="163"/>
      <c r="CC446" s="163"/>
      <c r="CD446" s="163"/>
      <c r="CE446" s="163"/>
      <c r="CF446" s="163"/>
      <c r="CG446" s="163"/>
      <c r="CH446" s="163"/>
      <c r="CI446" s="163"/>
      <c r="CJ446" s="163"/>
      <c r="CK446" s="163"/>
      <c r="CL446" s="163"/>
      <c r="CM446" s="163"/>
      <c r="CN446" s="163"/>
      <c r="CO446" s="163"/>
      <c r="CP446" s="163"/>
      <c r="CQ446" s="163"/>
      <c r="CR446" s="163"/>
      <c r="CS446" s="163"/>
      <c r="CT446" s="163"/>
      <c r="CU446" s="163"/>
      <c r="CV446" s="163"/>
      <c r="CW446" s="163"/>
      <c r="CX446" s="163"/>
      <c r="CY446" s="163"/>
      <c r="CZ446" s="163"/>
      <c r="DA446" s="163"/>
      <c r="DB446" s="163"/>
      <c r="DC446" s="163"/>
      <c r="DD446" s="163"/>
      <c r="DE446" s="163"/>
      <c r="DF446" s="163"/>
      <c r="DG446" s="163"/>
      <c r="DH446" s="163"/>
      <c r="DI446" s="163"/>
      <c r="DJ446" s="163"/>
      <c r="DK446" s="163"/>
      <c r="DL446" s="163"/>
      <c r="DM446" s="163"/>
      <c r="DN446" s="163"/>
      <c r="DO446" s="163"/>
      <c r="DP446" s="163"/>
      <c r="DQ446" s="163"/>
      <c r="DR446" s="163"/>
      <c r="DS446" s="163"/>
      <c r="DT446" s="163"/>
      <c r="DU446" s="163"/>
      <c r="DV446" s="163"/>
      <c r="DW446" s="163"/>
      <c r="DX446" s="163"/>
      <c r="DY446" s="163"/>
      <c r="DZ446" s="163"/>
      <c r="EA446" s="163"/>
      <c r="EB446" s="163"/>
      <c r="EC446" s="163"/>
      <c r="ED446" s="163"/>
      <c r="EE446" s="163"/>
      <c r="EF446" s="163"/>
      <c r="EG446" s="163"/>
      <c r="EH446" s="163"/>
      <c r="EI446" s="163"/>
      <c r="EJ446" s="163"/>
      <c r="EK446" s="163"/>
      <c r="EL446" s="163"/>
      <c r="EM446" s="163"/>
      <c r="EN446" s="163"/>
      <c r="EO446" s="163"/>
      <c r="EP446" s="163"/>
      <c r="EQ446" s="163"/>
      <c r="ER446" s="163"/>
      <c r="ES446" s="163"/>
      <c r="ET446" s="163"/>
      <c r="EU446" s="163"/>
      <c r="EV446" s="163"/>
      <c r="EW446" s="163"/>
      <c r="EX446" s="163"/>
      <c r="EY446" s="163"/>
      <c r="EZ446" s="163"/>
      <c r="FA446" s="163"/>
      <c r="FB446" s="163"/>
      <c r="FC446" s="163"/>
      <c r="FD446" s="163"/>
      <c r="FE446" s="163"/>
      <c r="FF446" s="163"/>
      <c r="FG446" s="163"/>
      <c r="FH446" s="163"/>
      <c r="FI446" s="163"/>
      <c r="FJ446" s="163"/>
      <c r="FK446" s="163"/>
      <c r="FL446" s="163"/>
      <c r="FM446" s="163"/>
      <c r="FN446" s="163"/>
      <c r="FO446" s="163"/>
      <c r="FP446" s="163"/>
      <c r="FQ446" s="163"/>
      <c r="FR446" s="163"/>
      <c r="FS446" s="163"/>
      <c r="FT446" s="163"/>
      <c r="FU446" s="163"/>
      <c r="FV446" s="163"/>
      <c r="FW446" s="163"/>
      <c r="FX446" s="163"/>
      <c r="FY446" s="163"/>
      <c r="FZ446" s="163"/>
      <c r="GA446" s="163"/>
      <c r="GB446" s="163"/>
      <c r="GC446" s="163"/>
      <c r="GD446" s="163"/>
      <c r="GE446" s="163"/>
      <c r="GF446" s="163"/>
      <c r="GG446" s="163"/>
    </row>
    <row r="447" spans="1:189" s="158" customFormat="1">
      <c r="A447" s="1326" t="s">
        <v>313</v>
      </c>
      <c r="B447" s="1326"/>
      <c r="C447" s="1326"/>
      <c r="D447" s="1326"/>
      <c r="E447" s="1326"/>
      <c r="F447" s="1326"/>
      <c r="G447" s="1326"/>
      <c r="H447" s="1326"/>
      <c r="I447" s="1326"/>
      <c r="J447" s="1326"/>
      <c r="K447" s="1326"/>
      <c r="L447" s="1326"/>
      <c r="M447" s="1326"/>
      <c r="N447" s="1326"/>
      <c r="O447" s="1326"/>
      <c r="P447" s="1326"/>
      <c r="Q447" s="1326"/>
      <c r="R447" s="1326"/>
      <c r="S447" s="1326"/>
      <c r="T447" s="1326"/>
      <c r="U447" s="1326"/>
      <c r="V447" s="1326"/>
      <c r="W447" s="1326"/>
      <c r="X447" s="1326"/>
      <c r="Y447" s="1326"/>
      <c r="Z447" s="1326"/>
      <c r="AA447" s="1326"/>
      <c r="AB447" s="1326"/>
      <c r="AC447" s="1326"/>
      <c r="AD447" s="1326"/>
      <c r="AE447" s="1326"/>
      <c r="AF447" s="1326"/>
      <c r="AG447" s="1326"/>
      <c r="AH447" s="1326"/>
      <c r="AI447" s="1326"/>
      <c r="AJ447" s="1326"/>
      <c r="AK447" s="1326"/>
      <c r="AL447" s="1326"/>
      <c r="AM447" s="1326"/>
      <c r="AN447" s="1326"/>
      <c r="AO447" s="1326"/>
      <c r="AP447" s="1326"/>
      <c r="AQ447" s="1326"/>
      <c r="AR447" s="1326"/>
      <c r="AS447" s="1326"/>
      <c r="AT447" s="1326"/>
      <c r="AU447" s="1326"/>
      <c r="AV447" s="1326"/>
      <c r="AW447" s="1326"/>
      <c r="AX447" s="1326"/>
      <c r="AY447" s="1326"/>
      <c r="AZ447" s="1326"/>
      <c r="BA447" s="1326"/>
      <c r="BB447" s="1326"/>
      <c r="BC447" s="1326"/>
      <c r="BD447" s="1326"/>
      <c r="BE447" s="1326"/>
      <c r="BF447" s="1326"/>
      <c r="BG447" s="1326"/>
      <c r="BH447" s="1326"/>
      <c r="BI447" s="1326"/>
      <c r="BJ447" s="1326"/>
      <c r="BK447" s="1326"/>
      <c r="BL447" s="1326"/>
      <c r="BM447" s="1326"/>
      <c r="BN447" s="1326"/>
      <c r="BO447" s="1326"/>
      <c r="BP447" s="1326"/>
      <c r="BQ447" s="1326"/>
      <c r="BR447" s="1326"/>
      <c r="BS447" s="1326"/>
      <c r="BT447" s="1326"/>
      <c r="BU447" s="1326"/>
      <c r="BV447" s="1326"/>
      <c r="BW447" s="149"/>
      <c r="BX447" s="149"/>
      <c r="BY447" s="149"/>
      <c r="BZ447" s="149"/>
      <c r="CA447" s="149"/>
      <c r="CB447" s="149"/>
      <c r="CC447" s="149"/>
      <c r="CD447" s="149"/>
      <c r="CE447" s="149"/>
      <c r="CF447" s="149"/>
      <c r="CG447" s="149"/>
      <c r="CH447" s="149"/>
      <c r="CI447" s="149"/>
      <c r="CJ447" s="149"/>
      <c r="CK447" s="149"/>
      <c r="CL447" s="149"/>
      <c r="CM447" s="149"/>
      <c r="CN447" s="149"/>
      <c r="CO447" s="149"/>
      <c r="CP447" s="149"/>
      <c r="CQ447" s="149"/>
      <c r="CR447" s="149"/>
      <c r="CS447" s="149"/>
      <c r="CT447" s="149"/>
      <c r="CU447" s="149"/>
      <c r="CV447" s="149"/>
      <c r="CW447" s="149"/>
      <c r="CX447" s="149"/>
      <c r="CY447" s="149"/>
      <c r="CZ447" s="149"/>
      <c r="DA447" s="149"/>
      <c r="DB447" s="149"/>
      <c r="DC447" s="149"/>
      <c r="DD447" s="149"/>
      <c r="DE447" s="149"/>
      <c r="DF447" s="149"/>
      <c r="DG447" s="149"/>
      <c r="DH447" s="149"/>
      <c r="DI447" s="149"/>
      <c r="DJ447" s="149"/>
      <c r="DK447" s="149"/>
      <c r="DL447" s="149"/>
      <c r="DM447" s="149"/>
      <c r="DN447" s="149"/>
      <c r="DO447" s="149"/>
      <c r="DP447" s="149"/>
      <c r="DQ447" s="149"/>
      <c r="DR447" s="149"/>
      <c r="DS447" s="149"/>
      <c r="DT447" s="149"/>
      <c r="DU447" s="149"/>
      <c r="DV447" s="149"/>
      <c r="DW447" s="149"/>
      <c r="DX447" s="149"/>
      <c r="DY447" s="149"/>
      <c r="DZ447" s="149"/>
      <c r="EA447" s="149"/>
      <c r="EB447" s="149"/>
      <c r="EC447" s="149"/>
      <c r="ED447" s="149"/>
      <c r="EE447" s="149"/>
      <c r="EF447" s="149"/>
      <c r="EG447" s="149"/>
      <c r="EH447" s="149"/>
      <c r="EI447" s="149"/>
      <c r="EJ447" s="149"/>
      <c r="EK447" s="149"/>
      <c r="EL447" s="149"/>
      <c r="EM447" s="149"/>
      <c r="EN447" s="149"/>
      <c r="EO447" s="149"/>
      <c r="EP447" s="149"/>
      <c r="EQ447" s="149"/>
      <c r="ER447" s="149"/>
      <c r="ES447" s="149"/>
      <c r="ET447" s="149"/>
      <c r="EU447" s="149"/>
      <c r="EV447" s="149"/>
      <c r="EW447" s="149"/>
      <c r="EX447" s="149"/>
      <c r="EY447" s="149"/>
      <c r="EZ447" s="149"/>
      <c r="FA447" s="149"/>
      <c r="FB447" s="149"/>
      <c r="FC447" s="149"/>
      <c r="FD447" s="149"/>
      <c r="FE447" s="149"/>
      <c r="FF447" s="149"/>
      <c r="FG447" s="149"/>
      <c r="FH447" s="149"/>
      <c r="FI447" s="149"/>
      <c r="FJ447" s="149"/>
      <c r="FK447" s="149"/>
      <c r="FL447" s="149"/>
      <c r="FM447" s="149"/>
      <c r="FN447" s="149"/>
      <c r="FO447" s="149"/>
      <c r="FP447" s="149"/>
      <c r="FQ447" s="149"/>
      <c r="FR447" s="149"/>
      <c r="FS447" s="149"/>
      <c r="FT447" s="149"/>
      <c r="FU447" s="149"/>
      <c r="FV447" s="149"/>
      <c r="FW447" s="149"/>
      <c r="FX447" s="149"/>
      <c r="FY447" s="149"/>
      <c r="FZ447" s="149"/>
      <c r="GA447" s="149"/>
      <c r="GB447" s="149"/>
      <c r="GC447" s="149"/>
      <c r="GD447" s="149"/>
      <c r="GE447" s="149"/>
      <c r="GF447" s="149"/>
      <c r="GG447" s="149"/>
    </row>
    <row r="448" spans="1:189" s="158" customFormat="1">
      <c r="A448" s="883" t="s">
        <v>314</v>
      </c>
      <c r="B448" s="883"/>
      <c r="C448" s="883"/>
      <c r="D448" s="883"/>
      <c r="E448" s="883"/>
      <c r="F448" s="883"/>
      <c r="G448" s="883"/>
      <c r="H448" s="883"/>
      <c r="I448" s="883"/>
      <c r="J448" s="883"/>
      <c r="K448" s="883"/>
      <c r="L448" s="883"/>
      <c r="M448" s="883"/>
      <c r="N448" s="883"/>
      <c r="O448" s="883"/>
      <c r="P448" s="883"/>
      <c r="Q448" s="883"/>
      <c r="R448" s="883"/>
      <c r="S448" s="883"/>
      <c r="T448" s="883"/>
      <c r="U448" s="883"/>
      <c r="V448" s="883"/>
      <c r="W448" s="883"/>
      <c r="X448" s="883"/>
      <c r="Y448" s="883"/>
      <c r="Z448" s="883"/>
      <c r="AA448" s="883"/>
      <c r="AB448" s="883"/>
      <c r="AC448" s="883"/>
      <c r="AD448" s="883"/>
      <c r="AE448" s="883"/>
      <c r="AF448" s="883"/>
      <c r="AG448" s="883"/>
      <c r="AH448" s="883"/>
      <c r="AI448" s="883"/>
      <c r="AJ448" s="883"/>
      <c r="AK448" s="883"/>
      <c r="AL448" s="883"/>
      <c r="AM448" s="883"/>
      <c r="AN448" s="883"/>
      <c r="AO448" s="883"/>
      <c r="AP448" s="883"/>
      <c r="AQ448" s="883"/>
      <c r="AR448" s="883"/>
      <c r="AS448" s="883"/>
      <c r="AT448" s="883"/>
      <c r="AU448" s="883"/>
      <c r="AV448" s="883"/>
      <c r="AW448" s="883"/>
      <c r="AX448" s="883"/>
      <c r="AY448" s="883"/>
      <c r="AZ448" s="883"/>
      <c r="BA448" s="883"/>
      <c r="BB448" s="883"/>
      <c r="BC448" s="883"/>
      <c r="BD448" s="883"/>
      <c r="BE448" s="883"/>
      <c r="BF448" s="883"/>
      <c r="BG448" s="883"/>
      <c r="BH448" s="883"/>
      <c r="BI448" s="883"/>
      <c r="BJ448" s="883"/>
      <c r="BK448" s="883"/>
      <c r="BL448" s="883"/>
      <c r="BM448" s="883"/>
      <c r="BN448" s="883"/>
      <c r="BO448" s="883"/>
      <c r="BP448" s="883"/>
      <c r="BQ448" s="883"/>
      <c r="BR448" s="883"/>
      <c r="BS448" s="883"/>
      <c r="BT448" s="883"/>
      <c r="BU448" s="883"/>
      <c r="BV448" s="883"/>
      <c r="BW448" s="149"/>
      <c r="BX448" s="149"/>
      <c r="BY448" s="149"/>
      <c r="BZ448" s="149"/>
      <c r="CA448" s="149"/>
      <c r="CB448" s="149"/>
      <c r="CC448" s="149"/>
      <c r="CD448" s="149"/>
      <c r="CE448" s="149"/>
      <c r="CF448" s="149"/>
      <c r="CG448" s="149"/>
      <c r="CH448" s="149"/>
      <c r="CI448" s="149"/>
      <c r="CJ448" s="149"/>
      <c r="CK448" s="149"/>
      <c r="CL448" s="149"/>
      <c r="CM448" s="149"/>
      <c r="CN448" s="149"/>
      <c r="CO448" s="149"/>
      <c r="CP448" s="149"/>
      <c r="CQ448" s="149"/>
      <c r="CR448" s="149"/>
      <c r="CS448" s="149"/>
      <c r="CT448" s="149"/>
      <c r="CU448" s="149"/>
      <c r="CV448" s="149"/>
      <c r="CW448" s="149"/>
      <c r="CX448" s="149"/>
      <c r="CY448" s="149"/>
      <c r="CZ448" s="149"/>
      <c r="DA448" s="149"/>
      <c r="DB448" s="149"/>
      <c r="DC448" s="149"/>
      <c r="DD448" s="149"/>
      <c r="DE448" s="149"/>
      <c r="DF448" s="149"/>
      <c r="DG448" s="149"/>
      <c r="DH448" s="149"/>
      <c r="DI448" s="149"/>
      <c r="DJ448" s="149"/>
      <c r="DK448" s="149"/>
      <c r="DL448" s="149"/>
      <c r="DM448" s="149"/>
      <c r="DN448" s="149"/>
      <c r="DO448" s="149"/>
      <c r="DP448" s="149"/>
      <c r="DQ448" s="149"/>
      <c r="DR448" s="149"/>
      <c r="DS448" s="149"/>
      <c r="DT448" s="149"/>
      <c r="DU448" s="149"/>
      <c r="DV448" s="149"/>
      <c r="DW448" s="149"/>
      <c r="DX448" s="149"/>
      <c r="DY448" s="149"/>
      <c r="DZ448" s="149"/>
      <c r="EA448" s="149"/>
      <c r="EB448" s="149"/>
      <c r="EC448" s="149"/>
      <c r="ED448" s="149"/>
      <c r="EE448" s="149"/>
      <c r="EF448" s="149"/>
      <c r="EG448" s="149"/>
      <c r="EH448" s="149"/>
      <c r="EI448" s="149"/>
      <c r="EJ448" s="149"/>
      <c r="EK448" s="149"/>
      <c r="EL448" s="149"/>
      <c r="EM448" s="149"/>
      <c r="EN448" s="149"/>
      <c r="EO448" s="149"/>
      <c r="EP448" s="149"/>
      <c r="EQ448" s="149"/>
      <c r="ER448" s="149"/>
      <c r="ES448" s="149"/>
      <c r="ET448" s="149"/>
      <c r="EU448" s="149"/>
      <c r="EV448" s="149"/>
      <c r="EW448" s="149"/>
      <c r="EX448" s="149"/>
      <c r="EY448" s="149"/>
      <c r="EZ448" s="149"/>
      <c r="FA448" s="149"/>
      <c r="FB448" s="149"/>
      <c r="FC448" s="149"/>
      <c r="FD448" s="149"/>
      <c r="FE448" s="149"/>
      <c r="FF448" s="149"/>
      <c r="FG448" s="149"/>
      <c r="FH448" s="149"/>
      <c r="FI448" s="149"/>
      <c r="FJ448" s="149"/>
      <c r="FK448" s="149"/>
      <c r="FL448" s="149"/>
      <c r="FM448" s="149"/>
      <c r="FN448" s="149"/>
      <c r="FO448" s="149"/>
      <c r="FP448" s="149"/>
      <c r="FQ448" s="149"/>
      <c r="FR448" s="149"/>
      <c r="FS448" s="149"/>
      <c r="FT448" s="149"/>
      <c r="FU448" s="149"/>
      <c r="FV448" s="149"/>
      <c r="FW448" s="149"/>
      <c r="FX448" s="149"/>
      <c r="FY448" s="149"/>
      <c r="FZ448" s="149"/>
      <c r="GA448" s="149"/>
      <c r="GB448" s="149"/>
      <c r="GC448" s="149"/>
      <c r="GD448" s="149"/>
      <c r="GE448" s="149"/>
      <c r="GF448" s="149"/>
      <c r="GG448" s="149"/>
    </row>
    <row r="449" spans="1:189" s="158" customFormat="1" ht="15.75" thickBot="1">
      <c r="A449" s="127" t="s">
        <v>690</v>
      </c>
      <c r="B449" s="127"/>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7"/>
      <c r="AL449" s="127"/>
      <c r="AM449" s="127"/>
      <c r="AN449" s="127"/>
      <c r="AO449" s="127"/>
      <c r="AP449" s="127"/>
      <c r="AQ449" s="127"/>
      <c r="AR449" s="127"/>
      <c r="AS449" s="127"/>
      <c r="AT449" s="127"/>
      <c r="AU449" s="127"/>
      <c r="AV449" s="127"/>
      <c r="AW449" s="127"/>
      <c r="AX449" s="127"/>
      <c r="AY449" s="127"/>
      <c r="AZ449" s="127"/>
      <c r="BA449" s="127"/>
      <c r="BB449" s="127"/>
      <c r="BC449" s="127"/>
      <c r="BD449" s="127"/>
      <c r="BE449" s="127"/>
      <c r="BF449" s="127"/>
      <c r="BG449" s="127"/>
      <c r="BH449" s="127"/>
      <c r="BI449" s="127"/>
      <c r="BJ449" s="127"/>
      <c r="BK449" s="127"/>
      <c r="BL449" s="127"/>
      <c r="BM449" s="127"/>
      <c r="BN449" s="127"/>
      <c r="BO449" s="127"/>
      <c r="BP449" s="127"/>
      <c r="BQ449" s="127"/>
      <c r="BR449" s="127"/>
      <c r="BS449" s="127"/>
      <c r="BT449" s="127"/>
      <c r="BU449" s="127"/>
      <c r="BV449" s="127"/>
      <c r="BW449" s="138"/>
      <c r="BX449" s="138"/>
      <c r="BY449" s="138"/>
      <c r="BZ449" s="138"/>
      <c r="CA449" s="138"/>
      <c r="CB449" s="138"/>
      <c r="CC449" s="138"/>
      <c r="CD449" s="138"/>
      <c r="CE449" s="138"/>
      <c r="CF449" s="138"/>
      <c r="CG449" s="138"/>
      <c r="CH449" s="138"/>
      <c r="CI449" s="138"/>
      <c r="CJ449" s="138"/>
      <c r="CK449" s="138"/>
      <c r="CL449" s="138"/>
      <c r="CM449" s="138"/>
      <c r="CN449" s="138"/>
      <c r="CO449" s="138"/>
      <c r="CP449" s="138"/>
      <c r="CQ449" s="138"/>
      <c r="CR449" s="138"/>
      <c r="CS449" s="138"/>
      <c r="CT449" s="138"/>
      <c r="CU449" s="138"/>
      <c r="CV449" s="138"/>
      <c r="CW449" s="138"/>
      <c r="CX449" s="138"/>
      <c r="CY449" s="138"/>
      <c r="CZ449" s="138"/>
      <c r="DA449" s="138"/>
      <c r="DB449" s="138"/>
      <c r="DC449" s="138"/>
      <c r="DD449" s="138"/>
      <c r="DE449" s="138"/>
      <c r="DF449" s="138"/>
      <c r="DG449" s="138"/>
      <c r="DH449" s="138"/>
      <c r="DI449" s="138"/>
      <c r="DJ449" s="138"/>
      <c r="DK449" s="138"/>
      <c r="DL449" s="138"/>
      <c r="DM449" s="138"/>
      <c r="DN449" s="138"/>
      <c r="DO449" s="138"/>
      <c r="DP449" s="138"/>
      <c r="DQ449" s="138"/>
      <c r="DR449" s="138"/>
      <c r="DS449" s="138"/>
      <c r="DT449" s="138"/>
      <c r="DU449" s="138"/>
      <c r="DV449" s="138"/>
      <c r="DW449" s="138"/>
      <c r="DX449" s="138"/>
      <c r="DY449" s="138"/>
      <c r="DZ449" s="138"/>
      <c r="EA449" s="138"/>
      <c r="EB449" s="138"/>
      <c r="EC449" s="138"/>
      <c r="ED449" s="138"/>
      <c r="EE449" s="138"/>
      <c r="EF449" s="138"/>
      <c r="EG449" s="138"/>
      <c r="EH449" s="138"/>
      <c r="EI449" s="138"/>
      <c r="EJ449" s="138"/>
      <c r="EK449" s="138"/>
      <c r="EL449" s="138"/>
      <c r="EM449" s="138"/>
      <c r="EN449" s="138"/>
      <c r="EO449" s="138"/>
      <c r="EP449" s="138"/>
      <c r="EQ449" s="138"/>
      <c r="ER449" s="138"/>
      <c r="ES449" s="138"/>
      <c r="ET449" s="138"/>
      <c r="EU449" s="138"/>
      <c r="EV449" s="138"/>
      <c r="EW449" s="138"/>
      <c r="EX449" s="138"/>
      <c r="EY449" s="138"/>
      <c r="EZ449" s="138"/>
      <c r="FA449" s="138"/>
      <c r="FB449" s="138"/>
      <c r="FC449" s="138"/>
      <c r="FD449" s="138"/>
      <c r="FE449" s="138"/>
      <c r="FF449" s="138"/>
      <c r="FG449" s="138"/>
      <c r="FH449" s="138"/>
      <c r="FI449" s="138"/>
      <c r="FJ449" s="138"/>
      <c r="FK449" s="138"/>
      <c r="FL449" s="138"/>
      <c r="FM449" s="138"/>
      <c r="FN449" s="138"/>
      <c r="FO449" s="138"/>
      <c r="FP449" s="138"/>
      <c r="FQ449" s="138"/>
      <c r="FR449" s="138"/>
      <c r="FS449" s="138"/>
      <c r="FT449" s="138"/>
      <c r="FU449" s="138"/>
      <c r="FV449" s="138"/>
      <c r="FW449" s="138"/>
      <c r="FX449" s="138"/>
      <c r="FY449" s="138"/>
      <c r="FZ449" s="138"/>
      <c r="GA449" s="138"/>
      <c r="GB449" s="138"/>
      <c r="GC449" s="138"/>
      <c r="GD449" s="138"/>
      <c r="GE449" s="138"/>
      <c r="GF449" s="138"/>
      <c r="GG449" s="138"/>
    </row>
    <row r="450" spans="1:189" s="155" customFormat="1" ht="80.25" customHeight="1" thickBot="1">
      <c r="A450" s="1260" t="s">
        <v>315</v>
      </c>
      <c r="B450" s="1055"/>
      <c r="C450" s="1055"/>
      <c r="D450" s="1056"/>
      <c r="E450" s="807" t="s">
        <v>1208</v>
      </c>
      <c r="F450" s="1055"/>
      <c r="G450" s="1055"/>
      <c r="H450" s="1055"/>
      <c r="I450" s="1055"/>
      <c r="J450" s="1056"/>
      <c r="K450" s="807" t="s">
        <v>630</v>
      </c>
      <c r="L450" s="1055"/>
      <c r="M450" s="1055"/>
      <c r="N450" s="1055"/>
      <c r="O450" s="1055"/>
      <c r="P450" s="1056"/>
      <c r="Q450" s="807" t="s">
        <v>1209</v>
      </c>
      <c r="R450" s="1055"/>
      <c r="S450" s="1055"/>
      <c r="T450" s="1055"/>
      <c r="U450" s="1055"/>
      <c r="V450" s="1055"/>
      <c r="W450" s="1055"/>
      <c r="X450" s="1056"/>
      <c r="Y450" s="807" t="s">
        <v>630</v>
      </c>
      <c r="Z450" s="808"/>
      <c r="AA450" s="808"/>
      <c r="AB450" s="808"/>
      <c r="AC450" s="808"/>
      <c r="AD450" s="808"/>
      <c r="AE450" s="808"/>
      <c r="AF450" s="809"/>
      <c r="AG450" s="807" t="s">
        <v>99</v>
      </c>
      <c r="AH450" s="1055"/>
      <c r="AI450" s="1055"/>
      <c r="AJ450" s="1055"/>
      <c r="AK450" s="1055"/>
      <c r="AL450" s="1055"/>
      <c r="AM450" s="1055"/>
      <c r="AN450" s="1055"/>
      <c r="AO450" s="1055"/>
      <c r="AP450" s="1055"/>
      <c r="AQ450" s="1055"/>
      <c r="AR450" s="1056"/>
      <c r="AS450" s="807" t="s">
        <v>1218</v>
      </c>
      <c r="AT450" s="1055"/>
      <c r="AU450" s="1055"/>
      <c r="AV450" s="1055"/>
      <c r="AW450" s="1055"/>
      <c r="AX450" s="1055"/>
      <c r="AY450" s="1055"/>
      <c r="AZ450" s="1055"/>
      <c r="BA450" s="1055"/>
      <c r="BB450" s="1055"/>
      <c r="BC450" s="1056"/>
      <c r="BD450" s="807" t="s">
        <v>1129</v>
      </c>
      <c r="BE450" s="1055"/>
      <c r="BF450" s="1055"/>
      <c r="BG450" s="1055"/>
      <c r="BH450" s="1055"/>
      <c r="BI450" s="1055"/>
      <c r="BJ450" s="1055"/>
      <c r="BK450" s="1055"/>
      <c r="BL450" s="1055"/>
      <c r="BM450" s="1055"/>
      <c r="BN450" s="1055"/>
      <c r="BO450" s="1055"/>
      <c r="BP450" s="1056"/>
      <c r="BQ450" s="807" t="s">
        <v>691</v>
      </c>
      <c r="BR450" s="1055"/>
      <c r="BS450" s="1055"/>
      <c r="BT450" s="1055"/>
      <c r="BU450" s="1055"/>
      <c r="BV450" s="1096"/>
      <c r="BW450" s="165"/>
      <c r="BX450" s="165"/>
      <c r="BY450" s="166"/>
      <c r="BZ450" s="166"/>
      <c r="CA450" s="166"/>
      <c r="CB450" s="166"/>
      <c r="CC450" s="166"/>
      <c r="CD450" s="165"/>
      <c r="CE450" s="165"/>
      <c r="CF450" s="165"/>
      <c r="CG450" s="165"/>
      <c r="CH450" s="165"/>
      <c r="CI450" s="165"/>
      <c r="CJ450" s="165"/>
      <c r="CK450" s="165"/>
      <c r="CL450" s="165"/>
      <c r="CM450" s="165"/>
      <c r="CN450" s="165"/>
      <c r="CO450" s="165"/>
      <c r="CP450" s="165"/>
      <c r="CQ450" s="165"/>
      <c r="CR450" s="165"/>
      <c r="CS450" s="165"/>
      <c r="CT450" s="165"/>
      <c r="CU450" s="165"/>
      <c r="CV450" s="165"/>
      <c r="CW450" s="165"/>
      <c r="CX450" s="165"/>
      <c r="CY450" s="165"/>
      <c r="CZ450" s="165"/>
      <c r="DA450" s="165"/>
      <c r="DB450" s="165"/>
      <c r="DC450" s="165"/>
      <c r="DD450" s="165"/>
      <c r="DE450" s="165"/>
      <c r="DF450" s="165"/>
      <c r="DG450" s="165"/>
      <c r="DH450" s="165"/>
      <c r="DI450" s="165"/>
      <c r="DJ450" s="165"/>
      <c r="DK450" s="165"/>
      <c r="DL450" s="165"/>
      <c r="DM450" s="165"/>
      <c r="DN450" s="165"/>
      <c r="DO450" s="165"/>
      <c r="DP450" s="165"/>
      <c r="DQ450" s="165"/>
      <c r="DR450" s="165"/>
      <c r="DS450" s="165"/>
      <c r="DT450" s="165"/>
      <c r="DU450" s="165"/>
      <c r="DV450" s="165"/>
      <c r="DW450" s="165"/>
      <c r="DX450" s="165"/>
      <c r="DY450" s="165"/>
      <c r="DZ450" s="165"/>
      <c r="EA450" s="165"/>
      <c r="EB450" s="165"/>
      <c r="EC450" s="165"/>
      <c r="ED450" s="165"/>
      <c r="EE450" s="165"/>
      <c r="EF450" s="165"/>
      <c r="EG450" s="165"/>
      <c r="EH450" s="165"/>
      <c r="EI450" s="165"/>
      <c r="EJ450" s="165"/>
      <c r="EK450" s="165"/>
      <c r="EL450" s="165"/>
      <c r="EM450" s="165"/>
      <c r="EN450" s="165"/>
      <c r="EO450" s="165"/>
      <c r="EP450" s="165"/>
      <c r="EQ450" s="165"/>
      <c r="ER450" s="165"/>
      <c r="ES450" s="165"/>
      <c r="ET450" s="165"/>
      <c r="EU450" s="165"/>
      <c r="EV450" s="165"/>
      <c r="EW450" s="165"/>
      <c r="EX450" s="165"/>
      <c r="EY450" s="165"/>
      <c r="EZ450" s="165"/>
      <c r="FA450" s="165"/>
      <c r="FB450" s="165"/>
      <c r="FC450" s="165"/>
      <c r="FD450" s="165"/>
      <c r="FE450" s="165"/>
      <c r="FF450" s="165"/>
      <c r="FG450" s="165"/>
      <c r="FH450" s="165"/>
      <c r="FI450" s="165"/>
      <c r="FJ450" s="165"/>
      <c r="FK450" s="165"/>
      <c r="FL450" s="165"/>
      <c r="FM450" s="165"/>
      <c r="FN450" s="165"/>
      <c r="FO450" s="165"/>
      <c r="FP450" s="165"/>
      <c r="FQ450" s="165"/>
      <c r="FR450" s="165"/>
      <c r="FS450" s="165"/>
      <c r="FT450" s="165"/>
      <c r="FU450" s="165"/>
      <c r="FV450" s="165"/>
      <c r="FW450" s="165"/>
      <c r="FX450" s="165"/>
      <c r="FY450" s="165"/>
      <c r="FZ450" s="165"/>
      <c r="GA450" s="165"/>
      <c r="GB450" s="165"/>
      <c r="GC450" s="165"/>
      <c r="GD450" s="165"/>
      <c r="GE450" s="165"/>
      <c r="GF450" s="165"/>
      <c r="GG450" s="165"/>
    </row>
    <row r="451" spans="1:189" s="158" customFormat="1" ht="89.25" customHeight="1" thickBot="1">
      <c r="A451" s="1100" t="s">
        <v>105</v>
      </c>
      <c r="B451" s="1128"/>
      <c r="C451" s="1128"/>
      <c r="D451" s="1129"/>
      <c r="E451" s="1122">
        <v>43494</v>
      </c>
      <c r="F451" s="1123"/>
      <c r="G451" s="1123"/>
      <c r="H451" s="1123"/>
      <c r="I451" s="1123"/>
      <c r="J451" s="1124"/>
      <c r="K451" s="1119">
        <v>1682.45</v>
      </c>
      <c r="L451" s="1120"/>
      <c r="M451" s="1120"/>
      <c r="N451" s="1120"/>
      <c r="O451" s="1120"/>
      <c r="P451" s="1121"/>
      <c r="Q451" s="1122">
        <v>43494</v>
      </c>
      <c r="R451" s="1123"/>
      <c r="S451" s="1123"/>
      <c r="T451" s="1123"/>
      <c r="U451" s="1123"/>
      <c r="V451" s="1123"/>
      <c r="W451" s="1123"/>
      <c r="X451" s="1124"/>
      <c r="Y451" s="1119">
        <v>1682.45</v>
      </c>
      <c r="Z451" s="1120"/>
      <c r="AA451" s="1120"/>
      <c r="AB451" s="1120"/>
      <c r="AC451" s="1120"/>
      <c r="AD451" s="1120"/>
      <c r="AE451" s="1120"/>
      <c r="AF451" s="1121"/>
      <c r="AG451" s="1116" t="s">
        <v>542</v>
      </c>
      <c r="AH451" s="1117"/>
      <c r="AI451" s="1117"/>
      <c r="AJ451" s="1117"/>
      <c r="AK451" s="1117"/>
      <c r="AL451" s="1117"/>
      <c r="AM451" s="1117"/>
      <c r="AN451" s="1117"/>
      <c r="AO451" s="1117"/>
      <c r="AP451" s="1117"/>
      <c r="AQ451" s="1117"/>
      <c r="AR451" s="1118"/>
      <c r="AS451" s="1028" t="s">
        <v>211</v>
      </c>
      <c r="AT451" s="1029"/>
      <c r="AU451" s="1029"/>
      <c r="AV451" s="1029"/>
      <c r="AW451" s="1029"/>
      <c r="AX451" s="1029"/>
      <c r="AY451" s="1029"/>
      <c r="AZ451" s="1029"/>
      <c r="BA451" s="1029"/>
      <c r="BB451" s="1029"/>
      <c r="BC451" s="258"/>
      <c r="BD451" s="1320" t="s">
        <v>224</v>
      </c>
      <c r="BE451" s="1321"/>
      <c r="BF451" s="1321"/>
      <c r="BG451" s="1321"/>
      <c r="BH451" s="1321"/>
      <c r="BI451" s="1321"/>
      <c r="BJ451" s="1321"/>
      <c r="BK451" s="1321"/>
      <c r="BL451" s="1321"/>
      <c r="BM451" s="1321"/>
      <c r="BN451" s="1321"/>
      <c r="BO451" s="1321"/>
      <c r="BP451" s="1322"/>
      <c r="BQ451" s="1100" t="s">
        <v>996</v>
      </c>
      <c r="BR451" s="1101"/>
      <c r="BS451" s="1101"/>
      <c r="BT451" s="1101"/>
      <c r="BU451" s="1101"/>
      <c r="BV451" s="1102"/>
      <c r="BW451" s="149"/>
      <c r="BX451" s="149"/>
      <c r="BY451" s="149"/>
      <c r="BZ451" s="149"/>
      <c r="CA451" s="149"/>
      <c r="CB451" s="149"/>
      <c r="CC451" s="149"/>
      <c r="CD451" s="149"/>
      <c r="CE451" s="149"/>
      <c r="CF451" s="149"/>
      <c r="CG451" s="149"/>
      <c r="CH451" s="149"/>
      <c r="CI451" s="149"/>
      <c r="CJ451" s="149"/>
      <c r="CK451" s="149"/>
      <c r="CL451" s="149"/>
      <c r="CM451" s="149"/>
      <c r="CN451" s="149"/>
      <c r="CO451" s="149"/>
      <c r="CP451" s="149"/>
      <c r="CQ451" s="149"/>
      <c r="CR451" s="149"/>
      <c r="CS451" s="149"/>
      <c r="CT451" s="149"/>
      <c r="CU451" s="149"/>
      <c r="CV451" s="149"/>
      <c r="CW451" s="149"/>
      <c r="CX451" s="149"/>
      <c r="CY451" s="149"/>
      <c r="CZ451" s="149"/>
      <c r="DA451" s="149"/>
      <c r="DB451" s="149"/>
      <c r="DC451" s="149"/>
      <c r="DD451" s="149"/>
      <c r="DE451" s="149"/>
      <c r="DF451" s="149"/>
      <c r="DG451" s="149"/>
      <c r="DH451" s="149"/>
      <c r="DI451" s="149"/>
      <c r="DJ451" s="149"/>
      <c r="DK451" s="149"/>
      <c r="DL451" s="149"/>
      <c r="DM451" s="149"/>
      <c r="DN451" s="149"/>
      <c r="DO451" s="149"/>
      <c r="DP451" s="149"/>
      <c r="DQ451" s="149"/>
      <c r="DR451" s="149"/>
      <c r="DS451" s="149"/>
      <c r="DT451" s="149"/>
      <c r="DU451" s="149"/>
      <c r="DV451" s="149"/>
      <c r="DW451" s="149"/>
      <c r="DX451" s="149"/>
      <c r="DY451" s="149"/>
      <c r="DZ451" s="149"/>
      <c r="EA451" s="149"/>
      <c r="EB451" s="149"/>
      <c r="EC451" s="149"/>
      <c r="ED451" s="149"/>
      <c r="EE451" s="149"/>
      <c r="EF451" s="149"/>
      <c r="EG451" s="149"/>
      <c r="EH451" s="149"/>
      <c r="EI451" s="149"/>
      <c r="EJ451" s="149"/>
      <c r="EK451" s="149"/>
      <c r="EL451" s="149"/>
      <c r="EM451" s="149"/>
      <c r="EN451" s="149"/>
      <c r="EO451" s="149"/>
      <c r="EP451" s="149"/>
      <c r="EQ451" s="149"/>
      <c r="ER451" s="149"/>
      <c r="ES451" s="149"/>
      <c r="ET451" s="149"/>
      <c r="EU451" s="149"/>
      <c r="EV451" s="149"/>
      <c r="EW451" s="149"/>
      <c r="EX451" s="149"/>
      <c r="EY451" s="149"/>
      <c r="EZ451" s="149"/>
      <c r="FA451" s="149"/>
      <c r="FB451" s="149"/>
      <c r="FC451" s="149"/>
      <c r="FD451" s="149"/>
      <c r="FE451" s="149"/>
      <c r="FF451" s="149"/>
      <c r="FG451" s="149"/>
      <c r="FH451" s="149"/>
      <c r="FI451" s="149"/>
      <c r="FJ451" s="149"/>
      <c r="FK451" s="149"/>
      <c r="FL451" s="149"/>
      <c r="FM451" s="149"/>
      <c r="FN451" s="149"/>
      <c r="FO451" s="149"/>
      <c r="FP451" s="149"/>
      <c r="FQ451" s="149"/>
      <c r="FR451" s="149"/>
      <c r="FS451" s="149"/>
      <c r="FT451" s="149"/>
      <c r="FU451" s="149"/>
      <c r="FV451" s="149"/>
      <c r="FW451" s="149"/>
      <c r="FX451" s="149"/>
      <c r="FY451" s="149"/>
      <c r="FZ451" s="149"/>
      <c r="GA451" s="149"/>
      <c r="GB451" s="149"/>
      <c r="GC451" s="149"/>
      <c r="GD451" s="149"/>
      <c r="GE451" s="149"/>
      <c r="GF451" s="149"/>
      <c r="GG451" s="149"/>
    </row>
    <row r="452" spans="1:189" s="158" customFormat="1" ht="69" customHeight="1" thickBot="1">
      <c r="A452" s="1002" t="s">
        <v>105</v>
      </c>
      <c r="B452" s="1047"/>
      <c r="C452" s="1047"/>
      <c r="D452" s="1048"/>
      <c r="E452" s="1036">
        <v>43494</v>
      </c>
      <c r="F452" s="1037"/>
      <c r="G452" s="1037"/>
      <c r="H452" s="1037"/>
      <c r="I452" s="1037"/>
      <c r="J452" s="1038"/>
      <c r="K452" s="1052">
        <v>1682.45</v>
      </c>
      <c r="L452" s="1053"/>
      <c r="M452" s="1053"/>
      <c r="N452" s="1053"/>
      <c r="O452" s="1053"/>
      <c r="P452" s="1054"/>
      <c r="Q452" s="1036">
        <v>43494</v>
      </c>
      <c r="R452" s="1037"/>
      <c r="S452" s="1037"/>
      <c r="T452" s="1037"/>
      <c r="U452" s="1037"/>
      <c r="V452" s="1037"/>
      <c r="W452" s="1037"/>
      <c r="X452" s="1038"/>
      <c r="Y452" s="1052">
        <v>1682.45</v>
      </c>
      <c r="Z452" s="1053"/>
      <c r="AA452" s="1053"/>
      <c r="AB452" s="1053"/>
      <c r="AC452" s="1053"/>
      <c r="AD452" s="1053"/>
      <c r="AE452" s="1053"/>
      <c r="AF452" s="1054"/>
      <c r="AG452" s="1057" t="s">
        <v>543</v>
      </c>
      <c r="AH452" s="1058"/>
      <c r="AI452" s="1058"/>
      <c r="AJ452" s="1058"/>
      <c r="AK452" s="1058"/>
      <c r="AL452" s="1058"/>
      <c r="AM452" s="1058"/>
      <c r="AN452" s="1058"/>
      <c r="AO452" s="1058"/>
      <c r="AP452" s="1058"/>
      <c r="AQ452" s="1058"/>
      <c r="AR452" s="1059"/>
      <c r="AS452" s="1028" t="s">
        <v>211</v>
      </c>
      <c r="AT452" s="1029"/>
      <c r="AU452" s="1029"/>
      <c r="AV452" s="1029"/>
      <c r="AW452" s="1029"/>
      <c r="AX452" s="1029"/>
      <c r="AY452" s="1029"/>
      <c r="AZ452" s="1029"/>
      <c r="BA452" s="1029"/>
      <c r="BB452" s="1029"/>
      <c r="BC452" s="170"/>
      <c r="BD452" s="1005" t="s">
        <v>229</v>
      </c>
      <c r="BE452" s="1006"/>
      <c r="BF452" s="1006"/>
      <c r="BG452" s="1006"/>
      <c r="BH452" s="1006"/>
      <c r="BI452" s="1006"/>
      <c r="BJ452" s="1006"/>
      <c r="BK452" s="1006"/>
      <c r="BL452" s="1006"/>
      <c r="BM452" s="1006"/>
      <c r="BN452" s="1006"/>
      <c r="BO452" s="1006"/>
      <c r="BP452" s="1007"/>
      <c r="BQ452" s="1002" t="s">
        <v>996</v>
      </c>
      <c r="BR452" s="1003"/>
      <c r="BS452" s="1003"/>
      <c r="BT452" s="1003"/>
      <c r="BU452" s="1003"/>
      <c r="BV452" s="1004"/>
      <c r="BW452" s="149"/>
      <c r="BX452" s="149"/>
      <c r="BY452" s="149"/>
      <c r="BZ452" s="149"/>
      <c r="CA452" s="149"/>
      <c r="CB452" s="149"/>
      <c r="CC452" s="149"/>
      <c r="CD452" s="149"/>
      <c r="CE452" s="149"/>
      <c r="CF452" s="149"/>
      <c r="CG452" s="149"/>
      <c r="CH452" s="149"/>
      <c r="CI452" s="149"/>
      <c r="CJ452" s="149"/>
      <c r="CK452" s="149"/>
      <c r="CL452" s="149"/>
      <c r="CM452" s="149"/>
      <c r="CN452" s="149"/>
      <c r="CO452" s="149"/>
      <c r="CP452" s="149"/>
      <c r="CQ452" s="149"/>
      <c r="CR452" s="149"/>
      <c r="CS452" s="149"/>
      <c r="CT452" s="149"/>
      <c r="CU452" s="149"/>
      <c r="CV452" s="149"/>
      <c r="CW452" s="149"/>
      <c r="CX452" s="149"/>
      <c r="CY452" s="149"/>
      <c r="CZ452" s="149"/>
      <c r="DA452" s="149"/>
      <c r="DB452" s="149"/>
      <c r="DC452" s="149"/>
      <c r="DD452" s="149"/>
      <c r="DE452" s="149"/>
      <c r="DF452" s="149"/>
      <c r="DG452" s="149"/>
      <c r="DH452" s="149"/>
      <c r="DI452" s="149"/>
      <c r="DJ452" s="149"/>
      <c r="DK452" s="149"/>
      <c r="DL452" s="149"/>
      <c r="DM452" s="149"/>
      <c r="DN452" s="149"/>
      <c r="DO452" s="149"/>
      <c r="DP452" s="149"/>
      <c r="DQ452" s="149"/>
      <c r="DR452" s="149"/>
      <c r="DS452" s="149"/>
      <c r="DT452" s="149"/>
      <c r="DU452" s="149"/>
      <c r="DV452" s="149"/>
      <c r="DW452" s="149"/>
      <c r="DX452" s="149"/>
      <c r="DY452" s="149"/>
      <c r="DZ452" s="149"/>
      <c r="EA452" s="149"/>
      <c r="EB452" s="149"/>
      <c r="EC452" s="149"/>
      <c r="ED452" s="149"/>
      <c r="EE452" s="149"/>
      <c r="EF452" s="149"/>
      <c r="EG452" s="149"/>
      <c r="EH452" s="149"/>
      <c r="EI452" s="149"/>
      <c r="EJ452" s="149"/>
      <c r="EK452" s="149"/>
      <c r="EL452" s="149"/>
      <c r="EM452" s="149"/>
      <c r="EN452" s="149"/>
      <c r="EO452" s="149"/>
      <c r="EP452" s="149"/>
      <c r="EQ452" s="149"/>
      <c r="ER452" s="149"/>
      <c r="ES452" s="149"/>
      <c r="ET452" s="149"/>
      <c r="EU452" s="149"/>
      <c r="EV452" s="149"/>
      <c r="EW452" s="149"/>
      <c r="EX452" s="149"/>
      <c r="EY452" s="149"/>
      <c r="EZ452" s="149"/>
      <c r="FA452" s="149"/>
      <c r="FB452" s="149"/>
      <c r="FC452" s="149"/>
      <c r="FD452" s="149"/>
      <c r="FE452" s="149"/>
      <c r="FF452" s="149"/>
      <c r="FG452" s="149"/>
      <c r="FH452" s="149"/>
      <c r="FI452" s="149"/>
      <c r="FJ452" s="149"/>
      <c r="FK452" s="149"/>
      <c r="FL452" s="149"/>
      <c r="FM452" s="149"/>
      <c r="FN452" s="149"/>
      <c r="FO452" s="149"/>
      <c r="FP452" s="149"/>
      <c r="FQ452" s="149"/>
      <c r="FR452" s="149"/>
      <c r="FS452" s="149"/>
      <c r="FT452" s="149"/>
      <c r="FU452" s="149"/>
      <c r="FV452" s="149"/>
      <c r="FW452" s="149"/>
      <c r="FX452" s="149"/>
      <c r="FY452" s="149"/>
      <c r="FZ452" s="149"/>
      <c r="GA452" s="149"/>
      <c r="GB452" s="149"/>
      <c r="GC452" s="149"/>
      <c r="GD452" s="149"/>
      <c r="GE452" s="149"/>
      <c r="GF452" s="149"/>
      <c r="GG452" s="149"/>
    </row>
    <row r="453" spans="1:189" s="158" customFormat="1" ht="78.75" customHeight="1" thickBot="1">
      <c r="A453" s="1002" t="s">
        <v>669</v>
      </c>
      <c r="B453" s="1047"/>
      <c r="C453" s="1047"/>
      <c r="D453" s="1048"/>
      <c r="E453" s="1036">
        <v>43466</v>
      </c>
      <c r="F453" s="1037"/>
      <c r="G453" s="1037"/>
      <c r="H453" s="1037"/>
      <c r="I453" s="1037"/>
      <c r="J453" s="1038"/>
      <c r="K453" s="1052">
        <v>1758.75</v>
      </c>
      <c r="L453" s="1053"/>
      <c r="M453" s="1053"/>
      <c r="N453" s="1053"/>
      <c r="O453" s="1053"/>
      <c r="P453" s="1054"/>
      <c r="Q453" s="1036">
        <v>43516</v>
      </c>
      <c r="R453" s="1037"/>
      <c r="S453" s="1037"/>
      <c r="T453" s="1037"/>
      <c r="U453" s="1037"/>
      <c r="V453" s="1037"/>
      <c r="W453" s="1037"/>
      <c r="X453" s="1038"/>
      <c r="Y453" s="1052">
        <v>1758.75</v>
      </c>
      <c r="Z453" s="1053"/>
      <c r="AA453" s="1053"/>
      <c r="AB453" s="1053"/>
      <c r="AC453" s="1053"/>
      <c r="AD453" s="1053"/>
      <c r="AE453" s="1053"/>
      <c r="AF453" s="1054"/>
      <c r="AG453" s="1005" t="s">
        <v>995</v>
      </c>
      <c r="AH453" s="1006"/>
      <c r="AI453" s="1006"/>
      <c r="AJ453" s="1006"/>
      <c r="AK453" s="1006"/>
      <c r="AL453" s="1006"/>
      <c r="AM453" s="1006"/>
      <c r="AN453" s="1006"/>
      <c r="AO453" s="1006"/>
      <c r="AP453" s="1006"/>
      <c r="AQ453" s="1006"/>
      <c r="AR453" s="1007"/>
      <c r="AS453" s="1028" t="s">
        <v>211</v>
      </c>
      <c r="AT453" s="1029"/>
      <c r="AU453" s="1029"/>
      <c r="AV453" s="1029"/>
      <c r="AW453" s="1029"/>
      <c r="AX453" s="1029"/>
      <c r="AY453" s="1029"/>
      <c r="AZ453" s="1029"/>
      <c r="BA453" s="1029"/>
      <c r="BB453" s="1029"/>
      <c r="BC453" s="170"/>
      <c r="BD453" s="1005" t="s">
        <v>232</v>
      </c>
      <c r="BE453" s="1006"/>
      <c r="BF453" s="1006"/>
      <c r="BG453" s="1006"/>
      <c r="BH453" s="1006"/>
      <c r="BI453" s="1006"/>
      <c r="BJ453" s="1006"/>
      <c r="BK453" s="1006"/>
      <c r="BL453" s="1006"/>
      <c r="BM453" s="1006"/>
      <c r="BN453" s="1006"/>
      <c r="BO453" s="1006"/>
      <c r="BP453" s="1007"/>
      <c r="BQ453" s="1002" t="s">
        <v>996</v>
      </c>
      <c r="BR453" s="1003"/>
      <c r="BS453" s="1003"/>
      <c r="BT453" s="1003"/>
      <c r="BU453" s="1003"/>
      <c r="BV453" s="1004"/>
      <c r="BW453" s="149"/>
      <c r="BX453" s="149"/>
      <c r="BY453" s="149"/>
      <c r="BZ453" s="149"/>
      <c r="CA453" s="149"/>
      <c r="CB453" s="149"/>
      <c r="CC453" s="149"/>
      <c r="CD453" s="149"/>
      <c r="CE453" s="149"/>
      <c r="CF453" s="149"/>
      <c r="CG453" s="149"/>
      <c r="CH453" s="149"/>
      <c r="CI453" s="149"/>
      <c r="CJ453" s="149"/>
      <c r="CK453" s="149"/>
      <c r="CL453" s="149"/>
      <c r="CM453" s="149"/>
      <c r="CN453" s="149"/>
      <c r="CO453" s="149"/>
      <c r="CP453" s="149"/>
      <c r="CQ453" s="149"/>
      <c r="CR453" s="149"/>
      <c r="CS453" s="149"/>
      <c r="CT453" s="149"/>
      <c r="CU453" s="149"/>
      <c r="CV453" s="149"/>
      <c r="CW453" s="149"/>
      <c r="CX453" s="149"/>
      <c r="CY453" s="149"/>
      <c r="CZ453" s="149"/>
      <c r="DA453" s="149"/>
      <c r="DB453" s="149"/>
      <c r="DC453" s="149"/>
      <c r="DD453" s="149"/>
      <c r="DE453" s="149"/>
      <c r="DF453" s="149"/>
      <c r="DG453" s="149"/>
      <c r="DH453" s="149"/>
      <c r="DI453" s="149"/>
      <c r="DJ453" s="149"/>
      <c r="DK453" s="149"/>
      <c r="DL453" s="149"/>
      <c r="DM453" s="149"/>
      <c r="DN453" s="149"/>
      <c r="DO453" s="149"/>
      <c r="DP453" s="149"/>
      <c r="DQ453" s="149"/>
      <c r="DR453" s="149"/>
      <c r="DS453" s="149"/>
      <c r="DT453" s="149"/>
      <c r="DU453" s="149"/>
      <c r="DV453" s="149"/>
      <c r="DW453" s="149"/>
      <c r="DX453" s="149"/>
      <c r="DY453" s="149"/>
      <c r="DZ453" s="149"/>
      <c r="EA453" s="149"/>
      <c r="EB453" s="149"/>
      <c r="EC453" s="149"/>
      <c r="ED453" s="149"/>
      <c r="EE453" s="149"/>
      <c r="EF453" s="149"/>
      <c r="EG453" s="149"/>
      <c r="EH453" s="149"/>
      <c r="EI453" s="149"/>
      <c r="EJ453" s="149"/>
      <c r="EK453" s="149"/>
      <c r="EL453" s="149"/>
      <c r="EM453" s="149"/>
      <c r="EN453" s="149"/>
      <c r="EO453" s="149"/>
      <c r="EP453" s="149"/>
      <c r="EQ453" s="149"/>
      <c r="ER453" s="149"/>
      <c r="ES453" s="149"/>
      <c r="ET453" s="149"/>
      <c r="EU453" s="149"/>
      <c r="EV453" s="149"/>
      <c r="EW453" s="149"/>
      <c r="EX453" s="149"/>
      <c r="EY453" s="149"/>
      <c r="EZ453" s="149"/>
      <c r="FA453" s="149"/>
      <c r="FB453" s="149"/>
      <c r="FC453" s="149"/>
      <c r="FD453" s="149"/>
      <c r="FE453" s="149"/>
      <c r="FF453" s="149"/>
      <c r="FG453" s="149"/>
      <c r="FH453" s="149"/>
      <c r="FI453" s="149"/>
      <c r="FJ453" s="149"/>
      <c r="FK453" s="149"/>
      <c r="FL453" s="149"/>
      <c r="FM453" s="149"/>
      <c r="FN453" s="149"/>
      <c r="FO453" s="149"/>
      <c r="FP453" s="149"/>
      <c r="FQ453" s="149"/>
      <c r="FR453" s="149"/>
      <c r="FS453" s="149"/>
      <c r="FT453" s="149"/>
      <c r="FU453" s="149"/>
      <c r="FV453" s="149"/>
      <c r="FW453" s="149"/>
      <c r="FX453" s="149"/>
      <c r="FY453" s="149"/>
      <c r="FZ453" s="149"/>
      <c r="GA453" s="149"/>
      <c r="GB453" s="149"/>
      <c r="GC453" s="149"/>
      <c r="GD453" s="149"/>
      <c r="GE453" s="149"/>
      <c r="GF453" s="149"/>
      <c r="GG453" s="149"/>
    </row>
    <row r="454" spans="1:189" s="158" customFormat="1" ht="120" customHeight="1" thickBot="1">
      <c r="A454" s="1002" t="s">
        <v>1132</v>
      </c>
      <c r="B454" s="1047"/>
      <c r="C454" s="1047"/>
      <c r="D454" s="1048"/>
      <c r="E454" s="1036">
        <v>43466</v>
      </c>
      <c r="F454" s="1037"/>
      <c r="G454" s="1037"/>
      <c r="H454" s="1037"/>
      <c r="I454" s="1037"/>
      <c r="J454" s="1038"/>
      <c r="K454" s="1052">
        <v>500</v>
      </c>
      <c r="L454" s="1053"/>
      <c r="M454" s="1053"/>
      <c r="N454" s="1053"/>
      <c r="O454" s="1053"/>
      <c r="P454" s="1054"/>
      <c r="Q454" s="1036">
        <v>43517</v>
      </c>
      <c r="R454" s="1037"/>
      <c r="S454" s="1037"/>
      <c r="T454" s="1037"/>
      <c r="U454" s="1037"/>
      <c r="V454" s="1037"/>
      <c r="W454" s="1037"/>
      <c r="X454" s="1038"/>
      <c r="Y454" s="1052">
        <v>500</v>
      </c>
      <c r="Z454" s="1053"/>
      <c r="AA454" s="1053"/>
      <c r="AB454" s="1053"/>
      <c r="AC454" s="1053"/>
      <c r="AD454" s="1053"/>
      <c r="AE454" s="1053"/>
      <c r="AF454" s="1054"/>
      <c r="AG454" s="1043" t="s">
        <v>656</v>
      </c>
      <c r="AH454" s="1044"/>
      <c r="AI454" s="1044"/>
      <c r="AJ454" s="1044"/>
      <c r="AK454" s="1044"/>
      <c r="AL454" s="1044"/>
      <c r="AM454" s="1044"/>
      <c r="AN454" s="1044"/>
      <c r="AO454" s="1044"/>
      <c r="AP454" s="1044"/>
      <c r="AQ454" s="1044"/>
      <c r="AR454" s="1045"/>
      <c r="AS454" s="1028" t="s">
        <v>211</v>
      </c>
      <c r="AT454" s="1029"/>
      <c r="AU454" s="1029"/>
      <c r="AV454" s="1029"/>
      <c r="AW454" s="1029"/>
      <c r="AX454" s="1029"/>
      <c r="AY454" s="1029"/>
      <c r="AZ454" s="1029"/>
      <c r="BA454" s="1029"/>
      <c r="BB454" s="1029"/>
      <c r="BC454" s="169"/>
      <c r="BD454" s="1005" t="s">
        <v>240</v>
      </c>
      <c r="BE454" s="1006"/>
      <c r="BF454" s="1006"/>
      <c r="BG454" s="1006"/>
      <c r="BH454" s="1006"/>
      <c r="BI454" s="1006"/>
      <c r="BJ454" s="1006"/>
      <c r="BK454" s="1006"/>
      <c r="BL454" s="1006"/>
      <c r="BM454" s="1006"/>
      <c r="BN454" s="1006"/>
      <c r="BO454" s="1006"/>
      <c r="BP454" s="1007"/>
      <c r="BQ454" s="1002" t="s">
        <v>996</v>
      </c>
      <c r="BR454" s="1003"/>
      <c r="BS454" s="1003"/>
      <c r="BT454" s="1003"/>
      <c r="BU454" s="1003"/>
      <c r="BV454" s="1004"/>
      <c r="BW454" s="149"/>
      <c r="BX454" s="149"/>
      <c r="BY454" s="149"/>
      <c r="BZ454" s="149"/>
      <c r="CA454" s="149"/>
      <c r="CB454" s="149"/>
      <c r="CC454" s="149"/>
      <c r="CD454" s="149"/>
      <c r="CE454" s="149"/>
      <c r="CF454" s="149"/>
      <c r="CG454" s="149"/>
      <c r="CH454" s="149"/>
      <c r="CI454" s="149"/>
      <c r="CJ454" s="149"/>
      <c r="CK454" s="149"/>
      <c r="CL454" s="149"/>
      <c r="CM454" s="149"/>
      <c r="CN454" s="149"/>
      <c r="CO454" s="149"/>
      <c r="CP454" s="149"/>
      <c r="CQ454" s="149"/>
      <c r="CR454" s="149"/>
      <c r="CS454" s="149"/>
      <c r="CT454" s="149"/>
      <c r="CU454" s="149"/>
      <c r="CV454" s="149"/>
      <c r="CW454" s="149"/>
      <c r="CX454" s="149"/>
      <c r="CY454" s="149"/>
      <c r="CZ454" s="149"/>
      <c r="DA454" s="149"/>
      <c r="DB454" s="149"/>
      <c r="DC454" s="149"/>
      <c r="DD454" s="149"/>
      <c r="DE454" s="149"/>
      <c r="DF454" s="149"/>
      <c r="DG454" s="149"/>
      <c r="DH454" s="149"/>
      <c r="DI454" s="149"/>
      <c r="DJ454" s="149"/>
      <c r="DK454" s="149"/>
      <c r="DL454" s="149"/>
      <c r="DM454" s="149"/>
      <c r="DN454" s="149"/>
      <c r="DO454" s="149"/>
      <c r="DP454" s="149"/>
      <c r="DQ454" s="149"/>
      <c r="DR454" s="149"/>
      <c r="DS454" s="149"/>
      <c r="DT454" s="149"/>
      <c r="DU454" s="149"/>
      <c r="DV454" s="149"/>
      <c r="DW454" s="149"/>
      <c r="DX454" s="149"/>
      <c r="DY454" s="149"/>
      <c r="DZ454" s="149"/>
      <c r="EA454" s="149"/>
      <c r="EB454" s="149"/>
      <c r="EC454" s="149"/>
      <c r="ED454" s="149"/>
      <c r="EE454" s="149"/>
      <c r="EF454" s="149"/>
      <c r="EG454" s="149"/>
      <c r="EH454" s="149"/>
      <c r="EI454" s="149"/>
      <c r="EJ454" s="149"/>
      <c r="EK454" s="149"/>
      <c r="EL454" s="149"/>
      <c r="EM454" s="149"/>
      <c r="EN454" s="149"/>
      <c r="EO454" s="149"/>
      <c r="EP454" s="149"/>
      <c r="EQ454" s="149"/>
      <c r="ER454" s="149"/>
      <c r="ES454" s="149"/>
      <c r="ET454" s="149"/>
      <c r="EU454" s="149"/>
      <c r="EV454" s="149"/>
      <c r="EW454" s="149"/>
      <c r="EX454" s="149"/>
      <c r="EY454" s="149"/>
      <c r="EZ454" s="149"/>
      <c r="FA454" s="149"/>
      <c r="FB454" s="149"/>
      <c r="FC454" s="149"/>
      <c r="FD454" s="149"/>
      <c r="FE454" s="149"/>
      <c r="FF454" s="149"/>
      <c r="FG454" s="149"/>
      <c r="FH454" s="149"/>
      <c r="FI454" s="149"/>
      <c r="FJ454" s="149"/>
      <c r="FK454" s="149"/>
      <c r="FL454" s="149"/>
      <c r="FM454" s="149"/>
      <c r="FN454" s="149"/>
      <c r="FO454" s="149"/>
      <c r="FP454" s="149"/>
      <c r="FQ454" s="149"/>
      <c r="FR454" s="149"/>
      <c r="FS454" s="149"/>
      <c r="FT454" s="149"/>
      <c r="FU454" s="149"/>
      <c r="FV454" s="149"/>
      <c r="FW454" s="149"/>
      <c r="FX454" s="149"/>
      <c r="FY454" s="149"/>
      <c r="FZ454" s="149"/>
      <c r="GA454" s="149"/>
      <c r="GB454" s="149"/>
      <c r="GC454" s="149"/>
      <c r="GD454" s="149"/>
      <c r="GE454" s="149"/>
      <c r="GF454" s="149"/>
      <c r="GG454" s="149"/>
    </row>
    <row r="455" spans="1:189" s="158" customFormat="1" ht="91.5" customHeight="1" thickBot="1">
      <c r="A455" s="1002" t="s">
        <v>105</v>
      </c>
      <c r="B455" s="1047"/>
      <c r="C455" s="1047"/>
      <c r="D455" s="1048"/>
      <c r="E455" s="1036">
        <v>43523</v>
      </c>
      <c r="F455" s="1037"/>
      <c r="G455" s="1037"/>
      <c r="H455" s="1037"/>
      <c r="I455" s="1037"/>
      <c r="J455" s="1038"/>
      <c r="K455" s="1052">
        <v>1682.45</v>
      </c>
      <c r="L455" s="1053"/>
      <c r="M455" s="1053"/>
      <c r="N455" s="1053"/>
      <c r="O455" s="1053"/>
      <c r="P455" s="1054"/>
      <c r="Q455" s="1036">
        <v>43523</v>
      </c>
      <c r="R455" s="1037"/>
      <c r="S455" s="1037"/>
      <c r="T455" s="1037"/>
      <c r="U455" s="1037"/>
      <c r="V455" s="1037"/>
      <c r="W455" s="1037"/>
      <c r="X455" s="1038"/>
      <c r="Y455" s="1052">
        <v>1682.45</v>
      </c>
      <c r="Z455" s="1053"/>
      <c r="AA455" s="1053"/>
      <c r="AB455" s="1053"/>
      <c r="AC455" s="1053"/>
      <c r="AD455" s="1053"/>
      <c r="AE455" s="1053"/>
      <c r="AF455" s="1054"/>
      <c r="AG455" s="1043" t="s">
        <v>542</v>
      </c>
      <c r="AH455" s="1044"/>
      <c r="AI455" s="1044"/>
      <c r="AJ455" s="1044"/>
      <c r="AK455" s="1044"/>
      <c r="AL455" s="1044"/>
      <c r="AM455" s="1044"/>
      <c r="AN455" s="1044"/>
      <c r="AO455" s="1044"/>
      <c r="AP455" s="1044"/>
      <c r="AQ455" s="1044"/>
      <c r="AR455" s="1045"/>
      <c r="AS455" s="1028" t="s">
        <v>211</v>
      </c>
      <c r="AT455" s="1029"/>
      <c r="AU455" s="1029"/>
      <c r="AV455" s="1029"/>
      <c r="AW455" s="1029"/>
      <c r="AX455" s="1029"/>
      <c r="AY455" s="1029"/>
      <c r="AZ455" s="1029"/>
      <c r="BA455" s="1029"/>
      <c r="BB455" s="1029"/>
      <c r="BC455" s="170"/>
      <c r="BD455" s="1005" t="s">
        <v>224</v>
      </c>
      <c r="BE455" s="1006"/>
      <c r="BF455" s="1006"/>
      <c r="BG455" s="1006"/>
      <c r="BH455" s="1006"/>
      <c r="BI455" s="1006"/>
      <c r="BJ455" s="1006"/>
      <c r="BK455" s="1006"/>
      <c r="BL455" s="1006"/>
      <c r="BM455" s="1006"/>
      <c r="BN455" s="1006"/>
      <c r="BO455" s="1006"/>
      <c r="BP455" s="1007"/>
      <c r="BQ455" s="1002" t="s">
        <v>996</v>
      </c>
      <c r="BR455" s="1003"/>
      <c r="BS455" s="1003"/>
      <c r="BT455" s="1003"/>
      <c r="BU455" s="1003"/>
      <c r="BV455" s="1004"/>
      <c r="BW455" s="149"/>
      <c r="BX455" s="149"/>
      <c r="BY455" s="149"/>
      <c r="BZ455" s="149"/>
      <c r="CA455" s="149"/>
      <c r="CB455" s="149"/>
      <c r="CC455" s="149"/>
      <c r="CD455" s="149"/>
      <c r="CE455" s="149"/>
      <c r="CF455" s="149"/>
      <c r="CG455" s="149"/>
      <c r="CH455" s="149"/>
      <c r="CI455" s="149"/>
      <c r="CJ455" s="149"/>
      <c r="CK455" s="149"/>
      <c r="CL455" s="149"/>
      <c r="CM455" s="149"/>
      <c r="CN455" s="149"/>
      <c r="CO455" s="149"/>
      <c r="CP455" s="149"/>
      <c r="CQ455" s="149"/>
      <c r="CR455" s="149"/>
      <c r="CS455" s="149"/>
      <c r="CT455" s="149"/>
      <c r="CU455" s="149"/>
      <c r="CV455" s="149"/>
      <c r="CW455" s="149"/>
      <c r="CX455" s="149"/>
      <c r="CY455" s="149"/>
      <c r="CZ455" s="149"/>
      <c r="DA455" s="149"/>
      <c r="DB455" s="149"/>
      <c r="DC455" s="149"/>
      <c r="DD455" s="149"/>
      <c r="DE455" s="149"/>
      <c r="DF455" s="149"/>
      <c r="DG455" s="149"/>
      <c r="DH455" s="149"/>
      <c r="DI455" s="149"/>
      <c r="DJ455" s="149"/>
      <c r="DK455" s="149"/>
      <c r="DL455" s="149"/>
      <c r="DM455" s="149"/>
      <c r="DN455" s="149"/>
      <c r="DO455" s="149"/>
      <c r="DP455" s="149"/>
      <c r="DQ455" s="149"/>
      <c r="DR455" s="149"/>
      <c r="DS455" s="149"/>
      <c r="DT455" s="149"/>
      <c r="DU455" s="149"/>
      <c r="DV455" s="149"/>
      <c r="DW455" s="149"/>
      <c r="DX455" s="149"/>
      <c r="DY455" s="149"/>
      <c r="DZ455" s="149"/>
      <c r="EA455" s="149"/>
      <c r="EB455" s="149"/>
      <c r="EC455" s="149"/>
      <c r="ED455" s="149"/>
      <c r="EE455" s="149"/>
      <c r="EF455" s="149"/>
      <c r="EG455" s="149"/>
      <c r="EH455" s="149"/>
      <c r="EI455" s="149"/>
      <c r="EJ455" s="149"/>
      <c r="EK455" s="149"/>
      <c r="EL455" s="149"/>
      <c r="EM455" s="149"/>
      <c r="EN455" s="149"/>
      <c r="EO455" s="149"/>
      <c r="EP455" s="149"/>
      <c r="EQ455" s="149"/>
      <c r="ER455" s="149"/>
      <c r="ES455" s="149"/>
      <c r="ET455" s="149"/>
      <c r="EU455" s="149"/>
      <c r="EV455" s="149"/>
      <c r="EW455" s="149"/>
      <c r="EX455" s="149"/>
      <c r="EY455" s="149"/>
      <c r="EZ455" s="149"/>
      <c r="FA455" s="149"/>
      <c r="FB455" s="149"/>
      <c r="FC455" s="149"/>
      <c r="FD455" s="149"/>
      <c r="FE455" s="149"/>
      <c r="FF455" s="149"/>
      <c r="FG455" s="149"/>
      <c r="FH455" s="149"/>
      <c r="FI455" s="149"/>
      <c r="FJ455" s="149"/>
      <c r="FK455" s="149"/>
      <c r="FL455" s="149"/>
      <c r="FM455" s="149"/>
      <c r="FN455" s="149"/>
      <c r="FO455" s="149"/>
      <c r="FP455" s="149"/>
      <c r="FQ455" s="149"/>
      <c r="FR455" s="149"/>
      <c r="FS455" s="149"/>
      <c r="FT455" s="149"/>
      <c r="FU455" s="149"/>
      <c r="FV455" s="149"/>
      <c r="FW455" s="149"/>
      <c r="FX455" s="149"/>
      <c r="FY455" s="149"/>
      <c r="FZ455" s="149"/>
      <c r="GA455" s="149"/>
      <c r="GB455" s="149"/>
      <c r="GC455" s="149"/>
      <c r="GD455" s="149"/>
      <c r="GE455" s="149"/>
      <c r="GF455" s="149"/>
      <c r="GG455" s="149"/>
    </row>
    <row r="456" spans="1:189" s="158" customFormat="1" ht="90" customHeight="1" thickBot="1">
      <c r="A456" s="1002" t="s">
        <v>105</v>
      </c>
      <c r="B456" s="1047"/>
      <c r="C456" s="1047"/>
      <c r="D456" s="1048"/>
      <c r="E456" s="1036">
        <v>43523</v>
      </c>
      <c r="F456" s="1037"/>
      <c r="G456" s="1037"/>
      <c r="H456" s="1037"/>
      <c r="I456" s="1037"/>
      <c r="J456" s="1038"/>
      <c r="K456" s="1052">
        <v>1682.45</v>
      </c>
      <c r="L456" s="1053"/>
      <c r="M456" s="1053"/>
      <c r="N456" s="1053"/>
      <c r="O456" s="1053"/>
      <c r="P456" s="1054"/>
      <c r="Q456" s="1036">
        <v>43523</v>
      </c>
      <c r="R456" s="1037"/>
      <c r="S456" s="1037"/>
      <c r="T456" s="1037"/>
      <c r="U456" s="1037"/>
      <c r="V456" s="1037"/>
      <c r="W456" s="1037"/>
      <c r="X456" s="1038"/>
      <c r="Y456" s="1052">
        <v>1682.45</v>
      </c>
      <c r="Z456" s="1053"/>
      <c r="AA456" s="1053"/>
      <c r="AB456" s="1053"/>
      <c r="AC456" s="1053"/>
      <c r="AD456" s="1053"/>
      <c r="AE456" s="1053"/>
      <c r="AF456" s="1054"/>
      <c r="AG456" s="1057" t="s">
        <v>543</v>
      </c>
      <c r="AH456" s="1058"/>
      <c r="AI456" s="1058"/>
      <c r="AJ456" s="1058"/>
      <c r="AK456" s="1058"/>
      <c r="AL456" s="1058"/>
      <c r="AM456" s="1058"/>
      <c r="AN456" s="1058"/>
      <c r="AO456" s="1058"/>
      <c r="AP456" s="1058"/>
      <c r="AQ456" s="1058"/>
      <c r="AR456" s="1059"/>
      <c r="AS456" s="1028" t="s">
        <v>211</v>
      </c>
      <c r="AT456" s="1029"/>
      <c r="AU456" s="1029"/>
      <c r="AV456" s="1029"/>
      <c r="AW456" s="1029"/>
      <c r="AX456" s="1029"/>
      <c r="AY456" s="1029"/>
      <c r="AZ456" s="1029"/>
      <c r="BA456" s="1029"/>
      <c r="BB456" s="1029"/>
      <c r="BC456" s="170"/>
      <c r="BD456" s="1005" t="s">
        <v>229</v>
      </c>
      <c r="BE456" s="1006"/>
      <c r="BF456" s="1006"/>
      <c r="BG456" s="1006"/>
      <c r="BH456" s="1006"/>
      <c r="BI456" s="1006"/>
      <c r="BJ456" s="1006"/>
      <c r="BK456" s="1006"/>
      <c r="BL456" s="1006"/>
      <c r="BM456" s="1006"/>
      <c r="BN456" s="1006"/>
      <c r="BO456" s="1006"/>
      <c r="BP456" s="1007"/>
      <c r="BQ456" s="1002" t="s">
        <v>996</v>
      </c>
      <c r="BR456" s="1003"/>
      <c r="BS456" s="1003"/>
      <c r="BT456" s="1003"/>
      <c r="BU456" s="1003"/>
      <c r="BV456" s="1004"/>
      <c r="BW456" s="149"/>
      <c r="BX456" s="149"/>
      <c r="BY456" s="149"/>
      <c r="BZ456" s="149"/>
      <c r="CA456" s="149"/>
      <c r="CB456" s="149"/>
      <c r="CC456" s="149"/>
      <c r="CD456" s="149"/>
      <c r="CE456" s="149"/>
      <c r="CF456" s="149"/>
      <c r="CG456" s="149"/>
      <c r="CH456" s="149"/>
      <c r="CI456" s="149"/>
      <c r="CJ456" s="149"/>
      <c r="CK456" s="149"/>
      <c r="CL456" s="149"/>
      <c r="CM456" s="149"/>
      <c r="CN456" s="149"/>
      <c r="CO456" s="149"/>
      <c r="CP456" s="149"/>
      <c r="CQ456" s="149"/>
      <c r="CR456" s="149"/>
      <c r="CS456" s="149"/>
      <c r="CT456" s="149"/>
      <c r="CU456" s="149"/>
      <c r="CV456" s="149"/>
      <c r="CW456" s="149"/>
      <c r="CX456" s="149"/>
      <c r="CY456" s="149"/>
      <c r="CZ456" s="149"/>
      <c r="DA456" s="149"/>
      <c r="DB456" s="149"/>
      <c r="DC456" s="149"/>
      <c r="DD456" s="149"/>
      <c r="DE456" s="149"/>
      <c r="DF456" s="149"/>
      <c r="DG456" s="149"/>
      <c r="DH456" s="149"/>
      <c r="DI456" s="149"/>
      <c r="DJ456" s="149"/>
      <c r="DK456" s="149"/>
      <c r="DL456" s="149"/>
      <c r="DM456" s="149"/>
      <c r="DN456" s="149"/>
      <c r="DO456" s="149"/>
      <c r="DP456" s="149"/>
      <c r="DQ456" s="149"/>
      <c r="DR456" s="149"/>
      <c r="DS456" s="149"/>
      <c r="DT456" s="149"/>
      <c r="DU456" s="149"/>
      <c r="DV456" s="149"/>
      <c r="DW456" s="149"/>
      <c r="DX456" s="149"/>
      <c r="DY456" s="149"/>
      <c r="DZ456" s="149"/>
      <c r="EA456" s="149"/>
      <c r="EB456" s="149"/>
      <c r="EC456" s="149"/>
      <c r="ED456" s="149"/>
      <c r="EE456" s="149"/>
      <c r="EF456" s="149"/>
      <c r="EG456" s="149"/>
      <c r="EH456" s="149"/>
      <c r="EI456" s="149"/>
      <c r="EJ456" s="149"/>
      <c r="EK456" s="149"/>
      <c r="EL456" s="149"/>
      <c r="EM456" s="149"/>
      <c r="EN456" s="149"/>
      <c r="EO456" s="149"/>
      <c r="EP456" s="149"/>
      <c r="EQ456" s="149"/>
      <c r="ER456" s="149"/>
      <c r="ES456" s="149"/>
      <c r="ET456" s="149"/>
      <c r="EU456" s="149"/>
      <c r="EV456" s="149"/>
      <c r="EW456" s="149"/>
      <c r="EX456" s="149"/>
      <c r="EY456" s="149"/>
      <c r="EZ456" s="149"/>
      <c r="FA456" s="149"/>
      <c r="FB456" s="149"/>
      <c r="FC456" s="149"/>
      <c r="FD456" s="149"/>
      <c r="FE456" s="149"/>
      <c r="FF456" s="149"/>
      <c r="FG456" s="149"/>
      <c r="FH456" s="149"/>
      <c r="FI456" s="149"/>
      <c r="FJ456" s="149"/>
      <c r="FK456" s="149"/>
      <c r="FL456" s="149"/>
      <c r="FM456" s="149"/>
      <c r="FN456" s="149"/>
      <c r="FO456" s="149"/>
      <c r="FP456" s="149"/>
      <c r="FQ456" s="149"/>
      <c r="FR456" s="149"/>
      <c r="FS456" s="149"/>
      <c r="FT456" s="149"/>
      <c r="FU456" s="149"/>
      <c r="FV456" s="149"/>
      <c r="FW456" s="149"/>
      <c r="FX456" s="149"/>
      <c r="FY456" s="149"/>
      <c r="FZ456" s="149"/>
      <c r="GA456" s="149"/>
      <c r="GB456" s="149"/>
      <c r="GC456" s="149"/>
      <c r="GD456" s="149"/>
      <c r="GE456" s="149"/>
      <c r="GF456" s="149"/>
      <c r="GG456" s="149"/>
    </row>
    <row r="457" spans="1:189" s="158" customFormat="1" ht="104.25" customHeight="1" thickBot="1">
      <c r="A457" s="1002" t="s">
        <v>1132</v>
      </c>
      <c r="B457" s="1047"/>
      <c r="C457" s="1047"/>
      <c r="D457" s="1048"/>
      <c r="E457" s="1036">
        <v>43525</v>
      </c>
      <c r="F457" s="1037"/>
      <c r="G457" s="1037"/>
      <c r="H457" s="1037"/>
      <c r="I457" s="1037"/>
      <c r="J457" s="1038"/>
      <c r="K457" s="1052">
        <v>250</v>
      </c>
      <c r="L457" s="1053"/>
      <c r="M457" s="1053"/>
      <c r="N457" s="1053"/>
      <c r="O457" s="1053"/>
      <c r="P457" s="1054"/>
      <c r="Q457" s="1036">
        <v>43525</v>
      </c>
      <c r="R457" s="1037"/>
      <c r="S457" s="1037"/>
      <c r="T457" s="1037"/>
      <c r="U457" s="1037"/>
      <c r="V457" s="1037"/>
      <c r="W457" s="1037"/>
      <c r="X457" s="1038"/>
      <c r="Y457" s="1052">
        <v>250</v>
      </c>
      <c r="Z457" s="1053"/>
      <c r="AA457" s="1053"/>
      <c r="AB457" s="1053"/>
      <c r="AC457" s="1053"/>
      <c r="AD457" s="1053"/>
      <c r="AE457" s="1053"/>
      <c r="AF457" s="1054"/>
      <c r="AG457" s="1043" t="s">
        <v>656</v>
      </c>
      <c r="AH457" s="1044"/>
      <c r="AI457" s="1044"/>
      <c r="AJ457" s="1044"/>
      <c r="AK457" s="1044"/>
      <c r="AL457" s="1044"/>
      <c r="AM457" s="1044"/>
      <c r="AN457" s="1044"/>
      <c r="AO457" s="1044"/>
      <c r="AP457" s="1044"/>
      <c r="AQ457" s="1044"/>
      <c r="AR457" s="1045"/>
      <c r="AS457" s="1028" t="s">
        <v>211</v>
      </c>
      <c r="AT457" s="1029"/>
      <c r="AU457" s="1029"/>
      <c r="AV457" s="1029"/>
      <c r="AW457" s="1029"/>
      <c r="AX457" s="1029"/>
      <c r="AY457" s="1029"/>
      <c r="AZ457" s="1029"/>
      <c r="BA457" s="1029"/>
      <c r="BB457" s="1029"/>
      <c r="BC457" s="170"/>
      <c r="BD457" s="1005" t="s">
        <v>231</v>
      </c>
      <c r="BE457" s="1006"/>
      <c r="BF457" s="1006"/>
      <c r="BG457" s="1006"/>
      <c r="BH457" s="1006"/>
      <c r="BI457" s="1006"/>
      <c r="BJ457" s="1006"/>
      <c r="BK457" s="1006"/>
      <c r="BL457" s="1006"/>
      <c r="BM457" s="1006"/>
      <c r="BN457" s="1006"/>
      <c r="BO457" s="1006"/>
      <c r="BP457" s="1007"/>
      <c r="BQ457" s="1002" t="s">
        <v>996</v>
      </c>
      <c r="BR457" s="1003"/>
      <c r="BS457" s="1003"/>
      <c r="BT457" s="1003"/>
      <c r="BU457" s="1003"/>
      <c r="BV457" s="1004"/>
      <c r="BW457" s="149"/>
      <c r="BX457" s="149"/>
      <c r="BY457" s="149"/>
      <c r="BZ457" s="149"/>
      <c r="CA457" s="149"/>
      <c r="CB457" s="149"/>
      <c r="CC457" s="149"/>
      <c r="CD457" s="149"/>
      <c r="CE457" s="149"/>
      <c r="CF457" s="149"/>
      <c r="CG457" s="149"/>
      <c r="CH457" s="149"/>
      <c r="CI457" s="149"/>
      <c r="CJ457" s="149"/>
      <c r="CK457" s="149"/>
      <c r="CL457" s="149"/>
      <c r="CM457" s="149"/>
      <c r="CN457" s="149"/>
      <c r="CO457" s="149"/>
      <c r="CP457" s="149"/>
      <c r="CQ457" s="149"/>
      <c r="CR457" s="149"/>
      <c r="CS457" s="149"/>
      <c r="CT457" s="149"/>
      <c r="CU457" s="149"/>
      <c r="CV457" s="149"/>
      <c r="CW457" s="149"/>
      <c r="CX457" s="149"/>
      <c r="CY457" s="149"/>
      <c r="CZ457" s="149"/>
      <c r="DA457" s="149"/>
      <c r="DB457" s="149"/>
      <c r="DC457" s="149"/>
      <c r="DD457" s="149"/>
      <c r="DE457" s="149"/>
      <c r="DF457" s="149"/>
      <c r="DG457" s="149"/>
      <c r="DH457" s="149"/>
      <c r="DI457" s="149"/>
      <c r="DJ457" s="149"/>
      <c r="DK457" s="149"/>
      <c r="DL457" s="149"/>
      <c r="DM457" s="149"/>
      <c r="DN457" s="149"/>
      <c r="DO457" s="149"/>
      <c r="DP457" s="149"/>
      <c r="DQ457" s="149"/>
      <c r="DR457" s="149"/>
      <c r="DS457" s="149"/>
      <c r="DT457" s="149"/>
      <c r="DU457" s="149"/>
      <c r="DV457" s="149"/>
      <c r="DW457" s="149"/>
      <c r="DX457" s="149"/>
      <c r="DY457" s="149"/>
      <c r="DZ457" s="149"/>
      <c r="EA457" s="149"/>
      <c r="EB457" s="149"/>
      <c r="EC457" s="149"/>
      <c r="ED457" s="149"/>
      <c r="EE457" s="149"/>
      <c r="EF457" s="149"/>
      <c r="EG457" s="149"/>
      <c r="EH457" s="149"/>
      <c r="EI457" s="149"/>
      <c r="EJ457" s="149"/>
      <c r="EK457" s="149"/>
      <c r="EL457" s="149"/>
      <c r="EM457" s="149"/>
      <c r="EN457" s="149"/>
      <c r="EO457" s="149"/>
      <c r="EP457" s="149"/>
      <c r="EQ457" s="149"/>
      <c r="ER457" s="149"/>
      <c r="ES457" s="149"/>
      <c r="ET457" s="149"/>
      <c r="EU457" s="149"/>
      <c r="EV457" s="149"/>
      <c r="EW457" s="149"/>
      <c r="EX457" s="149"/>
      <c r="EY457" s="149"/>
      <c r="EZ457" s="149"/>
      <c r="FA457" s="149"/>
      <c r="FB457" s="149"/>
      <c r="FC457" s="149"/>
      <c r="FD457" s="149"/>
      <c r="FE457" s="149"/>
      <c r="FF457" s="149"/>
      <c r="FG457" s="149"/>
      <c r="FH457" s="149"/>
      <c r="FI457" s="149"/>
      <c r="FJ457" s="149"/>
      <c r="FK457" s="149"/>
      <c r="FL457" s="149"/>
      <c r="FM457" s="149"/>
      <c r="FN457" s="149"/>
      <c r="FO457" s="149"/>
      <c r="FP457" s="149"/>
      <c r="FQ457" s="149"/>
      <c r="FR457" s="149"/>
      <c r="FS457" s="149"/>
      <c r="FT457" s="149"/>
      <c r="FU457" s="149"/>
      <c r="FV457" s="149"/>
      <c r="FW457" s="149"/>
      <c r="FX457" s="149"/>
      <c r="FY457" s="149"/>
      <c r="FZ457" s="149"/>
      <c r="GA457" s="149"/>
      <c r="GB457" s="149"/>
      <c r="GC457" s="149"/>
      <c r="GD457" s="149"/>
      <c r="GE457" s="149"/>
      <c r="GF457" s="149"/>
      <c r="GG457" s="149"/>
    </row>
    <row r="458" spans="1:189" s="158" customFormat="1" ht="81.75" customHeight="1" thickBot="1">
      <c r="A458" s="1002" t="s">
        <v>861</v>
      </c>
      <c r="B458" s="1047"/>
      <c r="C458" s="1047"/>
      <c r="D458" s="1048"/>
      <c r="E458" s="1036">
        <v>43466</v>
      </c>
      <c r="F458" s="1037"/>
      <c r="G458" s="1037"/>
      <c r="H458" s="1037"/>
      <c r="I458" s="1037"/>
      <c r="J458" s="1038"/>
      <c r="K458" s="1052">
        <v>1500</v>
      </c>
      <c r="L458" s="1053"/>
      <c r="M458" s="1053"/>
      <c r="N458" s="1053"/>
      <c r="O458" s="1053"/>
      <c r="P458" s="1054"/>
      <c r="Q458" s="1036">
        <v>43525</v>
      </c>
      <c r="R458" s="1037"/>
      <c r="S458" s="1037"/>
      <c r="T458" s="1037"/>
      <c r="U458" s="1037"/>
      <c r="V458" s="1037"/>
      <c r="W458" s="1037"/>
      <c r="X458" s="1038"/>
      <c r="Y458" s="1052">
        <v>1500</v>
      </c>
      <c r="Z458" s="1053"/>
      <c r="AA458" s="1053"/>
      <c r="AB458" s="1053"/>
      <c r="AC458" s="1053"/>
      <c r="AD458" s="1053"/>
      <c r="AE458" s="1053"/>
      <c r="AF458" s="1054"/>
      <c r="AG458" s="1005" t="s">
        <v>995</v>
      </c>
      <c r="AH458" s="1006"/>
      <c r="AI458" s="1006"/>
      <c r="AJ458" s="1006"/>
      <c r="AK458" s="1006"/>
      <c r="AL458" s="1006"/>
      <c r="AM458" s="1006"/>
      <c r="AN458" s="1006"/>
      <c r="AO458" s="1006"/>
      <c r="AP458" s="1006"/>
      <c r="AQ458" s="1006"/>
      <c r="AR458" s="1007"/>
      <c r="AS458" s="1028" t="s">
        <v>211</v>
      </c>
      <c r="AT458" s="1029"/>
      <c r="AU458" s="1029"/>
      <c r="AV458" s="1029"/>
      <c r="AW458" s="1029"/>
      <c r="AX458" s="1029"/>
      <c r="AY458" s="1029"/>
      <c r="AZ458" s="1029"/>
      <c r="BA458" s="1029"/>
      <c r="BB458" s="1029"/>
      <c r="BC458" s="170"/>
      <c r="BD458" s="1005" t="s">
        <v>232</v>
      </c>
      <c r="BE458" s="1006"/>
      <c r="BF458" s="1006"/>
      <c r="BG458" s="1006"/>
      <c r="BH458" s="1006"/>
      <c r="BI458" s="1006"/>
      <c r="BJ458" s="1006"/>
      <c r="BK458" s="1006"/>
      <c r="BL458" s="1006"/>
      <c r="BM458" s="1006"/>
      <c r="BN458" s="1006"/>
      <c r="BO458" s="1006"/>
      <c r="BP458" s="1007"/>
      <c r="BQ458" s="1002" t="s">
        <v>996</v>
      </c>
      <c r="BR458" s="1003"/>
      <c r="BS458" s="1003"/>
      <c r="BT458" s="1003"/>
      <c r="BU458" s="1003"/>
      <c r="BV458" s="1004"/>
      <c r="BW458" s="149"/>
      <c r="BX458" s="149"/>
      <c r="BY458" s="149"/>
      <c r="BZ458" s="149"/>
      <c r="CA458" s="149"/>
      <c r="CB458" s="149"/>
      <c r="CC458" s="149"/>
      <c r="CD458" s="149"/>
      <c r="CE458" s="149"/>
      <c r="CF458" s="149"/>
      <c r="CG458" s="149"/>
      <c r="CH458" s="149"/>
      <c r="CI458" s="149"/>
      <c r="CJ458" s="149"/>
      <c r="CK458" s="149"/>
      <c r="CL458" s="149"/>
      <c r="CM458" s="149"/>
      <c r="CN458" s="149"/>
      <c r="CO458" s="149"/>
      <c r="CP458" s="149"/>
      <c r="CQ458" s="149"/>
      <c r="CR458" s="149"/>
      <c r="CS458" s="149"/>
      <c r="CT458" s="149"/>
      <c r="CU458" s="149"/>
      <c r="CV458" s="149"/>
      <c r="CW458" s="149"/>
      <c r="CX458" s="149"/>
      <c r="CY458" s="149"/>
      <c r="CZ458" s="149"/>
      <c r="DA458" s="149"/>
      <c r="DB458" s="149"/>
      <c r="DC458" s="149"/>
      <c r="DD458" s="149"/>
      <c r="DE458" s="149"/>
      <c r="DF458" s="149"/>
      <c r="DG458" s="149"/>
      <c r="DH458" s="149"/>
      <c r="DI458" s="149"/>
      <c r="DJ458" s="149"/>
      <c r="DK458" s="149"/>
      <c r="DL458" s="149"/>
      <c r="DM458" s="149"/>
      <c r="DN458" s="149"/>
      <c r="DO458" s="149"/>
      <c r="DP458" s="149"/>
      <c r="DQ458" s="149"/>
      <c r="DR458" s="149"/>
      <c r="DS458" s="149"/>
      <c r="DT458" s="149"/>
      <c r="DU458" s="149"/>
      <c r="DV458" s="149"/>
      <c r="DW458" s="149"/>
      <c r="DX458" s="149"/>
      <c r="DY458" s="149"/>
      <c r="DZ458" s="149"/>
      <c r="EA458" s="149"/>
      <c r="EB458" s="149"/>
      <c r="EC458" s="149"/>
      <c r="ED458" s="149"/>
      <c r="EE458" s="149"/>
      <c r="EF458" s="149"/>
      <c r="EG458" s="149"/>
      <c r="EH458" s="149"/>
      <c r="EI458" s="149"/>
      <c r="EJ458" s="149"/>
      <c r="EK458" s="149"/>
      <c r="EL458" s="149"/>
      <c r="EM458" s="149"/>
      <c r="EN458" s="149"/>
      <c r="EO458" s="149"/>
      <c r="EP458" s="149"/>
      <c r="EQ458" s="149"/>
      <c r="ER458" s="149"/>
      <c r="ES458" s="149"/>
      <c r="ET458" s="149"/>
      <c r="EU458" s="149"/>
      <c r="EV458" s="149"/>
      <c r="EW458" s="149"/>
      <c r="EX458" s="149"/>
      <c r="EY458" s="149"/>
      <c r="EZ458" s="149"/>
      <c r="FA458" s="149"/>
      <c r="FB458" s="149"/>
      <c r="FC458" s="149"/>
      <c r="FD458" s="149"/>
      <c r="FE458" s="149"/>
      <c r="FF458" s="149"/>
      <c r="FG458" s="149"/>
      <c r="FH458" s="149"/>
      <c r="FI458" s="149"/>
      <c r="FJ458" s="149"/>
      <c r="FK458" s="149"/>
      <c r="FL458" s="149"/>
      <c r="FM458" s="149"/>
      <c r="FN458" s="149"/>
      <c r="FO458" s="149"/>
      <c r="FP458" s="149"/>
      <c r="FQ458" s="149"/>
      <c r="FR458" s="149"/>
      <c r="FS458" s="149"/>
      <c r="FT458" s="149"/>
      <c r="FU458" s="149"/>
      <c r="FV458" s="149"/>
      <c r="FW458" s="149"/>
      <c r="FX458" s="149"/>
      <c r="FY458" s="149"/>
      <c r="FZ458" s="149"/>
      <c r="GA458" s="149"/>
      <c r="GB458" s="149"/>
      <c r="GC458" s="149"/>
      <c r="GD458" s="149"/>
      <c r="GE458" s="149"/>
      <c r="GF458" s="149"/>
      <c r="GG458" s="149"/>
    </row>
    <row r="459" spans="1:189" s="158" customFormat="1" ht="81.75" customHeight="1" thickBot="1">
      <c r="A459" s="1002" t="s">
        <v>669</v>
      </c>
      <c r="B459" s="1047"/>
      <c r="C459" s="1047"/>
      <c r="D459" s="1048"/>
      <c r="E459" s="1036">
        <v>43497</v>
      </c>
      <c r="F459" s="1037"/>
      <c r="G459" s="1037"/>
      <c r="H459" s="1037"/>
      <c r="I459" s="1037"/>
      <c r="J459" s="1038"/>
      <c r="K459" s="1052">
        <v>3186.75</v>
      </c>
      <c r="L459" s="1053"/>
      <c r="M459" s="1053"/>
      <c r="N459" s="1053"/>
      <c r="O459" s="1053"/>
      <c r="P459" s="1054"/>
      <c r="Q459" s="1036">
        <v>43538</v>
      </c>
      <c r="R459" s="1037"/>
      <c r="S459" s="1037"/>
      <c r="T459" s="1037"/>
      <c r="U459" s="1037"/>
      <c r="V459" s="1037"/>
      <c r="W459" s="1037"/>
      <c r="X459" s="1038"/>
      <c r="Y459" s="1052">
        <v>3186.75</v>
      </c>
      <c r="Z459" s="1053"/>
      <c r="AA459" s="1053"/>
      <c r="AB459" s="1053"/>
      <c r="AC459" s="1053"/>
      <c r="AD459" s="1053"/>
      <c r="AE459" s="1053"/>
      <c r="AF459" s="1054"/>
      <c r="AG459" s="1005" t="s">
        <v>995</v>
      </c>
      <c r="AH459" s="1006"/>
      <c r="AI459" s="1006"/>
      <c r="AJ459" s="1006"/>
      <c r="AK459" s="1006"/>
      <c r="AL459" s="1006"/>
      <c r="AM459" s="1006"/>
      <c r="AN459" s="1006"/>
      <c r="AO459" s="1006"/>
      <c r="AP459" s="1006"/>
      <c r="AQ459" s="1006"/>
      <c r="AR459" s="1007"/>
      <c r="AS459" s="1028" t="s">
        <v>211</v>
      </c>
      <c r="AT459" s="1029"/>
      <c r="AU459" s="1029"/>
      <c r="AV459" s="1029"/>
      <c r="AW459" s="1029"/>
      <c r="AX459" s="1029"/>
      <c r="AY459" s="1029"/>
      <c r="AZ459" s="1029"/>
      <c r="BA459" s="1029"/>
      <c r="BB459" s="1029"/>
      <c r="BC459" s="170"/>
      <c r="BD459" s="1005" t="s">
        <v>232</v>
      </c>
      <c r="BE459" s="1006"/>
      <c r="BF459" s="1006"/>
      <c r="BG459" s="1006"/>
      <c r="BH459" s="1006"/>
      <c r="BI459" s="1006"/>
      <c r="BJ459" s="1006"/>
      <c r="BK459" s="1006"/>
      <c r="BL459" s="1006"/>
      <c r="BM459" s="1006"/>
      <c r="BN459" s="1006"/>
      <c r="BO459" s="1006"/>
      <c r="BP459" s="1007"/>
      <c r="BQ459" s="1002" t="s">
        <v>996</v>
      </c>
      <c r="BR459" s="1003"/>
      <c r="BS459" s="1003"/>
      <c r="BT459" s="1003"/>
      <c r="BU459" s="1003"/>
      <c r="BV459" s="1004"/>
      <c r="BW459" s="149"/>
      <c r="BX459" s="149"/>
      <c r="BY459" s="149"/>
      <c r="BZ459" s="149"/>
      <c r="CA459" s="149"/>
      <c r="CB459" s="149"/>
      <c r="CC459" s="149"/>
      <c r="CD459" s="149"/>
      <c r="CE459" s="149"/>
      <c r="CF459" s="149"/>
      <c r="CG459" s="149"/>
      <c r="CH459" s="149"/>
      <c r="CI459" s="149"/>
      <c r="CJ459" s="149"/>
      <c r="CK459" s="149"/>
      <c r="CL459" s="149"/>
      <c r="CM459" s="149"/>
      <c r="CN459" s="149"/>
      <c r="CO459" s="149"/>
      <c r="CP459" s="149"/>
      <c r="CQ459" s="149"/>
      <c r="CR459" s="149"/>
      <c r="CS459" s="149"/>
      <c r="CT459" s="149"/>
      <c r="CU459" s="149"/>
      <c r="CV459" s="149"/>
      <c r="CW459" s="149"/>
      <c r="CX459" s="149"/>
      <c r="CY459" s="149"/>
      <c r="CZ459" s="149"/>
      <c r="DA459" s="149"/>
      <c r="DB459" s="149"/>
      <c r="DC459" s="149"/>
      <c r="DD459" s="149"/>
      <c r="DE459" s="149"/>
      <c r="DF459" s="149"/>
      <c r="DG459" s="149"/>
      <c r="DH459" s="149"/>
      <c r="DI459" s="149"/>
      <c r="DJ459" s="149"/>
      <c r="DK459" s="149"/>
      <c r="DL459" s="149"/>
      <c r="DM459" s="149"/>
      <c r="DN459" s="149"/>
      <c r="DO459" s="149"/>
      <c r="DP459" s="149"/>
      <c r="DQ459" s="149"/>
      <c r="DR459" s="149"/>
      <c r="DS459" s="149"/>
      <c r="DT459" s="149"/>
      <c r="DU459" s="149"/>
      <c r="DV459" s="149"/>
      <c r="DW459" s="149"/>
      <c r="DX459" s="149"/>
      <c r="DY459" s="149"/>
      <c r="DZ459" s="149"/>
      <c r="EA459" s="149"/>
      <c r="EB459" s="149"/>
      <c r="EC459" s="149"/>
      <c r="ED459" s="149"/>
      <c r="EE459" s="149"/>
      <c r="EF459" s="149"/>
      <c r="EG459" s="149"/>
      <c r="EH459" s="149"/>
      <c r="EI459" s="149"/>
      <c r="EJ459" s="149"/>
      <c r="EK459" s="149"/>
      <c r="EL459" s="149"/>
      <c r="EM459" s="149"/>
      <c r="EN459" s="149"/>
      <c r="EO459" s="149"/>
      <c r="EP459" s="149"/>
      <c r="EQ459" s="149"/>
      <c r="ER459" s="149"/>
      <c r="ES459" s="149"/>
      <c r="ET459" s="149"/>
      <c r="EU459" s="149"/>
      <c r="EV459" s="149"/>
      <c r="EW459" s="149"/>
      <c r="EX459" s="149"/>
      <c r="EY459" s="149"/>
      <c r="EZ459" s="149"/>
      <c r="FA459" s="149"/>
      <c r="FB459" s="149"/>
      <c r="FC459" s="149"/>
      <c r="FD459" s="149"/>
      <c r="FE459" s="149"/>
      <c r="FF459" s="149"/>
      <c r="FG459" s="149"/>
      <c r="FH459" s="149"/>
      <c r="FI459" s="149"/>
      <c r="FJ459" s="149"/>
      <c r="FK459" s="149"/>
      <c r="FL459" s="149"/>
      <c r="FM459" s="149"/>
      <c r="FN459" s="149"/>
      <c r="FO459" s="149"/>
      <c r="FP459" s="149"/>
      <c r="FQ459" s="149"/>
      <c r="FR459" s="149"/>
      <c r="FS459" s="149"/>
      <c r="FT459" s="149"/>
      <c r="FU459" s="149"/>
      <c r="FV459" s="149"/>
      <c r="FW459" s="149"/>
      <c r="FX459" s="149"/>
      <c r="FY459" s="149"/>
      <c r="FZ459" s="149"/>
      <c r="GA459" s="149"/>
      <c r="GB459" s="149"/>
      <c r="GC459" s="149"/>
      <c r="GD459" s="149"/>
      <c r="GE459" s="149"/>
      <c r="GF459" s="149"/>
      <c r="GG459" s="149"/>
    </row>
    <row r="460" spans="1:189" s="158" customFormat="1" ht="84.75" customHeight="1" thickBot="1">
      <c r="A460" s="1002" t="s">
        <v>105</v>
      </c>
      <c r="B460" s="1047"/>
      <c r="C460" s="1047"/>
      <c r="D460" s="1048"/>
      <c r="E460" s="1036">
        <v>43549</v>
      </c>
      <c r="F460" s="1037"/>
      <c r="G460" s="1037"/>
      <c r="H460" s="1037"/>
      <c r="I460" s="1037"/>
      <c r="J460" s="1038"/>
      <c r="K460" s="1052">
        <v>1682.45</v>
      </c>
      <c r="L460" s="1053"/>
      <c r="M460" s="1053"/>
      <c r="N460" s="1053"/>
      <c r="O460" s="1053"/>
      <c r="P460" s="1054"/>
      <c r="Q460" s="1036">
        <v>43549</v>
      </c>
      <c r="R460" s="1037"/>
      <c r="S460" s="1037"/>
      <c r="T460" s="1037"/>
      <c r="U460" s="1037"/>
      <c r="V460" s="1037"/>
      <c r="W460" s="1037"/>
      <c r="X460" s="1038"/>
      <c r="Y460" s="1052">
        <v>1682.45</v>
      </c>
      <c r="Z460" s="1053"/>
      <c r="AA460" s="1053"/>
      <c r="AB460" s="1053"/>
      <c r="AC460" s="1053"/>
      <c r="AD460" s="1053"/>
      <c r="AE460" s="1053"/>
      <c r="AF460" s="1054"/>
      <c r="AG460" s="1043" t="s">
        <v>542</v>
      </c>
      <c r="AH460" s="1044"/>
      <c r="AI460" s="1044"/>
      <c r="AJ460" s="1044"/>
      <c r="AK460" s="1044"/>
      <c r="AL460" s="1044"/>
      <c r="AM460" s="1044"/>
      <c r="AN460" s="1044"/>
      <c r="AO460" s="1044"/>
      <c r="AP460" s="1044"/>
      <c r="AQ460" s="1044"/>
      <c r="AR460" s="1045"/>
      <c r="AS460" s="1028" t="s">
        <v>211</v>
      </c>
      <c r="AT460" s="1029"/>
      <c r="AU460" s="1029"/>
      <c r="AV460" s="1029"/>
      <c r="AW460" s="1029"/>
      <c r="AX460" s="1029"/>
      <c r="AY460" s="1029"/>
      <c r="AZ460" s="1029"/>
      <c r="BA460" s="1029"/>
      <c r="BB460" s="1029"/>
      <c r="BC460" s="170"/>
      <c r="BD460" s="1005" t="s">
        <v>224</v>
      </c>
      <c r="BE460" s="1006"/>
      <c r="BF460" s="1006"/>
      <c r="BG460" s="1006"/>
      <c r="BH460" s="1006"/>
      <c r="BI460" s="1006"/>
      <c r="BJ460" s="1006"/>
      <c r="BK460" s="1006"/>
      <c r="BL460" s="1006"/>
      <c r="BM460" s="1006"/>
      <c r="BN460" s="1006"/>
      <c r="BO460" s="1006"/>
      <c r="BP460" s="1007"/>
      <c r="BQ460" s="1002" t="s">
        <v>996</v>
      </c>
      <c r="BR460" s="1003"/>
      <c r="BS460" s="1003"/>
      <c r="BT460" s="1003"/>
      <c r="BU460" s="1003"/>
      <c r="BV460" s="1004"/>
      <c r="BW460" s="149"/>
      <c r="BX460" s="149"/>
      <c r="BY460" s="149"/>
      <c r="BZ460" s="149"/>
      <c r="CA460" s="149"/>
      <c r="CB460" s="149"/>
      <c r="CC460" s="149"/>
      <c r="CD460" s="149"/>
      <c r="CE460" s="149"/>
      <c r="CF460" s="149"/>
      <c r="CG460" s="149"/>
      <c r="CH460" s="149"/>
      <c r="CI460" s="149"/>
      <c r="CJ460" s="149"/>
      <c r="CK460" s="149"/>
      <c r="CL460" s="149"/>
      <c r="CM460" s="149"/>
      <c r="CN460" s="149"/>
      <c r="CO460" s="149"/>
      <c r="CP460" s="149"/>
      <c r="CQ460" s="149"/>
      <c r="CR460" s="149"/>
      <c r="CS460" s="149"/>
      <c r="CT460" s="149"/>
      <c r="CU460" s="149"/>
      <c r="CV460" s="149"/>
      <c r="CW460" s="149"/>
      <c r="CX460" s="149"/>
      <c r="CY460" s="149"/>
      <c r="CZ460" s="149"/>
      <c r="DA460" s="149"/>
      <c r="DB460" s="149"/>
      <c r="DC460" s="149"/>
      <c r="DD460" s="149"/>
      <c r="DE460" s="149"/>
      <c r="DF460" s="149"/>
      <c r="DG460" s="149"/>
      <c r="DH460" s="149"/>
      <c r="DI460" s="149"/>
      <c r="DJ460" s="149"/>
      <c r="DK460" s="149"/>
      <c r="DL460" s="149"/>
      <c r="DM460" s="149"/>
      <c r="DN460" s="149"/>
      <c r="DO460" s="149"/>
      <c r="DP460" s="149"/>
      <c r="DQ460" s="149"/>
      <c r="DR460" s="149"/>
      <c r="DS460" s="149"/>
      <c r="DT460" s="149"/>
      <c r="DU460" s="149"/>
      <c r="DV460" s="149"/>
      <c r="DW460" s="149"/>
      <c r="DX460" s="149"/>
      <c r="DY460" s="149"/>
      <c r="DZ460" s="149"/>
      <c r="EA460" s="149"/>
      <c r="EB460" s="149"/>
      <c r="EC460" s="149"/>
      <c r="ED460" s="149"/>
      <c r="EE460" s="149"/>
      <c r="EF460" s="149"/>
      <c r="EG460" s="149"/>
      <c r="EH460" s="149"/>
      <c r="EI460" s="149"/>
      <c r="EJ460" s="149"/>
      <c r="EK460" s="149"/>
      <c r="EL460" s="149"/>
      <c r="EM460" s="149"/>
      <c r="EN460" s="149"/>
      <c r="EO460" s="149"/>
      <c r="EP460" s="149"/>
      <c r="EQ460" s="149"/>
      <c r="ER460" s="149"/>
      <c r="ES460" s="149"/>
      <c r="ET460" s="149"/>
      <c r="EU460" s="149"/>
      <c r="EV460" s="149"/>
      <c r="EW460" s="149"/>
      <c r="EX460" s="149"/>
      <c r="EY460" s="149"/>
      <c r="EZ460" s="149"/>
      <c r="FA460" s="149"/>
      <c r="FB460" s="149"/>
      <c r="FC460" s="149"/>
      <c r="FD460" s="149"/>
      <c r="FE460" s="149"/>
      <c r="FF460" s="149"/>
      <c r="FG460" s="149"/>
      <c r="FH460" s="149"/>
      <c r="FI460" s="149"/>
      <c r="FJ460" s="149"/>
      <c r="FK460" s="149"/>
      <c r="FL460" s="149"/>
      <c r="FM460" s="149"/>
      <c r="FN460" s="149"/>
      <c r="FO460" s="149"/>
      <c r="FP460" s="149"/>
      <c r="FQ460" s="149"/>
      <c r="FR460" s="149"/>
      <c r="FS460" s="149"/>
      <c r="FT460" s="149"/>
      <c r="FU460" s="149"/>
      <c r="FV460" s="149"/>
      <c r="FW460" s="149"/>
      <c r="FX460" s="149"/>
      <c r="FY460" s="149"/>
      <c r="FZ460" s="149"/>
      <c r="GA460" s="149"/>
      <c r="GB460" s="149"/>
      <c r="GC460" s="149"/>
      <c r="GD460" s="149"/>
      <c r="GE460" s="149"/>
      <c r="GF460" s="149"/>
      <c r="GG460" s="149"/>
    </row>
    <row r="461" spans="1:189" s="158" customFormat="1" ht="77.25" customHeight="1" thickBot="1">
      <c r="A461" s="1002" t="s">
        <v>1284</v>
      </c>
      <c r="B461" s="1047"/>
      <c r="C461" s="1047"/>
      <c r="D461" s="1048"/>
      <c r="E461" s="1036">
        <v>43521</v>
      </c>
      <c r="F461" s="1037"/>
      <c r="G461" s="1037"/>
      <c r="H461" s="1037"/>
      <c r="I461" s="1037"/>
      <c r="J461" s="1038"/>
      <c r="K461" s="1052">
        <v>110</v>
      </c>
      <c r="L461" s="1053"/>
      <c r="M461" s="1053"/>
      <c r="N461" s="1053"/>
      <c r="O461" s="1053"/>
      <c r="P461" s="1054"/>
      <c r="Q461" s="1036">
        <v>43521</v>
      </c>
      <c r="R461" s="1037"/>
      <c r="S461" s="1037"/>
      <c r="T461" s="1037"/>
      <c r="U461" s="1037"/>
      <c r="V461" s="1037"/>
      <c r="W461" s="1037"/>
      <c r="X461" s="1038"/>
      <c r="Y461" s="1052">
        <v>110</v>
      </c>
      <c r="Z461" s="1053"/>
      <c r="AA461" s="1053"/>
      <c r="AB461" s="1053"/>
      <c r="AC461" s="1053"/>
      <c r="AD461" s="1053"/>
      <c r="AE461" s="1053"/>
      <c r="AF461" s="1054"/>
      <c r="AG461" s="1043" t="s">
        <v>542</v>
      </c>
      <c r="AH461" s="1044"/>
      <c r="AI461" s="1044"/>
      <c r="AJ461" s="1044"/>
      <c r="AK461" s="1044"/>
      <c r="AL461" s="1044"/>
      <c r="AM461" s="1044"/>
      <c r="AN461" s="1044"/>
      <c r="AO461" s="1044"/>
      <c r="AP461" s="1044"/>
      <c r="AQ461" s="1044"/>
      <c r="AR461" s="1045"/>
      <c r="AS461" s="1028" t="s">
        <v>211</v>
      </c>
      <c r="AT461" s="1029"/>
      <c r="AU461" s="1029"/>
      <c r="AV461" s="1029"/>
      <c r="AW461" s="1029"/>
      <c r="AX461" s="1029"/>
      <c r="AY461" s="1029"/>
      <c r="AZ461" s="1029"/>
      <c r="BA461" s="1029"/>
      <c r="BB461" s="1029"/>
      <c r="BC461" s="170"/>
      <c r="BD461" s="1005" t="s">
        <v>228</v>
      </c>
      <c r="BE461" s="1006"/>
      <c r="BF461" s="1006"/>
      <c r="BG461" s="1006"/>
      <c r="BH461" s="1006"/>
      <c r="BI461" s="1006"/>
      <c r="BJ461" s="1006"/>
      <c r="BK461" s="1006"/>
      <c r="BL461" s="1006"/>
      <c r="BM461" s="1006"/>
      <c r="BN461" s="1006"/>
      <c r="BO461" s="1006"/>
      <c r="BP461" s="1007"/>
      <c r="BQ461" s="1002" t="s">
        <v>996</v>
      </c>
      <c r="BR461" s="1003"/>
      <c r="BS461" s="1003"/>
      <c r="BT461" s="1003"/>
      <c r="BU461" s="1003"/>
      <c r="BV461" s="1004"/>
      <c r="BW461" s="149"/>
      <c r="BX461" s="149"/>
      <c r="BY461" s="149"/>
      <c r="BZ461" s="149"/>
      <c r="CA461" s="149"/>
      <c r="CB461" s="149"/>
      <c r="CC461" s="149"/>
      <c r="CD461" s="149"/>
      <c r="CE461" s="149"/>
      <c r="CF461" s="149"/>
      <c r="CG461" s="149"/>
      <c r="CH461" s="149"/>
      <c r="CI461" s="149"/>
      <c r="CJ461" s="149"/>
      <c r="CK461" s="149"/>
      <c r="CL461" s="149"/>
      <c r="CM461" s="149"/>
      <c r="CN461" s="149"/>
      <c r="CO461" s="149"/>
      <c r="CP461" s="149"/>
      <c r="CQ461" s="149"/>
      <c r="CR461" s="149"/>
      <c r="CS461" s="149"/>
      <c r="CT461" s="149"/>
      <c r="CU461" s="149"/>
      <c r="CV461" s="149"/>
      <c r="CW461" s="149"/>
      <c r="CX461" s="149"/>
      <c r="CY461" s="149"/>
      <c r="CZ461" s="149"/>
      <c r="DA461" s="149"/>
      <c r="DB461" s="149"/>
      <c r="DC461" s="149"/>
      <c r="DD461" s="149"/>
      <c r="DE461" s="149"/>
      <c r="DF461" s="149"/>
      <c r="DG461" s="149"/>
      <c r="DH461" s="149"/>
      <c r="DI461" s="149"/>
      <c r="DJ461" s="149"/>
      <c r="DK461" s="149"/>
      <c r="DL461" s="149"/>
      <c r="DM461" s="149"/>
      <c r="DN461" s="149"/>
      <c r="DO461" s="149"/>
      <c r="DP461" s="149"/>
      <c r="DQ461" s="149"/>
      <c r="DR461" s="149"/>
      <c r="DS461" s="149"/>
      <c r="DT461" s="149"/>
      <c r="DU461" s="149"/>
      <c r="DV461" s="149"/>
      <c r="DW461" s="149"/>
      <c r="DX461" s="149"/>
      <c r="DY461" s="149"/>
      <c r="DZ461" s="149"/>
      <c r="EA461" s="149"/>
      <c r="EB461" s="149"/>
      <c r="EC461" s="149"/>
      <c r="ED461" s="149"/>
      <c r="EE461" s="149"/>
      <c r="EF461" s="149"/>
      <c r="EG461" s="149"/>
      <c r="EH461" s="149"/>
      <c r="EI461" s="149"/>
      <c r="EJ461" s="149"/>
      <c r="EK461" s="149"/>
      <c r="EL461" s="149"/>
      <c r="EM461" s="149"/>
      <c r="EN461" s="149"/>
      <c r="EO461" s="149"/>
      <c r="EP461" s="149"/>
      <c r="EQ461" s="149"/>
      <c r="ER461" s="149"/>
      <c r="ES461" s="149"/>
      <c r="ET461" s="149"/>
      <c r="EU461" s="149"/>
      <c r="EV461" s="149"/>
      <c r="EW461" s="149"/>
      <c r="EX461" s="149"/>
      <c r="EY461" s="149"/>
      <c r="EZ461" s="149"/>
      <c r="FA461" s="149"/>
      <c r="FB461" s="149"/>
      <c r="FC461" s="149"/>
      <c r="FD461" s="149"/>
      <c r="FE461" s="149"/>
      <c r="FF461" s="149"/>
      <c r="FG461" s="149"/>
      <c r="FH461" s="149"/>
      <c r="FI461" s="149"/>
      <c r="FJ461" s="149"/>
      <c r="FK461" s="149"/>
      <c r="FL461" s="149"/>
      <c r="FM461" s="149"/>
      <c r="FN461" s="149"/>
      <c r="FO461" s="149"/>
      <c r="FP461" s="149"/>
      <c r="FQ461" s="149"/>
      <c r="FR461" s="149"/>
      <c r="FS461" s="149"/>
      <c r="FT461" s="149"/>
      <c r="FU461" s="149"/>
      <c r="FV461" s="149"/>
      <c r="FW461" s="149"/>
      <c r="FX461" s="149"/>
      <c r="FY461" s="149"/>
      <c r="FZ461" s="149"/>
      <c r="GA461" s="149"/>
      <c r="GB461" s="149"/>
      <c r="GC461" s="149"/>
      <c r="GD461" s="149"/>
      <c r="GE461" s="149"/>
      <c r="GF461" s="149"/>
      <c r="GG461" s="149"/>
    </row>
    <row r="462" spans="1:189" s="164" customFormat="1" ht="77.25" customHeight="1" thickBot="1">
      <c r="A462" s="1005" t="s">
        <v>105</v>
      </c>
      <c r="B462" s="1113"/>
      <c r="C462" s="1113"/>
      <c r="D462" s="1114"/>
      <c r="E462" s="1125">
        <v>43549</v>
      </c>
      <c r="F462" s="1126"/>
      <c r="G462" s="1126"/>
      <c r="H462" s="1126"/>
      <c r="I462" s="1126"/>
      <c r="J462" s="1127"/>
      <c r="K462" s="1110">
        <v>1682.45</v>
      </c>
      <c r="L462" s="1111"/>
      <c r="M462" s="1111"/>
      <c r="N462" s="1111"/>
      <c r="O462" s="1111"/>
      <c r="P462" s="1112"/>
      <c r="Q462" s="1125">
        <v>43549</v>
      </c>
      <c r="R462" s="1126"/>
      <c r="S462" s="1126"/>
      <c r="T462" s="1126"/>
      <c r="U462" s="1126"/>
      <c r="V462" s="1126"/>
      <c r="W462" s="1126"/>
      <c r="X462" s="1127"/>
      <c r="Y462" s="1110">
        <v>1682.45</v>
      </c>
      <c r="Z462" s="1111"/>
      <c r="AA462" s="1111"/>
      <c r="AB462" s="1111"/>
      <c r="AC462" s="1111"/>
      <c r="AD462" s="1111"/>
      <c r="AE462" s="1111"/>
      <c r="AF462" s="1112"/>
      <c r="AG462" s="1057" t="s">
        <v>543</v>
      </c>
      <c r="AH462" s="1058"/>
      <c r="AI462" s="1058"/>
      <c r="AJ462" s="1058"/>
      <c r="AK462" s="1058"/>
      <c r="AL462" s="1058"/>
      <c r="AM462" s="1058"/>
      <c r="AN462" s="1058"/>
      <c r="AO462" s="1058"/>
      <c r="AP462" s="1058"/>
      <c r="AQ462" s="1058"/>
      <c r="AR462" s="1059"/>
      <c r="AS462" s="1028" t="s">
        <v>211</v>
      </c>
      <c r="AT462" s="1029"/>
      <c r="AU462" s="1029"/>
      <c r="AV462" s="1029"/>
      <c r="AW462" s="1029"/>
      <c r="AX462" s="1029"/>
      <c r="AY462" s="1029"/>
      <c r="AZ462" s="1029"/>
      <c r="BA462" s="1029"/>
      <c r="BB462" s="1029"/>
      <c r="BC462" s="173"/>
      <c r="BD462" s="1005" t="s">
        <v>229</v>
      </c>
      <c r="BE462" s="1006"/>
      <c r="BF462" s="1006"/>
      <c r="BG462" s="1006"/>
      <c r="BH462" s="1006"/>
      <c r="BI462" s="1006"/>
      <c r="BJ462" s="1006"/>
      <c r="BK462" s="1006"/>
      <c r="BL462" s="1006"/>
      <c r="BM462" s="1006"/>
      <c r="BN462" s="1006"/>
      <c r="BO462" s="1006"/>
      <c r="BP462" s="1007"/>
      <c r="BQ462" s="1005" t="s">
        <v>996</v>
      </c>
      <c r="BR462" s="1006"/>
      <c r="BS462" s="1006"/>
      <c r="BT462" s="1006"/>
      <c r="BU462" s="1006"/>
      <c r="BV462" s="1007"/>
      <c r="BW462" s="163"/>
      <c r="BX462" s="163"/>
      <c r="BY462" s="163"/>
      <c r="BZ462" s="163"/>
      <c r="CA462" s="163"/>
      <c r="CB462" s="163"/>
      <c r="CC462" s="163"/>
      <c r="CD462" s="163"/>
      <c r="CE462" s="163"/>
      <c r="CF462" s="163"/>
      <c r="CG462" s="163"/>
      <c r="CH462" s="163"/>
      <c r="CI462" s="163"/>
      <c r="CJ462" s="163"/>
      <c r="CK462" s="163"/>
      <c r="CL462" s="163"/>
      <c r="CM462" s="163"/>
      <c r="CN462" s="163"/>
      <c r="CO462" s="163"/>
      <c r="CP462" s="163"/>
      <c r="CQ462" s="163"/>
      <c r="CR462" s="163"/>
      <c r="CS462" s="163"/>
      <c r="CT462" s="163"/>
      <c r="CU462" s="163"/>
      <c r="CV462" s="163"/>
      <c r="CW462" s="163"/>
      <c r="CX462" s="163"/>
      <c r="CY462" s="163"/>
      <c r="CZ462" s="163"/>
      <c r="DA462" s="163"/>
      <c r="DB462" s="163"/>
      <c r="DC462" s="163"/>
      <c r="DD462" s="163"/>
      <c r="DE462" s="163"/>
      <c r="DF462" s="163"/>
      <c r="DG462" s="163"/>
      <c r="DH462" s="163"/>
      <c r="DI462" s="163"/>
      <c r="DJ462" s="163"/>
      <c r="DK462" s="163"/>
      <c r="DL462" s="163"/>
      <c r="DM462" s="163"/>
      <c r="DN462" s="163"/>
      <c r="DO462" s="163"/>
      <c r="DP462" s="163"/>
      <c r="DQ462" s="163"/>
      <c r="DR462" s="163"/>
      <c r="DS462" s="163"/>
      <c r="DT462" s="163"/>
      <c r="DU462" s="163"/>
      <c r="DV462" s="163"/>
      <c r="DW462" s="163"/>
      <c r="DX462" s="163"/>
      <c r="DY462" s="163"/>
      <c r="DZ462" s="163"/>
      <c r="EA462" s="163"/>
      <c r="EB462" s="163"/>
      <c r="EC462" s="163"/>
      <c r="ED462" s="163"/>
      <c r="EE462" s="163"/>
      <c r="EF462" s="163"/>
      <c r="EG462" s="163"/>
      <c r="EH462" s="163"/>
      <c r="EI462" s="163"/>
      <c r="EJ462" s="163"/>
      <c r="EK462" s="163"/>
      <c r="EL462" s="163"/>
      <c r="EM462" s="163"/>
      <c r="EN462" s="163"/>
      <c r="EO462" s="163"/>
      <c r="EP462" s="163"/>
      <c r="EQ462" s="163"/>
      <c r="ER462" s="163"/>
      <c r="ES462" s="163"/>
      <c r="ET462" s="163"/>
      <c r="EU462" s="163"/>
      <c r="EV462" s="163"/>
      <c r="EW462" s="163"/>
      <c r="EX462" s="163"/>
      <c r="EY462" s="163"/>
      <c r="EZ462" s="163"/>
      <c r="FA462" s="163"/>
      <c r="FB462" s="163"/>
      <c r="FC462" s="163"/>
      <c r="FD462" s="163"/>
      <c r="FE462" s="163"/>
      <c r="FF462" s="163"/>
      <c r="FG462" s="163"/>
      <c r="FH462" s="163"/>
      <c r="FI462" s="163"/>
      <c r="FJ462" s="163"/>
      <c r="FK462" s="163"/>
      <c r="FL462" s="163"/>
      <c r="FM462" s="163"/>
      <c r="FN462" s="163"/>
      <c r="FO462" s="163"/>
      <c r="FP462" s="163"/>
      <c r="FQ462" s="163"/>
      <c r="FR462" s="163"/>
      <c r="FS462" s="163"/>
      <c r="FT462" s="163"/>
      <c r="FU462" s="163"/>
      <c r="FV462" s="163"/>
      <c r="FW462" s="163"/>
      <c r="FX462" s="163"/>
      <c r="FY462" s="163"/>
      <c r="FZ462" s="163"/>
      <c r="GA462" s="163"/>
      <c r="GB462" s="163"/>
      <c r="GC462" s="163"/>
      <c r="GD462" s="163"/>
      <c r="GE462" s="163"/>
      <c r="GF462" s="163"/>
      <c r="GG462" s="163"/>
    </row>
    <row r="463" spans="1:189" s="164" customFormat="1" ht="77.25" customHeight="1" thickBot="1">
      <c r="A463" s="270" t="s">
        <v>1235</v>
      </c>
      <c r="B463" s="284"/>
      <c r="C463" s="284"/>
      <c r="D463" s="284"/>
      <c r="E463" s="1042">
        <v>43617</v>
      </c>
      <c r="F463" s="1042"/>
      <c r="G463" s="1042"/>
      <c r="H463" s="1042"/>
      <c r="I463" s="1042"/>
      <c r="J463" s="1042"/>
      <c r="K463" s="1050">
        <v>1750</v>
      </c>
      <c r="L463" s="1050"/>
      <c r="M463" s="1050"/>
      <c r="N463" s="1050"/>
      <c r="O463" s="1050"/>
      <c r="P463" s="1050"/>
      <c r="Q463" s="1042">
        <v>43642</v>
      </c>
      <c r="R463" s="1042"/>
      <c r="S463" s="1042"/>
      <c r="T463" s="1042"/>
      <c r="U463" s="1042"/>
      <c r="V463" s="1042"/>
      <c r="W463" s="1042"/>
      <c r="X463" s="1042"/>
      <c r="Y463" s="1050">
        <v>1750</v>
      </c>
      <c r="Z463" s="1050"/>
      <c r="AA463" s="1050"/>
      <c r="AB463" s="1050"/>
      <c r="AC463" s="1050"/>
      <c r="AD463" s="1050"/>
      <c r="AE463" s="1050"/>
      <c r="AF463" s="1050"/>
      <c r="AG463" s="1064" t="s">
        <v>1133</v>
      </c>
      <c r="AH463" s="1064"/>
      <c r="AI463" s="1064"/>
      <c r="AJ463" s="1064"/>
      <c r="AK463" s="1064"/>
      <c r="AL463" s="1064"/>
      <c r="AM463" s="1064"/>
      <c r="AN463" s="1064"/>
      <c r="AO463" s="1064"/>
      <c r="AP463" s="1064"/>
      <c r="AQ463" s="1064"/>
      <c r="AR463" s="1064"/>
      <c r="AS463" s="1028" t="s">
        <v>211</v>
      </c>
      <c r="AT463" s="1029"/>
      <c r="AU463" s="1029"/>
      <c r="AV463" s="1029"/>
      <c r="AW463" s="1029"/>
      <c r="AX463" s="1029"/>
      <c r="AY463" s="1029"/>
      <c r="AZ463" s="1029"/>
      <c r="BA463" s="1029"/>
      <c r="BB463" s="1029"/>
      <c r="BC463" s="285"/>
      <c r="BD463" s="1046" t="s">
        <v>232</v>
      </c>
      <c r="BE463" s="1046"/>
      <c r="BF463" s="1046"/>
      <c r="BG463" s="1046"/>
      <c r="BH463" s="1046"/>
      <c r="BI463" s="1046"/>
      <c r="BJ463" s="1046"/>
      <c r="BK463" s="1046"/>
      <c r="BL463" s="1046"/>
      <c r="BM463" s="1046"/>
      <c r="BN463" s="1046"/>
      <c r="BO463" s="1046"/>
      <c r="BP463" s="1046"/>
      <c r="BQ463" s="1049" t="s">
        <v>996</v>
      </c>
      <c r="BR463" s="1049"/>
      <c r="BS463" s="1049"/>
      <c r="BT463" s="1049"/>
      <c r="BU463" s="1049"/>
      <c r="BV463" s="1049"/>
      <c r="BW463" s="163"/>
      <c r="BX463" s="163"/>
      <c r="BY463" s="163"/>
      <c r="BZ463" s="163"/>
      <c r="CA463" s="163"/>
      <c r="CB463" s="163"/>
      <c r="CC463" s="163"/>
      <c r="CD463" s="163"/>
      <c r="CE463" s="163"/>
      <c r="CF463" s="163"/>
      <c r="CG463" s="163"/>
      <c r="CH463" s="163"/>
      <c r="CI463" s="163"/>
      <c r="CJ463" s="163"/>
      <c r="CK463" s="163"/>
      <c r="CL463" s="163"/>
      <c r="CM463" s="163"/>
      <c r="CN463" s="163"/>
      <c r="CO463" s="163"/>
      <c r="CP463" s="163"/>
      <c r="CQ463" s="163"/>
      <c r="CR463" s="163"/>
      <c r="CS463" s="163"/>
      <c r="CT463" s="163"/>
      <c r="CU463" s="163"/>
      <c r="CV463" s="163"/>
      <c r="CW463" s="163"/>
      <c r="CX463" s="163"/>
      <c r="CY463" s="163"/>
      <c r="CZ463" s="163"/>
      <c r="DA463" s="163"/>
      <c r="DB463" s="163"/>
      <c r="DC463" s="163"/>
      <c r="DD463" s="163"/>
      <c r="DE463" s="163"/>
      <c r="DF463" s="163"/>
      <c r="DG463" s="163"/>
      <c r="DH463" s="163"/>
      <c r="DI463" s="163"/>
      <c r="DJ463" s="163"/>
      <c r="DK463" s="163"/>
      <c r="DL463" s="163"/>
      <c r="DM463" s="163"/>
      <c r="DN463" s="163"/>
      <c r="DO463" s="163"/>
      <c r="DP463" s="163"/>
      <c r="DQ463" s="163"/>
      <c r="DR463" s="163"/>
      <c r="DS463" s="163"/>
      <c r="DT463" s="163"/>
      <c r="DU463" s="163"/>
      <c r="DV463" s="163"/>
      <c r="DW463" s="163"/>
      <c r="DX463" s="163"/>
      <c r="DY463" s="163"/>
      <c r="DZ463" s="163"/>
      <c r="EA463" s="163"/>
      <c r="EB463" s="163"/>
      <c r="EC463" s="163"/>
      <c r="ED463" s="163"/>
      <c r="EE463" s="163"/>
      <c r="EF463" s="163"/>
      <c r="EG463" s="163"/>
      <c r="EH463" s="163"/>
      <c r="EI463" s="163"/>
      <c r="EJ463" s="163"/>
      <c r="EK463" s="163"/>
      <c r="EL463" s="163"/>
      <c r="EM463" s="163"/>
      <c r="EN463" s="163"/>
      <c r="EO463" s="163"/>
      <c r="EP463" s="163"/>
      <c r="EQ463" s="163"/>
      <c r="ER463" s="163"/>
      <c r="ES463" s="163"/>
      <c r="ET463" s="163"/>
      <c r="EU463" s="163"/>
      <c r="EV463" s="163"/>
      <c r="EW463" s="163"/>
      <c r="EX463" s="163"/>
      <c r="EY463" s="163"/>
      <c r="EZ463" s="163"/>
      <c r="FA463" s="163"/>
      <c r="FB463" s="163"/>
      <c r="FC463" s="163"/>
      <c r="FD463" s="163"/>
      <c r="FE463" s="163"/>
      <c r="FF463" s="163"/>
      <c r="FG463" s="163"/>
      <c r="FH463" s="163"/>
      <c r="FI463" s="163"/>
      <c r="FJ463" s="163"/>
      <c r="FK463" s="163"/>
      <c r="FL463" s="163"/>
      <c r="FM463" s="163"/>
      <c r="FN463" s="163"/>
      <c r="FO463" s="163"/>
      <c r="FP463" s="163"/>
      <c r="FQ463" s="163"/>
      <c r="FR463" s="163"/>
      <c r="FS463" s="163"/>
      <c r="FT463" s="163"/>
      <c r="FU463" s="163"/>
      <c r="FV463" s="163"/>
      <c r="FW463" s="163"/>
      <c r="FX463" s="163"/>
      <c r="FY463" s="163"/>
      <c r="FZ463" s="163"/>
      <c r="GA463" s="163"/>
      <c r="GB463" s="163"/>
      <c r="GC463" s="163"/>
      <c r="GD463" s="163"/>
      <c r="GE463" s="163"/>
      <c r="GF463" s="163"/>
      <c r="GG463" s="163"/>
    </row>
    <row r="464" spans="1:189" s="164" customFormat="1" ht="77.25" customHeight="1" thickBot="1">
      <c r="A464" s="1049" t="s">
        <v>669</v>
      </c>
      <c r="B464" s="1115"/>
      <c r="C464" s="1115"/>
      <c r="D464" s="1115"/>
      <c r="E464" s="1042">
        <v>43556</v>
      </c>
      <c r="F464" s="1042"/>
      <c r="G464" s="1042"/>
      <c r="H464" s="1042"/>
      <c r="I464" s="1042"/>
      <c r="J464" s="1042"/>
      <c r="K464" s="1050">
        <v>2340.75</v>
      </c>
      <c r="L464" s="1050"/>
      <c r="M464" s="1050"/>
      <c r="N464" s="1050"/>
      <c r="O464" s="1050"/>
      <c r="P464" s="1050"/>
      <c r="Q464" s="1042">
        <v>43581</v>
      </c>
      <c r="R464" s="1042"/>
      <c r="S464" s="1042"/>
      <c r="T464" s="1042"/>
      <c r="U464" s="1042"/>
      <c r="V464" s="1042"/>
      <c r="W464" s="1042"/>
      <c r="X464" s="1042"/>
      <c r="Y464" s="1050">
        <v>2340.75</v>
      </c>
      <c r="Z464" s="1050"/>
      <c r="AA464" s="1050"/>
      <c r="AB464" s="1050"/>
      <c r="AC464" s="1050"/>
      <c r="AD464" s="1050"/>
      <c r="AE464" s="1050"/>
      <c r="AF464" s="1050"/>
      <c r="AG464" s="1064" t="s">
        <v>1133</v>
      </c>
      <c r="AH464" s="1064"/>
      <c r="AI464" s="1064"/>
      <c r="AJ464" s="1064"/>
      <c r="AK464" s="1064"/>
      <c r="AL464" s="1064"/>
      <c r="AM464" s="1064"/>
      <c r="AN464" s="1064"/>
      <c r="AO464" s="1064"/>
      <c r="AP464" s="1064"/>
      <c r="AQ464" s="1064"/>
      <c r="AR464" s="1064"/>
      <c r="AS464" s="1028" t="s">
        <v>211</v>
      </c>
      <c r="AT464" s="1029"/>
      <c r="AU464" s="1029"/>
      <c r="AV464" s="1029"/>
      <c r="AW464" s="1029"/>
      <c r="AX464" s="1029"/>
      <c r="AY464" s="1029"/>
      <c r="AZ464" s="1029"/>
      <c r="BA464" s="1029"/>
      <c r="BB464" s="1029"/>
      <c r="BC464" s="285"/>
      <c r="BD464" s="1046" t="s">
        <v>232</v>
      </c>
      <c r="BE464" s="1046"/>
      <c r="BF464" s="1046"/>
      <c r="BG464" s="1046"/>
      <c r="BH464" s="1046"/>
      <c r="BI464" s="1046"/>
      <c r="BJ464" s="1046"/>
      <c r="BK464" s="1046"/>
      <c r="BL464" s="1046"/>
      <c r="BM464" s="1046"/>
      <c r="BN464" s="1046"/>
      <c r="BO464" s="1046"/>
      <c r="BP464" s="1046"/>
      <c r="BQ464" s="1049" t="s">
        <v>996</v>
      </c>
      <c r="BR464" s="1049"/>
      <c r="BS464" s="1049"/>
      <c r="BT464" s="1049"/>
      <c r="BU464" s="1049"/>
      <c r="BV464" s="1049"/>
      <c r="BW464" s="163"/>
      <c r="BX464" s="163"/>
      <c r="BY464" s="163"/>
      <c r="BZ464" s="163"/>
      <c r="CA464" s="163"/>
      <c r="CB464" s="163"/>
      <c r="CC464" s="163"/>
      <c r="CD464" s="163"/>
      <c r="CE464" s="163"/>
      <c r="CF464" s="163"/>
      <c r="CG464" s="163"/>
      <c r="CH464" s="163"/>
      <c r="CI464" s="163"/>
      <c r="CJ464" s="163"/>
      <c r="CK464" s="163"/>
      <c r="CL464" s="163"/>
      <c r="CM464" s="163"/>
      <c r="CN464" s="163"/>
      <c r="CO464" s="163"/>
      <c r="CP464" s="163"/>
      <c r="CQ464" s="163"/>
      <c r="CR464" s="163"/>
      <c r="CS464" s="163"/>
      <c r="CT464" s="163"/>
      <c r="CU464" s="163"/>
      <c r="CV464" s="163"/>
      <c r="CW464" s="163"/>
      <c r="CX464" s="163"/>
      <c r="CY464" s="163"/>
      <c r="CZ464" s="163"/>
      <c r="DA464" s="163"/>
      <c r="DB464" s="163"/>
      <c r="DC464" s="163"/>
      <c r="DD464" s="163"/>
      <c r="DE464" s="163"/>
      <c r="DF464" s="163"/>
      <c r="DG464" s="163"/>
      <c r="DH464" s="163"/>
      <c r="DI464" s="163"/>
      <c r="DJ464" s="163"/>
      <c r="DK464" s="163"/>
      <c r="DL464" s="163"/>
      <c r="DM464" s="163"/>
      <c r="DN464" s="163"/>
      <c r="DO464" s="163"/>
      <c r="DP464" s="163"/>
      <c r="DQ464" s="163"/>
      <c r="DR464" s="163"/>
      <c r="DS464" s="163"/>
      <c r="DT464" s="163"/>
      <c r="DU464" s="163"/>
      <c r="DV464" s="163"/>
      <c r="DW464" s="163"/>
      <c r="DX464" s="163"/>
      <c r="DY464" s="163"/>
      <c r="DZ464" s="163"/>
      <c r="EA464" s="163"/>
      <c r="EB464" s="163"/>
      <c r="EC464" s="163"/>
      <c r="ED464" s="163"/>
      <c r="EE464" s="163"/>
      <c r="EF464" s="163"/>
      <c r="EG464" s="163"/>
      <c r="EH464" s="163"/>
      <c r="EI464" s="163"/>
      <c r="EJ464" s="163"/>
      <c r="EK464" s="163"/>
      <c r="EL464" s="163"/>
      <c r="EM464" s="163"/>
      <c r="EN464" s="163"/>
      <c r="EO464" s="163"/>
      <c r="EP464" s="163"/>
      <c r="EQ464" s="163"/>
      <c r="ER464" s="163"/>
      <c r="ES464" s="163"/>
      <c r="ET464" s="163"/>
      <c r="EU464" s="163"/>
      <c r="EV464" s="163"/>
      <c r="EW464" s="163"/>
      <c r="EX464" s="163"/>
      <c r="EY464" s="163"/>
      <c r="EZ464" s="163"/>
      <c r="FA464" s="163"/>
      <c r="FB464" s="163"/>
      <c r="FC464" s="163"/>
      <c r="FD464" s="163"/>
      <c r="FE464" s="163"/>
      <c r="FF464" s="163"/>
      <c r="FG464" s="163"/>
      <c r="FH464" s="163"/>
      <c r="FI464" s="163"/>
      <c r="FJ464" s="163"/>
      <c r="FK464" s="163"/>
      <c r="FL464" s="163"/>
      <c r="FM464" s="163"/>
      <c r="FN464" s="163"/>
      <c r="FO464" s="163"/>
      <c r="FP464" s="163"/>
      <c r="FQ464" s="163"/>
      <c r="FR464" s="163"/>
      <c r="FS464" s="163"/>
      <c r="FT464" s="163"/>
      <c r="FU464" s="163"/>
      <c r="FV464" s="163"/>
      <c r="FW464" s="163"/>
      <c r="FX464" s="163"/>
      <c r="FY464" s="163"/>
      <c r="FZ464" s="163"/>
      <c r="GA464" s="163"/>
      <c r="GB464" s="163"/>
      <c r="GC464" s="163"/>
      <c r="GD464" s="163"/>
      <c r="GE464" s="163"/>
      <c r="GF464" s="163"/>
      <c r="GG464" s="163"/>
    </row>
    <row r="465" spans="1:189" s="164" customFormat="1" ht="77.25" customHeight="1" thickBot="1">
      <c r="A465" s="1049" t="s">
        <v>669</v>
      </c>
      <c r="B465" s="1115"/>
      <c r="C465" s="1115"/>
      <c r="D465" s="1115"/>
      <c r="E465" s="1042">
        <v>43617</v>
      </c>
      <c r="F465" s="1042"/>
      <c r="G465" s="1042"/>
      <c r="H465" s="1042"/>
      <c r="I465" s="1042"/>
      <c r="J465" s="1042"/>
      <c r="K465" s="1050">
        <v>1221.5</v>
      </c>
      <c r="L465" s="1050"/>
      <c r="M465" s="1050"/>
      <c r="N465" s="1050"/>
      <c r="O465" s="1050"/>
      <c r="P465" s="1050"/>
      <c r="Q465" s="1042">
        <v>43642</v>
      </c>
      <c r="R465" s="1042"/>
      <c r="S465" s="1042"/>
      <c r="T465" s="1042"/>
      <c r="U465" s="1042"/>
      <c r="V465" s="1042"/>
      <c r="W465" s="1042"/>
      <c r="X465" s="1042"/>
      <c r="Y465" s="1050">
        <v>1221.5</v>
      </c>
      <c r="Z465" s="1050"/>
      <c r="AA465" s="1050"/>
      <c r="AB465" s="1050"/>
      <c r="AC465" s="1050"/>
      <c r="AD465" s="1050"/>
      <c r="AE465" s="1050"/>
      <c r="AF465" s="1050"/>
      <c r="AG465" s="1064" t="s">
        <v>1133</v>
      </c>
      <c r="AH465" s="1064"/>
      <c r="AI465" s="1064"/>
      <c r="AJ465" s="1064"/>
      <c r="AK465" s="1064"/>
      <c r="AL465" s="1064"/>
      <c r="AM465" s="1064"/>
      <c r="AN465" s="1064"/>
      <c r="AO465" s="1064"/>
      <c r="AP465" s="1064"/>
      <c r="AQ465" s="1064"/>
      <c r="AR465" s="1064"/>
      <c r="AS465" s="1028" t="s">
        <v>211</v>
      </c>
      <c r="AT465" s="1029"/>
      <c r="AU465" s="1029"/>
      <c r="AV465" s="1029"/>
      <c r="AW465" s="1029"/>
      <c r="AX465" s="1029"/>
      <c r="AY465" s="1029"/>
      <c r="AZ465" s="1029"/>
      <c r="BA465" s="1029"/>
      <c r="BB465" s="1029"/>
      <c r="BC465" s="285"/>
      <c r="BD465" s="1046" t="s">
        <v>230</v>
      </c>
      <c r="BE465" s="1046"/>
      <c r="BF465" s="1046"/>
      <c r="BG465" s="1046"/>
      <c r="BH465" s="1046"/>
      <c r="BI465" s="1046"/>
      <c r="BJ465" s="1046"/>
      <c r="BK465" s="1046"/>
      <c r="BL465" s="1046"/>
      <c r="BM465" s="1046"/>
      <c r="BN465" s="1046"/>
      <c r="BO465" s="1046"/>
      <c r="BP465" s="1046"/>
      <c r="BQ465" s="1049" t="s">
        <v>996</v>
      </c>
      <c r="BR465" s="1049"/>
      <c r="BS465" s="1049"/>
      <c r="BT465" s="1049"/>
      <c r="BU465" s="1049"/>
      <c r="BV465" s="1049"/>
      <c r="BW465" s="163"/>
      <c r="BX465" s="163"/>
      <c r="BY465" s="163"/>
      <c r="BZ465" s="163"/>
      <c r="CA465" s="163"/>
      <c r="CB465" s="163"/>
      <c r="CC465" s="163"/>
      <c r="CD465" s="163"/>
      <c r="CE465" s="163"/>
      <c r="CF465" s="163"/>
      <c r="CG465" s="163"/>
      <c r="CH465" s="163"/>
      <c r="CI465" s="163"/>
      <c r="CJ465" s="163"/>
      <c r="CK465" s="163"/>
      <c r="CL465" s="163"/>
      <c r="CM465" s="163"/>
      <c r="CN465" s="163"/>
      <c r="CO465" s="163"/>
      <c r="CP465" s="163"/>
      <c r="CQ465" s="163"/>
      <c r="CR465" s="163"/>
      <c r="CS465" s="163"/>
      <c r="CT465" s="163"/>
      <c r="CU465" s="163"/>
      <c r="CV465" s="163"/>
      <c r="CW465" s="163"/>
      <c r="CX465" s="163"/>
      <c r="CY465" s="163"/>
      <c r="CZ465" s="163"/>
      <c r="DA465" s="163"/>
      <c r="DB465" s="163"/>
      <c r="DC465" s="163"/>
      <c r="DD465" s="163"/>
      <c r="DE465" s="163"/>
      <c r="DF465" s="163"/>
      <c r="DG465" s="163"/>
      <c r="DH465" s="163"/>
      <c r="DI465" s="163"/>
      <c r="DJ465" s="163"/>
      <c r="DK465" s="163"/>
      <c r="DL465" s="163"/>
      <c r="DM465" s="163"/>
      <c r="DN465" s="163"/>
      <c r="DO465" s="163"/>
      <c r="DP465" s="163"/>
      <c r="DQ465" s="163"/>
      <c r="DR465" s="163"/>
      <c r="DS465" s="163"/>
      <c r="DT465" s="163"/>
      <c r="DU465" s="163"/>
      <c r="DV465" s="163"/>
      <c r="DW465" s="163"/>
      <c r="DX465" s="163"/>
      <c r="DY465" s="163"/>
      <c r="DZ465" s="163"/>
      <c r="EA465" s="163"/>
      <c r="EB465" s="163"/>
      <c r="EC465" s="163"/>
      <c r="ED465" s="163"/>
      <c r="EE465" s="163"/>
      <c r="EF465" s="163"/>
      <c r="EG465" s="163"/>
      <c r="EH465" s="163"/>
      <c r="EI465" s="163"/>
      <c r="EJ465" s="163"/>
      <c r="EK465" s="163"/>
      <c r="EL465" s="163"/>
      <c r="EM465" s="163"/>
      <c r="EN465" s="163"/>
      <c r="EO465" s="163"/>
      <c r="EP465" s="163"/>
      <c r="EQ465" s="163"/>
      <c r="ER465" s="163"/>
      <c r="ES465" s="163"/>
      <c r="ET465" s="163"/>
      <c r="EU465" s="163"/>
      <c r="EV465" s="163"/>
      <c r="EW465" s="163"/>
      <c r="EX465" s="163"/>
      <c r="EY465" s="163"/>
      <c r="EZ465" s="163"/>
      <c r="FA465" s="163"/>
      <c r="FB465" s="163"/>
      <c r="FC465" s="163"/>
      <c r="FD465" s="163"/>
      <c r="FE465" s="163"/>
      <c r="FF465" s="163"/>
      <c r="FG465" s="163"/>
      <c r="FH465" s="163"/>
      <c r="FI465" s="163"/>
      <c r="FJ465" s="163"/>
      <c r="FK465" s="163"/>
      <c r="FL465" s="163"/>
      <c r="FM465" s="163"/>
      <c r="FN465" s="163"/>
      <c r="FO465" s="163"/>
      <c r="FP465" s="163"/>
      <c r="FQ465" s="163"/>
      <c r="FR465" s="163"/>
      <c r="FS465" s="163"/>
      <c r="FT465" s="163"/>
      <c r="FU465" s="163"/>
      <c r="FV465" s="163"/>
      <c r="FW465" s="163"/>
      <c r="FX465" s="163"/>
      <c r="FY465" s="163"/>
      <c r="FZ465" s="163"/>
      <c r="GA465" s="163"/>
      <c r="GB465" s="163"/>
      <c r="GC465" s="163"/>
      <c r="GD465" s="163"/>
      <c r="GE465" s="163"/>
      <c r="GF465" s="163"/>
      <c r="GG465" s="163"/>
    </row>
    <row r="466" spans="1:189" s="164" customFormat="1" ht="77.25" customHeight="1" thickBot="1">
      <c r="A466" s="1049" t="s">
        <v>669</v>
      </c>
      <c r="B466" s="1115"/>
      <c r="C466" s="1115"/>
      <c r="D466" s="1115"/>
      <c r="E466" s="1042">
        <v>43525</v>
      </c>
      <c r="F466" s="1042"/>
      <c r="G466" s="1042"/>
      <c r="H466" s="1042"/>
      <c r="I466" s="1042"/>
      <c r="J466" s="1042"/>
      <c r="K466" s="1050">
        <v>3225.75</v>
      </c>
      <c r="L466" s="1050"/>
      <c r="M466" s="1050"/>
      <c r="N466" s="1050"/>
      <c r="O466" s="1050"/>
      <c r="P466" s="1050"/>
      <c r="Q466" s="1042">
        <v>43570</v>
      </c>
      <c r="R466" s="1042"/>
      <c r="S466" s="1042"/>
      <c r="T466" s="1042"/>
      <c r="U466" s="1042"/>
      <c r="V466" s="1042"/>
      <c r="W466" s="1042"/>
      <c r="X466" s="1042"/>
      <c r="Y466" s="1050">
        <v>3225.75</v>
      </c>
      <c r="Z466" s="1050"/>
      <c r="AA466" s="1050"/>
      <c r="AB466" s="1050"/>
      <c r="AC466" s="1050"/>
      <c r="AD466" s="1050"/>
      <c r="AE466" s="1050"/>
      <c r="AF466" s="1050"/>
      <c r="AG466" s="1064" t="s">
        <v>1133</v>
      </c>
      <c r="AH466" s="1064"/>
      <c r="AI466" s="1064"/>
      <c r="AJ466" s="1064"/>
      <c r="AK466" s="1064"/>
      <c r="AL466" s="1064"/>
      <c r="AM466" s="1064"/>
      <c r="AN466" s="1064"/>
      <c r="AO466" s="1064"/>
      <c r="AP466" s="1064"/>
      <c r="AQ466" s="1064"/>
      <c r="AR466" s="1064"/>
      <c r="AS466" s="1028" t="s">
        <v>211</v>
      </c>
      <c r="AT466" s="1029"/>
      <c r="AU466" s="1029"/>
      <c r="AV466" s="1029"/>
      <c r="AW466" s="1029"/>
      <c r="AX466" s="1029"/>
      <c r="AY466" s="1029"/>
      <c r="AZ466" s="1029"/>
      <c r="BA466" s="1029"/>
      <c r="BB466" s="1029"/>
      <c r="BC466" s="285"/>
      <c r="BD466" s="1046" t="s">
        <v>232</v>
      </c>
      <c r="BE466" s="1046"/>
      <c r="BF466" s="1046"/>
      <c r="BG466" s="1046"/>
      <c r="BH466" s="1046"/>
      <c r="BI466" s="1046"/>
      <c r="BJ466" s="1046"/>
      <c r="BK466" s="1046"/>
      <c r="BL466" s="1046"/>
      <c r="BM466" s="1046"/>
      <c r="BN466" s="1046"/>
      <c r="BO466" s="1046"/>
      <c r="BP466" s="1046"/>
      <c r="BQ466" s="1049" t="s">
        <v>996</v>
      </c>
      <c r="BR466" s="1049"/>
      <c r="BS466" s="1049"/>
      <c r="BT466" s="1049"/>
      <c r="BU466" s="1049"/>
      <c r="BV466" s="1049"/>
      <c r="BW466" s="163"/>
      <c r="BX466" s="163"/>
      <c r="BY466" s="163"/>
      <c r="BZ466" s="163"/>
      <c r="CA466" s="163"/>
      <c r="CB466" s="163"/>
      <c r="CC466" s="163"/>
      <c r="CD466" s="163"/>
      <c r="CE466" s="163"/>
      <c r="CF466" s="163"/>
      <c r="CG466" s="163"/>
      <c r="CH466" s="163"/>
      <c r="CI466" s="163"/>
      <c r="CJ466" s="163"/>
      <c r="CK466" s="163"/>
      <c r="CL466" s="163"/>
      <c r="CM466" s="163"/>
      <c r="CN466" s="163"/>
      <c r="CO466" s="163"/>
      <c r="CP466" s="163"/>
      <c r="CQ466" s="163"/>
      <c r="CR466" s="163"/>
      <c r="CS466" s="163"/>
      <c r="CT466" s="163"/>
      <c r="CU466" s="163"/>
      <c r="CV466" s="163"/>
      <c r="CW466" s="163"/>
      <c r="CX466" s="163"/>
      <c r="CY466" s="163"/>
      <c r="CZ466" s="163"/>
      <c r="DA466" s="163"/>
      <c r="DB466" s="163"/>
      <c r="DC466" s="163"/>
      <c r="DD466" s="163"/>
      <c r="DE466" s="163"/>
      <c r="DF466" s="163"/>
      <c r="DG466" s="163"/>
      <c r="DH466" s="163"/>
      <c r="DI466" s="163"/>
      <c r="DJ466" s="163"/>
      <c r="DK466" s="163"/>
      <c r="DL466" s="163"/>
      <c r="DM466" s="163"/>
      <c r="DN466" s="163"/>
      <c r="DO466" s="163"/>
      <c r="DP466" s="163"/>
      <c r="DQ466" s="163"/>
      <c r="DR466" s="163"/>
      <c r="DS466" s="163"/>
      <c r="DT466" s="163"/>
      <c r="DU466" s="163"/>
      <c r="DV466" s="163"/>
      <c r="DW466" s="163"/>
      <c r="DX466" s="163"/>
      <c r="DY466" s="163"/>
      <c r="DZ466" s="163"/>
      <c r="EA466" s="163"/>
      <c r="EB466" s="163"/>
      <c r="EC466" s="163"/>
      <c r="ED466" s="163"/>
      <c r="EE466" s="163"/>
      <c r="EF466" s="163"/>
      <c r="EG466" s="163"/>
      <c r="EH466" s="163"/>
      <c r="EI466" s="163"/>
      <c r="EJ466" s="163"/>
      <c r="EK466" s="163"/>
      <c r="EL466" s="163"/>
      <c r="EM466" s="163"/>
      <c r="EN466" s="163"/>
      <c r="EO466" s="163"/>
      <c r="EP466" s="163"/>
      <c r="EQ466" s="163"/>
      <c r="ER466" s="163"/>
      <c r="ES466" s="163"/>
      <c r="ET466" s="163"/>
      <c r="EU466" s="163"/>
      <c r="EV466" s="163"/>
      <c r="EW466" s="163"/>
      <c r="EX466" s="163"/>
      <c r="EY466" s="163"/>
      <c r="EZ466" s="163"/>
      <c r="FA466" s="163"/>
      <c r="FB466" s="163"/>
      <c r="FC466" s="163"/>
      <c r="FD466" s="163"/>
      <c r="FE466" s="163"/>
      <c r="FF466" s="163"/>
      <c r="FG466" s="163"/>
      <c r="FH466" s="163"/>
      <c r="FI466" s="163"/>
      <c r="FJ466" s="163"/>
      <c r="FK466" s="163"/>
      <c r="FL466" s="163"/>
      <c r="FM466" s="163"/>
      <c r="FN466" s="163"/>
      <c r="FO466" s="163"/>
      <c r="FP466" s="163"/>
      <c r="FQ466" s="163"/>
      <c r="FR466" s="163"/>
      <c r="FS466" s="163"/>
      <c r="FT466" s="163"/>
      <c r="FU466" s="163"/>
      <c r="FV466" s="163"/>
      <c r="FW466" s="163"/>
      <c r="FX466" s="163"/>
      <c r="FY466" s="163"/>
      <c r="FZ466" s="163"/>
      <c r="GA466" s="163"/>
      <c r="GB466" s="163"/>
      <c r="GC466" s="163"/>
      <c r="GD466" s="163"/>
      <c r="GE466" s="163"/>
      <c r="GF466" s="163"/>
      <c r="GG466" s="163"/>
    </row>
    <row r="467" spans="1:189" s="164" customFormat="1" ht="103.5" customHeight="1" thickBot="1">
      <c r="A467" s="270" t="s">
        <v>1235</v>
      </c>
      <c r="B467" s="284"/>
      <c r="C467" s="284"/>
      <c r="D467" s="284"/>
      <c r="E467" s="1042">
        <v>43617</v>
      </c>
      <c r="F467" s="1042"/>
      <c r="G467" s="1042"/>
      <c r="H467" s="1042"/>
      <c r="I467" s="1042"/>
      <c r="J467" s="1042"/>
      <c r="K467" s="1050">
        <v>6343.4</v>
      </c>
      <c r="L467" s="1050"/>
      <c r="M467" s="1050"/>
      <c r="N467" s="1050"/>
      <c r="O467" s="1050"/>
      <c r="P467" s="1050"/>
      <c r="Q467" s="1042">
        <v>43643</v>
      </c>
      <c r="R467" s="1042"/>
      <c r="S467" s="1042"/>
      <c r="T467" s="1042"/>
      <c r="U467" s="1042"/>
      <c r="V467" s="1042"/>
      <c r="W467" s="1042"/>
      <c r="X467" s="1042"/>
      <c r="Y467" s="1050">
        <v>6343.4</v>
      </c>
      <c r="Z467" s="1050"/>
      <c r="AA467" s="1050"/>
      <c r="AB467" s="1050"/>
      <c r="AC467" s="1050"/>
      <c r="AD467" s="1050"/>
      <c r="AE467" s="1050"/>
      <c r="AF467" s="1050"/>
      <c r="AG467" s="1071" t="s">
        <v>1134</v>
      </c>
      <c r="AH467" s="1071"/>
      <c r="AI467" s="1071"/>
      <c r="AJ467" s="1071"/>
      <c r="AK467" s="1071"/>
      <c r="AL467" s="1071"/>
      <c r="AM467" s="1071"/>
      <c r="AN467" s="1071"/>
      <c r="AO467" s="1071"/>
      <c r="AP467" s="1071"/>
      <c r="AQ467" s="1071"/>
      <c r="AR467" s="1071"/>
      <c r="AS467" s="1028" t="s">
        <v>211</v>
      </c>
      <c r="AT467" s="1029"/>
      <c r="AU467" s="1029"/>
      <c r="AV467" s="1029"/>
      <c r="AW467" s="1029"/>
      <c r="AX467" s="1029"/>
      <c r="AY467" s="1029"/>
      <c r="AZ467" s="1029"/>
      <c r="BA467" s="1029"/>
      <c r="BB467" s="1029"/>
      <c r="BC467" s="285"/>
      <c r="BD467" s="1046" t="s">
        <v>245</v>
      </c>
      <c r="BE467" s="1046"/>
      <c r="BF467" s="1046"/>
      <c r="BG467" s="1046"/>
      <c r="BH467" s="1046"/>
      <c r="BI467" s="1046"/>
      <c r="BJ467" s="1046"/>
      <c r="BK467" s="1046"/>
      <c r="BL467" s="1046"/>
      <c r="BM467" s="1046"/>
      <c r="BN467" s="1046"/>
      <c r="BO467" s="1046"/>
      <c r="BP467" s="1046"/>
      <c r="BQ467" s="1049" t="s">
        <v>996</v>
      </c>
      <c r="BR467" s="1049"/>
      <c r="BS467" s="1049"/>
      <c r="BT467" s="1049"/>
      <c r="BU467" s="1049"/>
      <c r="BV467" s="1049"/>
      <c r="BW467" s="163"/>
      <c r="BX467" s="163"/>
      <c r="BY467" s="163"/>
      <c r="BZ467" s="163"/>
      <c r="CA467" s="163"/>
      <c r="CB467" s="163"/>
      <c r="CC467" s="163"/>
      <c r="CD467" s="163"/>
      <c r="CE467" s="163"/>
      <c r="CF467" s="163"/>
      <c r="CG467" s="163"/>
      <c r="CH467" s="163"/>
      <c r="CI467" s="163"/>
      <c r="CJ467" s="163"/>
      <c r="CK467" s="163"/>
      <c r="CL467" s="163"/>
      <c r="CM467" s="163"/>
      <c r="CN467" s="163"/>
      <c r="CO467" s="163"/>
      <c r="CP467" s="163"/>
      <c r="CQ467" s="163"/>
      <c r="CR467" s="163"/>
      <c r="CS467" s="163"/>
      <c r="CT467" s="163"/>
      <c r="CU467" s="163"/>
      <c r="CV467" s="163"/>
      <c r="CW467" s="163"/>
      <c r="CX467" s="163"/>
      <c r="CY467" s="163"/>
      <c r="CZ467" s="163"/>
      <c r="DA467" s="163"/>
      <c r="DB467" s="163"/>
      <c r="DC467" s="163"/>
      <c r="DD467" s="163"/>
      <c r="DE467" s="163"/>
      <c r="DF467" s="163"/>
      <c r="DG467" s="163"/>
      <c r="DH467" s="163"/>
      <c r="DI467" s="163"/>
      <c r="DJ467" s="163"/>
      <c r="DK467" s="163"/>
      <c r="DL467" s="163"/>
      <c r="DM467" s="163"/>
      <c r="DN467" s="163"/>
      <c r="DO467" s="163"/>
      <c r="DP467" s="163"/>
      <c r="DQ467" s="163"/>
      <c r="DR467" s="163"/>
      <c r="DS467" s="163"/>
      <c r="DT467" s="163"/>
      <c r="DU467" s="163"/>
      <c r="DV467" s="163"/>
      <c r="DW467" s="163"/>
      <c r="DX467" s="163"/>
      <c r="DY467" s="163"/>
      <c r="DZ467" s="163"/>
      <c r="EA467" s="163"/>
      <c r="EB467" s="163"/>
      <c r="EC467" s="163"/>
      <c r="ED467" s="163"/>
      <c r="EE467" s="163"/>
      <c r="EF467" s="163"/>
      <c r="EG467" s="163"/>
      <c r="EH467" s="163"/>
      <c r="EI467" s="163"/>
      <c r="EJ467" s="163"/>
      <c r="EK467" s="163"/>
      <c r="EL467" s="163"/>
      <c r="EM467" s="163"/>
      <c r="EN467" s="163"/>
      <c r="EO467" s="163"/>
      <c r="EP467" s="163"/>
      <c r="EQ467" s="163"/>
      <c r="ER467" s="163"/>
      <c r="ES467" s="163"/>
      <c r="ET467" s="163"/>
      <c r="EU467" s="163"/>
      <c r="EV467" s="163"/>
      <c r="EW467" s="163"/>
      <c r="EX467" s="163"/>
      <c r="EY467" s="163"/>
      <c r="EZ467" s="163"/>
      <c r="FA467" s="163"/>
      <c r="FB467" s="163"/>
      <c r="FC467" s="163"/>
      <c r="FD467" s="163"/>
      <c r="FE467" s="163"/>
      <c r="FF467" s="163"/>
      <c r="FG467" s="163"/>
      <c r="FH467" s="163"/>
      <c r="FI467" s="163"/>
      <c r="FJ467" s="163"/>
      <c r="FK467" s="163"/>
      <c r="FL467" s="163"/>
      <c r="FM467" s="163"/>
      <c r="FN467" s="163"/>
      <c r="FO467" s="163"/>
      <c r="FP467" s="163"/>
      <c r="FQ467" s="163"/>
      <c r="FR467" s="163"/>
      <c r="FS467" s="163"/>
      <c r="FT467" s="163"/>
      <c r="FU467" s="163"/>
      <c r="FV467" s="163"/>
      <c r="FW467" s="163"/>
      <c r="FX467" s="163"/>
      <c r="FY467" s="163"/>
      <c r="FZ467" s="163"/>
      <c r="GA467" s="163"/>
      <c r="GB467" s="163"/>
      <c r="GC467" s="163"/>
      <c r="GD467" s="163"/>
      <c r="GE467" s="163"/>
      <c r="GF467" s="163"/>
      <c r="GG467" s="163"/>
    </row>
    <row r="468" spans="1:189" s="164" customFormat="1" ht="77.25" customHeight="1" thickBot="1">
      <c r="A468" s="1049" t="s">
        <v>669</v>
      </c>
      <c r="B468" s="1115"/>
      <c r="C468" s="1115"/>
      <c r="D468" s="1115"/>
      <c r="E468" s="1042">
        <v>43466</v>
      </c>
      <c r="F468" s="1042"/>
      <c r="G468" s="1042"/>
      <c r="H468" s="1042"/>
      <c r="I468" s="1042"/>
      <c r="J468" s="1042"/>
      <c r="K468" s="1050">
        <v>15054.65</v>
      </c>
      <c r="L468" s="1050"/>
      <c r="M468" s="1050"/>
      <c r="N468" s="1050"/>
      <c r="O468" s="1050"/>
      <c r="P468" s="1050"/>
      <c r="Q468" s="1042">
        <v>43552</v>
      </c>
      <c r="R468" s="1042"/>
      <c r="S468" s="1042"/>
      <c r="T468" s="1042"/>
      <c r="U468" s="1042"/>
      <c r="V468" s="1042"/>
      <c r="W468" s="1042"/>
      <c r="X468" s="1042"/>
      <c r="Y468" s="1050">
        <v>15054.65</v>
      </c>
      <c r="Z468" s="1050"/>
      <c r="AA468" s="1050"/>
      <c r="AB468" s="1050"/>
      <c r="AC468" s="1050"/>
      <c r="AD468" s="1050"/>
      <c r="AE468" s="1050"/>
      <c r="AF468" s="1050"/>
      <c r="AG468" s="1071" t="s">
        <v>1135</v>
      </c>
      <c r="AH468" s="1071"/>
      <c r="AI468" s="1071"/>
      <c r="AJ468" s="1071"/>
      <c r="AK468" s="1071"/>
      <c r="AL468" s="1071"/>
      <c r="AM468" s="1071"/>
      <c r="AN468" s="1071"/>
      <c r="AO468" s="1071"/>
      <c r="AP468" s="1071"/>
      <c r="AQ468" s="1071"/>
      <c r="AR468" s="1071"/>
      <c r="AS468" s="1028" t="s">
        <v>211</v>
      </c>
      <c r="AT468" s="1029"/>
      <c r="AU468" s="1029"/>
      <c r="AV468" s="1029"/>
      <c r="AW468" s="1029"/>
      <c r="AX468" s="1029"/>
      <c r="AY468" s="1029"/>
      <c r="AZ468" s="1029"/>
      <c r="BA468" s="1029"/>
      <c r="BB468" s="1029"/>
      <c r="BC468" s="285"/>
      <c r="BD468" s="1046" t="s">
        <v>219</v>
      </c>
      <c r="BE468" s="1046"/>
      <c r="BF468" s="1046"/>
      <c r="BG468" s="1046"/>
      <c r="BH468" s="1046"/>
      <c r="BI468" s="1046"/>
      <c r="BJ468" s="1046"/>
      <c r="BK468" s="1046"/>
      <c r="BL468" s="1046"/>
      <c r="BM468" s="1046"/>
      <c r="BN468" s="1046"/>
      <c r="BO468" s="1046"/>
      <c r="BP468" s="1046"/>
      <c r="BQ468" s="1049" t="s">
        <v>996</v>
      </c>
      <c r="BR468" s="1049"/>
      <c r="BS468" s="1049"/>
      <c r="BT468" s="1049"/>
      <c r="BU468" s="1049"/>
      <c r="BV468" s="1049"/>
      <c r="BW468" s="163"/>
      <c r="BX468" s="163"/>
      <c r="BY468" s="163"/>
      <c r="BZ468" s="163"/>
      <c r="CA468" s="163"/>
      <c r="CB468" s="163"/>
      <c r="CC468" s="163"/>
      <c r="CD468" s="163"/>
      <c r="CE468" s="163"/>
      <c r="CF468" s="163"/>
      <c r="CG468" s="163"/>
      <c r="CH468" s="163"/>
      <c r="CI468" s="163"/>
      <c r="CJ468" s="163"/>
      <c r="CK468" s="163"/>
      <c r="CL468" s="163"/>
      <c r="CM468" s="163"/>
      <c r="CN468" s="163"/>
      <c r="CO468" s="163"/>
      <c r="CP468" s="163"/>
      <c r="CQ468" s="163"/>
      <c r="CR468" s="163"/>
      <c r="CS468" s="163"/>
      <c r="CT468" s="163"/>
      <c r="CU468" s="163"/>
      <c r="CV468" s="163"/>
      <c r="CW468" s="163"/>
      <c r="CX468" s="163"/>
      <c r="CY468" s="163"/>
      <c r="CZ468" s="163"/>
      <c r="DA468" s="163"/>
      <c r="DB468" s="163"/>
      <c r="DC468" s="163"/>
      <c r="DD468" s="163"/>
      <c r="DE468" s="163"/>
      <c r="DF468" s="163"/>
      <c r="DG468" s="163"/>
      <c r="DH468" s="163"/>
      <c r="DI468" s="163"/>
      <c r="DJ468" s="163"/>
      <c r="DK468" s="163"/>
      <c r="DL468" s="163"/>
      <c r="DM468" s="163"/>
      <c r="DN468" s="163"/>
      <c r="DO468" s="163"/>
      <c r="DP468" s="163"/>
      <c r="DQ468" s="163"/>
      <c r="DR468" s="163"/>
      <c r="DS468" s="163"/>
      <c r="DT468" s="163"/>
      <c r="DU468" s="163"/>
      <c r="DV468" s="163"/>
      <c r="DW468" s="163"/>
      <c r="DX468" s="163"/>
      <c r="DY468" s="163"/>
      <c r="DZ468" s="163"/>
      <c r="EA468" s="163"/>
      <c r="EB468" s="163"/>
      <c r="EC468" s="163"/>
      <c r="ED468" s="163"/>
      <c r="EE468" s="163"/>
      <c r="EF468" s="163"/>
      <c r="EG468" s="163"/>
      <c r="EH468" s="163"/>
      <c r="EI468" s="163"/>
      <c r="EJ468" s="163"/>
      <c r="EK468" s="163"/>
      <c r="EL468" s="163"/>
      <c r="EM468" s="163"/>
      <c r="EN468" s="163"/>
      <c r="EO468" s="163"/>
      <c r="EP468" s="163"/>
      <c r="EQ468" s="163"/>
      <c r="ER468" s="163"/>
      <c r="ES468" s="163"/>
      <c r="ET468" s="163"/>
      <c r="EU468" s="163"/>
      <c r="EV468" s="163"/>
      <c r="EW468" s="163"/>
      <c r="EX468" s="163"/>
      <c r="EY468" s="163"/>
      <c r="EZ468" s="163"/>
      <c r="FA468" s="163"/>
      <c r="FB468" s="163"/>
      <c r="FC468" s="163"/>
      <c r="FD468" s="163"/>
      <c r="FE468" s="163"/>
      <c r="FF468" s="163"/>
      <c r="FG468" s="163"/>
      <c r="FH468" s="163"/>
      <c r="FI468" s="163"/>
      <c r="FJ468" s="163"/>
      <c r="FK468" s="163"/>
      <c r="FL468" s="163"/>
      <c r="FM468" s="163"/>
      <c r="FN468" s="163"/>
      <c r="FO468" s="163"/>
      <c r="FP468" s="163"/>
      <c r="FQ468" s="163"/>
      <c r="FR468" s="163"/>
      <c r="FS468" s="163"/>
      <c r="FT468" s="163"/>
      <c r="FU468" s="163"/>
      <c r="FV468" s="163"/>
      <c r="FW468" s="163"/>
      <c r="FX468" s="163"/>
      <c r="FY468" s="163"/>
      <c r="FZ468" s="163"/>
      <c r="GA468" s="163"/>
      <c r="GB468" s="163"/>
      <c r="GC468" s="163"/>
      <c r="GD468" s="163"/>
      <c r="GE468" s="163"/>
      <c r="GF468" s="163"/>
      <c r="GG468" s="163"/>
    </row>
    <row r="469" spans="1:189" s="164" customFormat="1" ht="77.25" customHeight="1" thickBot="1">
      <c r="A469" s="1049" t="s">
        <v>669</v>
      </c>
      <c r="B469" s="1115"/>
      <c r="C469" s="1115"/>
      <c r="D469" s="1115"/>
      <c r="E469" s="1042">
        <v>43586</v>
      </c>
      <c r="F469" s="1042"/>
      <c r="G469" s="1042"/>
      <c r="H469" s="1042"/>
      <c r="I469" s="1042"/>
      <c r="J469" s="1042"/>
      <c r="K469" s="1050">
        <v>4505.2299999999996</v>
      </c>
      <c r="L469" s="1050"/>
      <c r="M469" s="1050"/>
      <c r="N469" s="1050"/>
      <c r="O469" s="1050"/>
      <c r="P469" s="1050"/>
      <c r="Q469" s="1042">
        <v>43588</v>
      </c>
      <c r="R469" s="1042"/>
      <c r="S469" s="1042"/>
      <c r="T469" s="1042"/>
      <c r="U469" s="1042"/>
      <c r="V469" s="1042"/>
      <c r="W469" s="1042"/>
      <c r="X469" s="1042"/>
      <c r="Y469" s="1050">
        <v>4505.2299999999996</v>
      </c>
      <c r="Z469" s="1050"/>
      <c r="AA469" s="1050"/>
      <c r="AB469" s="1050"/>
      <c r="AC469" s="1050"/>
      <c r="AD469" s="1050"/>
      <c r="AE469" s="1050"/>
      <c r="AF469" s="1050"/>
      <c r="AG469" s="1071" t="s">
        <v>1135</v>
      </c>
      <c r="AH469" s="1071"/>
      <c r="AI469" s="1071"/>
      <c r="AJ469" s="1071"/>
      <c r="AK469" s="1071"/>
      <c r="AL469" s="1071"/>
      <c r="AM469" s="1071"/>
      <c r="AN469" s="1071"/>
      <c r="AO469" s="1071"/>
      <c r="AP469" s="1071"/>
      <c r="AQ469" s="1071"/>
      <c r="AR469" s="1071"/>
      <c r="AS469" s="1028" t="s">
        <v>211</v>
      </c>
      <c r="AT469" s="1029"/>
      <c r="AU469" s="1029"/>
      <c r="AV469" s="1029"/>
      <c r="AW469" s="1029"/>
      <c r="AX469" s="1029"/>
      <c r="AY469" s="1029"/>
      <c r="AZ469" s="1029"/>
      <c r="BA469" s="1029"/>
      <c r="BB469" s="1029"/>
      <c r="BC469" s="285"/>
      <c r="BD469" s="1046" t="s">
        <v>219</v>
      </c>
      <c r="BE469" s="1046"/>
      <c r="BF469" s="1046"/>
      <c r="BG469" s="1046"/>
      <c r="BH469" s="1046"/>
      <c r="BI469" s="1046"/>
      <c r="BJ469" s="1046"/>
      <c r="BK469" s="1046"/>
      <c r="BL469" s="1046"/>
      <c r="BM469" s="1046"/>
      <c r="BN469" s="1046"/>
      <c r="BO469" s="1046"/>
      <c r="BP469" s="1046"/>
      <c r="BQ469" s="1049" t="s">
        <v>996</v>
      </c>
      <c r="BR469" s="1049"/>
      <c r="BS469" s="1049"/>
      <c r="BT469" s="1049"/>
      <c r="BU469" s="1049"/>
      <c r="BV469" s="1049"/>
      <c r="BW469" s="163"/>
      <c r="BX469" s="163"/>
      <c r="BY469" s="163"/>
      <c r="BZ469" s="163"/>
      <c r="CA469" s="163"/>
      <c r="CB469" s="163"/>
      <c r="CC469" s="163"/>
      <c r="CD469" s="163"/>
      <c r="CE469" s="163"/>
      <c r="CF469" s="163"/>
      <c r="CG469" s="163"/>
      <c r="CH469" s="163"/>
      <c r="CI469" s="163"/>
      <c r="CJ469" s="163"/>
      <c r="CK469" s="163"/>
      <c r="CL469" s="163"/>
      <c r="CM469" s="163"/>
      <c r="CN469" s="163"/>
      <c r="CO469" s="163"/>
      <c r="CP469" s="163"/>
      <c r="CQ469" s="163"/>
      <c r="CR469" s="163"/>
      <c r="CS469" s="163"/>
      <c r="CT469" s="163"/>
      <c r="CU469" s="163"/>
      <c r="CV469" s="163"/>
      <c r="CW469" s="163"/>
      <c r="CX469" s="163"/>
      <c r="CY469" s="163"/>
      <c r="CZ469" s="163"/>
      <c r="DA469" s="163"/>
      <c r="DB469" s="163"/>
      <c r="DC469" s="163"/>
      <c r="DD469" s="163"/>
      <c r="DE469" s="163"/>
      <c r="DF469" s="163"/>
      <c r="DG469" s="163"/>
      <c r="DH469" s="163"/>
      <c r="DI469" s="163"/>
      <c r="DJ469" s="163"/>
      <c r="DK469" s="163"/>
      <c r="DL469" s="163"/>
      <c r="DM469" s="163"/>
      <c r="DN469" s="163"/>
      <c r="DO469" s="163"/>
      <c r="DP469" s="163"/>
      <c r="DQ469" s="163"/>
      <c r="DR469" s="163"/>
      <c r="DS469" s="163"/>
      <c r="DT469" s="163"/>
      <c r="DU469" s="163"/>
      <c r="DV469" s="163"/>
      <c r="DW469" s="163"/>
      <c r="DX469" s="163"/>
      <c r="DY469" s="163"/>
      <c r="DZ469" s="163"/>
      <c r="EA469" s="163"/>
      <c r="EB469" s="163"/>
      <c r="EC469" s="163"/>
      <c r="ED469" s="163"/>
      <c r="EE469" s="163"/>
      <c r="EF469" s="163"/>
      <c r="EG469" s="163"/>
      <c r="EH469" s="163"/>
      <c r="EI469" s="163"/>
      <c r="EJ469" s="163"/>
      <c r="EK469" s="163"/>
      <c r="EL469" s="163"/>
      <c r="EM469" s="163"/>
      <c r="EN469" s="163"/>
      <c r="EO469" s="163"/>
      <c r="EP469" s="163"/>
      <c r="EQ469" s="163"/>
      <c r="ER469" s="163"/>
      <c r="ES469" s="163"/>
      <c r="ET469" s="163"/>
      <c r="EU469" s="163"/>
      <c r="EV469" s="163"/>
      <c r="EW469" s="163"/>
      <c r="EX469" s="163"/>
      <c r="EY469" s="163"/>
      <c r="EZ469" s="163"/>
      <c r="FA469" s="163"/>
      <c r="FB469" s="163"/>
      <c r="FC469" s="163"/>
      <c r="FD469" s="163"/>
      <c r="FE469" s="163"/>
      <c r="FF469" s="163"/>
      <c r="FG469" s="163"/>
      <c r="FH469" s="163"/>
      <c r="FI469" s="163"/>
      <c r="FJ469" s="163"/>
      <c r="FK469" s="163"/>
      <c r="FL469" s="163"/>
      <c r="FM469" s="163"/>
      <c r="FN469" s="163"/>
      <c r="FO469" s="163"/>
      <c r="FP469" s="163"/>
      <c r="FQ469" s="163"/>
      <c r="FR469" s="163"/>
      <c r="FS469" s="163"/>
      <c r="FT469" s="163"/>
      <c r="FU469" s="163"/>
      <c r="FV469" s="163"/>
      <c r="FW469" s="163"/>
      <c r="FX469" s="163"/>
      <c r="FY469" s="163"/>
      <c r="FZ469" s="163"/>
      <c r="GA469" s="163"/>
      <c r="GB469" s="163"/>
      <c r="GC469" s="163"/>
      <c r="GD469" s="163"/>
      <c r="GE469" s="163"/>
      <c r="GF469" s="163"/>
      <c r="GG469" s="163"/>
    </row>
    <row r="470" spans="1:189" s="164" customFormat="1" ht="77.25" customHeight="1" thickBot="1">
      <c r="A470" s="1049" t="s">
        <v>669</v>
      </c>
      <c r="B470" s="1115"/>
      <c r="C470" s="1115"/>
      <c r="D470" s="1115"/>
      <c r="E470" s="1042">
        <v>43617</v>
      </c>
      <c r="F470" s="1042"/>
      <c r="G470" s="1042"/>
      <c r="H470" s="1042"/>
      <c r="I470" s="1042"/>
      <c r="J470" s="1042"/>
      <c r="K470" s="1050">
        <v>8340.17</v>
      </c>
      <c r="L470" s="1050"/>
      <c r="M470" s="1050"/>
      <c r="N470" s="1050"/>
      <c r="O470" s="1050"/>
      <c r="P470" s="1050"/>
      <c r="Q470" s="1042">
        <v>43642</v>
      </c>
      <c r="R470" s="1042"/>
      <c r="S470" s="1042"/>
      <c r="T470" s="1042"/>
      <c r="U470" s="1042"/>
      <c r="V470" s="1042"/>
      <c r="W470" s="1042"/>
      <c r="X470" s="1042"/>
      <c r="Y470" s="1050">
        <v>8340.17</v>
      </c>
      <c r="Z470" s="1050"/>
      <c r="AA470" s="1050"/>
      <c r="AB470" s="1050"/>
      <c r="AC470" s="1050"/>
      <c r="AD470" s="1050"/>
      <c r="AE470" s="1050"/>
      <c r="AF470" s="1050"/>
      <c r="AG470" s="1071" t="s">
        <v>1135</v>
      </c>
      <c r="AH470" s="1071"/>
      <c r="AI470" s="1071"/>
      <c r="AJ470" s="1071"/>
      <c r="AK470" s="1071"/>
      <c r="AL470" s="1071"/>
      <c r="AM470" s="1071"/>
      <c r="AN470" s="1071"/>
      <c r="AO470" s="1071"/>
      <c r="AP470" s="1071"/>
      <c r="AQ470" s="1071"/>
      <c r="AR470" s="1071"/>
      <c r="AS470" s="1028" t="s">
        <v>211</v>
      </c>
      <c r="AT470" s="1029"/>
      <c r="AU470" s="1029"/>
      <c r="AV470" s="1029"/>
      <c r="AW470" s="1029"/>
      <c r="AX470" s="1029"/>
      <c r="AY470" s="1029"/>
      <c r="AZ470" s="1029"/>
      <c r="BA470" s="1029"/>
      <c r="BB470" s="1029"/>
      <c r="BC470" s="285"/>
      <c r="BD470" s="1046" t="s">
        <v>234</v>
      </c>
      <c r="BE470" s="1046"/>
      <c r="BF470" s="1046"/>
      <c r="BG470" s="1046"/>
      <c r="BH470" s="1046"/>
      <c r="BI470" s="1046"/>
      <c r="BJ470" s="1046"/>
      <c r="BK470" s="1046"/>
      <c r="BL470" s="1046"/>
      <c r="BM470" s="1046"/>
      <c r="BN470" s="1046"/>
      <c r="BO470" s="1046"/>
      <c r="BP470" s="1046"/>
      <c r="BQ470" s="1049" t="s">
        <v>996</v>
      </c>
      <c r="BR470" s="1049"/>
      <c r="BS470" s="1049"/>
      <c r="BT470" s="1049"/>
      <c r="BU470" s="1049"/>
      <c r="BV470" s="1049"/>
      <c r="BW470" s="163"/>
      <c r="BX470" s="163"/>
      <c r="BY470" s="163"/>
      <c r="BZ470" s="163"/>
      <c r="CA470" s="163"/>
      <c r="CB470" s="163"/>
      <c r="CC470" s="163"/>
      <c r="CD470" s="163"/>
      <c r="CE470" s="163"/>
      <c r="CF470" s="163"/>
      <c r="CG470" s="163"/>
      <c r="CH470" s="163"/>
      <c r="CI470" s="163"/>
      <c r="CJ470" s="163"/>
      <c r="CK470" s="163"/>
      <c r="CL470" s="163"/>
      <c r="CM470" s="163"/>
      <c r="CN470" s="163"/>
      <c r="CO470" s="163"/>
      <c r="CP470" s="163"/>
      <c r="CQ470" s="163"/>
      <c r="CR470" s="163"/>
      <c r="CS470" s="163"/>
      <c r="CT470" s="163"/>
      <c r="CU470" s="163"/>
      <c r="CV470" s="163"/>
      <c r="CW470" s="163"/>
      <c r="CX470" s="163"/>
      <c r="CY470" s="163"/>
      <c r="CZ470" s="163"/>
      <c r="DA470" s="163"/>
      <c r="DB470" s="163"/>
      <c r="DC470" s="163"/>
      <c r="DD470" s="163"/>
      <c r="DE470" s="163"/>
      <c r="DF470" s="163"/>
      <c r="DG470" s="163"/>
      <c r="DH470" s="163"/>
      <c r="DI470" s="163"/>
      <c r="DJ470" s="163"/>
      <c r="DK470" s="163"/>
      <c r="DL470" s="163"/>
      <c r="DM470" s="163"/>
      <c r="DN470" s="163"/>
      <c r="DO470" s="163"/>
      <c r="DP470" s="163"/>
      <c r="DQ470" s="163"/>
      <c r="DR470" s="163"/>
      <c r="DS470" s="163"/>
      <c r="DT470" s="163"/>
      <c r="DU470" s="163"/>
      <c r="DV470" s="163"/>
      <c r="DW470" s="163"/>
      <c r="DX470" s="163"/>
      <c r="DY470" s="163"/>
      <c r="DZ470" s="163"/>
      <c r="EA470" s="163"/>
      <c r="EB470" s="163"/>
      <c r="EC470" s="163"/>
      <c r="ED470" s="163"/>
      <c r="EE470" s="163"/>
      <c r="EF470" s="163"/>
      <c r="EG470" s="163"/>
      <c r="EH470" s="163"/>
      <c r="EI470" s="163"/>
      <c r="EJ470" s="163"/>
      <c r="EK470" s="163"/>
      <c r="EL470" s="163"/>
      <c r="EM470" s="163"/>
      <c r="EN470" s="163"/>
      <c r="EO470" s="163"/>
      <c r="EP470" s="163"/>
      <c r="EQ470" s="163"/>
      <c r="ER470" s="163"/>
      <c r="ES470" s="163"/>
      <c r="ET470" s="163"/>
      <c r="EU470" s="163"/>
      <c r="EV470" s="163"/>
      <c r="EW470" s="163"/>
      <c r="EX470" s="163"/>
      <c r="EY470" s="163"/>
      <c r="EZ470" s="163"/>
      <c r="FA470" s="163"/>
      <c r="FB470" s="163"/>
      <c r="FC470" s="163"/>
      <c r="FD470" s="163"/>
      <c r="FE470" s="163"/>
      <c r="FF470" s="163"/>
      <c r="FG470" s="163"/>
      <c r="FH470" s="163"/>
      <c r="FI470" s="163"/>
      <c r="FJ470" s="163"/>
      <c r="FK470" s="163"/>
      <c r="FL470" s="163"/>
      <c r="FM470" s="163"/>
      <c r="FN470" s="163"/>
      <c r="FO470" s="163"/>
      <c r="FP470" s="163"/>
      <c r="FQ470" s="163"/>
      <c r="FR470" s="163"/>
      <c r="FS470" s="163"/>
      <c r="FT470" s="163"/>
      <c r="FU470" s="163"/>
      <c r="FV470" s="163"/>
      <c r="FW470" s="163"/>
      <c r="FX470" s="163"/>
      <c r="FY470" s="163"/>
      <c r="FZ470" s="163"/>
      <c r="GA470" s="163"/>
      <c r="GB470" s="163"/>
      <c r="GC470" s="163"/>
      <c r="GD470" s="163"/>
      <c r="GE470" s="163"/>
      <c r="GF470" s="163"/>
      <c r="GG470" s="163"/>
    </row>
    <row r="471" spans="1:189" s="164" customFormat="1" ht="77.25" customHeight="1" thickBot="1">
      <c r="A471" s="270" t="s">
        <v>105</v>
      </c>
      <c r="B471" s="284"/>
      <c r="C471" s="284"/>
      <c r="D471" s="284"/>
      <c r="E471" s="1042">
        <v>43577</v>
      </c>
      <c r="F471" s="1042"/>
      <c r="G471" s="1042"/>
      <c r="H471" s="1042"/>
      <c r="I471" s="1042"/>
      <c r="J471" s="1042"/>
      <c r="K471" s="1051">
        <v>1682.45</v>
      </c>
      <c r="L471" s="1051"/>
      <c r="M471" s="1051"/>
      <c r="N471" s="1051"/>
      <c r="O471" s="1051"/>
      <c r="P471" s="1051"/>
      <c r="Q471" s="1042">
        <v>43577</v>
      </c>
      <c r="R471" s="1042"/>
      <c r="S471" s="1042"/>
      <c r="T471" s="1042"/>
      <c r="U471" s="1042"/>
      <c r="V471" s="1042"/>
      <c r="W471" s="1042"/>
      <c r="X471" s="1042"/>
      <c r="Y471" s="1051">
        <v>1682.45</v>
      </c>
      <c r="Z471" s="1051"/>
      <c r="AA471" s="1051"/>
      <c r="AB471" s="1051"/>
      <c r="AC471" s="1051"/>
      <c r="AD471" s="1051"/>
      <c r="AE471" s="1051"/>
      <c r="AF471" s="1051"/>
      <c r="AG471" s="1078" t="s">
        <v>542</v>
      </c>
      <c r="AH471" s="1078"/>
      <c r="AI471" s="1078"/>
      <c r="AJ471" s="1078"/>
      <c r="AK471" s="1078"/>
      <c r="AL471" s="1078"/>
      <c r="AM471" s="1078"/>
      <c r="AN471" s="1078"/>
      <c r="AO471" s="1078"/>
      <c r="AP471" s="1078"/>
      <c r="AQ471" s="1078"/>
      <c r="AR471" s="1078"/>
      <c r="AS471" s="1028" t="s">
        <v>211</v>
      </c>
      <c r="AT471" s="1029"/>
      <c r="AU471" s="1029"/>
      <c r="AV471" s="1029"/>
      <c r="AW471" s="1029"/>
      <c r="AX471" s="1029"/>
      <c r="AY471" s="1029"/>
      <c r="AZ471" s="1029"/>
      <c r="BA471" s="1029"/>
      <c r="BB471" s="1029"/>
      <c r="BC471" s="285"/>
      <c r="BD471" s="1046" t="s">
        <v>228</v>
      </c>
      <c r="BE471" s="1046"/>
      <c r="BF471" s="1046"/>
      <c r="BG471" s="1046"/>
      <c r="BH471" s="1046"/>
      <c r="BI471" s="1046"/>
      <c r="BJ471" s="1046"/>
      <c r="BK471" s="1046"/>
      <c r="BL471" s="1046"/>
      <c r="BM471" s="1046"/>
      <c r="BN471" s="1046"/>
      <c r="BO471" s="1046"/>
      <c r="BP471" s="1046"/>
      <c r="BQ471" s="1049" t="s">
        <v>996</v>
      </c>
      <c r="BR471" s="1049"/>
      <c r="BS471" s="1049"/>
      <c r="BT471" s="1049"/>
      <c r="BU471" s="1049"/>
      <c r="BV471" s="1049"/>
      <c r="BW471" s="163"/>
      <c r="BX471" s="163"/>
      <c r="BY471" s="163"/>
      <c r="BZ471" s="163"/>
      <c r="CA471" s="163"/>
      <c r="CB471" s="163"/>
      <c r="CC471" s="163"/>
      <c r="CD471" s="163"/>
      <c r="CE471" s="163"/>
      <c r="CF471" s="163"/>
      <c r="CG471" s="163"/>
      <c r="CH471" s="163"/>
      <c r="CI471" s="163"/>
      <c r="CJ471" s="163"/>
      <c r="CK471" s="163"/>
      <c r="CL471" s="163"/>
      <c r="CM471" s="163"/>
      <c r="CN471" s="163"/>
      <c r="CO471" s="163"/>
      <c r="CP471" s="163"/>
      <c r="CQ471" s="163"/>
      <c r="CR471" s="163"/>
      <c r="CS471" s="163"/>
      <c r="CT471" s="163"/>
      <c r="CU471" s="163"/>
      <c r="CV471" s="163"/>
      <c r="CW471" s="163"/>
      <c r="CX471" s="163"/>
      <c r="CY471" s="163"/>
      <c r="CZ471" s="163"/>
      <c r="DA471" s="163"/>
      <c r="DB471" s="163"/>
      <c r="DC471" s="163"/>
      <c r="DD471" s="163"/>
      <c r="DE471" s="163"/>
      <c r="DF471" s="163"/>
      <c r="DG471" s="163"/>
      <c r="DH471" s="163"/>
      <c r="DI471" s="163"/>
      <c r="DJ471" s="163"/>
      <c r="DK471" s="163"/>
      <c r="DL471" s="163"/>
      <c r="DM471" s="163"/>
      <c r="DN471" s="163"/>
      <c r="DO471" s="163"/>
      <c r="DP471" s="163"/>
      <c r="DQ471" s="163"/>
      <c r="DR471" s="163"/>
      <c r="DS471" s="163"/>
      <c r="DT471" s="163"/>
      <c r="DU471" s="163"/>
      <c r="DV471" s="163"/>
      <c r="DW471" s="163"/>
      <c r="DX471" s="163"/>
      <c r="DY471" s="163"/>
      <c r="DZ471" s="163"/>
      <c r="EA471" s="163"/>
      <c r="EB471" s="163"/>
      <c r="EC471" s="163"/>
      <c r="ED471" s="163"/>
      <c r="EE471" s="163"/>
      <c r="EF471" s="163"/>
      <c r="EG471" s="163"/>
      <c r="EH471" s="163"/>
      <c r="EI471" s="163"/>
      <c r="EJ471" s="163"/>
      <c r="EK471" s="163"/>
      <c r="EL471" s="163"/>
      <c r="EM471" s="163"/>
      <c r="EN471" s="163"/>
      <c r="EO471" s="163"/>
      <c r="EP471" s="163"/>
      <c r="EQ471" s="163"/>
      <c r="ER471" s="163"/>
      <c r="ES471" s="163"/>
      <c r="ET471" s="163"/>
      <c r="EU471" s="163"/>
      <c r="EV471" s="163"/>
      <c r="EW471" s="163"/>
      <c r="EX471" s="163"/>
      <c r="EY471" s="163"/>
      <c r="EZ471" s="163"/>
      <c r="FA471" s="163"/>
      <c r="FB471" s="163"/>
      <c r="FC471" s="163"/>
      <c r="FD471" s="163"/>
      <c r="FE471" s="163"/>
      <c r="FF471" s="163"/>
      <c r="FG471" s="163"/>
      <c r="FH471" s="163"/>
      <c r="FI471" s="163"/>
      <c r="FJ471" s="163"/>
      <c r="FK471" s="163"/>
      <c r="FL471" s="163"/>
      <c r="FM471" s="163"/>
      <c r="FN471" s="163"/>
      <c r="FO471" s="163"/>
      <c r="FP471" s="163"/>
      <c r="FQ471" s="163"/>
      <c r="FR471" s="163"/>
      <c r="FS471" s="163"/>
      <c r="FT471" s="163"/>
      <c r="FU471" s="163"/>
      <c r="FV471" s="163"/>
      <c r="FW471" s="163"/>
      <c r="FX471" s="163"/>
      <c r="FY471" s="163"/>
      <c r="FZ471" s="163"/>
      <c r="GA471" s="163"/>
      <c r="GB471" s="163"/>
      <c r="GC471" s="163"/>
      <c r="GD471" s="163"/>
      <c r="GE471" s="163"/>
      <c r="GF471" s="163"/>
      <c r="GG471" s="163"/>
    </row>
    <row r="472" spans="1:189" s="164" customFormat="1" ht="77.25" customHeight="1" thickBot="1">
      <c r="A472" s="270" t="s">
        <v>105</v>
      </c>
      <c r="B472" s="284"/>
      <c r="C472" s="284"/>
      <c r="D472" s="284"/>
      <c r="E472" s="1042">
        <v>43577</v>
      </c>
      <c r="F472" s="1042"/>
      <c r="G472" s="1042"/>
      <c r="H472" s="1042"/>
      <c r="I472" s="1042"/>
      <c r="J472" s="1042"/>
      <c r="K472" s="1051">
        <v>1682.45</v>
      </c>
      <c r="L472" s="1051"/>
      <c r="M472" s="1051"/>
      <c r="N472" s="1051"/>
      <c r="O472" s="1051"/>
      <c r="P472" s="1051"/>
      <c r="Q472" s="1042">
        <v>43577</v>
      </c>
      <c r="R472" s="1042"/>
      <c r="S472" s="1042"/>
      <c r="T472" s="1042"/>
      <c r="U472" s="1042"/>
      <c r="V472" s="1042"/>
      <c r="W472" s="1042"/>
      <c r="X472" s="1042"/>
      <c r="Y472" s="1051">
        <v>1682.45</v>
      </c>
      <c r="Z472" s="1051"/>
      <c r="AA472" s="1051"/>
      <c r="AB472" s="1051"/>
      <c r="AC472" s="1051"/>
      <c r="AD472" s="1051"/>
      <c r="AE472" s="1051"/>
      <c r="AF472" s="1051"/>
      <c r="AG472" s="1072" t="s">
        <v>543</v>
      </c>
      <c r="AH472" s="1072"/>
      <c r="AI472" s="1072"/>
      <c r="AJ472" s="1072"/>
      <c r="AK472" s="1072"/>
      <c r="AL472" s="1072"/>
      <c r="AM472" s="1072"/>
      <c r="AN472" s="1072"/>
      <c r="AO472" s="1072"/>
      <c r="AP472" s="1072"/>
      <c r="AQ472" s="1072"/>
      <c r="AR472" s="1072"/>
      <c r="AS472" s="1028" t="s">
        <v>211</v>
      </c>
      <c r="AT472" s="1029"/>
      <c r="AU472" s="1029"/>
      <c r="AV472" s="1029"/>
      <c r="AW472" s="1029"/>
      <c r="AX472" s="1029"/>
      <c r="AY472" s="1029"/>
      <c r="AZ472" s="1029"/>
      <c r="BA472" s="1029"/>
      <c r="BB472" s="1029"/>
      <c r="BC472" s="285"/>
      <c r="BD472" s="1046" t="s">
        <v>235</v>
      </c>
      <c r="BE472" s="1046"/>
      <c r="BF472" s="1046"/>
      <c r="BG472" s="1046"/>
      <c r="BH472" s="1046"/>
      <c r="BI472" s="1046"/>
      <c r="BJ472" s="1046"/>
      <c r="BK472" s="1046"/>
      <c r="BL472" s="1046"/>
      <c r="BM472" s="1046"/>
      <c r="BN472" s="1046"/>
      <c r="BO472" s="1046"/>
      <c r="BP472" s="1046"/>
      <c r="BQ472" s="1049" t="s">
        <v>996</v>
      </c>
      <c r="BR472" s="1049"/>
      <c r="BS472" s="1049"/>
      <c r="BT472" s="1049"/>
      <c r="BU472" s="1049"/>
      <c r="BV472" s="1049"/>
      <c r="BW472" s="163"/>
      <c r="BX472" s="163"/>
      <c r="BY472" s="163"/>
      <c r="BZ472" s="163"/>
      <c r="CA472" s="163"/>
      <c r="CB472" s="163"/>
      <c r="CC472" s="163"/>
      <c r="CD472" s="163"/>
      <c r="CE472" s="163"/>
      <c r="CF472" s="163"/>
      <c r="CG472" s="163"/>
      <c r="CH472" s="163"/>
      <c r="CI472" s="163"/>
      <c r="CJ472" s="163"/>
      <c r="CK472" s="163"/>
      <c r="CL472" s="163"/>
      <c r="CM472" s="163"/>
      <c r="CN472" s="163"/>
      <c r="CO472" s="163"/>
      <c r="CP472" s="163"/>
      <c r="CQ472" s="163"/>
      <c r="CR472" s="163"/>
      <c r="CS472" s="163"/>
      <c r="CT472" s="163"/>
      <c r="CU472" s="163"/>
      <c r="CV472" s="163"/>
      <c r="CW472" s="163"/>
      <c r="CX472" s="163"/>
      <c r="CY472" s="163"/>
      <c r="CZ472" s="163"/>
      <c r="DA472" s="163"/>
      <c r="DB472" s="163"/>
      <c r="DC472" s="163"/>
      <c r="DD472" s="163"/>
      <c r="DE472" s="163"/>
      <c r="DF472" s="163"/>
      <c r="DG472" s="163"/>
      <c r="DH472" s="163"/>
      <c r="DI472" s="163"/>
      <c r="DJ472" s="163"/>
      <c r="DK472" s="163"/>
      <c r="DL472" s="163"/>
      <c r="DM472" s="163"/>
      <c r="DN472" s="163"/>
      <c r="DO472" s="163"/>
      <c r="DP472" s="163"/>
      <c r="DQ472" s="163"/>
      <c r="DR472" s="163"/>
      <c r="DS472" s="163"/>
      <c r="DT472" s="163"/>
      <c r="DU472" s="163"/>
      <c r="DV472" s="163"/>
      <c r="DW472" s="163"/>
      <c r="DX472" s="163"/>
      <c r="DY472" s="163"/>
      <c r="DZ472" s="163"/>
      <c r="EA472" s="163"/>
      <c r="EB472" s="163"/>
      <c r="EC472" s="163"/>
      <c r="ED472" s="163"/>
      <c r="EE472" s="163"/>
      <c r="EF472" s="163"/>
      <c r="EG472" s="163"/>
      <c r="EH472" s="163"/>
      <c r="EI472" s="163"/>
      <c r="EJ472" s="163"/>
      <c r="EK472" s="163"/>
      <c r="EL472" s="163"/>
      <c r="EM472" s="163"/>
      <c r="EN472" s="163"/>
      <c r="EO472" s="163"/>
      <c r="EP472" s="163"/>
      <c r="EQ472" s="163"/>
      <c r="ER472" s="163"/>
      <c r="ES472" s="163"/>
      <c r="ET472" s="163"/>
      <c r="EU472" s="163"/>
      <c r="EV472" s="163"/>
      <c r="EW472" s="163"/>
      <c r="EX472" s="163"/>
      <c r="EY472" s="163"/>
      <c r="EZ472" s="163"/>
      <c r="FA472" s="163"/>
      <c r="FB472" s="163"/>
      <c r="FC472" s="163"/>
      <c r="FD472" s="163"/>
      <c r="FE472" s="163"/>
      <c r="FF472" s="163"/>
      <c r="FG472" s="163"/>
      <c r="FH472" s="163"/>
      <c r="FI472" s="163"/>
      <c r="FJ472" s="163"/>
      <c r="FK472" s="163"/>
      <c r="FL472" s="163"/>
      <c r="FM472" s="163"/>
      <c r="FN472" s="163"/>
      <c r="FO472" s="163"/>
      <c r="FP472" s="163"/>
      <c r="FQ472" s="163"/>
      <c r="FR472" s="163"/>
      <c r="FS472" s="163"/>
      <c r="FT472" s="163"/>
      <c r="FU472" s="163"/>
      <c r="FV472" s="163"/>
      <c r="FW472" s="163"/>
      <c r="FX472" s="163"/>
      <c r="FY472" s="163"/>
      <c r="FZ472" s="163"/>
      <c r="GA472" s="163"/>
      <c r="GB472" s="163"/>
      <c r="GC472" s="163"/>
      <c r="GD472" s="163"/>
      <c r="GE472" s="163"/>
      <c r="GF472" s="163"/>
      <c r="GG472" s="163"/>
    </row>
    <row r="473" spans="1:189" s="164" customFormat="1" ht="77.25" customHeight="1" thickBot="1">
      <c r="A473" s="270" t="s">
        <v>105</v>
      </c>
      <c r="B473" s="284"/>
      <c r="C473" s="284"/>
      <c r="D473" s="284"/>
      <c r="E473" s="1042">
        <v>43614</v>
      </c>
      <c r="F473" s="1042"/>
      <c r="G473" s="1042"/>
      <c r="H473" s="1042"/>
      <c r="I473" s="1042"/>
      <c r="J473" s="1042"/>
      <c r="K473" s="1051">
        <v>1682.45</v>
      </c>
      <c r="L473" s="1051"/>
      <c r="M473" s="1051"/>
      <c r="N473" s="1051"/>
      <c r="O473" s="1051"/>
      <c r="P473" s="1051"/>
      <c r="Q473" s="1042">
        <v>43614</v>
      </c>
      <c r="R473" s="1042"/>
      <c r="S473" s="1042"/>
      <c r="T473" s="1042"/>
      <c r="U473" s="1042"/>
      <c r="V473" s="1042"/>
      <c r="W473" s="1042"/>
      <c r="X473" s="1042"/>
      <c r="Y473" s="1051">
        <v>1682.45</v>
      </c>
      <c r="Z473" s="1051"/>
      <c r="AA473" s="1051"/>
      <c r="AB473" s="1051"/>
      <c r="AC473" s="1051"/>
      <c r="AD473" s="1051"/>
      <c r="AE473" s="1051"/>
      <c r="AF473" s="1051"/>
      <c r="AG473" s="1078" t="s">
        <v>542</v>
      </c>
      <c r="AH473" s="1078"/>
      <c r="AI473" s="1078"/>
      <c r="AJ473" s="1078"/>
      <c r="AK473" s="1078"/>
      <c r="AL473" s="1078"/>
      <c r="AM473" s="1078"/>
      <c r="AN473" s="1078"/>
      <c r="AO473" s="1078"/>
      <c r="AP473" s="1078"/>
      <c r="AQ473" s="1078"/>
      <c r="AR473" s="1078"/>
      <c r="AS473" s="1028" t="s">
        <v>211</v>
      </c>
      <c r="AT473" s="1029"/>
      <c r="AU473" s="1029"/>
      <c r="AV473" s="1029"/>
      <c r="AW473" s="1029"/>
      <c r="AX473" s="1029"/>
      <c r="AY473" s="1029"/>
      <c r="AZ473" s="1029"/>
      <c r="BA473" s="1029"/>
      <c r="BB473" s="1029"/>
      <c r="BC473" s="285"/>
      <c r="BD473" s="1046" t="s">
        <v>224</v>
      </c>
      <c r="BE473" s="1046"/>
      <c r="BF473" s="1046"/>
      <c r="BG473" s="1046"/>
      <c r="BH473" s="1046"/>
      <c r="BI473" s="1046"/>
      <c r="BJ473" s="1046"/>
      <c r="BK473" s="1046"/>
      <c r="BL473" s="1046"/>
      <c r="BM473" s="1046"/>
      <c r="BN473" s="1046"/>
      <c r="BO473" s="1046"/>
      <c r="BP473" s="1046"/>
      <c r="BQ473" s="1049" t="s">
        <v>996</v>
      </c>
      <c r="BR473" s="1049"/>
      <c r="BS473" s="1049"/>
      <c r="BT473" s="1049"/>
      <c r="BU473" s="1049"/>
      <c r="BV473" s="1049"/>
      <c r="BW473" s="163"/>
      <c r="BX473" s="163"/>
      <c r="BY473" s="163"/>
      <c r="BZ473" s="163"/>
      <c r="CA473" s="163"/>
      <c r="CB473" s="163"/>
      <c r="CC473" s="163"/>
      <c r="CD473" s="163"/>
      <c r="CE473" s="163"/>
      <c r="CF473" s="163"/>
      <c r="CG473" s="163"/>
      <c r="CH473" s="163"/>
      <c r="CI473" s="163"/>
      <c r="CJ473" s="163"/>
      <c r="CK473" s="163"/>
      <c r="CL473" s="163"/>
      <c r="CM473" s="163"/>
      <c r="CN473" s="163"/>
      <c r="CO473" s="163"/>
      <c r="CP473" s="163"/>
      <c r="CQ473" s="163"/>
      <c r="CR473" s="163"/>
      <c r="CS473" s="163"/>
      <c r="CT473" s="163"/>
      <c r="CU473" s="163"/>
      <c r="CV473" s="163"/>
      <c r="CW473" s="163"/>
      <c r="CX473" s="163"/>
      <c r="CY473" s="163"/>
      <c r="CZ473" s="163"/>
      <c r="DA473" s="163"/>
      <c r="DB473" s="163"/>
      <c r="DC473" s="163"/>
      <c r="DD473" s="163"/>
      <c r="DE473" s="163"/>
      <c r="DF473" s="163"/>
      <c r="DG473" s="163"/>
      <c r="DH473" s="163"/>
      <c r="DI473" s="163"/>
      <c r="DJ473" s="163"/>
      <c r="DK473" s="163"/>
      <c r="DL473" s="163"/>
      <c r="DM473" s="163"/>
      <c r="DN473" s="163"/>
      <c r="DO473" s="163"/>
      <c r="DP473" s="163"/>
      <c r="DQ473" s="163"/>
      <c r="DR473" s="163"/>
      <c r="DS473" s="163"/>
      <c r="DT473" s="163"/>
      <c r="DU473" s="163"/>
      <c r="DV473" s="163"/>
      <c r="DW473" s="163"/>
      <c r="DX473" s="163"/>
      <c r="DY473" s="163"/>
      <c r="DZ473" s="163"/>
      <c r="EA473" s="163"/>
      <c r="EB473" s="163"/>
      <c r="EC473" s="163"/>
      <c r="ED473" s="163"/>
      <c r="EE473" s="163"/>
      <c r="EF473" s="163"/>
      <c r="EG473" s="163"/>
      <c r="EH473" s="163"/>
      <c r="EI473" s="163"/>
      <c r="EJ473" s="163"/>
      <c r="EK473" s="163"/>
      <c r="EL473" s="163"/>
      <c r="EM473" s="163"/>
      <c r="EN473" s="163"/>
      <c r="EO473" s="163"/>
      <c r="EP473" s="163"/>
      <c r="EQ473" s="163"/>
      <c r="ER473" s="163"/>
      <c r="ES473" s="163"/>
      <c r="ET473" s="163"/>
      <c r="EU473" s="163"/>
      <c r="EV473" s="163"/>
      <c r="EW473" s="163"/>
      <c r="EX473" s="163"/>
      <c r="EY473" s="163"/>
      <c r="EZ473" s="163"/>
      <c r="FA473" s="163"/>
      <c r="FB473" s="163"/>
      <c r="FC473" s="163"/>
      <c r="FD473" s="163"/>
      <c r="FE473" s="163"/>
      <c r="FF473" s="163"/>
      <c r="FG473" s="163"/>
      <c r="FH473" s="163"/>
      <c r="FI473" s="163"/>
      <c r="FJ473" s="163"/>
      <c r="FK473" s="163"/>
      <c r="FL473" s="163"/>
      <c r="FM473" s="163"/>
      <c r="FN473" s="163"/>
      <c r="FO473" s="163"/>
      <c r="FP473" s="163"/>
      <c r="FQ473" s="163"/>
      <c r="FR473" s="163"/>
      <c r="FS473" s="163"/>
      <c r="FT473" s="163"/>
      <c r="FU473" s="163"/>
      <c r="FV473" s="163"/>
      <c r="FW473" s="163"/>
      <c r="FX473" s="163"/>
      <c r="FY473" s="163"/>
      <c r="FZ473" s="163"/>
      <c r="GA473" s="163"/>
      <c r="GB473" s="163"/>
      <c r="GC473" s="163"/>
      <c r="GD473" s="163"/>
      <c r="GE473" s="163"/>
      <c r="GF473" s="163"/>
      <c r="GG473" s="163"/>
    </row>
    <row r="474" spans="1:189" s="164" customFormat="1" ht="77.25" customHeight="1" thickBot="1">
      <c r="A474" s="270" t="s">
        <v>105</v>
      </c>
      <c r="B474" s="284"/>
      <c r="C474" s="284"/>
      <c r="D474" s="284"/>
      <c r="E474" s="1042">
        <v>43614</v>
      </c>
      <c r="F474" s="1042"/>
      <c r="G474" s="1042"/>
      <c r="H474" s="1042"/>
      <c r="I474" s="1042"/>
      <c r="J474" s="1042"/>
      <c r="K474" s="1051">
        <v>1682.45</v>
      </c>
      <c r="L474" s="1051"/>
      <c r="M474" s="1051"/>
      <c r="N474" s="1051"/>
      <c r="O474" s="1051"/>
      <c r="P474" s="1051"/>
      <c r="Q474" s="1042">
        <v>43614</v>
      </c>
      <c r="R474" s="1042"/>
      <c r="S474" s="1042"/>
      <c r="T474" s="1042"/>
      <c r="U474" s="1042"/>
      <c r="V474" s="1042"/>
      <c r="W474" s="1042"/>
      <c r="X474" s="1042"/>
      <c r="Y474" s="1051">
        <v>1682.45</v>
      </c>
      <c r="Z474" s="1051"/>
      <c r="AA474" s="1051"/>
      <c r="AB474" s="1051"/>
      <c r="AC474" s="1051"/>
      <c r="AD474" s="1051"/>
      <c r="AE474" s="1051"/>
      <c r="AF474" s="1051"/>
      <c r="AG474" s="1072" t="s">
        <v>543</v>
      </c>
      <c r="AH474" s="1072"/>
      <c r="AI474" s="1072"/>
      <c r="AJ474" s="1072"/>
      <c r="AK474" s="1072"/>
      <c r="AL474" s="1072"/>
      <c r="AM474" s="1072"/>
      <c r="AN474" s="1072"/>
      <c r="AO474" s="1072"/>
      <c r="AP474" s="1072"/>
      <c r="AQ474" s="1072"/>
      <c r="AR474" s="1072"/>
      <c r="AS474" s="1028" t="s">
        <v>211</v>
      </c>
      <c r="AT474" s="1029"/>
      <c r="AU474" s="1029"/>
      <c r="AV474" s="1029"/>
      <c r="AW474" s="1029"/>
      <c r="AX474" s="1029"/>
      <c r="AY474" s="1029"/>
      <c r="AZ474" s="1029"/>
      <c r="BA474" s="1029"/>
      <c r="BB474" s="1029"/>
      <c r="BC474" s="285"/>
      <c r="BD474" s="1046" t="s">
        <v>229</v>
      </c>
      <c r="BE474" s="1046"/>
      <c r="BF474" s="1046"/>
      <c r="BG474" s="1046"/>
      <c r="BH474" s="1046"/>
      <c r="BI474" s="1046"/>
      <c r="BJ474" s="1046"/>
      <c r="BK474" s="1046"/>
      <c r="BL474" s="1046"/>
      <c r="BM474" s="1046"/>
      <c r="BN474" s="1046"/>
      <c r="BO474" s="1046"/>
      <c r="BP474" s="1046"/>
      <c r="BQ474" s="1049" t="s">
        <v>996</v>
      </c>
      <c r="BR474" s="1049"/>
      <c r="BS474" s="1049"/>
      <c r="BT474" s="1049"/>
      <c r="BU474" s="1049"/>
      <c r="BV474" s="1049"/>
      <c r="BW474" s="163"/>
      <c r="BX474" s="163"/>
      <c r="BY474" s="163"/>
      <c r="BZ474" s="163"/>
      <c r="CA474" s="163"/>
      <c r="CB474" s="163"/>
      <c r="CC474" s="163"/>
      <c r="CD474" s="163"/>
      <c r="CE474" s="163"/>
      <c r="CF474" s="163"/>
      <c r="CG474" s="163"/>
      <c r="CH474" s="163"/>
      <c r="CI474" s="163"/>
      <c r="CJ474" s="163"/>
      <c r="CK474" s="163"/>
      <c r="CL474" s="163"/>
      <c r="CM474" s="163"/>
      <c r="CN474" s="163"/>
      <c r="CO474" s="163"/>
      <c r="CP474" s="163"/>
      <c r="CQ474" s="163"/>
      <c r="CR474" s="163"/>
      <c r="CS474" s="163"/>
      <c r="CT474" s="163"/>
      <c r="CU474" s="163"/>
      <c r="CV474" s="163"/>
      <c r="CW474" s="163"/>
      <c r="CX474" s="163"/>
      <c r="CY474" s="163"/>
      <c r="CZ474" s="163"/>
      <c r="DA474" s="163"/>
      <c r="DB474" s="163"/>
      <c r="DC474" s="163"/>
      <c r="DD474" s="163"/>
      <c r="DE474" s="163"/>
      <c r="DF474" s="163"/>
      <c r="DG474" s="163"/>
      <c r="DH474" s="163"/>
      <c r="DI474" s="163"/>
      <c r="DJ474" s="163"/>
      <c r="DK474" s="163"/>
      <c r="DL474" s="163"/>
      <c r="DM474" s="163"/>
      <c r="DN474" s="163"/>
      <c r="DO474" s="163"/>
      <c r="DP474" s="163"/>
      <c r="DQ474" s="163"/>
      <c r="DR474" s="163"/>
      <c r="DS474" s="163"/>
      <c r="DT474" s="163"/>
      <c r="DU474" s="163"/>
      <c r="DV474" s="163"/>
      <c r="DW474" s="163"/>
      <c r="DX474" s="163"/>
      <c r="DY474" s="163"/>
      <c r="DZ474" s="163"/>
      <c r="EA474" s="163"/>
      <c r="EB474" s="163"/>
      <c r="EC474" s="163"/>
      <c r="ED474" s="163"/>
      <c r="EE474" s="163"/>
      <c r="EF474" s="163"/>
      <c r="EG474" s="163"/>
      <c r="EH474" s="163"/>
      <c r="EI474" s="163"/>
      <c r="EJ474" s="163"/>
      <c r="EK474" s="163"/>
      <c r="EL474" s="163"/>
      <c r="EM474" s="163"/>
      <c r="EN474" s="163"/>
      <c r="EO474" s="163"/>
      <c r="EP474" s="163"/>
      <c r="EQ474" s="163"/>
      <c r="ER474" s="163"/>
      <c r="ES474" s="163"/>
      <c r="ET474" s="163"/>
      <c r="EU474" s="163"/>
      <c r="EV474" s="163"/>
      <c r="EW474" s="163"/>
      <c r="EX474" s="163"/>
      <c r="EY474" s="163"/>
      <c r="EZ474" s="163"/>
      <c r="FA474" s="163"/>
      <c r="FB474" s="163"/>
      <c r="FC474" s="163"/>
      <c r="FD474" s="163"/>
      <c r="FE474" s="163"/>
      <c r="FF474" s="163"/>
      <c r="FG474" s="163"/>
      <c r="FH474" s="163"/>
      <c r="FI474" s="163"/>
      <c r="FJ474" s="163"/>
      <c r="FK474" s="163"/>
      <c r="FL474" s="163"/>
      <c r="FM474" s="163"/>
      <c r="FN474" s="163"/>
      <c r="FO474" s="163"/>
      <c r="FP474" s="163"/>
      <c r="FQ474" s="163"/>
      <c r="FR474" s="163"/>
      <c r="FS474" s="163"/>
      <c r="FT474" s="163"/>
      <c r="FU474" s="163"/>
      <c r="FV474" s="163"/>
      <c r="FW474" s="163"/>
      <c r="FX474" s="163"/>
      <c r="FY474" s="163"/>
      <c r="FZ474" s="163"/>
      <c r="GA474" s="163"/>
      <c r="GB474" s="163"/>
      <c r="GC474" s="163"/>
      <c r="GD474" s="163"/>
      <c r="GE474" s="163"/>
      <c r="GF474" s="163"/>
      <c r="GG474" s="163"/>
    </row>
    <row r="475" spans="1:189" s="164" customFormat="1" ht="77.25" customHeight="1" thickBot="1">
      <c r="A475" s="270" t="s">
        <v>105</v>
      </c>
      <c r="B475" s="284"/>
      <c r="C475" s="284"/>
      <c r="D475" s="284"/>
      <c r="E475" s="1042">
        <v>43640</v>
      </c>
      <c r="F475" s="1042"/>
      <c r="G475" s="1042"/>
      <c r="H475" s="1042"/>
      <c r="I475" s="1042"/>
      <c r="J475" s="1042"/>
      <c r="K475" s="1051">
        <v>1682.45</v>
      </c>
      <c r="L475" s="1051"/>
      <c r="M475" s="1051"/>
      <c r="N475" s="1051"/>
      <c r="O475" s="1051"/>
      <c r="P475" s="1051"/>
      <c r="Q475" s="1042">
        <v>43640</v>
      </c>
      <c r="R475" s="1042"/>
      <c r="S475" s="1042"/>
      <c r="T475" s="1042"/>
      <c r="U475" s="1042"/>
      <c r="V475" s="1042"/>
      <c r="W475" s="1042"/>
      <c r="X475" s="1042"/>
      <c r="Y475" s="1051">
        <v>1682.45</v>
      </c>
      <c r="Z475" s="1051"/>
      <c r="AA475" s="1051"/>
      <c r="AB475" s="1051"/>
      <c r="AC475" s="1051"/>
      <c r="AD475" s="1051"/>
      <c r="AE475" s="1051"/>
      <c r="AF475" s="1051"/>
      <c r="AG475" s="1078" t="s">
        <v>542</v>
      </c>
      <c r="AH475" s="1078"/>
      <c r="AI475" s="1078"/>
      <c r="AJ475" s="1078"/>
      <c r="AK475" s="1078"/>
      <c r="AL475" s="1078"/>
      <c r="AM475" s="1078"/>
      <c r="AN475" s="1078"/>
      <c r="AO475" s="1078"/>
      <c r="AP475" s="1078"/>
      <c r="AQ475" s="1078"/>
      <c r="AR475" s="1078"/>
      <c r="AS475" s="1028" t="s">
        <v>211</v>
      </c>
      <c r="AT475" s="1029"/>
      <c r="AU475" s="1029"/>
      <c r="AV475" s="1029"/>
      <c r="AW475" s="1029"/>
      <c r="AX475" s="1029"/>
      <c r="AY475" s="1029"/>
      <c r="AZ475" s="1029"/>
      <c r="BA475" s="1029"/>
      <c r="BB475" s="1029"/>
      <c r="BC475" s="285"/>
      <c r="BD475" s="1046" t="s">
        <v>224</v>
      </c>
      <c r="BE475" s="1046"/>
      <c r="BF475" s="1046"/>
      <c r="BG475" s="1046"/>
      <c r="BH475" s="1046"/>
      <c r="BI475" s="1046"/>
      <c r="BJ475" s="1046"/>
      <c r="BK475" s="1046"/>
      <c r="BL475" s="1046"/>
      <c r="BM475" s="1046"/>
      <c r="BN475" s="1046"/>
      <c r="BO475" s="1046"/>
      <c r="BP475" s="1046"/>
      <c r="BQ475" s="1049" t="s">
        <v>996</v>
      </c>
      <c r="BR475" s="1049"/>
      <c r="BS475" s="1049"/>
      <c r="BT475" s="1049"/>
      <c r="BU475" s="1049"/>
      <c r="BV475" s="1049"/>
      <c r="BW475" s="163"/>
      <c r="BX475" s="163"/>
      <c r="BY475" s="163"/>
      <c r="BZ475" s="163"/>
      <c r="CA475" s="163"/>
      <c r="CB475" s="163"/>
      <c r="CC475" s="163"/>
      <c r="CD475" s="163"/>
      <c r="CE475" s="163"/>
      <c r="CF475" s="163"/>
      <c r="CG475" s="163"/>
      <c r="CH475" s="163"/>
      <c r="CI475" s="163"/>
      <c r="CJ475" s="163"/>
      <c r="CK475" s="163"/>
      <c r="CL475" s="163"/>
      <c r="CM475" s="163"/>
      <c r="CN475" s="163"/>
      <c r="CO475" s="163"/>
      <c r="CP475" s="163"/>
      <c r="CQ475" s="163"/>
      <c r="CR475" s="163"/>
      <c r="CS475" s="163"/>
      <c r="CT475" s="163"/>
      <c r="CU475" s="163"/>
      <c r="CV475" s="163"/>
      <c r="CW475" s="163"/>
      <c r="CX475" s="163"/>
      <c r="CY475" s="163"/>
      <c r="CZ475" s="163"/>
      <c r="DA475" s="163"/>
      <c r="DB475" s="163"/>
      <c r="DC475" s="163"/>
      <c r="DD475" s="163"/>
      <c r="DE475" s="163"/>
      <c r="DF475" s="163"/>
      <c r="DG475" s="163"/>
      <c r="DH475" s="163"/>
      <c r="DI475" s="163"/>
      <c r="DJ475" s="163"/>
      <c r="DK475" s="163"/>
      <c r="DL475" s="163"/>
      <c r="DM475" s="163"/>
      <c r="DN475" s="163"/>
      <c r="DO475" s="163"/>
      <c r="DP475" s="163"/>
      <c r="DQ475" s="163"/>
      <c r="DR475" s="163"/>
      <c r="DS475" s="163"/>
      <c r="DT475" s="163"/>
      <c r="DU475" s="163"/>
      <c r="DV475" s="163"/>
      <c r="DW475" s="163"/>
      <c r="DX475" s="163"/>
      <c r="DY475" s="163"/>
      <c r="DZ475" s="163"/>
      <c r="EA475" s="163"/>
      <c r="EB475" s="163"/>
      <c r="EC475" s="163"/>
      <c r="ED475" s="163"/>
      <c r="EE475" s="163"/>
      <c r="EF475" s="163"/>
      <c r="EG475" s="163"/>
      <c r="EH475" s="163"/>
      <c r="EI475" s="163"/>
      <c r="EJ475" s="163"/>
      <c r="EK475" s="163"/>
      <c r="EL475" s="163"/>
      <c r="EM475" s="163"/>
      <c r="EN475" s="163"/>
      <c r="EO475" s="163"/>
      <c r="EP475" s="163"/>
      <c r="EQ475" s="163"/>
      <c r="ER475" s="163"/>
      <c r="ES475" s="163"/>
      <c r="ET475" s="163"/>
      <c r="EU475" s="163"/>
      <c r="EV475" s="163"/>
      <c r="EW475" s="163"/>
      <c r="EX475" s="163"/>
      <c r="EY475" s="163"/>
      <c r="EZ475" s="163"/>
      <c r="FA475" s="163"/>
      <c r="FB475" s="163"/>
      <c r="FC475" s="163"/>
      <c r="FD475" s="163"/>
      <c r="FE475" s="163"/>
      <c r="FF475" s="163"/>
      <c r="FG475" s="163"/>
      <c r="FH475" s="163"/>
      <c r="FI475" s="163"/>
      <c r="FJ475" s="163"/>
      <c r="FK475" s="163"/>
      <c r="FL475" s="163"/>
      <c r="FM475" s="163"/>
      <c r="FN475" s="163"/>
      <c r="FO475" s="163"/>
      <c r="FP475" s="163"/>
      <c r="FQ475" s="163"/>
      <c r="FR475" s="163"/>
      <c r="FS475" s="163"/>
      <c r="FT475" s="163"/>
      <c r="FU475" s="163"/>
      <c r="FV475" s="163"/>
      <c r="FW475" s="163"/>
      <c r="FX475" s="163"/>
      <c r="FY475" s="163"/>
      <c r="FZ475" s="163"/>
      <c r="GA475" s="163"/>
      <c r="GB475" s="163"/>
      <c r="GC475" s="163"/>
      <c r="GD475" s="163"/>
      <c r="GE475" s="163"/>
      <c r="GF475" s="163"/>
      <c r="GG475" s="163"/>
    </row>
    <row r="476" spans="1:189" s="164" customFormat="1" ht="77.25" customHeight="1" thickBot="1">
      <c r="A476" s="270" t="s">
        <v>105</v>
      </c>
      <c r="B476" s="284"/>
      <c r="C476" s="284"/>
      <c r="D476" s="284"/>
      <c r="E476" s="1042">
        <v>43641</v>
      </c>
      <c r="F476" s="1042"/>
      <c r="G476" s="1042"/>
      <c r="H476" s="1042"/>
      <c r="I476" s="1042"/>
      <c r="J476" s="1042"/>
      <c r="K476" s="1051">
        <v>1682.45</v>
      </c>
      <c r="L476" s="1051"/>
      <c r="M476" s="1051"/>
      <c r="N476" s="1051"/>
      <c r="O476" s="1051"/>
      <c r="P476" s="1051"/>
      <c r="Q476" s="1042">
        <v>43641</v>
      </c>
      <c r="R476" s="1042"/>
      <c r="S476" s="1042"/>
      <c r="T476" s="1042"/>
      <c r="U476" s="1042"/>
      <c r="V476" s="1042"/>
      <c r="W476" s="1042"/>
      <c r="X476" s="1042"/>
      <c r="Y476" s="1051">
        <v>1682.45</v>
      </c>
      <c r="Z476" s="1051"/>
      <c r="AA476" s="1051"/>
      <c r="AB476" s="1051"/>
      <c r="AC476" s="1051"/>
      <c r="AD476" s="1051"/>
      <c r="AE476" s="1051"/>
      <c r="AF476" s="1051"/>
      <c r="AG476" s="1072" t="s">
        <v>543</v>
      </c>
      <c r="AH476" s="1072"/>
      <c r="AI476" s="1072"/>
      <c r="AJ476" s="1072"/>
      <c r="AK476" s="1072"/>
      <c r="AL476" s="1072"/>
      <c r="AM476" s="1072"/>
      <c r="AN476" s="1072"/>
      <c r="AO476" s="1072"/>
      <c r="AP476" s="1072"/>
      <c r="AQ476" s="1072"/>
      <c r="AR476" s="1072"/>
      <c r="AS476" s="1028" t="s">
        <v>211</v>
      </c>
      <c r="AT476" s="1029"/>
      <c r="AU476" s="1029"/>
      <c r="AV476" s="1029"/>
      <c r="AW476" s="1029"/>
      <c r="AX476" s="1029"/>
      <c r="AY476" s="1029"/>
      <c r="AZ476" s="1029"/>
      <c r="BA476" s="1029"/>
      <c r="BB476" s="1029"/>
      <c r="BC476" s="285"/>
      <c r="BD476" s="1046" t="s">
        <v>229</v>
      </c>
      <c r="BE476" s="1046"/>
      <c r="BF476" s="1046"/>
      <c r="BG476" s="1046"/>
      <c r="BH476" s="1046"/>
      <c r="BI476" s="1046"/>
      <c r="BJ476" s="1046"/>
      <c r="BK476" s="1046"/>
      <c r="BL476" s="1046"/>
      <c r="BM476" s="1046"/>
      <c r="BN476" s="1046"/>
      <c r="BO476" s="1046"/>
      <c r="BP476" s="1046"/>
      <c r="BQ476" s="1049" t="s">
        <v>996</v>
      </c>
      <c r="BR476" s="1049"/>
      <c r="BS476" s="1049"/>
      <c r="BT476" s="1049"/>
      <c r="BU476" s="1049"/>
      <c r="BV476" s="1049"/>
      <c r="BW476" s="163"/>
      <c r="BX476" s="163"/>
      <c r="BY476" s="163"/>
      <c r="BZ476" s="163"/>
      <c r="CA476" s="163"/>
      <c r="CB476" s="163"/>
      <c r="CC476" s="163"/>
      <c r="CD476" s="163"/>
      <c r="CE476" s="163"/>
      <c r="CF476" s="163"/>
      <c r="CG476" s="163"/>
      <c r="CH476" s="163"/>
      <c r="CI476" s="163"/>
      <c r="CJ476" s="163"/>
      <c r="CK476" s="163"/>
      <c r="CL476" s="163"/>
      <c r="CM476" s="163"/>
      <c r="CN476" s="163"/>
      <c r="CO476" s="163"/>
      <c r="CP476" s="163"/>
      <c r="CQ476" s="163"/>
      <c r="CR476" s="163"/>
      <c r="CS476" s="163"/>
      <c r="CT476" s="163"/>
      <c r="CU476" s="163"/>
      <c r="CV476" s="163"/>
      <c r="CW476" s="163"/>
      <c r="CX476" s="163"/>
      <c r="CY476" s="163"/>
      <c r="CZ476" s="163"/>
      <c r="DA476" s="163"/>
      <c r="DB476" s="163"/>
      <c r="DC476" s="163"/>
      <c r="DD476" s="163"/>
      <c r="DE476" s="163"/>
      <c r="DF476" s="163"/>
      <c r="DG476" s="163"/>
      <c r="DH476" s="163"/>
      <c r="DI476" s="163"/>
      <c r="DJ476" s="163"/>
      <c r="DK476" s="163"/>
      <c r="DL476" s="163"/>
      <c r="DM476" s="163"/>
      <c r="DN476" s="163"/>
      <c r="DO476" s="163"/>
      <c r="DP476" s="163"/>
      <c r="DQ476" s="163"/>
      <c r="DR476" s="163"/>
      <c r="DS476" s="163"/>
      <c r="DT476" s="163"/>
      <c r="DU476" s="163"/>
      <c r="DV476" s="163"/>
      <c r="DW476" s="163"/>
      <c r="DX476" s="163"/>
      <c r="DY476" s="163"/>
      <c r="DZ476" s="163"/>
      <c r="EA476" s="163"/>
      <c r="EB476" s="163"/>
      <c r="EC476" s="163"/>
      <c r="ED476" s="163"/>
      <c r="EE476" s="163"/>
      <c r="EF476" s="163"/>
      <c r="EG476" s="163"/>
      <c r="EH476" s="163"/>
      <c r="EI476" s="163"/>
      <c r="EJ476" s="163"/>
      <c r="EK476" s="163"/>
      <c r="EL476" s="163"/>
      <c r="EM476" s="163"/>
      <c r="EN476" s="163"/>
      <c r="EO476" s="163"/>
      <c r="EP476" s="163"/>
      <c r="EQ476" s="163"/>
      <c r="ER476" s="163"/>
      <c r="ES476" s="163"/>
      <c r="ET476" s="163"/>
      <c r="EU476" s="163"/>
      <c r="EV476" s="163"/>
      <c r="EW476" s="163"/>
      <c r="EX476" s="163"/>
      <c r="EY476" s="163"/>
      <c r="EZ476" s="163"/>
      <c r="FA476" s="163"/>
      <c r="FB476" s="163"/>
      <c r="FC476" s="163"/>
      <c r="FD476" s="163"/>
      <c r="FE476" s="163"/>
      <c r="FF476" s="163"/>
      <c r="FG476" s="163"/>
      <c r="FH476" s="163"/>
      <c r="FI476" s="163"/>
      <c r="FJ476" s="163"/>
      <c r="FK476" s="163"/>
      <c r="FL476" s="163"/>
      <c r="FM476" s="163"/>
      <c r="FN476" s="163"/>
      <c r="FO476" s="163"/>
      <c r="FP476" s="163"/>
      <c r="FQ476" s="163"/>
      <c r="FR476" s="163"/>
      <c r="FS476" s="163"/>
      <c r="FT476" s="163"/>
      <c r="FU476" s="163"/>
      <c r="FV476" s="163"/>
      <c r="FW476" s="163"/>
      <c r="FX476" s="163"/>
      <c r="FY476" s="163"/>
      <c r="FZ476" s="163"/>
      <c r="GA476" s="163"/>
      <c r="GB476" s="163"/>
      <c r="GC476" s="163"/>
      <c r="GD476" s="163"/>
      <c r="GE476" s="163"/>
      <c r="GF476" s="163"/>
      <c r="GG476" s="163"/>
    </row>
    <row r="477" spans="1:189" s="164" customFormat="1" ht="91.5" customHeight="1" thickBot="1">
      <c r="A477" s="270" t="s">
        <v>1165</v>
      </c>
      <c r="B477" s="284"/>
      <c r="C477" s="284"/>
      <c r="D477" s="284"/>
      <c r="E477" s="1042">
        <v>43344</v>
      </c>
      <c r="F477" s="1042"/>
      <c r="G477" s="1042"/>
      <c r="H477" s="1042"/>
      <c r="I477" s="1042"/>
      <c r="J477" s="1042"/>
      <c r="K477" s="1050">
        <v>4900</v>
      </c>
      <c r="L477" s="1050"/>
      <c r="M477" s="1050"/>
      <c r="N477" s="1050"/>
      <c r="O477" s="1050"/>
      <c r="P477" s="1050"/>
      <c r="Q477" s="1042">
        <v>43642</v>
      </c>
      <c r="R477" s="1042"/>
      <c r="S477" s="1042"/>
      <c r="T477" s="1042"/>
      <c r="U477" s="1042"/>
      <c r="V477" s="1042"/>
      <c r="W477" s="1042"/>
      <c r="X477" s="1042"/>
      <c r="Y477" s="1050">
        <v>4900</v>
      </c>
      <c r="Z477" s="1050"/>
      <c r="AA477" s="1050"/>
      <c r="AB477" s="1050"/>
      <c r="AC477" s="1050"/>
      <c r="AD477" s="1050"/>
      <c r="AE477" s="1050"/>
      <c r="AF477" s="1050"/>
      <c r="AG477" s="1046" t="s">
        <v>1159</v>
      </c>
      <c r="AH477" s="1046"/>
      <c r="AI477" s="1046"/>
      <c r="AJ477" s="1046"/>
      <c r="AK477" s="1046"/>
      <c r="AL477" s="1046"/>
      <c r="AM477" s="1046"/>
      <c r="AN477" s="1046"/>
      <c r="AO477" s="1046"/>
      <c r="AP477" s="1046"/>
      <c r="AQ477" s="1046"/>
      <c r="AR477" s="1046"/>
      <c r="AS477" s="1028" t="s">
        <v>211</v>
      </c>
      <c r="AT477" s="1029"/>
      <c r="AU477" s="1029"/>
      <c r="AV477" s="1029"/>
      <c r="AW477" s="1029"/>
      <c r="AX477" s="1029"/>
      <c r="AY477" s="1029"/>
      <c r="AZ477" s="1029"/>
      <c r="BA477" s="1029"/>
      <c r="BB477" s="1029"/>
      <c r="BC477" s="285"/>
      <c r="BD477" s="1046" t="s">
        <v>236</v>
      </c>
      <c r="BE477" s="1046"/>
      <c r="BF477" s="1046"/>
      <c r="BG477" s="1046"/>
      <c r="BH477" s="1046"/>
      <c r="BI477" s="1046"/>
      <c r="BJ477" s="1046"/>
      <c r="BK477" s="1046"/>
      <c r="BL477" s="1046"/>
      <c r="BM477" s="1046"/>
      <c r="BN477" s="1046"/>
      <c r="BO477" s="1046"/>
      <c r="BP477" s="1046"/>
      <c r="BQ477" s="1049" t="s">
        <v>996</v>
      </c>
      <c r="BR477" s="1049"/>
      <c r="BS477" s="1049"/>
      <c r="BT477" s="1049"/>
      <c r="BU477" s="1049"/>
      <c r="BV477" s="1049"/>
      <c r="BW477" s="163"/>
      <c r="BX477" s="163"/>
      <c r="BY477" s="163"/>
      <c r="BZ477" s="163"/>
      <c r="CA477" s="163"/>
      <c r="CB477" s="163"/>
      <c r="CC477" s="163"/>
      <c r="CD477" s="163"/>
      <c r="CE477" s="163"/>
      <c r="CF477" s="163"/>
      <c r="CG477" s="163"/>
      <c r="CH477" s="163"/>
      <c r="CI477" s="163"/>
      <c r="CJ477" s="163"/>
      <c r="CK477" s="163"/>
      <c r="CL477" s="163"/>
      <c r="CM477" s="163"/>
      <c r="CN477" s="163"/>
      <c r="CO477" s="163"/>
      <c r="CP477" s="163"/>
      <c r="CQ477" s="163"/>
      <c r="CR477" s="163"/>
      <c r="CS477" s="163"/>
      <c r="CT477" s="163"/>
      <c r="CU477" s="163"/>
      <c r="CV477" s="163"/>
      <c r="CW477" s="163"/>
      <c r="CX477" s="163"/>
      <c r="CY477" s="163"/>
      <c r="CZ477" s="163"/>
      <c r="DA477" s="163"/>
      <c r="DB477" s="163"/>
      <c r="DC477" s="163"/>
      <c r="DD477" s="163"/>
      <c r="DE477" s="163"/>
      <c r="DF477" s="163"/>
      <c r="DG477" s="163"/>
      <c r="DH477" s="163"/>
      <c r="DI477" s="163"/>
      <c r="DJ477" s="163"/>
      <c r="DK477" s="163"/>
      <c r="DL477" s="163"/>
      <c r="DM477" s="163"/>
      <c r="DN477" s="163"/>
      <c r="DO477" s="163"/>
      <c r="DP477" s="163"/>
      <c r="DQ477" s="163"/>
      <c r="DR477" s="163"/>
      <c r="DS477" s="163"/>
      <c r="DT477" s="163"/>
      <c r="DU477" s="163"/>
      <c r="DV477" s="163"/>
      <c r="DW477" s="163"/>
      <c r="DX477" s="163"/>
      <c r="DY477" s="163"/>
      <c r="DZ477" s="163"/>
      <c r="EA477" s="163"/>
      <c r="EB477" s="163"/>
      <c r="EC477" s="163"/>
      <c r="ED477" s="163"/>
      <c r="EE477" s="163"/>
      <c r="EF477" s="163"/>
      <c r="EG477" s="163"/>
      <c r="EH477" s="163"/>
      <c r="EI477" s="163"/>
      <c r="EJ477" s="163"/>
      <c r="EK477" s="163"/>
      <c r="EL477" s="163"/>
      <c r="EM477" s="163"/>
      <c r="EN477" s="163"/>
      <c r="EO477" s="163"/>
      <c r="EP477" s="163"/>
      <c r="EQ477" s="163"/>
      <c r="ER477" s="163"/>
      <c r="ES477" s="163"/>
      <c r="ET477" s="163"/>
      <c r="EU477" s="163"/>
      <c r="EV477" s="163"/>
      <c r="EW477" s="163"/>
      <c r="EX477" s="163"/>
      <c r="EY477" s="163"/>
      <c r="EZ477" s="163"/>
      <c r="FA477" s="163"/>
      <c r="FB477" s="163"/>
      <c r="FC477" s="163"/>
      <c r="FD477" s="163"/>
      <c r="FE477" s="163"/>
      <c r="FF477" s="163"/>
      <c r="FG477" s="163"/>
      <c r="FH477" s="163"/>
      <c r="FI477" s="163"/>
      <c r="FJ477" s="163"/>
      <c r="FK477" s="163"/>
      <c r="FL477" s="163"/>
      <c r="FM477" s="163"/>
      <c r="FN477" s="163"/>
      <c r="FO477" s="163"/>
      <c r="FP477" s="163"/>
      <c r="FQ477" s="163"/>
      <c r="FR477" s="163"/>
      <c r="FS477" s="163"/>
      <c r="FT477" s="163"/>
      <c r="FU477" s="163"/>
      <c r="FV477" s="163"/>
      <c r="FW477" s="163"/>
      <c r="FX477" s="163"/>
      <c r="FY477" s="163"/>
      <c r="FZ477" s="163"/>
      <c r="GA477" s="163"/>
      <c r="GB477" s="163"/>
      <c r="GC477" s="163"/>
      <c r="GD477" s="163"/>
      <c r="GE477" s="163"/>
      <c r="GF477" s="163"/>
      <c r="GG477" s="163"/>
    </row>
    <row r="478" spans="1:189" s="164" customFormat="1" ht="77.25" customHeight="1" thickBot="1">
      <c r="A478" s="1049" t="s">
        <v>669</v>
      </c>
      <c r="B478" s="1115"/>
      <c r="C478" s="1115"/>
      <c r="D478" s="1115"/>
      <c r="E478" s="1042">
        <v>43739</v>
      </c>
      <c r="F478" s="1042"/>
      <c r="G478" s="1042"/>
      <c r="H478" s="1042"/>
      <c r="I478" s="1042"/>
      <c r="J478" s="1042"/>
      <c r="K478" s="1050">
        <v>19517.400000000001</v>
      </c>
      <c r="L478" s="1050"/>
      <c r="M478" s="1050"/>
      <c r="N478" s="1050"/>
      <c r="O478" s="1050"/>
      <c r="P478" s="1050"/>
      <c r="Q478" s="1042">
        <v>43571</v>
      </c>
      <c r="R478" s="1042"/>
      <c r="S478" s="1042"/>
      <c r="T478" s="1042"/>
      <c r="U478" s="1042"/>
      <c r="V478" s="1042"/>
      <c r="W478" s="1042"/>
      <c r="X478" s="1042"/>
      <c r="Y478" s="1050">
        <v>19517.400000000001</v>
      </c>
      <c r="Z478" s="1050"/>
      <c r="AA478" s="1050"/>
      <c r="AB478" s="1050"/>
      <c r="AC478" s="1050"/>
      <c r="AD478" s="1050"/>
      <c r="AE478" s="1050"/>
      <c r="AF478" s="1050"/>
      <c r="AG478" s="1071" t="s">
        <v>1160</v>
      </c>
      <c r="AH478" s="1071"/>
      <c r="AI478" s="1071"/>
      <c r="AJ478" s="1071"/>
      <c r="AK478" s="1071"/>
      <c r="AL478" s="1071"/>
      <c r="AM478" s="1071"/>
      <c r="AN478" s="1071"/>
      <c r="AO478" s="1071"/>
      <c r="AP478" s="1071"/>
      <c r="AQ478" s="1071"/>
      <c r="AR478" s="1071"/>
      <c r="AS478" s="1028" t="s">
        <v>211</v>
      </c>
      <c r="AT478" s="1029"/>
      <c r="AU478" s="1029"/>
      <c r="AV478" s="1029"/>
      <c r="AW478" s="1029"/>
      <c r="AX478" s="1029"/>
      <c r="AY478" s="1029"/>
      <c r="AZ478" s="1029"/>
      <c r="BA478" s="1029"/>
      <c r="BB478" s="1029"/>
      <c r="BC478" s="285"/>
      <c r="BD478" s="1049" t="s">
        <v>244</v>
      </c>
      <c r="BE478" s="1049"/>
      <c r="BF478" s="1049"/>
      <c r="BG478" s="1049"/>
      <c r="BH478" s="1049"/>
      <c r="BI478" s="1049"/>
      <c r="BJ478" s="1049"/>
      <c r="BK478" s="1049"/>
      <c r="BL478" s="1049"/>
      <c r="BM478" s="1049"/>
      <c r="BN478" s="1049"/>
      <c r="BO478" s="1049"/>
      <c r="BP478" s="1049"/>
      <c r="BQ478" s="1049" t="s">
        <v>996</v>
      </c>
      <c r="BR478" s="1049"/>
      <c r="BS478" s="1049"/>
      <c r="BT478" s="1049"/>
      <c r="BU478" s="1049"/>
      <c r="BV478" s="1049"/>
      <c r="BW478" s="163"/>
      <c r="BX478" s="163"/>
      <c r="BY478" s="163"/>
      <c r="BZ478" s="163"/>
      <c r="CA478" s="163"/>
      <c r="CB478" s="163"/>
      <c r="CC478" s="163"/>
      <c r="CD478" s="163"/>
      <c r="CE478" s="163"/>
      <c r="CF478" s="163"/>
      <c r="CG478" s="163"/>
      <c r="CH478" s="163"/>
      <c r="CI478" s="163"/>
      <c r="CJ478" s="163"/>
      <c r="CK478" s="163"/>
      <c r="CL478" s="163"/>
      <c r="CM478" s="163"/>
      <c r="CN478" s="163"/>
      <c r="CO478" s="163"/>
      <c r="CP478" s="163"/>
      <c r="CQ478" s="163"/>
      <c r="CR478" s="163"/>
      <c r="CS478" s="163"/>
      <c r="CT478" s="163"/>
      <c r="CU478" s="163"/>
      <c r="CV478" s="163"/>
      <c r="CW478" s="163"/>
      <c r="CX478" s="163"/>
      <c r="CY478" s="163"/>
      <c r="CZ478" s="163"/>
      <c r="DA478" s="163"/>
      <c r="DB478" s="163"/>
      <c r="DC478" s="163"/>
      <c r="DD478" s="163"/>
      <c r="DE478" s="163"/>
      <c r="DF478" s="163"/>
      <c r="DG478" s="163"/>
      <c r="DH478" s="163"/>
      <c r="DI478" s="163"/>
      <c r="DJ478" s="163"/>
      <c r="DK478" s="163"/>
      <c r="DL478" s="163"/>
      <c r="DM478" s="163"/>
      <c r="DN478" s="163"/>
      <c r="DO478" s="163"/>
      <c r="DP478" s="163"/>
      <c r="DQ478" s="163"/>
      <c r="DR478" s="163"/>
      <c r="DS478" s="163"/>
      <c r="DT478" s="163"/>
      <c r="DU478" s="163"/>
      <c r="DV478" s="163"/>
      <c r="DW478" s="163"/>
      <c r="DX478" s="163"/>
      <c r="DY478" s="163"/>
      <c r="DZ478" s="163"/>
      <c r="EA478" s="163"/>
      <c r="EB478" s="163"/>
      <c r="EC478" s="163"/>
      <c r="ED478" s="163"/>
      <c r="EE478" s="163"/>
      <c r="EF478" s="163"/>
      <c r="EG478" s="163"/>
      <c r="EH478" s="163"/>
      <c r="EI478" s="163"/>
      <c r="EJ478" s="163"/>
      <c r="EK478" s="163"/>
      <c r="EL478" s="163"/>
      <c r="EM478" s="163"/>
      <c r="EN478" s="163"/>
      <c r="EO478" s="163"/>
      <c r="EP478" s="163"/>
      <c r="EQ478" s="163"/>
      <c r="ER478" s="163"/>
      <c r="ES478" s="163"/>
      <c r="ET478" s="163"/>
      <c r="EU478" s="163"/>
      <c r="EV478" s="163"/>
      <c r="EW478" s="163"/>
      <c r="EX478" s="163"/>
      <c r="EY478" s="163"/>
      <c r="EZ478" s="163"/>
      <c r="FA478" s="163"/>
      <c r="FB478" s="163"/>
      <c r="FC478" s="163"/>
      <c r="FD478" s="163"/>
      <c r="FE478" s="163"/>
      <c r="FF478" s="163"/>
      <c r="FG478" s="163"/>
      <c r="FH478" s="163"/>
      <c r="FI478" s="163"/>
      <c r="FJ478" s="163"/>
      <c r="FK478" s="163"/>
      <c r="FL478" s="163"/>
      <c r="FM478" s="163"/>
      <c r="FN478" s="163"/>
      <c r="FO478" s="163"/>
      <c r="FP478" s="163"/>
      <c r="FQ478" s="163"/>
      <c r="FR478" s="163"/>
      <c r="FS478" s="163"/>
      <c r="FT478" s="163"/>
      <c r="FU478" s="163"/>
      <c r="FV478" s="163"/>
      <c r="FW478" s="163"/>
      <c r="FX478" s="163"/>
      <c r="FY478" s="163"/>
      <c r="FZ478" s="163"/>
      <c r="GA478" s="163"/>
      <c r="GB478" s="163"/>
      <c r="GC478" s="163"/>
      <c r="GD478" s="163"/>
      <c r="GE478" s="163"/>
      <c r="GF478" s="163"/>
      <c r="GG478" s="163"/>
    </row>
    <row r="479" spans="1:189" s="164" customFormat="1" ht="77.25" customHeight="1" thickBot="1">
      <c r="A479" s="270" t="s">
        <v>1166</v>
      </c>
      <c r="B479" s="284"/>
      <c r="C479" s="284"/>
      <c r="D479" s="284"/>
      <c r="E479" s="1042">
        <v>43623</v>
      </c>
      <c r="F479" s="1042"/>
      <c r="G479" s="1042"/>
      <c r="H479" s="1042"/>
      <c r="I479" s="1042"/>
      <c r="J479" s="1042"/>
      <c r="K479" s="1050">
        <v>36640</v>
      </c>
      <c r="L479" s="1050"/>
      <c r="M479" s="1050"/>
      <c r="N479" s="1050"/>
      <c r="O479" s="1050"/>
      <c r="P479" s="1050"/>
      <c r="Q479" s="1042">
        <v>43623</v>
      </c>
      <c r="R479" s="1042"/>
      <c r="S479" s="1042"/>
      <c r="T479" s="1042"/>
      <c r="U479" s="1042"/>
      <c r="V479" s="1042"/>
      <c r="W479" s="1042"/>
      <c r="X479" s="1042"/>
      <c r="Y479" s="1050">
        <v>36640</v>
      </c>
      <c r="Z479" s="1050"/>
      <c r="AA479" s="1050"/>
      <c r="AB479" s="1050"/>
      <c r="AC479" s="1050"/>
      <c r="AD479" s="1050"/>
      <c r="AE479" s="1050"/>
      <c r="AF479" s="1050"/>
      <c r="AG479" s="1049" t="s">
        <v>1164</v>
      </c>
      <c r="AH479" s="1049"/>
      <c r="AI479" s="1049"/>
      <c r="AJ479" s="1049"/>
      <c r="AK479" s="1049"/>
      <c r="AL479" s="1049"/>
      <c r="AM479" s="1049"/>
      <c r="AN479" s="1049"/>
      <c r="AO479" s="1049"/>
      <c r="AP479" s="1049"/>
      <c r="AQ479" s="1049"/>
      <c r="AR479" s="1049"/>
      <c r="AS479" s="1028" t="s">
        <v>211</v>
      </c>
      <c r="AT479" s="1029"/>
      <c r="AU479" s="1029"/>
      <c r="AV479" s="1029"/>
      <c r="AW479" s="1029"/>
      <c r="AX479" s="1029"/>
      <c r="AY479" s="1029"/>
      <c r="AZ479" s="1029"/>
      <c r="BA479" s="1029"/>
      <c r="BB479" s="1029"/>
      <c r="BC479" s="285"/>
      <c r="BD479" s="1049" t="s">
        <v>238</v>
      </c>
      <c r="BE479" s="1049"/>
      <c r="BF479" s="1049"/>
      <c r="BG479" s="1049"/>
      <c r="BH479" s="1049"/>
      <c r="BI479" s="1049"/>
      <c r="BJ479" s="1049"/>
      <c r="BK479" s="1049"/>
      <c r="BL479" s="1049"/>
      <c r="BM479" s="1049"/>
      <c r="BN479" s="1049"/>
      <c r="BO479" s="1049"/>
      <c r="BP479" s="1049"/>
      <c r="BQ479" s="1049" t="s">
        <v>996</v>
      </c>
      <c r="BR479" s="1049"/>
      <c r="BS479" s="1049"/>
      <c r="BT479" s="1049"/>
      <c r="BU479" s="1049"/>
      <c r="BV479" s="1049"/>
      <c r="BW479" s="163"/>
      <c r="BX479" s="163"/>
      <c r="BY479" s="163"/>
      <c r="BZ479" s="163"/>
      <c r="CA479" s="163"/>
      <c r="CB479" s="163"/>
      <c r="CC479" s="163"/>
      <c r="CD479" s="163"/>
      <c r="CE479" s="163"/>
      <c r="CF479" s="163"/>
      <c r="CG479" s="163"/>
      <c r="CH479" s="163"/>
      <c r="CI479" s="163"/>
      <c r="CJ479" s="163"/>
      <c r="CK479" s="163"/>
      <c r="CL479" s="163"/>
      <c r="CM479" s="163"/>
      <c r="CN479" s="163"/>
      <c r="CO479" s="163"/>
      <c r="CP479" s="163"/>
      <c r="CQ479" s="163"/>
      <c r="CR479" s="163"/>
      <c r="CS479" s="163"/>
      <c r="CT479" s="163"/>
      <c r="CU479" s="163"/>
      <c r="CV479" s="163"/>
      <c r="CW479" s="163"/>
      <c r="CX479" s="163"/>
      <c r="CY479" s="163"/>
      <c r="CZ479" s="163"/>
      <c r="DA479" s="163"/>
      <c r="DB479" s="163"/>
      <c r="DC479" s="163"/>
      <c r="DD479" s="163"/>
      <c r="DE479" s="163"/>
      <c r="DF479" s="163"/>
      <c r="DG479" s="163"/>
      <c r="DH479" s="163"/>
      <c r="DI479" s="163"/>
      <c r="DJ479" s="163"/>
      <c r="DK479" s="163"/>
      <c r="DL479" s="163"/>
      <c r="DM479" s="163"/>
      <c r="DN479" s="163"/>
      <c r="DO479" s="163"/>
      <c r="DP479" s="163"/>
      <c r="DQ479" s="163"/>
      <c r="DR479" s="163"/>
      <c r="DS479" s="163"/>
      <c r="DT479" s="163"/>
      <c r="DU479" s="163"/>
      <c r="DV479" s="163"/>
      <c r="DW479" s="163"/>
      <c r="DX479" s="163"/>
      <c r="DY479" s="163"/>
      <c r="DZ479" s="163"/>
      <c r="EA479" s="163"/>
      <c r="EB479" s="163"/>
      <c r="EC479" s="163"/>
      <c r="ED479" s="163"/>
      <c r="EE479" s="163"/>
      <c r="EF479" s="163"/>
      <c r="EG479" s="163"/>
      <c r="EH479" s="163"/>
      <c r="EI479" s="163"/>
      <c r="EJ479" s="163"/>
      <c r="EK479" s="163"/>
      <c r="EL479" s="163"/>
      <c r="EM479" s="163"/>
      <c r="EN479" s="163"/>
      <c r="EO479" s="163"/>
      <c r="EP479" s="163"/>
      <c r="EQ479" s="163"/>
      <c r="ER479" s="163"/>
      <c r="ES479" s="163"/>
      <c r="ET479" s="163"/>
      <c r="EU479" s="163"/>
      <c r="EV479" s="163"/>
      <c r="EW479" s="163"/>
      <c r="EX479" s="163"/>
      <c r="EY479" s="163"/>
      <c r="EZ479" s="163"/>
      <c r="FA479" s="163"/>
      <c r="FB479" s="163"/>
      <c r="FC479" s="163"/>
      <c r="FD479" s="163"/>
      <c r="FE479" s="163"/>
      <c r="FF479" s="163"/>
      <c r="FG479" s="163"/>
      <c r="FH479" s="163"/>
      <c r="FI479" s="163"/>
      <c r="FJ479" s="163"/>
      <c r="FK479" s="163"/>
      <c r="FL479" s="163"/>
      <c r="FM479" s="163"/>
      <c r="FN479" s="163"/>
      <c r="FO479" s="163"/>
      <c r="FP479" s="163"/>
      <c r="FQ479" s="163"/>
      <c r="FR479" s="163"/>
      <c r="FS479" s="163"/>
      <c r="FT479" s="163"/>
      <c r="FU479" s="163"/>
      <c r="FV479" s="163"/>
      <c r="FW479" s="163"/>
      <c r="FX479" s="163"/>
      <c r="FY479" s="163"/>
      <c r="FZ479" s="163"/>
      <c r="GA479" s="163"/>
      <c r="GB479" s="163"/>
      <c r="GC479" s="163"/>
      <c r="GD479" s="163"/>
      <c r="GE479" s="163"/>
      <c r="GF479" s="163"/>
      <c r="GG479" s="163"/>
    </row>
    <row r="480" spans="1:189" s="164" customFormat="1" ht="77.25" customHeight="1" thickBot="1">
      <c r="A480" s="270" t="s">
        <v>1166</v>
      </c>
      <c r="B480" s="284"/>
      <c r="C480" s="284"/>
      <c r="D480" s="284"/>
      <c r="E480" s="1042">
        <v>43623</v>
      </c>
      <c r="F480" s="1042"/>
      <c r="G480" s="1042"/>
      <c r="H480" s="1042"/>
      <c r="I480" s="1042"/>
      <c r="J480" s="1042"/>
      <c r="K480" s="1050">
        <v>2615</v>
      </c>
      <c r="L480" s="1050"/>
      <c r="M480" s="1050"/>
      <c r="N480" s="1050"/>
      <c r="O480" s="1050"/>
      <c r="P480" s="1050"/>
      <c r="Q480" s="1042">
        <v>43623</v>
      </c>
      <c r="R480" s="1042"/>
      <c r="S480" s="1042"/>
      <c r="T480" s="1042"/>
      <c r="U480" s="1042"/>
      <c r="V480" s="1042"/>
      <c r="W480" s="1042"/>
      <c r="X480" s="1042"/>
      <c r="Y480" s="1050">
        <v>2615</v>
      </c>
      <c r="Z480" s="1050"/>
      <c r="AA480" s="1050"/>
      <c r="AB480" s="1050"/>
      <c r="AC480" s="1050"/>
      <c r="AD480" s="1050"/>
      <c r="AE480" s="1050"/>
      <c r="AF480" s="1050"/>
      <c r="AG480" s="1049" t="s">
        <v>1164</v>
      </c>
      <c r="AH480" s="1049"/>
      <c r="AI480" s="1049"/>
      <c r="AJ480" s="1049"/>
      <c r="AK480" s="1049"/>
      <c r="AL480" s="1049"/>
      <c r="AM480" s="1049"/>
      <c r="AN480" s="1049"/>
      <c r="AO480" s="1049"/>
      <c r="AP480" s="1049"/>
      <c r="AQ480" s="1049"/>
      <c r="AR480" s="1049"/>
      <c r="AS480" s="1028" t="s">
        <v>211</v>
      </c>
      <c r="AT480" s="1029"/>
      <c r="AU480" s="1029"/>
      <c r="AV480" s="1029"/>
      <c r="AW480" s="1029"/>
      <c r="AX480" s="1029"/>
      <c r="AY480" s="1029"/>
      <c r="AZ480" s="1029"/>
      <c r="BA480" s="1029"/>
      <c r="BB480" s="1029"/>
      <c r="BC480" s="285"/>
      <c r="BD480" s="1049" t="s">
        <v>239</v>
      </c>
      <c r="BE480" s="1049"/>
      <c r="BF480" s="1049"/>
      <c r="BG480" s="1049"/>
      <c r="BH480" s="1049"/>
      <c r="BI480" s="1049"/>
      <c r="BJ480" s="1049"/>
      <c r="BK480" s="1049"/>
      <c r="BL480" s="1049"/>
      <c r="BM480" s="1049"/>
      <c r="BN480" s="1049"/>
      <c r="BO480" s="1049"/>
      <c r="BP480" s="1049"/>
      <c r="BQ480" s="1049" t="s">
        <v>996</v>
      </c>
      <c r="BR480" s="1049"/>
      <c r="BS480" s="1049"/>
      <c r="BT480" s="1049"/>
      <c r="BU480" s="1049"/>
      <c r="BV480" s="1049"/>
      <c r="BW480" s="163"/>
      <c r="BX480" s="163"/>
      <c r="BY480" s="163"/>
      <c r="BZ480" s="163"/>
      <c r="CA480" s="163"/>
      <c r="CB480" s="163"/>
      <c r="CC480" s="163"/>
      <c r="CD480" s="163"/>
      <c r="CE480" s="163"/>
      <c r="CF480" s="163"/>
      <c r="CG480" s="163"/>
      <c r="CH480" s="163"/>
      <c r="CI480" s="163"/>
      <c r="CJ480" s="163"/>
      <c r="CK480" s="163"/>
      <c r="CL480" s="163"/>
      <c r="CM480" s="163"/>
      <c r="CN480" s="163"/>
      <c r="CO480" s="163"/>
      <c r="CP480" s="163"/>
      <c r="CQ480" s="163"/>
      <c r="CR480" s="163"/>
      <c r="CS480" s="163"/>
      <c r="CT480" s="163"/>
      <c r="CU480" s="163"/>
      <c r="CV480" s="163"/>
      <c r="CW480" s="163"/>
      <c r="CX480" s="163"/>
      <c r="CY480" s="163"/>
      <c r="CZ480" s="163"/>
      <c r="DA480" s="163"/>
      <c r="DB480" s="163"/>
      <c r="DC480" s="163"/>
      <c r="DD480" s="163"/>
      <c r="DE480" s="163"/>
      <c r="DF480" s="163"/>
      <c r="DG480" s="163"/>
      <c r="DH480" s="163"/>
      <c r="DI480" s="163"/>
      <c r="DJ480" s="163"/>
      <c r="DK480" s="163"/>
      <c r="DL480" s="163"/>
      <c r="DM480" s="163"/>
      <c r="DN480" s="163"/>
      <c r="DO480" s="163"/>
      <c r="DP480" s="163"/>
      <c r="DQ480" s="163"/>
      <c r="DR480" s="163"/>
      <c r="DS480" s="163"/>
      <c r="DT480" s="163"/>
      <c r="DU480" s="163"/>
      <c r="DV480" s="163"/>
      <c r="DW480" s="163"/>
      <c r="DX480" s="163"/>
      <c r="DY480" s="163"/>
      <c r="DZ480" s="163"/>
      <c r="EA480" s="163"/>
      <c r="EB480" s="163"/>
      <c r="EC480" s="163"/>
      <c r="ED480" s="163"/>
      <c r="EE480" s="163"/>
      <c r="EF480" s="163"/>
      <c r="EG480" s="163"/>
      <c r="EH480" s="163"/>
      <c r="EI480" s="163"/>
      <c r="EJ480" s="163"/>
      <c r="EK480" s="163"/>
      <c r="EL480" s="163"/>
      <c r="EM480" s="163"/>
      <c r="EN480" s="163"/>
      <c r="EO480" s="163"/>
      <c r="EP480" s="163"/>
      <c r="EQ480" s="163"/>
      <c r="ER480" s="163"/>
      <c r="ES480" s="163"/>
      <c r="ET480" s="163"/>
      <c r="EU480" s="163"/>
      <c r="EV480" s="163"/>
      <c r="EW480" s="163"/>
      <c r="EX480" s="163"/>
      <c r="EY480" s="163"/>
      <c r="EZ480" s="163"/>
      <c r="FA480" s="163"/>
      <c r="FB480" s="163"/>
      <c r="FC480" s="163"/>
      <c r="FD480" s="163"/>
      <c r="FE480" s="163"/>
      <c r="FF480" s="163"/>
      <c r="FG480" s="163"/>
      <c r="FH480" s="163"/>
      <c r="FI480" s="163"/>
      <c r="FJ480" s="163"/>
      <c r="FK480" s="163"/>
      <c r="FL480" s="163"/>
      <c r="FM480" s="163"/>
      <c r="FN480" s="163"/>
      <c r="FO480" s="163"/>
      <c r="FP480" s="163"/>
      <c r="FQ480" s="163"/>
      <c r="FR480" s="163"/>
      <c r="FS480" s="163"/>
      <c r="FT480" s="163"/>
      <c r="FU480" s="163"/>
      <c r="FV480" s="163"/>
      <c r="FW480" s="163"/>
      <c r="FX480" s="163"/>
      <c r="FY480" s="163"/>
      <c r="FZ480" s="163"/>
      <c r="GA480" s="163"/>
      <c r="GB480" s="163"/>
      <c r="GC480" s="163"/>
      <c r="GD480" s="163"/>
      <c r="GE480" s="163"/>
      <c r="GF480" s="163"/>
      <c r="GG480" s="163"/>
    </row>
    <row r="481" spans="1:189" s="164" customFormat="1" ht="77.25" customHeight="1" thickBot="1">
      <c r="A481" s="270" t="s">
        <v>1166</v>
      </c>
      <c r="B481" s="284"/>
      <c r="C481" s="284"/>
      <c r="D481" s="284"/>
      <c r="E481" s="1042">
        <v>43623</v>
      </c>
      <c r="F481" s="1042"/>
      <c r="G481" s="1042"/>
      <c r="H481" s="1042"/>
      <c r="I481" s="1042"/>
      <c r="J481" s="1042"/>
      <c r="K481" s="1050">
        <v>11250</v>
      </c>
      <c r="L481" s="1050"/>
      <c r="M481" s="1050"/>
      <c r="N481" s="1050"/>
      <c r="O481" s="1050"/>
      <c r="P481" s="1050"/>
      <c r="Q481" s="1042">
        <v>43623</v>
      </c>
      <c r="R481" s="1042"/>
      <c r="S481" s="1042"/>
      <c r="T481" s="1042"/>
      <c r="U481" s="1042"/>
      <c r="V481" s="1042"/>
      <c r="W481" s="1042"/>
      <c r="X481" s="1042"/>
      <c r="Y481" s="1050">
        <v>11250</v>
      </c>
      <c r="Z481" s="1050"/>
      <c r="AA481" s="1050"/>
      <c r="AB481" s="1050"/>
      <c r="AC481" s="1050"/>
      <c r="AD481" s="1050"/>
      <c r="AE481" s="1050"/>
      <c r="AF481" s="1050"/>
      <c r="AG481" s="1049" t="s">
        <v>1164</v>
      </c>
      <c r="AH481" s="1049"/>
      <c r="AI481" s="1049"/>
      <c r="AJ481" s="1049"/>
      <c r="AK481" s="1049"/>
      <c r="AL481" s="1049"/>
      <c r="AM481" s="1049"/>
      <c r="AN481" s="1049"/>
      <c r="AO481" s="1049"/>
      <c r="AP481" s="1049"/>
      <c r="AQ481" s="1049"/>
      <c r="AR481" s="1049"/>
      <c r="AS481" s="1028" t="s">
        <v>211</v>
      </c>
      <c r="AT481" s="1029"/>
      <c r="AU481" s="1029"/>
      <c r="AV481" s="1029"/>
      <c r="AW481" s="1029"/>
      <c r="AX481" s="1029"/>
      <c r="AY481" s="1029"/>
      <c r="AZ481" s="1029"/>
      <c r="BA481" s="1029"/>
      <c r="BB481" s="1029"/>
      <c r="BC481" s="285"/>
      <c r="BD481" s="1049" t="s">
        <v>239</v>
      </c>
      <c r="BE481" s="1049"/>
      <c r="BF481" s="1049"/>
      <c r="BG481" s="1049"/>
      <c r="BH481" s="1049"/>
      <c r="BI481" s="1049"/>
      <c r="BJ481" s="1049"/>
      <c r="BK481" s="1049"/>
      <c r="BL481" s="1049"/>
      <c r="BM481" s="1049"/>
      <c r="BN481" s="1049"/>
      <c r="BO481" s="1049"/>
      <c r="BP481" s="1049"/>
      <c r="BQ481" s="1049" t="s">
        <v>996</v>
      </c>
      <c r="BR481" s="1049"/>
      <c r="BS481" s="1049"/>
      <c r="BT481" s="1049"/>
      <c r="BU481" s="1049"/>
      <c r="BV481" s="1049"/>
      <c r="BW481" s="163"/>
      <c r="BX481" s="163"/>
      <c r="BY481" s="163"/>
      <c r="BZ481" s="163"/>
      <c r="CA481" s="163"/>
      <c r="CB481" s="163"/>
      <c r="CC481" s="163"/>
      <c r="CD481" s="163"/>
      <c r="CE481" s="163"/>
      <c r="CF481" s="163"/>
      <c r="CG481" s="163"/>
      <c r="CH481" s="163"/>
      <c r="CI481" s="163"/>
      <c r="CJ481" s="163"/>
      <c r="CK481" s="163"/>
      <c r="CL481" s="163"/>
      <c r="CM481" s="163"/>
      <c r="CN481" s="163"/>
      <c r="CO481" s="163"/>
      <c r="CP481" s="163"/>
      <c r="CQ481" s="163"/>
      <c r="CR481" s="163"/>
      <c r="CS481" s="163"/>
      <c r="CT481" s="163"/>
      <c r="CU481" s="163"/>
      <c r="CV481" s="163"/>
      <c r="CW481" s="163"/>
      <c r="CX481" s="163"/>
      <c r="CY481" s="163"/>
      <c r="CZ481" s="163"/>
      <c r="DA481" s="163"/>
      <c r="DB481" s="163"/>
      <c r="DC481" s="163"/>
      <c r="DD481" s="163"/>
      <c r="DE481" s="163"/>
      <c r="DF481" s="163"/>
      <c r="DG481" s="163"/>
      <c r="DH481" s="163"/>
      <c r="DI481" s="163"/>
      <c r="DJ481" s="163"/>
      <c r="DK481" s="163"/>
      <c r="DL481" s="163"/>
      <c r="DM481" s="163"/>
      <c r="DN481" s="163"/>
      <c r="DO481" s="163"/>
      <c r="DP481" s="163"/>
      <c r="DQ481" s="163"/>
      <c r="DR481" s="163"/>
      <c r="DS481" s="163"/>
      <c r="DT481" s="163"/>
      <c r="DU481" s="163"/>
      <c r="DV481" s="163"/>
      <c r="DW481" s="163"/>
      <c r="DX481" s="163"/>
      <c r="DY481" s="163"/>
      <c r="DZ481" s="163"/>
      <c r="EA481" s="163"/>
      <c r="EB481" s="163"/>
      <c r="EC481" s="163"/>
      <c r="ED481" s="163"/>
      <c r="EE481" s="163"/>
      <c r="EF481" s="163"/>
      <c r="EG481" s="163"/>
      <c r="EH481" s="163"/>
      <c r="EI481" s="163"/>
      <c r="EJ481" s="163"/>
      <c r="EK481" s="163"/>
      <c r="EL481" s="163"/>
      <c r="EM481" s="163"/>
      <c r="EN481" s="163"/>
      <c r="EO481" s="163"/>
      <c r="EP481" s="163"/>
      <c r="EQ481" s="163"/>
      <c r="ER481" s="163"/>
      <c r="ES481" s="163"/>
      <c r="ET481" s="163"/>
      <c r="EU481" s="163"/>
      <c r="EV481" s="163"/>
      <c r="EW481" s="163"/>
      <c r="EX481" s="163"/>
      <c r="EY481" s="163"/>
      <c r="EZ481" s="163"/>
      <c r="FA481" s="163"/>
      <c r="FB481" s="163"/>
      <c r="FC481" s="163"/>
      <c r="FD481" s="163"/>
      <c r="FE481" s="163"/>
      <c r="FF481" s="163"/>
      <c r="FG481" s="163"/>
      <c r="FH481" s="163"/>
      <c r="FI481" s="163"/>
      <c r="FJ481" s="163"/>
      <c r="FK481" s="163"/>
      <c r="FL481" s="163"/>
      <c r="FM481" s="163"/>
      <c r="FN481" s="163"/>
      <c r="FO481" s="163"/>
      <c r="FP481" s="163"/>
      <c r="FQ481" s="163"/>
      <c r="FR481" s="163"/>
      <c r="FS481" s="163"/>
      <c r="FT481" s="163"/>
      <c r="FU481" s="163"/>
      <c r="FV481" s="163"/>
      <c r="FW481" s="163"/>
      <c r="FX481" s="163"/>
      <c r="FY481" s="163"/>
      <c r="FZ481" s="163"/>
      <c r="GA481" s="163"/>
      <c r="GB481" s="163"/>
      <c r="GC481" s="163"/>
      <c r="GD481" s="163"/>
      <c r="GE481" s="163"/>
      <c r="GF481" s="163"/>
      <c r="GG481" s="163"/>
    </row>
    <row r="482" spans="1:189" s="164" customFormat="1" ht="96" customHeight="1" thickBot="1">
      <c r="A482" s="270" t="s">
        <v>1235</v>
      </c>
      <c r="B482" s="284"/>
      <c r="C482" s="284"/>
      <c r="D482" s="284"/>
      <c r="E482" s="1042">
        <v>43556</v>
      </c>
      <c r="F482" s="1042"/>
      <c r="G482" s="1042"/>
      <c r="H482" s="1042"/>
      <c r="I482" s="1042"/>
      <c r="J482" s="1042"/>
      <c r="K482" s="1050">
        <v>250</v>
      </c>
      <c r="L482" s="1050"/>
      <c r="M482" s="1050"/>
      <c r="N482" s="1050"/>
      <c r="O482" s="1050"/>
      <c r="P482" s="1050"/>
      <c r="Q482" s="1042">
        <v>43563</v>
      </c>
      <c r="R482" s="1042"/>
      <c r="S482" s="1042"/>
      <c r="T482" s="1042"/>
      <c r="U482" s="1042"/>
      <c r="V482" s="1042"/>
      <c r="W482" s="1042"/>
      <c r="X482" s="1042"/>
      <c r="Y482" s="1050">
        <v>250</v>
      </c>
      <c r="Z482" s="1050"/>
      <c r="AA482" s="1050"/>
      <c r="AB482" s="1050"/>
      <c r="AC482" s="1050"/>
      <c r="AD482" s="1050"/>
      <c r="AE482" s="1050"/>
      <c r="AF482" s="1050"/>
      <c r="AG482" s="1064" t="s">
        <v>656</v>
      </c>
      <c r="AH482" s="1064"/>
      <c r="AI482" s="1064"/>
      <c r="AJ482" s="1064"/>
      <c r="AK482" s="1064"/>
      <c r="AL482" s="1064"/>
      <c r="AM482" s="1064"/>
      <c r="AN482" s="1064"/>
      <c r="AO482" s="1064"/>
      <c r="AP482" s="1064"/>
      <c r="AQ482" s="1064"/>
      <c r="AR482" s="1064"/>
      <c r="AS482" s="1028" t="s">
        <v>211</v>
      </c>
      <c r="AT482" s="1029"/>
      <c r="AU482" s="1029"/>
      <c r="AV482" s="1029"/>
      <c r="AW482" s="1029"/>
      <c r="AX482" s="1029"/>
      <c r="AY482" s="1029"/>
      <c r="AZ482" s="1029"/>
      <c r="BA482" s="1029"/>
      <c r="BB482" s="1029"/>
      <c r="BC482" s="285"/>
      <c r="BD482" s="1046" t="s">
        <v>240</v>
      </c>
      <c r="BE482" s="1046"/>
      <c r="BF482" s="1046"/>
      <c r="BG482" s="1046"/>
      <c r="BH482" s="1046"/>
      <c r="BI482" s="1046"/>
      <c r="BJ482" s="1046"/>
      <c r="BK482" s="1046"/>
      <c r="BL482" s="1046"/>
      <c r="BM482" s="1046"/>
      <c r="BN482" s="1046"/>
      <c r="BO482" s="1046"/>
      <c r="BP482" s="1046"/>
      <c r="BQ482" s="1049" t="s">
        <v>996</v>
      </c>
      <c r="BR482" s="1049"/>
      <c r="BS482" s="1049"/>
      <c r="BT482" s="1049"/>
      <c r="BU482" s="1049"/>
      <c r="BV482" s="1049"/>
      <c r="BW482" s="163"/>
      <c r="BX482" s="163"/>
      <c r="BY482" s="163"/>
      <c r="BZ482" s="163"/>
      <c r="CA482" s="163"/>
      <c r="CB482" s="163"/>
      <c r="CC482" s="163"/>
      <c r="CD482" s="163"/>
      <c r="CE482" s="163"/>
      <c r="CF482" s="163"/>
      <c r="CG482" s="163"/>
      <c r="CH482" s="163"/>
      <c r="CI482" s="163"/>
      <c r="CJ482" s="163"/>
      <c r="CK482" s="163"/>
      <c r="CL482" s="163"/>
      <c r="CM482" s="163"/>
      <c r="CN482" s="163"/>
      <c r="CO482" s="163"/>
      <c r="CP482" s="163"/>
      <c r="CQ482" s="163"/>
      <c r="CR482" s="163"/>
      <c r="CS482" s="163"/>
      <c r="CT482" s="163"/>
      <c r="CU482" s="163"/>
      <c r="CV482" s="163"/>
      <c r="CW482" s="163"/>
      <c r="CX482" s="163"/>
      <c r="CY482" s="163"/>
      <c r="CZ482" s="163"/>
      <c r="DA482" s="163"/>
      <c r="DB482" s="163"/>
      <c r="DC482" s="163"/>
      <c r="DD482" s="163"/>
      <c r="DE482" s="163"/>
      <c r="DF482" s="163"/>
      <c r="DG482" s="163"/>
      <c r="DH482" s="163"/>
      <c r="DI482" s="163"/>
      <c r="DJ482" s="163"/>
      <c r="DK482" s="163"/>
      <c r="DL482" s="163"/>
      <c r="DM482" s="163"/>
      <c r="DN482" s="163"/>
      <c r="DO482" s="163"/>
      <c r="DP482" s="163"/>
      <c r="DQ482" s="163"/>
      <c r="DR482" s="163"/>
      <c r="DS482" s="163"/>
      <c r="DT482" s="163"/>
      <c r="DU482" s="163"/>
      <c r="DV482" s="163"/>
      <c r="DW482" s="163"/>
      <c r="DX482" s="163"/>
      <c r="DY482" s="163"/>
      <c r="DZ482" s="163"/>
      <c r="EA482" s="163"/>
      <c r="EB482" s="163"/>
      <c r="EC482" s="163"/>
      <c r="ED482" s="163"/>
      <c r="EE482" s="163"/>
      <c r="EF482" s="163"/>
      <c r="EG482" s="163"/>
      <c r="EH482" s="163"/>
      <c r="EI482" s="163"/>
      <c r="EJ482" s="163"/>
      <c r="EK482" s="163"/>
      <c r="EL482" s="163"/>
      <c r="EM482" s="163"/>
      <c r="EN482" s="163"/>
      <c r="EO482" s="163"/>
      <c r="EP482" s="163"/>
      <c r="EQ482" s="163"/>
      <c r="ER482" s="163"/>
      <c r="ES482" s="163"/>
      <c r="ET482" s="163"/>
      <c r="EU482" s="163"/>
      <c r="EV482" s="163"/>
      <c r="EW482" s="163"/>
      <c r="EX482" s="163"/>
      <c r="EY482" s="163"/>
      <c r="EZ482" s="163"/>
      <c r="FA482" s="163"/>
      <c r="FB482" s="163"/>
      <c r="FC482" s="163"/>
      <c r="FD482" s="163"/>
      <c r="FE482" s="163"/>
      <c r="FF482" s="163"/>
      <c r="FG482" s="163"/>
      <c r="FH482" s="163"/>
      <c r="FI482" s="163"/>
      <c r="FJ482" s="163"/>
      <c r="FK482" s="163"/>
      <c r="FL482" s="163"/>
      <c r="FM482" s="163"/>
      <c r="FN482" s="163"/>
      <c r="FO482" s="163"/>
      <c r="FP482" s="163"/>
      <c r="FQ482" s="163"/>
      <c r="FR482" s="163"/>
      <c r="FS482" s="163"/>
      <c r="FT482" s="163"/>
      <c r="FU482" s="163"/>
      <c r="FV482" s="163"/>
      <c r="FW482" s="163"/>
      <c r="FX482" s="163"/>
      <c r="FY482" s="163"/>
      <c r="FZ482" s="163"/>
      <c r="GA482" s="163"/>
      <c r="GB482" s="163"/>
      <c r="GC482" s="163"/>
      <c r="GD482" s="163"/>
      <c r="GE482" s="163"/>
      <c r="GF482" s="163"/>
      <c r="GG482" s="163"/>
    </row>
    <row r="483" spans="1:189" s="164" customFormat="1" ht="105.75" customHeight="1" thickBot="1">
      <c r="A483" s="270" t="s">
        <v>1235</v>
      </c>
      <c r="B483" s="284"/>
      <c r="C483" s="284"/>
      <c r="D483" s="284"/>
      <c r="E483" s="1042">
        <v>43586</v>
      </c>
      <c r="F483" s="1042"/>
      <c r="G483" s="1042"/>
      <c r="H483" s="1042"/>
      <c r="I483" s="1042"/>
      <c r="J483" s="1042"/>
      <c r="K483" s="1050">
        <v>250</v>
      </c>
      <c r="L483" s="1050"/>
      <c r="M483" s="1050"/>
      <c r="N483" s="1050"/>
      <c r="O483" s="1050"/>
      <c r="P483" s="1050"/>
      <c r="Q483" s="1042">
        <v>43592</v>
      </c>
      <c r="R483" s="1042"/>
      <c r="S483" s="1042"/>
      <c r="T483" s="1042"/>
      <c r="U483" s="1042"/>
      <c r="V483" s="1042"/>
      <c r="W483" s="1042"/>
      <c r="X483" s="1042"/>
      <c r="Y483" s="1050">
        <v>250</v>
      </c>
      <c r="Z483" s="1050"/>
      <c r="AA483" s="1050"/>
      <c r="AB483" s="1050"/>
      <c r="AC483" s="1050"/>
      <c r="AD483" s="1050"/>
      <c r="AE483" s="1050"/>
      <c r="AF483" s="1050"/>
      <c r="AG483" s="1064" t="s">
        <v>656</v>
      </c>
      <c r="AH483" s="1064"/>
      <c r="AI483" s="1064"/>
      <c r="AJ483" s="1064"/>
      <c r="AK483" s="1064"/>
      <c r="AL483" s="1064"/>
      <c r="AM483" s="1064"/>
      <c r="AN483" s="1064"/>
      <c r="AO483" s="1064"/>
      <c r="AP483" s="1064"/>
      <c r="AQ483" s="1064"/>
      <c r="AR483" s="1064"/>
      <c r="AS483" s="1028" t="s">
        <v>211</v>
      </c>
      <c r="AT483" s="1029"/>
      <c r="AU483" s="1029"/>
      <c r="AV483" s="1029"/>
      <c r="AW483" s="1029"/>
      <c r="AX483" s="1029"/>
      <c r="AY483" s="1029"/>
      <c r="AZ483" s="1029"/>
      <c r="BA483" s="1029"/>
      <c r="BB483" s="1029"/>
      <c r="BC483" s="285"/>
      <c r="BD483" s="1046" t="s">
        <v>240</v>
      </c>
      <c r="BE483" s="1046"/>
      <c r="BF483" s="1046"/>
      <c r="BG483" s="1046"/>
      <c r="BH483" s="1046"/>
      <c r="BI483" s="1046"/>
      <c r="BJ483" s="1046"/>
      <c r="BK483" s="1046"/>
      <c r="BL483" s="1046"/>
      <c r="BM483" s="1046"/>
      <c r="BN483" s="1046"/>
      <c r="BO483" s="1046"/>
      <c r="BP483" s="1046"/>
      <c r="BQ483" s="1049" t="s">
        <v>996</v>
      </c>
      <c r="BR483" s="1049"/>
      <c r="BS483" s="1049"/>
      <c r="BT483" s="1049"/>
      <c r="BU483" s="1049"/>
      <c r="BV483" s="1049"/>
      <c r="BW483" s="163"/>
      <c r="BX483" s="163"/>
      <c r="BY483" s="163"/>
      <c r="BZ483" s="163"/>
      <c r="CA483" s="163"/>
      <c r="CB483" s="163"/>
      <c r="CC483" s="163"/>
      <c r="CD483" s="163"/>
      <c r="CE483" s="163"/>
      <c r="CF483" s="163"/>
      <c r="CG483" s="163"/>
      <c r="CH483" s="163"/>
      <c r="CI483" s="163"/>
      <c r="CJ483" s="163"/>
      <c r="CK483" s="163"/>
      <c r="CL483" s="163"/>
      <c r="CM483" s="163"/>
      <c r="CN483" s="163"/>
      <c r="CO483" s="163"/>
      <c r="CP483" s="163"/>
      <c r="CQ483" s="163"/>
      <c r="CR483" s="163"/>
      <c r="CS483" s="163"/>
      <c r="CT483" s="163"/>
      <c r="CU483" s="163"/>
      <c r="CV483" s="163"/>
      <c r="CW483" s="163"/>
      <c r="CX483" s="163"/>
      <c r="CY483" s="163"/>
      <c r="CZ483" s="163"/>
      <c r="DA483" s="163"/>
      <c r="DB483" s="163"/>
      <c r="DC483" s="163"/>
      <c r="DD483" s="163"/>
      <c r="DE483" s="163"/>
      <c r="DF483" s="163"/>
      <c r="DG483" s="163"/>
      <c r="DH483" s="163"/>
      <c r="DI483" s="163"/>
      <c r="DJ483" s="163"/>
      <c r="DK483" s="163"/>
      <c r="DL483" s="163"/>
      <c r="DM483" s="163"/>
      <c r="DN483" s="163"/>
      <c r="DO483" s="163"/>
      <c r="DP483" s="163"/>
      <c r="DQ483" s="163"/>
      <c r="DR483" s="163"/>
      <c r="DS483" s="163"/>
      <c r="DT483" s="163"/>
      <c r="DU483" s="163"/>
      <c r="DV483" s="163"/>
      <c r="DW483" s="163"/>
      <c r="DX483" s="163"/>
      <c r="DY483" s="163"/>
      <c r="DZ483" s="163"/>
      <c r="EA483" s="163"/>
      <c r="EB483" s="163"/>
      <c r="EC483" s="163"/>
      <c r="ED483" s="163"/>
      <c r="EE483" s="163"/>
      <c r="EF483" s="163"/>
      <c r="EG483" s="163"/>
      <c r="EH483" s="163"/>
      <c r="EI483" s="163"/>
      <c r="EJ483" s="163"/>
      <c r="EK483" s="163"/>
      <c r="EL483" s="163"/>
      <c r="EM483" s="163"/>
      <c r="EN483" s="163"/>
      <c r="EO483" s="163"/>
      <c r="EP483" s="163"/>
      <c r="EQ483" s="163"/>
      <c r="ER483" s="163"/>
      <c r="ES483" s="163"/>
      <c r="ET483" s="163"/>
      <c r="EU483" s="163"/>
      <c r="EV483" s="163"/>
      <c r="EW483" s="163"/>
      <c r="EX483" s="163"/>
      <c r="EY483" s="163"/>
      <c r="EZ483" s="163"/>
      <c r="FA483" s="163"/>
      <c r="FB483" s="163"/>
      <c r="FC483" s="163"/>
      <c r="FD483" s="163"/>
      <c r="FE483" s="163"/>
      <c r="FF483" s="163"/>
      <c r="FG483" s="163"/>
      <c r="FH483" s="163"/>
      <c r="FI483" s="163"/>
      <c r="FJ483" s="163"/>
      <c r="FK483" s="163"/>
      <c r="FL483" s="163"/>
      <c r="FM483" s="163"/>
      <c r="FN483" s="163"/>
      <c r="FO483" s="163"/>
      <c r="FP483" s="163"/>
      <c r="FQ483" s="163"/>
      <c r="FR483" s="163"/>
      <c r="FS483" s="163"/>
      <c r="FT483" s="163"/>
      <c r="FU483" s="163"/>
      <c r="FV483" s="163"/>
      <c r="FW483" s="163"/>
      <c r="FX483" s="163"/>
      <c r="FY483" s="163"/>
      <c r="FZ483" s="163"/>
      <c r="GA483" s="163"/>
      <c r="GB483" s="163"/>
      <c r="GC483" s="163"/>
      <c r="GD483" s="163"/>
      <c r="GE483" s="163"/>
      <c r="GF483" s="163"/>
      <c r="GG483" s="163"/>
    </row>
    <row r="484" spans="1:189" s="164" customFormat="1" ht="105" customHeight="1" thickBot="1">
      <c r="A484" s="270" t="s">
        <v>1235</v>
      </c>
      <c r="B484" s="284"/>
      <c r="C484" s="284"/>
      <c r="D484" s="284"/>
      <c r="E484" s="1042">
        <v>43617</v>
      </c>
      <c r="F484" s="1042"/>
      <c r="G484" s="1042"/>
      <c r="H484" s="1042"/>
      <c r="I484" s="1042"/>
      <c r="J484" s="1042"/>
      <c r="K484" s="1050">
        <v>250</v>
      </c>
      <c r="L484" s="1050"/>
      <c r="M484" s="1050"/>
      <c r="N484" s="1050"/>
      <c r="O484" s="1050"/>
      <c r="P484" s="1050"/>
      <c r="Q484" s="1042">
        <v>43626</v>
      </c>
      <c r="R484" s="1042"/>
      <c r="S484" s="1042"/>
      <c r="T484" s="1042"/>
      <c r="U484" s="1042"/>
      <c r="V484" s="1042"/>
      <c r="W484" s="1042"/>
      <c r="X484" s="1042"/>
      <c r="Y484" s="1050">
        <v>250</v>
      </c>
      <c r="Z484" s="1050"/>
      <c r="AA484" s="1050"/>
      <c r="AB484" s="1050"/>
      <c r="AC484" s="1050"/>
      <c r="AD484" s="1050"/>
      <c r="AE484" s="1050"/>
      <c r="AF484" s="1050"/>
      <c r="AG484" s="1064" t="s">
        <v>656</v>
      </c>
      <c r="AH484" s="1064"/>
      <c r="AI484" s="1064"/>
      <c r="AJ484" s="1064"/>
      <c r="AK484" s="1064"/>
      <c r="AL484" s="1064"/>
      <c r="AM484" s="1064"/>
      <c r="AN484" s="1064"/>
      <c r="AO484" s="1064"/>
      <c r="AP484" s="1064"/>
      <c r="AQ484" s="1064"/>
      <c r="AR484" s="1064"/>
      <c r="AS484" s="1028" t="s">
        <v>211</v>
      </c>
      <c r="AT484" s="1029"/>
      <c r="AU484" s="1029"/>
      <c r="AV484" s="1029"/>
      <c r="AW484" s="1029"/>
      <c r="AX484" s="1029"/>
      <c r="AY484" s="1029"/>
      <c r="AZ484" s="1029"/>
      <c r="BA484" s="1029"/>
      <c r="BB484" s="1029"/>
      <c r="BC484" s="285"/>
      <c r="BD484" s="1046" t="s">
        <v>240</v>
      </c>
      <c r="BE484" s="1046"/>
      <c r="BF484" s="1046"/>
      <c r="BG484" s="1046"/>
      <c r="BH484" s="1046"/>
      <c r="BI484" s="1046"/>
      <c r="BJ484" s="1046"/>
      <c r="BK484" s="1046"/>
      <c r="BL484" s="1046"/>
      <c r="BM484" s="1046"/>
      <c r="BN484" s="1046"/>
      <c r="BO484" s="1046"/>
      <c r="BP484" s="1046"/>
      <c r="BQ484" s="1049" t="s">
        <v>996</v>
      </c>
      <c r="BR484" s="1049"/>
      <c r="BS484" s="1049"/>
      <c r="BT484" s="1049"/>
      <c r="BU484" s="1049"/>
      <c r="BV484" s="1049"/>
      <c r="BW484" s="163"/>
      <c r="BX484" s="163"/>
      <c r="BY484" s="163"/>
      <c r="BZ484" s="163"/>
      <c r="CA484" s="163"/>
      <c r="CB484" s="163"/>
      <c r="CC484" s="163"/>
      <c r="CD484" s="163"/>
      <c r="CE484" s="163"/>
      <c r="CF484" s="163"/>
      <c r="CG484" s="163"/>
      <c r="CH484" s="163"/>
      <c r="CI484" s="163"/>
      <c r="CJ484" s="163"/>
      <c r="CK484" s="163"/>
      <c r="CL484" s="163"/>
      <c r="CM484" s="163"/>
      <c r="CN484" s="163"/>
      <c r="CO484" s="163"/>
      <c r="CP484" s="163"/>
      <c r="CQ484" s="163"/>
      <c r="CR484" s="163"/>
      <c r="CS484" s="163"/>
      <c r="CT484" s="163"/>
      <c r="CU484" s="163"/>
      <c r="CV484" s="163"/>
      <c r="CW484" s="163"/>
      <c r="CX484" s="163"/>
      <c r="CY484" s="163"/>
      <c r="CZ484" s="163"/>
      <c r="DA484" s="163"/>
      <c r="DB484" s="163"/>
      <c r="DC484" s="163"/>
      <c r="DD484" s="163"/>
      <c r="DE484" s="163"/>
      <c r="DF484" s="163"/>
      <c r="DG484" s="163"/>
      <c r="DH484" s="163"/>
      <c r="DI484" s="163"/>
      <c r="DJ484" s="163"/>
      <c r="DK484" s="163"/>
      <c r="DL484" s="163"/>
      <c r="DM484" s="163"/>
      <c r="DN484" s="163"/>
      <c r="DO484" s="163"/>
      <c r="DP484" s="163"/>
      <c r="DQ484" s="163"/>
      <c r="DR484" s="163"/>
      <c r="DS484" s="163"/>
      <c r="DT484" s="163"/>
      <c r="DU484" s="163"/>
      <c r="DV484" s="163"/>
      <c r="DW484" s="163"/>
      <c r="DX484" s="163"/>
      <c r="DY484" s="163"/>
      <c r="DZ484" s="163"/>
      <c r="EA484" s="163"/>
      <c r="EB484" s="163"/>
      <c r="EC484" s="163"/>
      <c r="ED484" s="163"/>
      <c r="EE484" s="163"/>
      <c r="EF484" s="163"/>
      <c r="EG484" s="163"/>
      <c r="EH484" s="163"/>
      <c r="EI484" s="163"/>
      <c r="EJ484" s="163"/>
      <c r="EK484" s="163"/>
      <c r="EL484" s="163"/>
      <c r="EM484" s="163"/>
      <c r="EN484" s="163"/>
      <c r="EO484" s="163"/>
      <c r="EP484" s="163"/>
      <c r="EQ484" s="163"/>
      <c r="ER484" s="163"/>
      <c r="ES484" s="163"/>
      <c r="ET484" s="163"/>
      <c r="EU484" s="163"/>
      <c r="EV484" s="163"/>
      <c r="EW484" s="163"/>
      <c r="EX484" s="163"/>
      <c r="EY484" s="163"/>
      <c r="EZ484" s="163"/>
      <c r="FA484" s="163"/>
      <c r="FB484" s="163"/>
      <c r="FC484" s="163"/>
      <c r="FD484" s="163"/>
      <c r="FE484" s="163"/>
      <c r="FF484" s="163"/>
      <c r="FG484" s="163"/>
      <c r="FH484" s="163"/>
      <c r="FI484" s="163"/>
      <c r="FJ484" s="163"/>
      <c r="FK484" s="163"/>
      <c r="FL484" s="163"/>
      <c r="FM484" s="163"/>
      <c r="FN484" s="163"/>
      <c r="FO484" s="163"/>
      <c r="FP484" s="163"/>
      <c r="FQ484" s="163"/>
      <c r="FR484" s="163"/>
      <c r="FS484" s="163"/>
      <c r="FT484" s="163"/>
      <c r="FU484" s="163"/>
      <c r="FV484" s="163"/>
      <c r="FW484" s="163"/>
      <c r="FX484" s="163"/>
      <c r="FY484" s="163"/>
      <c r="FZ484" s="163"/>
      <c r="GA484" s="163"/>
      <c r="GB484" s="163"/>
      <c r="GC484" s="163"/>
      <c r="GD484" s="163"/>
      <c r="GE484" s="163"/>
      <c r="GF484" s="163"/>
      <c r="GG484" s="163"/>
    </row>
    <row r="485" spans="1:189" s="164" customFormat="1" ht="77.25" customHeight="1" thickBot="1">
      <c r="A485" s="270" t="s">
        <v>1167</v>
      </c>
      <c r="B485" s="284"/>
      <c r="C485" s="284"/>
      <c r="D485" s="284"/>
      <c r="E485" s="1042">
        <v>43642</v>
      </c>
      <c r="F485" s="1042"/>
      <c r="G485" s="1042"/>
      <c r="H485" s="1042"/>
      <c r="I485" s="1042"/>
      <c r="J485" s="1042"/>
      <c r="K485" s="1050">
        <v>1142</v>
      </c>
      <c r="L485" s="1050"/>
      <c r="M485" s="1050"/>
      <c r="N485" s="1050"/>
      <c r="O485" s="1050"/>
      <c r="P485" s="1050"/>
      <c r="Q485" s="1042">
        <v>43642</v>
      </c>
      <c r="R485" s="1042"/>
      <c r="S485" s="1042"/>
      <c r="T485" s="1042"/>
      <c r="U485" s="1042"/>
      <c r="V485" s="1042"/>
      <c r="W485" s="1042"/>
      <c r="X485" s="1042"/>
      <c r="Y485" s="1050">
        <v>1142</v>
      </c>
      <c r="Z485" s="1050"/>
      <c r="AA485" s="1050"/>
      <c r="AB485" s="1050"/>
      <c r="AC485" s="1050"/>
      <c r="AD485" s="1050"/>
      <c r="AE485" s="1050"/>
      <c r="AF485" s="1050"/>
      <c r="AG485" s="1049" t="s">
        <v>1161</v>
      </c>
      <c r="AH485" s="1049"/>
      <c r="AI485" s="1049"/>
      <c r="AJ485" s="1049"/>
      <c r="AK485" s="1049"/>
      <c r="AL485" s="1049"/>
      <c r="AM485" s="1049"/>
      <c r="AN485" s="1049"/>
      <c r="AO485" s="1049"/>
      <c r="AP485" s="1049"/>
      <c r="AQ485" s="1049"/>
      <c r="AR485" s="1049"/>
      <c r="AS485" s="1028" t="s">
        <v>211</v>
      </c>
      <c r="AT485" s="1029"/>
      <c r="AU485" s="1029"/>
      <c r="AV485" s="1029"/>
      <c r="AW485" s="1029"/>
      <c r="AX485" s="1029"/>
      <c r="AY485" s="1029"/>
      <c r="AZ485" s="1029"/>
      <c r="BA485" s="1029"/>
      <c r="BB485" s="1029"/>
      <c r="BC485" s="285"/>
      <c r="BD485" s="1049" t="s">
        <v>241</v>
      </c>
      <c r="BE485" s="1049"/>
      <c r="BF485" s="1049"/>
      <c r="BG485" s="1049"/>
      <c r="BH485" s="1049"/>
      <c r="BI485" s="1049"/>
      <c r="BJ485" s="1049"/>
      <c r="BK485" s="1049"/>
      <c r="BL485" s="1049"/>
      <c r="BM485" s="1049"/>
      <c r="BN485" s="1049"/>
      <c r="BO485" s="1049"/>
      <c r="BP485" s="1049"/>
      <c r="BQ485" s="1049" t="s">
        <v>996</v>
      </c>
      <c r="BR485" s="1049"/>
      <c r="BS485" s="1049"/>
      <c r="BT485" s="1049"/>
      <c r="BU485" s="1049"/>
      <c r="BV485" s="1049"/>
      <c r="BW485" s="163"/>
      <c r="BX485" s="163"/>
      <c r="BY485" s="163"/>
      <c r="BZ485" s="163"/>
      <c r="CA485" s="163"/>
      <c r="CB485" s="163"/>
      <c r="CC485" s="163"/>
      <c r="CD485" s="163"/>
      <c r="CE485" s="163"/>
      <c r="CF485" s="163"/>
      <c r="CG485" s="163"/>
      <c r="CH485" s="163"/>
      <c r="CI485" s="163"/>
      <c r="CJ485" s="163"/>
      <c r="CK485" s="163"/>
      <c r="CL485" s="163"/>
      <c r="CM485" s="163"/>
      <c r="CN485" s="163"/>
      <c r="CO485" s="163"/>
      <c r="CP485" s="163"/>
      <c r="CQ485" s="163"/>
      <c r="CR485" s="163"/>
      <c r="CS485" s="163"/>
      <c r="CT485" s="163"/>
      <c r="CU485" s="163"/>
      <c r="CV485" s="163"/>
      <c r="CW485" s="163"/>
      <c r="CX485" s="163"/>
      <c r="CY485" s="163"/>
      <c r="CZ485" s="163"/>
      <c r="DA485" s="163"/>
      <c r="DB485" s="163"/>
      <c r="DC485" s="163"/>
      <c r="DD485" s="163"/>
      <c r="DE485" s="163"/>
      <c r="DF485" s="163"/>
      <c r="DG485" s="163"/>
      <c r="DH485" s="163"/>
      <c r="DI485" s="163"/>
      <c r="DJ485" s="163"/>
      <c r="DK485" s="163"/>
      <c r="DL485" s="163"/>
      <c r="DM485" s="163"/>
      <c r="DN485" s="163"/>
      <c r="DO485" s="163"/>
      <c r="DP485" s="163"/>
      <c r="DQ485" s="163"/>
      <c r="DR485" s="163"/>
      <c r="DS485" s="163"/>
      <c r="DT485" s="163"/>
      <c r="DU485" s="163"/>
      <c r="DV485" s="163"/>
      <c r="DW485" s="163"/>
      <c r="DX485" s="163"/>
      <c r="DY485" s="163"/>
      <c r="DZ485" s="163"/>
      <c r="EA485" s="163"/>
      <c r="EB485" s="163"/>
      <c r="EC485" s="163"/>
      <c r="ED485" s="163"/>
      <c r="EE485" s="163"/>
      <c r="EF485" s="163"/>
      <c r="EG485" s="163"/>
      <c r="EH485" s="163"/>
      <c r="EI485" s="163"/>
      <c r="EJ485" s="163"/>
      <c r="EK485" s="163"/>
      <c r="EL485" s="163"/>
      <c r="EM485" s="163"/>
      <c r="EN485" s="163"/>
      <c r="EO485" s="163"/>
      <c r="EP485" s="163"/>
      <c r="EQ485" s="163"/>
      <c r="ER485" s="163"/>
      <c r="ES485" s="163"/>
      <c r="ET485" s="163"/>
      <c r="EU485" s="163"/>
      <c r="EV485" s="163"/>
      <c r="EW485" s="163"/>
      <c r="EX485" s="163"/>
      <c r="EY485" s="163"/>
      <c r="EZ485" s="163"/>
      <c r="FA485" s="163"/>
      <c r="FB485" s="163"/>
      <c r="FC485" s="163"/>
      <c r="FD485" s="163"/>
      <c r="FE485" s="163"/>
      <c r="FF485" s="163"/>
      <c r="FG485" s="163"/>
      <c r="FH485" s="163"/>
      <c r="FI485" s="163"/>
      <c r="FJ485" s="163"/>
      <c r="FK485" s="163"/>
      <c r="FL485" s="163"/>
      <c r="FM485" s="163"/>
      <c r="FN485" s="163"/>
      <c r="FO485" s="163"/>
      <c r="FP485" s="163"/>
      <c r="FQ485" s="163"/>
      <c r="FR485" s="163"/>
      <c r="FS485" s="163"/>
      <c r="FT485" s="163"/>
      <c r="FU485" s="163"/>
      <c r="FV485" s="163"/>
      <c r="FW485" s="163"/>
      <c r="FX485" s="163"/>
      <c r="FY485" s="163"/>
      <c r="FZ485" s="163"/>
      <c r="GA485" s="163"/>
      <c r="GB485" s="163"/>
      <c r="GC485" s="163"/>
      <c r="GD485" s="163"/>
      <c r="GE485" s="163"/>
      <c r="GF485" s="163"/>
      <c r="GG485" s="163"/>
    </row>
    <row r="486" spans="1:189" s="164" customFormat="1" ht="77.25" customHeight="1" thickBot="1">
      <c r="A486" s="270" t="s">
        <v>1167</v>
      </c>
      <c r="B486" s="284"/>
      <c r="C486" s="284"/>
      <c r="D486" s="284"/>
      <c r="E486" s="1042">
        <v>43344</v>
      </c>
      <c r="F486" s="1042"/>
      <c r="G486" s="1042"/>
      <c r="H486" s="1042"/>
      <c r="I486" s="1042"/>
      <c r="J486" s="1042"/>
      <c r="K486" s="1050">
        <v>18000</v>
      </c>
      <c r="L486" s="1050"/>
      <c r="M486" s="1050"/>
      <c r="N486" s="1050"/>
      <c r="O486" s="1050"/>
      <c r="P486" s="1050"/>
      <c r="Q486" s="1042">
        <v>43642</v>
      </c>
      <c r="R486" s="1042"/>
      <c r="S486" s="1042"/>
      <c r="T486" s="1042"/>
      <c r="U486" s="1042"/>
      <c r="V486" s="1042"/>
      <c r="W486" s="1042"/>
      <c r="X486" s="1042"/>
      <c r="Y486" s="1050">
        <v>18000</v>
      </c>
      <c r="Z486" s="1050"/>
      <c r="AA486" s="1050"/>
      <c r="AB486" s="1050"/>
      <c r="AC486" s="1050"/>
      <c r="AD486" s="1050"/>
      <c r="AE486" s="1050"/>
      <c r="AF486" s="1050"/>
      <c r="AG486" s="1071" t="s">
        <v>1162</v>
      </c>
      <c r="AH486" s="1071"/>
      <c r="AI486" s="1071"/>
      <c r="AJ486" s="1071"/>
      <c r="AK486" s="1071"/>
      <c r="AL486" s="1071"/>
      <c r="AM486" s="1071"/>
      <c r="AN486" s="1071"/>
      <c r="AO486" s="1071"/>
      <c r="AP486" s="1071"/>
      <c r="AQ486" s="1071"/>
      <c r="AR486" s="1071"/>
      <c r="AS486" s="1028" t="s">
        <v>211</v>
      </c>
      <c r="AT486" s="1029"/>
      <c r="AU486" s="1029"/>
      <c r="AV486" s="1029"/>
      <c r="AW486" s="1029"/>
      <c r="AX486" s="1029"/>
      <c r="AY486" s="1029"/>
      <c r="AZ486" s="1029"/>
      <c r="BA486" s="1029"/>
      <c r="BB486" s="1029"/>
      <c r="BC486" s="285"/>
      <c r="BD486" s="1049" t="s">
        <v>238</v>
      </c>
      <c r="BE486" s="1049"/>
      <c r="BF486" s="1049"/>
      <c r="BG486" s="1049"/>
      <c r="BH486" s="1049"/>
      <c r="BI486" s="1049"/>
      <c r="BJ486" s="1049"/>
      <c r="BK486" s="1049"/>
      <c r="BL486" s="1049"/>
      <c r="BM486" s="1049"/>
      <c r="BN486" s="1049"/>
      <c r="BO486" s="1049"/>
      <c r="BP486" s="1049"/>
      <c r="BQ486" s="1049" t="s">
        <v>996</v>
      </c>
      <c r="BR486" s="1049"/>
      <c r="BS486" s="1049"/>
      <c r="BT486" s="1049"/>
      <c r="BU486" s="1049"/>
      <c r="BV486" s="1049"/>
      <c r="BW486" s="163"/>
      <c r="BX486" s="163"/>
      <c r="BY486" s="163"/>
      <c r="BZ486" s="163"/>
      <c r="CA486" s="163"/>
      <c r="CB486" s="163"/>
      <c r="CC486" s="163"/>
      <c r="CD486" s="163"/>
      <c r="CE486" s="163"/>
      <c r="CF486" s="163"/>
      <c r="CG486" s="163"/>
      <c r="CH486" s="163"/>
      <c r="CI486" s="163"/>
      <c r="CJ486" s="163"/>
      <c r="CK486" s="163"/>
      <c r="CL486" s="163"/>
      <c r="CM486" s="163"/>
      <c r="CN486" s="163"/>
      <c r="CO486" s="163"/>
      <c r="CP486" s="163"/>
      <c r="CQ486" s="163"/>
      <c r="CR486" s="163"/>
      <c r="CS486" s="163"/>
      <c r="CT486" s="163"/>
      <c r="CU486" s="163"/>
      <c r="CV486" s="163"/>
      <c r="CW486" s="163"/>
      <c r="CX486" s="163"/>
      <c r="CY486" s="163"/>
      <c r="CZ486" s="163"/>
      <c r="DA486" s="163"/>
      <c r="DB486" s="163"/>
      <c r="DC486" s="163"/>
      <c r="DD486" s="163"/>
      <c r="DE486" s="163"/>
      <c r="DF486" s="163"/>
      <c r="DG486" s="163"/>
      <c r="DH486" s="163"/>
      <c r="DI486" s="163"/>
      <c r="DJ486" s="163"/>
      <c r="DK486" s="163"/>
      <c r="DL486" s="163"/>
      <c r="DM486" s="163"/>
      <c r="DN486" s="163"/>
      <c r="DO486" s="163"/>
      <c r="DP486" s="163"/>
      <c r="DQ486" s="163"/>
      <c r="DR486" s="163"/>
      <c r="DS486" s="163"/>
      <c r="DT486" s="163"/>
      <c r="DU486" s="163"/>
      <c r="DV486" s="163"/>
      <c r="DW486" s="163"/>
      <c r="DX486" s="163"/>
      <c r="DY486" s="163"/>
      <c r="DZ486" s="163"/>
      <c r="EA486" s="163"/>
      <c r="EB486" s="163"/>
      <c r="EC486" s="163"/>
      <c r="ED486" s="163"/>
      <c r="EE486" s="163"/>
      <c r="EF486" s="163"/>
      <c r="EG486" s="163"/>
      <c r="EH486" s="163"/>
      <c r="EI486" s="163"/>
      <c r="EJ486" s="163"/>
      <c r="EK486" s="163"/>
      <c r="EL486" s="163"/>
      <c r="EM486" s="163"/>
      <c r="EN486" s="163"/>
      <c r="EO486" s="163"/>
      <c r="EP486" s="163"/>
      <c r="EQ486" s="163"/>
      <c r="ER486" s="163"/>
      <c r="ES486" s="163"/>
      <c r="ET486" s="163"/>
      <c r="EU486" s="163"/>
      <c r="EV486" s="163"/>
      <c r="EW486" s="163"/>
      <c r="EX486" s="163"/>
      <c r="EY486" s="163"/>
      <c r="EZ486" s="163"/>
      <c r="FA486" s="163"/>
      <c r="FB486" s="163"/>
      <c r="FC486" s="163"/>
      <c r="FD486" s="163"/>
      <c r="FE486" s="163"/>
      <c r="FF486" s="163"/>
      <c r="FG486" s="163"/>
      <c r="FH486" s="163"/>
      <c r="FI486" s="163"/>
      <c r="FJ486" s="163"/>
      <c r="FK486" s="163"/>
      <c r="FL486" s="163"/>
      <c r="FM486" s="163"/>
      <c r="FN486" s="163"/>
      <c r="FO486" s="163"/>
      <c r="FP486" s="163"/>
      <c r="FQ486" s="163"/>
      <c r="FR486" s="163"/>
      <c r="FS486" s="163"/>
      <c r="FT486" s="163"/>
      <c r="FU486" s="163"/>
      <c r="FV486" s="163"/>
      <c r="FW486" s="163"/>
      <c r="FX486" s="163"/>
      <c r="FY486" s="163"/>
      <c r="FZ486" s="163"/>
      <c r="GA486" s="163"/>
      <c r="GB486" s="163"/>
      <c r="GC486" s="163"/>
      <c r="GD486" s="163"/>
      <c r="GE486" s="163"/>
      <c r="GF486" s="163"/>
      <c r="GG486" s="163"/>
    </row>
    <row r="487" spans="1:189" s="164" customFormat="1" ht="77.25" customHeight="1" thickBot="1">
      <c r="A487" s="1049" t="s">
        <v>669</v>
      </c>
      <c r="B487" s="1115"/>
      <c r="C487" s="1115"/>
      <c r="D487" s="1115"/>
      <c r="E487" s="1042">
        <v>43525</v>
      </c>
      <c r="F487" s="1042"/>
      <c r="G487" s="1042"/>
      <c r="H487" s="1042"/>
      <c r="I487" s="1042"/>
      <c r="J487" s="1042"/>
      <c r="K487" s="1050">
        <v>900</v>
      </c>
      <c r="L487" s="1050"/>
      <c r="M487" s="1050"/>
      <c r="N487" s="1050"/>
      <c r="O487" s="1050"/>
      <c r="P487" s="1050"/>
      <c r="Q487" s="1042">
        <v>43570</v>
      </c>
      <c r="R487" s="1042"/>
      <c r="S487" s="1042"/>
      <c r="T487" s="1042"/>
      <c r="U487" s="1042"/>
      <c r="V487" s="1042"/>
      <c r="W487" s="1042"/>
      <c r="X487" s="1042"/>
      <c r="Y487" s="1050">
        <v>900</v>
      </c>
      <c r="Z487" s="1050"/>
      <c r="AA487" s="1050"/>
      <c r="AB487" s="1050"/>
      <c r="AC487" s="1050"/>
      <c r="AD487" s="1050"/>
      <c r="AE487" s="1050"/>
      <c r="AF487" s="1050"/>
      <c r="AG487" s="1049" t="s">
        <v>1163</v>
      </c>
      <c r="AH487" s="1049"/>
      <c r="AI487" s="1049"/>
      <c r="AJ487" s="1049"/>
      <c r="AK487" s="1049"/>
      <c r="AL487" s="1049"/>
      <c r="AM487" s="1049"/>
      <c r="AN487" s="1049"/>
      <c r="AO487" s="1049"/>
      <c r="AP487" s="1049"/>
      <c r="AQ487" s="1049"/>
      <c r="AR487" s="1049"/>
      <c r="AS487" s="1028" t="s">
        <v>211</v>
      </c>
      <c r="AT487" s="1029"/>
      <c r="AU487" s="1029"/>
      <c r="AV487" s="1029"/>
      <c r="AW487" s="1029"/>
      <c r="AX487" s="1029"/>
      <c r="AY487" s="1029"/>
      <c r="AZ487" s="1029"/>
      <c r="BA487" s="1029"/>
      <c r="BB487" s="1029"/>
      <c r="BC487" s="285"/>
      <c r="BD487" s="1049" t="s">
        <v>242</v>
      </c>
      <c r="BE487" s="1049"/>
      <c r="BF487" s="1049"/>
      <c r="BG487" s="1049"/>
      <c r="BH487" s="1049"/>
      <c r="BI487" s="1049"/>
      <c r="BJ487" s="1049"/>
      <c r="BK487" s="1049"/>
      <c r="BL487" s="1049"/>
      <c r="BM487" s="1049"/>
      <c r="BN487" s="1049"/>
      <c r="BO487" s="1049"/>
      <c r="BP487" s="1049"/>
      <c r="BQ487" s="1049" t="s">
        <v>996</v>
      </c>
      <c r="BR487" s="1049"/>
      <c r="BS487" s="1049"/>
      <c r="BT487" s="1049"/>
      <c r="BU487" s="1049"/>
      <c r="BV487" s="1049"/>
      <c r="BW487" s="163"/>
      <c r="BX487" s="163"/>
      <c r="BY487" s="163"/>
      <c r="BZ487" s="163"/>
      <c r="CA487" s="163"/>
      <c r="CB487" s="163"/>
      <c r="CC487" s="163"/>
      <c r="CD487" s="163"/>
      <c r="CE487" s="163"/>
      <c r="CF487" s="163"/>
      <c r="CG487" s="163"/>
      <c r="CH487" s="163"/>
      <c r="CI487" s="163"/>
      <c r="CJ487" s="163"/>
      <c r="CK487" s="163"/>
      <c r="CL487" s="163"/>
      <c r="CM487" s="163"/>
      <c r="CN487" s="163"/>
      <c r="CO487" s="163"/>
      <c r="CP487" s="163"/>
      <c r="CQ487" s="163"/>
      <c r="CR487" s="163"/>
      <c r="CS487" s="163"/>
      <c r="CT487" s="163"/>
      <c r="CU487" s="163"/>
      <c r="CV487" s="163"/>
      <c r="CW487" s="163"/>
      <c r="CX487" s="163"/>
      <c r="CY487" s="163"/>
      <c r="CZ487" s="163"/>
      <c r="DA487" s="163"/>
      <c r="DB487" s="163"/>
      <c r="DC487" s="163"/>
      <c r="DD487" s="163"/>
      <c r="DE487" s="163"/>
      <c r="DF487" s="163"/>
      <c r="DG487" s="163"/>
      <c r="DH487" s="163"/>
      <c r="DI487" s="163"/>
      <c r="DJ487" s="163"/>
      <c r="DK487" s="163"/>
      <c r="DL487" s="163"/>
      <c r="DM487" s="163"/>
      <c r="DN487" s="163"/>
      <c r="DO487" s="163"/>
      <c r="DP487" s="163"/>
      <c r="DQ487" s="163"/>
      <c r="DR487" s="163"/>
      <c r="DS487" s="163"/>
      <c r="DT487" s="163"/>
      <c r="DU487" s="163"/>
      <c r="DV487" s="163"/>
      <c r="DW487" s="163"/>
      <c r="DX487" s="163"/>
      <c r="DY487" s="163"/>
      <c r="DZ487" s="163"/>
      <c r="EA487" s="163"/>
      <c r="EB487" s="163"/>
      <c r="EC487" s="163"/>
      <c r="ED487" s="163"/>
      <c r="EE487" s="163"/>
      <c r="EF487" s="163"/>
      <c r="EG487" s="163"/>
      <c r="EH487" s="163"/>
      <c r="EI487" s="163"/>
      <c r="EJ487" s="163"/>
      <c r="EK487" s="163"/>
      <c r="EL487" s="163"/>
      <c r="EM487" s="163"/>
      <c r="EN487" s="163"/>
      <c r="EO487" s="163"/>
      <c r="EP487" s="163"/>
      <c r="EQ487" s="163"/>
      <c r="ER487" s="163"/>
      <c r="ES487" s="163"/>
      <c r="ET487" s="163"/>
      <c r="EU487" s="163"/>
      <c r="EV487" s="163"/>
      <c r="EW487" s="163"/>
      <c r="EX487" s="163"/>
      <c r="EY487" s="163"/>
      <c r="EZ487" s="163"/>
      <c r="FA487" s="163"/>
      <c r="FB487" s="163"/>
      <c r="FC487" s="163"/>
      <c r="FD487" s="163"/>
      <c r="FE487" s="163"/>
      <c r="FF487" s="163"/>
      <c r="FG487" s="163"/>
      <c r="FH487" s="163"/>
      <c r="FI487" s="163"/>
      <c r="FJ487" s="163"/>
      <c r="FK487" s="163"/>
      <c r="FL487" s="163"/>
      <c r="FM487" s="163"/>
      <c r="FN487" s="163"/>
      <c r="FO487" s="163"/>
      <c r="FP487" s="163"/>
      <c r="FQ487" s="163"/>
      <c r="FR487" s="163"/>
      <c r="FS487" s="163"/>
      <c r="FT487" s="163"/>
      <c r="FU487" s="163"/>
      <c r="FV487" s="163"/>
      <c r="FW487" s="163"/>
      <c r="FX487" s="163"/>
      <c r="FY487" s="163"/>
      <c r="FZ487" s="163"/>
      <c r="GA487" s="163"/>
      <c r="GB487" s="163"/>
      <c r="GC487" s="163"/>
      <c r="GD487" s="163"/>
      <c r="GE487" s="163"/>
      <c r="GF487" s="163"/>
      <c r="GG487" s="163"/>
    </row>
    <row r="488" spans="1:189" s="164" customFormat="1" ht="77.25" customHeight="1" thickBot="1">
      <c r="A488" s="1046" t="s">
        <v>669</v>
      </c>
      <c r="B488" s="1224"/>
      <c r="C488" s="1224"/>
      <c r="D488" s="1224"/>
      <c r="E488" s="1130">
        <v>43586</v>
      </c>
      <c r="F488" s="1130"/>
      <c r="G488" s="1130"/>
      <c r="H488" s="1130"/>
      <c r="I488" s="1130"/>
      <c r="J488" s="1130"/>
      <c r="K488" s="1094">
        <v>8278.65</v>
      </c>
      <c r="L488" s="1094"/>
      <c r="M488" s="1094"/>
      <c r="N488" s="1094"/>
      <c r="O488" s="1094"/>
      <c r="P488" s="1094"/>
      <c r="Q488" s="1130">
        <v>43642</v>
      </c>
      <c r="R488" s="1130"/>
      <c r="S488" s="1130"/>
      <c r="T488" s="1130"/>
      <c r="U488" s="1130"/>
      <c r="V488" s="1130"/>
      <c r="W488" s="1130"/>
      <c r="X488" s="1130"/>
      <c r="Y488" s="1094">
        <v>8278.65</v>
      </c>
      <c r="Z488" s="1094"/>
      <c r="AA488" s="1094"/>
      <c r="AB488" s="1094"/>
      <c r="AC488" s="1094"/>
      <c r="AD488" s="1094"/>
      <c r="AE488" s="1094"/>
      <c r="AF488" s="1094"/>
      <c r="AG488" s="1046" t="s">
        <v>1163</v>
      </c>
      <c r="AH488" s="1046"/>
      <c r="AI488" s="1046"/>
      <c r="AJ488" s="1046"/>
      <c r="AK488" s="1046"/>
      <c r="AL488" s="1046"/>
      <c r="AM488" s="1046"/>
      <c r="AN488" s="1046"/>
      <c r="AO488" s="1046"/>
      <c r="AP488" s="1046"/>
      <c r="AQ488" s="1046"/>
      <c r="AR488" s="1046"/>
      <c r="AS488" s="1028" t="s">
        <v>211</v>
      </c>
      <c r="AT488" s="1029"/>
      <c r="AU488" s="1029"/>
      <c r="AV488" s="1029"/>
      <c r="AW488" s="1029"/>
      <c r="AX488" s="1029"/>
      <c r="AY488" s="1029"/>
      <c r="AZ488" s="1029"/>
      <c r="BA488" s="1029"/>
      <c r="BB488" s="1029"/>
      <c r="BC488" s="285"/>
      <c r="BD488" s="1046" t="s">
        <v>242</v>
      </c>
      <c r="BE488" s="1046"/>
      <c r="BF488" s="1046"/>
      <c r="BG488" s="1046"/>
      <c r="BH488" s="1046"/>
      <c r="BI488" s="1046"/>
      <c r="BJ488" s="1046"/>
      <c r="BK488" s="1046"/>
      <c r="BL488" s="1046"/>
      <c r="BM488" s="1046"/>
      <c r="BN488" s="1046"/>
      <c r="BO488" s="1046"/>
      <c r="BP488" s="1046"/>
      <c r="BQ488" s="1046" t="s">
        <v>996</v>
      </c>
      <c r="BR488" s="1046"/>
      <c r="BS488" s="1046"/>
      <c r="BT488" s="1046"/>
      <c r="BU488" s="1046"/>
      <c r="BV488" s="1046"/>
      <c r="BW488" s="163"/>
      <c r="BX488" s="163"/>
      <c r="BY488" s="163"/>
      <c r="BZ488" s="163"/>
      <c r="CA488" s="163"/>
      <c r="CB488" s="163"/>
      <c r="CC488" s="163"/>
      <c r="CD488" s="163"/>
      <c r="CE488" s="163"/>
      <c r="CF488" s="163"/>
      <c r="CG488" s="163"/>
      <c r="CH488" s="163"/>
      <c r="CI488" s="163"/>
      <c r="CJ488" s="163"/>
      <c r="CK488" s="163"/>
      <c r="CL488" s="163"/>
      <c r="CM488" s="163"/>
      <c r="CN488" s="163"/>
      <c r="CO488" s="163"/>
      <c r="CP488" s="163"/>
      <c r="CQ488" s="163"/>
      <c r="CR488" s="163"/>
      <c r="CS488" s="163"/>
      <c r="CT488" s="163"/>
      <c r="CU488" s="163"/>
      <c r="CV488" s="163"/>
      <c r="CW488" s="163"/>
      <c r="CX488" s="163"/>
      <c r="CY488" s="163"/>
      <c r="CZ488" s="163"/>
      <c r="DA488" s="163"/>
      <c r="DB488" s="163"/>
      <c r="DC488" s="163"/>
      <c r="DD488" s="163"/>
      <c r="DE488" s="163"/>
      <c r="DF488" s="163"/>
      <c r="DG488" s="163"/>
      <c r="DH488" s="163"/>
      <c r="DI488" s="163"/>
      <c r="DJ488" s="163"/>
      <c r="DK488" s="163"/>
      <c r="DL488" s="163"/>
      <c r="DM488" s="163"/>
      <c r="DN488" s="163"/>
      <c r="DO488" s="163"/>
      <c r="DP488" s="163"/>
      <c r="DQ488" s="163"/>
      <c r="DR488" s="163"/>
      <c r="DS488" s="163"/>
      <c r="DT488" s="163"/>
      <c r="DU488" s="163"/>
      <c r="DV488" s="163"/>
      <c r="DW488" s="163"/>
      <c r="DX488" s="163"/>
      <c r="DY488" s="163"/>
      <c r="DZ488" s="163"/>
      <c r="EA488" s="163"/>
      <c r="EB488" s="163"/>
      <c r="EC488" s="163"/>
      <c r="ED488" s="163"/>
      <c r="EE488" s="163"/>
      <c r="EF488" s="163"/>
      <c r="EG488" s="163"/>
      <c r="EH488" s="163"/>
      <c r="EI488" s="163"/>
      <c r="EJ488" s="163"/>
      <c r="EK488" s="163"/>
      <c r="EL488" s="163"/>
      <c r="EM488" s="163"/>
      <c r="EN488" s="163"/>
      <c r="EO488" s="163"/>
      <c r="EP488" s="163"/>
      <c r="EQ488" s="163"/>
      <c r="ER488" s="163"/>
      <c r="ES488" s="163"/>
      <c r="ET488" s="163"/>
      <c r="EU488" s="163"/>
      <c r="EV488" s="163"/>
      <c r="EW488" s="163"/>
      <c r="EX488" s="163"/>
      <c r="EY488" s="163"/>
      <c r="EZ488" s="163"/>
      <c r="FA488" s="163"/>
      <c r="FB488" s="163"/>
      <c r="FC488" s="163"/>
      <c r="FD488" s="163"/>
      <c r="FE488" s="163"/>
      <c r="FF488" s="163"/>
      <c r="FG488" s="163"/>
      <c r="FH488" s="163"/>
      <c r="FI488" s="163"/>
      <c r="FJ488" s="163"/>
      <c r="FK488" s="163"/>
      <c r="FL488" s="163"/>
      <c r="FM488" s="163"/>
      <c r="FN488" s="163"/>
      <c r="FO488" s="163"/>
      <c r="FP488" s="163"/>
      <c r="FQ488" s="163"/>
      <c r="FR488" s="163"/>
      <c r="FS488" s="163"/>
      <c r="FT488" s="163"/>
      <c r="FU488" s="163"/>
      <c r="FV488" s="163"/>
      <c r="FW488" s="163"/>
      <c r="FX488" s="163"/>
      <c r="FY488" s="163"/>
      <c r="FZ488" s="163"/>
      <c r="GA488" s="163"/>
      <c r="GB488" s="163"/>
      <c r="GC488" s="163"/>
      <c r="GD488" s="163"/>
      <c r="GE488" s="163"/>
      <c r="GF488" s="163"/>
      <c r="GG488" s="163"/>
    </row>
    <row r="489" spans="1:189" s="164" customFormat="1" ht="73.5" customHeight="1" thickBot="1">
      <c r="A489" s="288" t="s">
        <v>105</v>
      </c>
      <c r="B489" s="290"/>
      <c r="C489" s="290"/>
      <c r="D489" s="291"/>
      <c r="E489" s="1025">
        <v>43675</v>
      </c>
      <c r="F489" s="1026"/>
      <c r="G489" s="1026"/>
      <c r="H489" s="1026"/>
      <c r="I489" s="1026"/>
      <c r="J489" s="1027"/>
      <c r="K489" s="1030">
        <v>1682.45</v>
      </c>
      <c r="L489" s="1031"/>
      <c r="M489" s="1031"/>
      <c r="N489" s="1031"/>
      <c r="O489" s="1031"/>
      <c r="P489" s="1032"/>
      <c r="Q489" s="1025">
        <v>43675</v>
      </c>
      <c r="R489" s="1026"/>
      <c r="S489" s="1026"/>
      <c r="T489" s="1026"/>
      <c r="U489" s="1026"/>
      <c r="V489" s="1026"/>
      <c r="W489" s="1026"/>
      <c r="X489" s="1027"/>
      <c r="Y489" s="1030">
        <v>1682.45</v>
      </c>
      <c r="Z489" s="1031"/>
      <c r="AA489" s="1031"/>
      <c r="AB489" s="1031"/>
      <c r="AC489" s="1031"/>
      <c r="AD489" s="1031"/>
      <c r="AE489" s="1031"/>
      <c r="AF489" s="1032"/>
      <c r="AG489" s="1043" t="s">
        <v>542</v>
      </c>
      <c r="AH489" s="1044"/>
      <c r="AI489" s="1044"/>
      <c r="AJ489" s="1044"/>
      <c r="AK489" s="1044"/>
      <c r="AL489" s="1044"/>
      <c r="AM489" s="1044"/>
      <c r="AN489" s="1044"/>
      <c r="AO489" s="1044"/>
      <c r="AP489" s="1044"/>
      <c r="AQ489" s="1044"/>
      <c r="AR489" s="1045"/>
      <c r="AS489" s="1028" t="s">
        <v>211</v>
      </c>
      <c r="AT489" s="1029"/>
      <c r="AU489" s="1029"/>
      <c r="AV489" s="1029"/>
      <c r="AW489" s="1029"/>
      <c r="AX489" s="1029"/>
      <c r="AY489" s="1029"/>
      <c r="AZ489" s="1029"/>
      <c r="BA489" s="1029"/>
      <c r="BB489" s="1029"/>
      <c r="BC489" s="173"/>
      <c r="BD489" s="1005" t="s">
        <v>224</v>
      </c>
      <c r="BE489" s="1006"/>
      <c r="BF489" s="1006"/>
      <c r="BG489" s="1006"/>
      <c r="BH489" s="1006"/>
      <c r="BI489" s="1006"/>
      <c r="BJ489" s="1006"/>
      <c r="BK489" s="1006"/>
      <c r="BL489" s="1006"/>
      <c r="BM489" s="1006"/>
      <c r="BN489" s="1006"/>
      <c r="BO489" s="1006"/>
      <c r="BP489" s="1007"/>
      <c r="BQ489" s="1049" t="s">
        <v>996</v>
      </c>
      <c r="BR489" s="1049"/>
      <c r="BS489" s="1049"/>
      <c r="BT489" s="1049"/>
      <c r="BU489" s="1049"/>
      <c r="BV489" s="1049"/>
      <c r="BW489" s="163"/>
      <c r="BX489" s="163"/>
      <c r="BY489" s="163"/>
      <c r="BZ489" s="163"/>
      <c r="CA489" s="163"/>
      <c r="CB489" s="163"/>
      <c r="CC489" s="163"/>
      <c r="CD489" s="163"/>
      <c r="CE489" s="163"/>
      <c r="CF489" s="163"/>
      <c r="CG489" s="163"/>
      <c r="CH489" s="163"/>
      <c r="CI489" s="163"/>
      <c r="CJ489" s="163"/>
      <c r="CK489" s="163"/>
      <c r="CL489" s="163"/>
      <c r="CM489" s="163"/>
      <c r="CN489" s="163"/>
      <c r="CO489" s="163"/>
      <c r="CP489" s="163"/>
      <c r="CQ489" s="163"/>
      <c r="CR489" s="163"/>
      <c r="CS489" s="163"/>
      <c r="CT489" s="163"/>
      <c r="CU489" s="163"/>
      <c r="CV489" s="163"/>
      <c r="CW489" s="163"/>
      <c r="CX489" s="163"/>
      <c r="CY489" s="163"/>
      <c r="CZ489" s="163"/>
      <c r="DA489" s="163"/>
      <c r="DB489" s="163"/>
      <c r="DC489" s="163"/>
      <c r="DD489" s="163"/>
      <c r="DE489" s="163"/>
      <c r="DF489" s="163"/>
      <c r="DG489" s="163"/>
      <c r="DH489" s="163"/>
      <c r="DI489" s="163"/>
      <c r="DJ489" s="163"/>
      <c r="DK489" s="163"/>
      <c r="DL489" s="163"/>
      <c r="DM489" s="163"/>
      <c r="DN489" s="163"/>
      <c r="DO489" s="163"/>
      <c r="DP489" s="163"/>
      <c r="DQ489" s="163"/>
      <c r="DR489" s="163"/>
      <c r="DS489" s="163"/>
      <c r="DT489" s="163"/>
      <c r="DU489" s="163"/>
      <c r="DV489" s="163"/>
      <c r="DW489" s="163"/>
      <c r="DX489" s="163"/>
      <c r="DY489" s="163"/>
      <c r="DZ489" s="163"/>
      <c r="EA489" s="163"/>
      <c r="EB489" s="163"/>
      <c r="EC489" s="163"/>
      <c r="ED489" s="163"/>
      <c r="EE489" s="163"/>
      <c r="EF489" s="163"/>
      <c r="EG489" s="163"/>
      <c r="EH489" s="163"/>
      <c r="EI489" s="163"/>
      <c r="EJ489" s="163"/>
      <c r="EK489" s="163"/>
      <c r="EL489" s="163"/>
      <c r="EM489" s="163"/>
      <c r="EN489" s="163"/>
      <c r="EO489" s="163"/>
      <c r="EP489" s="163"/>
      <c r="EQ489" s="163"/>
      <c r="ER489" s="163"/>
      <c r="ES489" s="163"/>
      <c r="ET489" s="163"/>
      <c r="EU489" s="163"/>
      <c r="EV489" s="163"/>
      <c r="EW489" s="163"/>
      <c r="EX489" s="163"/>
      <c r="EY489" s="163"/>
      <c r="EZ489" s="163"/>
      <c r="FA489" s="163"/>
      <c r="FB489" s="163"/>
      <c r="FC489" s="163"/>
      <c r="FD489" s="163"/>
      <c r="FE489" s="163"/>
      <c r="FF489" s="163"/>
      <c r="FG489" s="163"/>
      <c r="FH489" s="163"/>
      <c r="FI489" s="163"/>
      <c r="FJ489" s="163"/>
      <c r="FK489" s="163"/>
      <c r="FL489" s="163"/>
      <c r="FM489" s="163"/>
      <c r="FN489" s="163"/>
      <c r="FO489" s="163"/>
      <c r="FP489" s="163"/>
      <c r="FQ489" s="163"/>
      <c r="FR489" s="163"/>
      <c r="FS489" s="163"/>
      <c r="FT489" s="163"/>
      <c r="FU489" s="163"/>
      <c r="FV489" s="163"/>
      <c r="FW489" s="163"/>
      <c r="FX489" s="163"/>
      <c r="FY489" s="163"/>
      <c r="FZ489" s="163"/>
      <c r="GA489" s="163"/>
      <c r="GB489" s="163"/>
      <c r="GC489" s="163"/>
      <c r="GD489" s="163"/>
      <c r="GE489" s="163"/>
      <c r="GF489" s="163"/>
      <c r="GG489" s="163"/>
    </row>
    <row r="490" spans="1:189" s="164" customFormat="1" ht="81.75" customHeight="1" thickBot="1">
      <c r="A490" s="288" t="s">
        <v>105</v>
      </c>
      <c r="B490" s="290"/>
      <c r="C490" s="290"/>
      <c r="D490" s="291"/>
      <c r="E490" s="1025">
        <v>43699</v>
      </c>
      <c r="F490" s="1026"/>
      <c r="G490" s="1026"/>
      <c r="H490" s="1026"/>
      <c r="I490" s="1026"/>
      <c r="J490" s="1027"/>
      <c r="K490" s="1030">
        <v>1682.45</v>
      </c>
      <c r="L490" s="1031"/>
      <c r="M490" s="1031"/>
      <c r="N490" s="1031"/>
      <c r="O490" s="1031"/>
      <c r="P490" s="1032"/>
      <c r="Q490" s="1025">
        <v>43699</v>
      </c>
      <c r="R490" s="1026"/>
      <c r="S490" s="1026"/>
      <c r="T490" s="1026"/>
      <c r="U490" s="1026"/>
      <c r="V490" s="1026"/>
      <c r="W490" s="1026"/>
      <c r="X490" s="1027"/>
      <c r="Y490" s="1030">
        <v>1682.45</v>
      </c>
      <c r="Z490" s="1031"/>
      <c r="AA490" s="1031"/>
      <c r="AB490" s="1031"/>
      <c r="AC490" s="1031"/>
      <c r="AD490" s="1031"/>
      <c r="AE490" s="1031"/>
      <c r="AF490" s="1032"/>
      <c r="AG490" s="1043" t="s">
        <v>542</v>
      </c>
      <c r="AH490" s="1044"/>
      <c r="AI490" s="1044"/>
      <c r="AJ490" s="1044"/>
      <c r="AK490" s="1044"/>
      <c r="AL490" s="1044"/>
      <c r="AM490" s="1044"/>
      <c r="AN490" s="1044"/>
      <c r="AO490" s="1044"/>
      <c r="AP490" s="1044"/>
      <c r="AQ490" s="1044"/>
      <c r="AR490" s="1045"/>
      <c r="AS490" s="1028" t="s">
        <v>211</v>
      </c>
      <c r="AT490" s="1029"/>
      <c r="AU490" s="1029"/>
      <c r="AV490" s="1029"/>
      <c r="AW490" s="1029"/>
      <c r="AX490" s="1029"/>
      <c r="AY490" s="1029"/>
      <c r="AZ490" s="1029"/>
      <c r="BA490" s="1029"/>
      <c r="BB490" s="1029"/>
      <c r="BC490" s="173"/>
      <c r="BD490" s="1005" t="s">
        <v>224</v>
      </c>
      <c r="BE490" s="1006"/>
      <c r="BF490" s="1006"/>
      <c r="BG490" s="1006"/>
      <c r="BH490" s="1006"/>
      <c r="BI490" s="1006"/>
      <c r="BJ490" s="1006"/>
      <c r="BK490" s="1006"/>
      <c r="BL490" s="1006"/>
      <c r="BM490" s="1006"/>
      <c r="BN490" s="1006"/>
      <c r="BO490" s="1006"/>
      <c r="BP490" s="1007"/>
      <c r="BQ490" s="1049" t="s">
        <v>996</v>
      </c>
      <c r="BR490" s="1049"/>
      <c r="BS490" s="1049"/>
      <c r="BT490" s="1049"/>
      <c r="BU490" s="1049"/>
      <c r="BV490" s="1049"/>
      <c r="BW490" s="163"/>
      <c r="BX490" s="163"/>
      <c r="BY490" s="163"/>
      <c r="BZ490" s="163"/>
      <c r="CA490" s="163"/>
      <c r="CB490" s="163"/>
      <c r="CC490" s="163"/>
      <c r="CD490" s="163"/>
      <c r="CE490" s="163"/>
      <c r="CF490" s="163"/>
      <c r="CG490" s="163"/>
      <c r="CH490" s="163"/>
      <c r="CI490" s="163"/>
      <c r="CJ490" s="163"/>
      <c r="CK490" s="163"/>
      <c r="CL490" s="163"/>
      <c r="CM490" s="163"/>
      <c r="CN490" s="163"/>
      <c r="CO490" s="163"/>
      <c r="CP490" s="163"/>
      <c r="CQ490" s="163"/>
      <c r="CR490" s="163"/>
      <c r="CS490" s="163"/>
      <c r="CT490" s="163"/>
      <c r="CU490" s="163"/>
      <c r="CV490" s="163"/>
      <c r="CW490" s="163"/>
      <c r="CX490" s="163"/>
      <c r="CY490" s="163"/>
      <c r="CZ490" s="163"/>
      <c r="DA490" s="163"/>
      <c r="DB490" s="163"/>
      <c r="DC490" s="163"/>
      <c r="DD490" s="163"/>
      <c r="DE490" s="163"/>
      <c r="DF490" s="163"/>
      <c r="DG490" s="163"/>
      <c r="DH490" s="163"/>
      <c r="DI490" s="163"/>
      <c r="DJ490" s="163"/>
      <c r="DK490" s="163"/>
      <c r="DL490" s="163"/>
      <c r="DM490" s="163"/>
      <c r="DN490" s="163"/>
      <c r="DO490" s="163"/>
      <c r="DP490" s="163"/>
      <c r="DQ490" s="163"/>
      <c r="DR490" s="163"/>
      <c r="DS490" s="163"/>
      <c r="DT490" s="163"/>
      <c r="DU490" s="163"/>
      <c r="DV490" s="163"/>
      <c r="DW490" s="163"/>
      <c r="DX490" s="163"/>
      <c r="DY490" s="163"/>
      <c r="DZ490" s="163"/>
      <c r="EA490" s="163"/>
      <c r="EB490" s="163"/>
      <c r="EC490" s="163"/>
      <c r="ED490" s="163"/>
      <c r="EE490" s="163"/>
      <c r="EF490" s="163"/>
      <c r="EG490" s="163"/>
      <c r="EH490" s="163"/>
      <c r="EI490" s="163"/>
      <c r="EJ490" s="163"/>
      <c r="EK490" s="163"/>
      <c r="EL490" s="163"/>
      <c r="EM490" s="163"/>
      <c r="EN490" s="163"/>
      <c r="EO490" s="163"/>
      <c r="EP490" s="163"/>
      <c r="EQ490" s="163"/>
      <c r="ER490" s="163"/>
      <c r="ES490" s="163"/>
      <c r="ET490" s="163"/>
      <c r="EU490" s="163"/>
      <c r="EV490" s="163"/>
      <c r="EW490" s="163"/>
      <c r="EX490" s="163"/>
      <c r="EY490" s="163"/>
      <c r="EZ490" s="163"/>
      <c r="FA490" s="163"/>
      <c r="FB490" s="163"/>
      <c r="FC490" s="163"/>
      <c r="FD490" s="163"/>
      <c r="FE490" s="163"/>
      <c r="FF490" s="163"/>
      <c r="FG490" s="163"/>
      <c r="FH490" s="163"/>
      <c r="FI490" s="163"/>
      <c r="FJ490" s="163"/>
      <c r="FK490" s="163"/>
      <c r="FL490" s="163"/>
      <c r="FM490" s="163"/>
      <c r="FN490" s="163"/>
      <c r="FO490" s="163"/>
      <c r="FP490" s="163"/>
      <c r="FQ490" s="163"/>
      <c r="FR490" s="163"/>
      <c r="FS490" s="163"/>
      <c r="FT490" s="163"/>
      <c r="FU490" s="163"/>
      <c r="FV490" s="163"/>
      <c r="FW490" s="163"/>
      <c r="FX490" s="163"/>
      <c r="FY490" s="163"/>
      <c r="FZ490" s="163"/>
      <c r="GA490" s="163"/>
      <c r="GB490" s="163"/>
      <c r="GC490" s="163"/>
      <c r="GD490" s="163"/>
      <c r="GE490" s="163"/>
      <c r="GF490" s="163"/>
      <c r="GG490" s="163"/>
    </row>
    <row r="491" spans="1:189" s="164" customFormat="1" ht="71.25" customHeight="1" thickBot="1">
      <c r="A491" s="288" t="s">
        <v>105</v>
      </c>
      <c r="B491" s="290"/>
      <c r="C491" s="290"/>
      <c r="D491" s="291"/>
      <c r="E491" s="1025">
        <v>43731</v>
      </c>
      <c r="F491" s="1026"/>
      <c r="G491" s="1026"/>
      <c r="H491" s="1026"/>
      <c r="I491" s="1026"/>
      <c r="J491" s="1027"/>
      <c r="K491" s="1030">
        <v>1682.45</v>
      </c>
      <c r="L491" s="1031"/>
      <c r="M491" s="1031"/>
      <c r="N491" s="1031"/>
      <c r="O491" s="1031"/>
      <c r="P491" s="1032"/>
      <c r="Q491" s="1025">
        <v>43731</v>
      </c>
      <c r="R491" s="1026"/>
      <c r="S491" s="1026"/>
      <c r="T491" s="1026"/>
      <c r="U491" s="1026"/>
      <c r="V491" s="1026"/>
      <c r="W491" s="1026"/>
      <c r="X491" s="1027"/>
      <c r="Y491" s="1030">
        <v>1682.45</v>
      </c>
      <c r="Z491" s="1031"/>
      <c r="AA491" s="1031"/>
      <c r="AB491" s="1031"/>
      <c r="AC491" s="1031"/>
      <c r="AD491" s="1031"/>
      <c r="AE491" s="1031"/>
      <c r="AF491" s="1032"/>
      <c r="AG491" s="1043" t="s">
        <v>542</v>
      </c>
      <c r="AH491" s="1044"/>
      <c r="AI491" s="1044"/>
      <c r="AJ491" s="1044"/>
      <c r="AK491" s="1044"/>
      <c r="AL491" s="1044"/>
      <c r="AM491" s="1044"/>
      <c r="AN491" s="1044"/>
      <c r="AO491" s="1044"/>
      <c r="AP491" s="1044"/>
      <c r="AQ491" s="1044"/>
      <c r="AR491" s="1045"/>
      <c r="AS491" s="1028" t="s">
        <v>211</v>
      </c>
      <c r="AT491" s="1029"/>
      <c r="AU491" s="1029"/>
      <c r="AV491" s="1029"/>
      <c r="AW491" s="1029"/>
      <c r="AX491" s="1029"/>
      <c r="AY491" s="1029"/>
      <c r="AZ491" s="1029"/>
      <c r="BA491" s="1029"/>
      <c r="BB491" s="1029"/>
      <c r="BC491" s="173"/>
      <c r="BD491" s="1005" t="s">
        <v>228</v>
      </c>
      <c r="BE491" s="1006"/>
      <c r="BF491" s="1006"/>
      <c r="BG491" s="1006"/>
      <c r="BH491" s="1006"/>
      <c r="BI491" s="1006"/>
      <c r="BJ491" s="1006"/>
      <c r="BK491" s="1006"/>
      <c r="BL491" s="1006"/>
      <c r="BM491" s="1006"/>
      <c r="BN491" s="1006"/>
      <c r="BO491" s="1006"/>
      <c r="BP491" s="1007"/>
      <c r="BQ491" s="1049" t="s">
        <v>996</v>
      </c>
      <c r="BR491" s="1049"/>
      <c r="BS491" s="1049"/>
      <c r="BT491" s="1049"/>
      <c r="BU491" s="1049"/>
      <c r="BV491" s="1049"/>
      <c r="BW491" s="163"/>
      <c r="BX491" s="163"/>
      <c r="BY491" s="163"/>
      <c r="BZ491" s="163"/>
      <c r="CA491" s="163"/>
      <c r="CB491" s="163"/>
      <c r="CC491" s="163"/>
      <c r="CD491" s="163"/>
      <c r="CE491" s="163"/>
      <c r="CF491" s="163"/>
      <c r="CG491" s="163"/>
      <c r="CH491" s="163"/>
      <c r="CI491" s="163"/>
      <c r="CJ491" s="163"/>
      <c r="CK491" s="163"/>
      <c r="CL491" s="163"/>
      <c r="CM491" s="163"/>
      <c r="CN491" s="163"/>
      <c r="CO491" s="163"/>
      <c r="CP491" s="163"/>
      <c r="CQ491" s="163"/>
      <c r="CR491" s="163"/>
      <c r="CS491" s="163"/>
      <c r="CT491" s="163"/>
      <c r="CU491" s="163"/>
      <c r="CV491" s="163"/>
      <c r="CW491" s="163"/>
      <c r="CX491" s="163"/>
      <c r="CY491" s="163"/>
      <c r="CZ491" s="163"/>
      <c r="DA491" s="163"/>
      <c r="DB491" s="163"/>
      <c r="DC491" s="163"/>
      <c r="DD491" s="163"/>
      <c r="DE491" s="163"/>
      <c r="DF491" s="163"/>
      <c r="DG491" s="163"/>
      <c r="DH491" s="163"/>
      <c r="DI491" s="163"/>
      <c r="DJ491" s="163"/>
      <c r="DK491" s="163"/>
      <c r="DL491" s="163"/>
      <c r="DM491" s="163"/>
      <c r="DN491" s="163"/>
      <c r="DO491" s="163"/>
      <c r="DP491" s="163"/>
      <c r="DQ491" s="163"/>
      <c r="DR491" s="163"/>
      <c r="DS491" s="163"/>
      <c r="DT491" s="163"/>
      <c r="DU491" s="163"/>
      <c r="DV491" s="163"/>
      <c r="DW491" s="163"/>
      <c r="DX491" s="163"/>
      <c r="DY491" s="163"/>
      <c r="DZ491" s="163"/>
      <c r="EA491" s="163"/>
      <c r="EB491" s="163"/>
      <c r="EC491" s="163"/>
      <c r="ED491" s="163"/>
      <c r="EE491" s="163"/>
      <c r="EF491" s="163"/>
      <c r="EG491" s="163"/>
      <c r="EH491" s="163"/>
      <c r="EI491" s="163"/>
      <c r="EJ491" s="163"/>
      <c r="EK491" s="163"/>
      <c r="EL491" s="163"/>
      <c r="EM491" s="163"/>
      <c r="EN491" s="163"/>
      <c r="EO491" s="163"/>
      <c r="EP491" s="163"/>
      <c r="EQ491" s="163"/>
      <c r="ER491" s="163"/>
      <c r="ES491" s="163"/>
      <c r="ET491" s="163"/>
      <c r="EU491" s="163"/>
      <c r="EV491" s="163"/>
      <c r="EW491" s="163"/>
      <c r="EX491" s="163"/>
      <c r="EY491" s="163"/>
      <c r="EZ491" s="163"/>
      <c r="FA491" s="163"/>
      <c r="FB491" s="163"/>
      <c r="FC491" s="163"/>
      <c r="FD491" s="163"/>
      <c r="FE491" s="163"/>
      <c r="FF491" s="163"/>
      <c r="FG491" s="163"/>
      <c r="FH491" s="163"/>
      <c r="FI491" s="163"/>
      <c r="FJ491" s="163"/>
      <c r="FK491" s="163"/>
      <c r="FL491" s="163"/>
      <c r="FM491" s="163"/>
      <c r="FN491" s="163"/>
      <c r="FO491" s="163"/>
      <c r="FP491" s="163"/>
      <c r="FQ491" s="163"/>
      <c r="FR491" s="163"/>
      <c r="FS491" s="163"/>
      <c r="FT491" s="163"/>
      <c r="FU491" s="163"/>
      <c r="FV491" s="163"/>
      <c r="FW491" s="163"/>
      <c r="FX491" s="163"/>
      <c r="FY491" s="163"/>
      <c r="FZ491" s="163"/>
      <c r="GA491" s="163"/>
      <c r="GB491" s="163"/>
      <c r="GC491" s="163"/>
      <c r="GD491" s="163"/>
      <c r="GE491" s="163"/>
      <c r="GF491" s="163"/>
      <c r="GG491" s="163"/>
    </row>
    <row r="492" spans="1:189" s="164" customFormat="1" ht="77.25" customHeight="1" thickBot="1">
      <c r="A492" s="288" t="s">
        <v>669</v>
      </c>
      <c r="B492" s="290"/>
      <c r="C492" s="290"/>
      <c r="D492" s="291"/>
      <c r="E492" s="1025">
        <v>43647</v>
      </c>
      <c r="F492" s="1026"/>
      <c r="G492" s="1026"/>
      <c r="H492" s="1026"/>
      <c r="I492" s="1026"/>
      <c r="J492" s="1027"/>
      <c r="K492" s="1030">
        <v>13590.27</v>
      </c>
      <c r="L492" s="1031"/>
      <c r="M492" s="1031"/>
      <c r="N492" s="1031"/>
      <c r="O492" s="1031"/>
      <c r="P492" s="1032"/>
      <c r="Q492" s="1025">
        <v>43735</v>
      </c>
      <c r="R492" s="1026"/>
      <c r="S492" s="1026"/>
      <c r="T492" s="1026"/>
      <c r="U492" s="1026"/>
      <c r="V492" s="1026"/>
      <c r="W492" s="1026"/>
      <c r="X492" s="1027"/>
      <c r="Y492" s="1030">
        <v>13590.27</v>
      </c>
      <c r="Z492" s="1031"/>
      <c r="AA492" s="1031"/>
      <c r="AB492" s="1031"/>
      <c r="AC492" s="1031"/>
      <c r="AD492" s="1031"/>
      <c r="AE492" s="1031"/>
      <c r="AF492" s="1032"/>
      <c r="AG492" s="1011" t="s">
        <v>1135</v>
      </c>
      <c r="AH492" s="1012"/>
      <c r="AI492" s="1012"/>
      <c r="AJ492" s="1012"/>
      <c r="AK492" s="1012"/>
      <c r="AL492" s="1012"/>
      <c r="AM492" s="1012"/>
      <c r="AN492" s="1012"/>
      <c r="AO492" s="1012"/>
      <c r="AP492" s="1012"/>
      <c r="AQ492" s="1012"/>
      <c r="AR492" s="1013"/>
      <c r="AS492" s="1028" t="s">
        <v>211</v>
      </c>
      <c r="AT492" s="1029"/>
      <c r="AU492" s="1029"/>
      <c r="AV492" s="1029"/>
      <c r="AW492" s="1029"/>
      <c r="AX492" s="1029"/>
      <c r="AY492" s="1029"/>
      <c r="AZ492" s="1029"/>
      <c r="BA492" s="1029"/>
      <c r="BB492" s="1029"/>
      <c r="BC492" s="173"/>
      <c r="BD492" s="1005" t="s">
        <v>234</v>
      </c>
      <c r="BE492" s="1006"/>
      <c r="BF492" s="1006"/>
      <c r="BG492" s="1006"/>
      <c r="BH492" s="1006"/>
      <c r="BI492" s="1006"/>
      <c r="BJ492" s="1006"/>
      <c r="BK492" s="1006"/>
      <c r="BL492" s="1006"/>
      <c r="BM492" s="1006"/>
      <c r="BN492" s="1006"/>
      <c r="BO492" s="1006"/>
      <c r="BP492" s="1007"/>
      <c r="BQ492" s="1049" t="s">
        <v>996</v>
      </c>
      <c r="BR492" s="1049"/>
      <c r="BS492" s="1049"/>
      <c r="BT492" s="1049"/>
      <c r="BU492" s="1049"/>
      <c r="BV492" s="1049"/>
      <c r="BW492" s="163"/>
      <c r="BX492" s="163"/>
      <c r="BY492" s="163"/>
      <c r="BZ492" s="163"/>
      <c r="CA492" s="163"/>
      <c r="CB492" s="163"/>
      <c r="CC492" s="163"/>
      <c r="CD492" s="163"/>
      <c r="CE492" s="163"/>
      <c r="CF492" s="163"/>
      <c r="CG492" s="163"/>
      <c r="CH492" s="163"/>
      <c r="CI492" s="163"/>
      <c r="CJ492" s="163"/>
      <c r="CK492" s="163"/>
      <c r="CL492" s="163"/>
      <c r="CM492" s="163"/>
      <c r="CN492" s="163"/>
      <c r="CO492" s="163"/>
      <c r="CP492" s="163"/>
      <c r="CQ492" s="163"/>
      <c r="CR492" s="163"/>
      <c r="CS492" s="163"/>
      <c r="CT492" s="163"/>
      <c r="CU492" s="163"/>
      <c r="CV492" s="163"/>
      <c r="CW492" s="163"/>
      <c r="CX492" s="163"/>
      <c r="CY492" s="163"/>
      <c r="CZ492" s="163"/>
      <c r="DA492" s="163"/>
      <c r="DB492" s="163"/>
      <c r="DC492" s="163"/>
      <c r="DD492" s="163"/>
      <c r="DE492" s="163"/>
      <c r="DF492" s="163"/>
      <c r="DG492" s="163"/>
      <c r="DH492" s="163"/>
      <c r="DI492" s="163"/>
      <c r="DJ492" s="163"/>
      <c r="DK492" s="163"/>
      <c r="DL492" s="163"/>
      <c r="DM492" s="163"/>
      <c r="DN492" s="163"/>
      <c r="DO492" s="163"/>
      <c r="DP492" s="163"/>
      <c r="DQ492" s="163"/>
      <c r="DR492" s="163"/>
      <c r="DS492" s="163"/>
      <c r="DT492" s="163"/>
      <c r="DU492" s="163"/>
      <c r="DV492" s="163"/>
      <c r="DW492" s="163"/>
      <c r="DX492" s="163"/>
      <c r="DY492" s="163"/>
      <c r="DZ492" s="163"/>
      <c r="EA492" s="163"/>
      <c r="EB492" s="163"/>
      <c r="EC492" s="163"/>
      <c r="ED492" s="163"/>
      <c r="EE492" s="163"/>
      <c r="EF492" s="163"/>
      <c r="EG492" s="163"/>
      <c r="EH492" s="163"/>
      <c r="EI492" s="163"/>
      <c r="EJ492" s="163"/>
      <c r="EK492" s="163"/>
      <c r="EL492" s="163"/>
      <c r="EM492" s="163"/>
      <c r="EN492" s="163"/>
      <c r="EO492" s="163"/>
      <c r="EP492" s="163"/>
      <c r="EQ492" s="163"/>
      <c r="ER492" s="163"/>
      <c r="ES492" s="163"/>
      <c r="ET492" s="163"/>
      <c r="EU492" s="163"/>
      <c r="EV492" s="163"/>
      <c r="EW492" s="163"/>
      <c r="EX492" s="163"/>
      <c r="EY492" s="163"/>
      <c r="EZ492" s="163"/>
      <c r="FA492" s="163"/>
      <c r="FB492" s="163"/>
      <c r="FC492" s="163"/>
      <c r="FD492" s="163"/>
      <c r="FE492" s="163"/>
      <c r="FF492" s="163"/>
      <c r="FG492" s="163"/>
      <c r="FH492" s="163"/>
      <c r="FI492" s="163"/>
      <c r="FJ492" s="163"/>
      <c r="FK492" s="163"/>
      <c r="FL492" s="163"/>
      <c r="FM492" s="163"/>
      <c r="FN492" s="163"/>
      <c r="FO492" s="163"/>
      <c r="FP492" s="163"/>
      <c r="FQ492" s="163"/>
      <c r="FR492" s="163"/>
      <c r="FS492" s="163"/>
      <c r="FT492" s="163"/>
      <c r="FU492" s="163"/>
      <c r="FV492" s="163"/>
      <c r="FW492" s="163"/>
      <c r="FX492" s="163"/>
      <c r="FY492" s="163"/>
      <c r="FZ492" s="163"/>
      <c r="GA492" s="163"/>
      <c r="GB492" s="163"/>
      <c r="GC492" s="163"/>
      <c r="GD492" s="163"/>
      <c r="GE492" s="163"/>
      <c r="GF492" s="163"/>
      <c r="GG492" s="163"/>
    </row>
    <row r="493" spans="1:189" s="164" customFormat="1" ht="77.25" customHeight="1" thickBot="1">
      <c r="A493" s="288" t="s">
        <v>105</v>
      </c>
      <c r="B493" s="290"/>
      <c r="C493" s="290"/>
      <c r="D493" s="291"/>
      <c r="E493" s="1025">
        <v>43675</v>
      </c>
      <c r="F493" s="1026"/>
      <c r="G493" s="1026"/>
      <c r="H493" s="1026"/>
      <c r="I493" s="1026"/>
      <c r="J493" s="1027"/>
      <c r="K493" s="1030">
        <v>1682.45</v>
      </c>
      <c r="L493" s="1031"/>
      <c r="M493" s="1031"/>
      <c r="N493" s="1031"/>
      <c r="O493" s="1031"/>
      <c r="P493" s="1032"/>
      <c r="Q493" s="1025">
        <v>43675</v>
      </c>
      <c r="R493" s="1026"/>
      <c r="S493" s="1026"/>
      <c r="T493" s="1026"/>
      <c r="U493" s="1026"/>
      <c r="V493" s="1026"/>
      <c r="W493" s="1026"/>
      <c r="X493" s="1027"/>
      <c r="Y493" s="1030">
        <v>1682.45</v>
      </c>
      <c r="Z493" s="1031"/>
      <c r="AA493" s="1031"/>
      <c r="AB493" s="1031"/>
      <c r="AC493" s="1031"/>
      <c r="AD493" s="1031"/>
      <c r="AE493" s="1031"/>
      <c r="AF493" s="1032"/>
      <c r="AG493" s="1057" t="s">
        <v>543</v>
      </c>
      <c r="AH493" s="1058"/>
      <c r="AI493" s="1058"/>
      <c r="AJ493" s="1058"/>
      <c r="AK493" s="1058"/>
      <c r="AL493" s="1058"/>
      <c r="AM493" s="1058"/>
      <c r="AN493" s="1058"/>
      <c r="AO493" s="1058"/>
      <c r="AP493" s="1058"/>
      <c r="AQ493" s="1058"/>
      <c r="AR493" s="1059"/>
      <c r="AS493" s="1028" t="s">
        <v>211</v>
      </c>
      <c r="AT493" s="1029"/>
      <c r="AU493" s="1029"/>
      <c r="AV493" s="1029"/>
      <c r="AW493" s="1029"/>
      <c r="AX493" s="1029"/>
      <c r="AY493" s="1029"/>
      <c r="AZ493" s="1029"/>
      <c r="BA493" s="1029"/>
      <c r="BB493" s="1029"/>
      <c r="BC493" s="173"/>
      <c r="BD493" s="1005" t="s">
        <v>229</v>
      </c>
      <c r="BE493" s="1006"/>
      <c r="BF493" s="1006"/>
      <c r="BG493" s="1006"/>
      <c r="BH493" s="1006"/>
      <c r="BI493" s="1006"/>
      <c r="BJ493" s="1006"/>
      <c r="BK493" s="1006"/>
      <c r="BL493" s="1006"/>
      <c r="BM493" s="1006"/>
      <c r="BN493" s="1006"/>
      <c r="BO493" s="1006"/>
      <c r="BP493" s="1007"/>
      <c r="BQ493" s="1049" t="s">
        <v>996</v>
      </c>
      <c r="BR493" s="1049"/>
      <c r="BS493" s="1049"/>
      <c r="BT493" s="1049"/>
      <c r="BU493" s="1049"/>
      <c r="BV493" s="1049"/>
      <c r="BW493" s="163"/>
      <c r="BX493" s="163"/>
      <c r="BY493" s="163"/>
      <c r="BZ493" s="163"/>
      <c r="CA493" s="163"/>
      <c r="CB493" s="163"/>
      <c r="CC493" s="163"/>
      <c r="CD493" s="163"/>
      <c r="CE493" s="163"/>
      <c r="CF493" s="163"/>
      <c r="CG493" s="163"/>
      <c r="CH493" s="163"/>
      <c r="CI493" s="163"/>
      <c r="CJ493" s="163"/>
      <c r="CK493" s="163"/>
      <c r="CL493" s="163"/>
      <c r="CM493" s="163"/>
      <c r="CN493" s="163"/>
      <c r="CO493" s="163"/>
      <c r="CP493" s="163"/>
      <c r="CQ493" s="163"/>
      <c r="CR493" s="163"/>
      <c r="CS493" s="163"/>
      <c r="CT493" s="163"/>
      <c r="CU493" s="163"/>
      <c r="CV493" s="163"/>
      <c r="CW493" s="163"/>
      <c r="CX493" s="163"/>
      <c r="CY493" s="163"/>
      <c r="CZ493" s="163"/>
      <c r="DA493" s="163"/>
      <c r="DB493" s="163"/>
      <c r="DC493" s="163"/>
      <c r="DD493" s="163"/>
      <c r="DE493" s="163"/>
      <c r="DF493" s="163"/>
      <c r="DG493" s="163"/>
      <c r="DH493" s="163"/>
      <c r="DI493" s="163"/>
      <c r="DJ493" s="163"/>
      <c r="DK493" s="163"/>
      <c r="DL493" s="163"/>
      <c r="DM493" s="163"/>
      <c r="DN493" s="163"/>
      <c r="DO493" s="163"/>
      <c r="DP493" s="163"/>
      <c r="DQ493" s="163"/>
      <c r="DR493" s="163"/>
      <c r="DS493" s="163"/>
      <c r="DT493" s="163"/>
      <c r="DU493" s="163"/>
      <c r="DV493" s="163"/>
      <c r="DW493" s="163"/>
      <c r="DX493" s="163"/>
      <c r="DY493" s="163"/>
      <c r="DZ493" s="163"/>
      <c r="EA493" s="163"/>
      <c r="EB493" s="163"/>
      <c r="EC493" s="163"/>
      <c r="ED493" s="163"/>
      <c r="EE493" s="163"/>
      <c r="EF493" s="163"/>
      <c r="EG493" s="163"/>
      <c r="EH493" s="163"/>
      <c r="EI493" s="163"/>
      <c r="EJ493" s="163"/>
      <c r="EK493" s="163"/>
      <c r="EL493" s="163"/>
      <c r="EM493" s="163"/>
      <c r="EN493" s="163"/>
      <c r="EO493" s="163"/>
      <c r="EP493" s="163"/>
      <c r="EQ493" s="163"/>
      <c r="ER493" s="163"/>
      <c r="ES493" s="163"/>
      <c r="ET493" s="163"/>
      <c r="EU493" s="163"/>
      <c r="EV493" s="163"/>
      <c r="EW493" s="163"/>
      <c r="EX493" s="163"/>
      <c r="EY493" s="163"/>
      <c r="EZ493" s="163"/>
      <c r="FA493" s="163"/>
      <c r="FB493" s="163"/>
      <c r="FC493" s="163"/>
      <c r="FD493" s="163"/>
      <c r="FE493" s="163"/>
      <c r="FF493" s="163"/>
      <c r="FG493" s="163"/>
      <c r="FH493" s="163"/>
      <c r="FI493" s="163"/>
      <c r="FJ493" s="163"/>
      <c r="FK493" s="163"/>
      <c r="FL493" s="163"/>
      <c r="FM493" s="163"/>
      <c r="FN493" s="163"/>
      <c r="FO493" s="163"/>
      <c r="FP493" s="163"/>
      <c r="FQ493" s="163"/>
      <c r="FR493" s="163"/>
      <c r="FS493" s="163"/>
      <c r="FT493" s="163"/>
      <c r="FU493" s="163"/>
      <c r="FV493" s="163"/>
      <c r="FW493" s="163"/>
      <c r="FX493" s="163"/>
      <c r="FY493" s="163"/>
      <c r="FZ493" s="163"/>
      <c r="GA493" s="163"/>
      <c r="GB493" s="163"/>
      <c r="GC493" s="163"/>
      <c r="GD493" s="163"/>
      <c r="GE493" s="163"/>
      <c r="GF493" s="163"/>
      <c r="GG493" s="163"/>
    </row>
    <row r="494" spans="1:189" s="164" customFormat="1" ht="77.25" customHeight="1" thickBot="1">
      <c r="A494" s="288" t="s">
        <v>105</v>
      </c>
      <c r="B494" s="290"/>
      <c r="C494" s="290"/>
      <c r="D494" s="291"/>
      <c r="E494" s="1025">
        <v>43699</v>
      </c>
      <c r="F494" s="1026"/>
      <c r="G494" s="1026"/>
      <c r="H494" s="1026"/>
      <c r="I494" s="1026"/>
      <c r="J494" s="1027"/>
      <c r="K494" s="1030">
        <v>1682.45</v>
      </c>
      <c r="L494" s="1031"/>
      <c r="M494" s="1031"/>
      <c r="N494" s="1031"/>
      <c r="O494" s="1031"/>
      <c r="P494" s="1032"/>
      <c r="Q494" s="1025">
        <v>43699</v>
      </c>
      <c r="R494" s="1026"/>
      <c r="S494" s="1026"/>
      <c r="T494" s="1026"/>
      <c r="U494" s="1026"/>
      <c r="V494" s="1026"/>
      <c r="W494" s="1026"/>
      <c r="X494" s="1027"/>
      <c r="Y494" s="1030">
        <v>1682.45</v>
      </c>
      <c r="Z494" s="1031"/>
      <c r="AA494" s="1031"/>
      <c r="AB494" s="1031"/>
      <c r="AC494" s="1031"/>
      <c r="AD494" s="1031"/>
      <c r="AE494" s="1031"/>
      <c r="AF494" s="1032"/>
      <c r="AG494" s="1057" t="s">
        <v>543</v>
      </c>
      <c r="AH494" s="1058"/>
      <c r="AI494" s="1058"/>
      <c r="AJ494" s="1058"/>
      <c r="AK494" s="1058"/>
      <c r="AL494" s="1058"/>
      <c r="AM494" s="1058"/>
      <c r="AN494" s="1058"/>
      <c r="AO494" s="1058"/>
      <c r="AP494" s="1058"/>
      <c r="AQ494" s="1058"/>
      <c r="AR494" s="1059"/>
      <c r="AS494" s="1028" t="s">
        <v>211</v>
      </c>
      <c r="AT494" s="1029"/>
      <c r="AU494" s="1029"/>
      <c r="AV494" s="1029"/>
      <c r="AW494" s="1029"/>
      <c r="AX494" s="1029"/>
      <c r="AY494" s="1029"/>
      <c r="AZ494" s="1029"/>
      <c r="BA494" s="1029"/>
      <c r="BB494" s="1029"/>
      <c r="BC494" s="173"/>
      <c r="BD494" s="1005" t="s">
        <v>229</v>
      </c>
      <c r="BE494" s="1006"/>
      <c r="BF494" s="1006"/>
      <c r="BG494" s="1006"/>
      <c r="BH494" s="1006"/>
      <c r="BI494" s="1006"/>
      <c r="BJ494" s="1006"/>
      <c r="BK494" s="1006"/>
      <c r="BL494" s="1006"/>
      <c r="BM494" s="1006"/>
      <c r="BN494" s="1006"/>
      <c r="BO494" s="1006"/>
      <c r="BP494" s="1007"/>
      <c r="BQ494" s="1049" t="s">
        <v>996</v>
      </c>
      <c r="BR494" s="1049"/>
      <c r="BS494" s="1049"/>
      <c r="BT494" s="1049"/>
      <c r="BU494" s="1049"/>
      <c r="BV494" s="1049"/>
      <c r="BW494" s="163"/>
      <c r="BX494" s="163"/>
      <c r="BY494" s="163"/>
      <c r="BZ494" s="163"/>
      <c r="CA494" s="163"/>
      <c r="CB494" s="163"/>
      <c r="CC494" s="163"/>
      <c r="CD494" s="163"/>
      <c r="CE494" s="163"/>
      <c r="CF494" s="163"/>
      <c r="CG494" s="163"/>
      <c r="CH494" s="163"/>
      <c r="CI494" s="163"/>
      <c r="CJ494" s="163"/>
      <c r="CK494" s="163"/>
      <c r="CL494" s="163"/>
      <c r="CM494" s="163"/>
      <c r="CN494" s="163"/>
      <c r="CO494" s="163"/>
      <c r="CP494" s="163"/>
      <c r="CQ494" s="163"/>
      <c r="CR494" s="163"/>
      <c r="CS494" s="163"/>
      <c r="CT494" s="163"/>
      <c r="CU494" s="163"/>
      <c r="CV494" s="163"/>
      <c r="CW494" s="163"/>
      <c r="CX494" s="163"/>
      <c r="CY494" s="163"/>
      <c r="CZ494" s="163"/>
      <c r="DA494" s="163"/>
      <c r="DB494" s="163"/>
      <c r="DC494" s="163"/>
      <c r="DD494" s="163"/>
      <c r="DE494" s="163"/>
      <c r="DF494" s="163"/>
      <c r="DG494" s="163"/>
      <c r="DH494" s="163"/>
      <c r="DI494" s="163"/>
      <c r="DJ494" s="163"/>
      <c r="DK494" s="163"/>
      <c r="DL494" s="163"/>
      <c r="DM494" s="163"/>
      <c r="DN494" s="163"/>
      <c r="DO494" s="163"/>
      <c r="DP494" s="163"/>
      <c r="DQ494" s="163"/>
      <c r="DR494" s="163"/>
      <c r="DS494" s="163"/>
      <c r="DT494" s="163"/>
      <c r="DU494" s="163"/>
      <c r="DV494" s="163"/>
      <c r="DW494" s="163"/>
      <c r="DX494" s="163"/>
      <c r="DY494" s="163"/>
      <c r="DZ494" s="163"/>
      <c r="EA494" s="163"/>
      <c r="EB494" s="163"/>
      <c r="EC494" s="163"/>
      <c r="ED494" s="163"/>
      <c r="EE494" s="163"/>
      <c r="EF494" s="163"/>
      <c r="EG494" s="163"/>
      <c r="EH494" s="163"/>
      <c r="EI494" s="163"/>
      <c r="EJ494" s="163"/>
      <c r="EK494" s="163"/>
      <c r="EL494" s="163"/>
      <c r="EM494" s="163"/>
      <c r="EN494" s="163"/>
      <c r="EO494" s="163"/>
      <c r="EP494" s="163"/>
      <c r="EQ494" s="163"/>
      <c r="ER494" s="163"/>
      <c r="ES494" s="163"/>
      <c r="ET494" s="163"/>
      <c r="EU494" s="163"/>
      <c r="EV494" s="163"/>
      <c r="EW494" s="163"/>
      <c r="EX494" s="163"/>
      <c r="EY494" s="163"/>
      <c r="EZ494" s="163"/>
      <c r="FA494" s="163"/>
      <c r="FB494" s="163"/>
      <c r="FC494" s="163"/>
      <c r="FD494" s="163"/>
      <c r="FE494" s="163"/>
      <c r="FF494" s="163"/>
      <c r="FG494" s="163"/>
      <c r="FH494" s="163"/>
      <c r="FI494" s="163"/>
      <c r="FJ494" s="163"/>
      <c r="FK494" s="163"/>
      <c r="FL494" s="163"/>
      <c r="FM494" s="163"/>
      <c r="FN494" s="163"/>
      <c r="FO494" s="163"/>
      <c r="FP494" s="163"/>
      <c r="FQ494" s="163"/>
      <c r="FR494" s="163"/>
      <c r="FS494" s="163"/>
      <c r="FT494" s="163"/>
      <c r="FU494" s="163"/>
      <c r="FV494" s="163"/>
      <c r="FW494" s="163"/>
      <c r="FX494" s="163"/>
      <c r="FY494" s="163"/>
      <c r="FZ494" s="163"/>
      <c r="GA494" s="163"/>
      <c r="GB494" s="163"/>
      <c r="GC494" s="163"/>
      <c r="GD494" s="163"/>
      <c r="GE494" s="163"/>
      <c r="GF494" s="163"/>
      <c r="GG494" s="163"/>
    </row>
    <row r="495" spans="1:189" s="164" customFormat="1" ht="77.25" customHeight="1" thickBot="1">
      <c r="A495" s="288" t="s">
        <v>105</v>
      </c>
      <c r="B495" s="290"/>
      <c r="C495" s="290"/>
      <c r="D495" s="291"/>
      <c r="E495" s="1025">
        <v>43731</v>
      </c>
      <c r="F495" s="1026"/>
      <c r="G495" s="1026"/>
      <c r="H495" s="1026"/>
      <c r="I495" s="1026"/>
      <c r="J495" s="1027"/>
      <c r="K495" s="1030">
        <v>1682.45</v>
      </c>
      <c r="L495" s="1031"/>
      <c r="M495" s="1031"/>
      <c r="N495" s="1031"/>
      <c r="O495" s="1031"/>
      <c r="P495" s="1032"/>
      <c r="Q495" s="1025">
        <v>43731</v>
      </c>
      <c r="R495" s="1026"/>
      <c r="S495" s="1026"/>
      <c r="T495" s="1026"/>
      <c r="U495" s="1026"/>
      <c r="V495" s="1026"/>
      <c r="W495" s="1026"/>
      <c r="X495" s="1027"/>
      <c r="Y495" s="1030">
        <v>1682.45</v>
      </c>
      <c r="Z495" s="1031"/>
      <c r="AA495" s="1031"/>
      <c r="AB495" s="1031"/>
      <c r="AC495" s="1031"/>
      <c r="AD495" s="1031"/>
      <c r="AE495" s="1031"/>
      <c r="AF495" s="1032"/>
      <c r="AG495" s="1057" t="s">
        <v>543</v>
      </c>
      <c r="AH495" s="1058"/>
      <c r="AI495" s="1058"/>
      <c r="AJ495" s="1058"/>
      <c r="AK495" s="1058"/>
      <c r="AL495" s="1058"/>
      <c r="AM495" s="1058"/>
      <c r="AN495" s="1058"/>
      <c r="AO495" s="1058"/>
      <c r="AP495" s="1058"/>
      <c r="AQ495" s="1058"/>
      <c r="AR495" s="1059"/>
      <c r="AS495" s="1028" t="s">
        <v>211</v>
      </c>
      <c r="AT495" s="1029"/>
      <c r="AU495" s="1029"/>
      <c r="AV495" s="1029"/>
      <c r="AW495" s="1029"/>
      <c r="AX495" s="1029"/>
      <c r="AY495" s="1029"/>
      <c r="AZ495" s="1029"/>
      <c r="BA495" s="1029"/>
      <c r="BB495" s="1029"/>
      <c r="BC495" s="173"/>
      <c r="BD495" s="1005" t="s">
        <v>229</v>
      </c>
      <c r="BE495" s="1006"/>
      <c r="BF495" s="1006"/>
      <c r="BG495" s="1006"/>
      <c r="BH495" s="1006"/>
      <c r="BI495" s="1006"/>
      <c r="BJ495" s="1006"/>
      <c r="BK495" s="1006"/>
      <c r="BL495" s="1006"/>
      <c r="BM495" s="1006"/>
      <c r="BN495" s="1006"/>
      <c r="BO495" s="1006"/>
      <c r="BP495" s="1007"/>
      <c r="BQ495" s="1049" t="s">
        <v>996</v>
      </c>
      <c r="BR495" s="1049"/>
      <c r="BS495" s="1049"/>
      <c r="BT495" s="1049"/>
      <c r="BU495" s="1049"/>
      <c r="BV495" s="1049"/>
      <c r="BW495" s="163"/>
      <c r="BX495" s="163"/>
      <c r="BY495" s="163"/>
      <c r="BZ495" s="163"/>
      <c r="CA495" s="163"/>
      <c r="CB495" s="163"/>
      <c r="CC495" s="163"/>
      <c r="CD495" s="163"/>
      <c r="CE495" s="163"/>
      <c r="CF495" s="163"/>
      <c r="CG495" s="163"/>
      <c r="CH495" s="163"/>
      <c r="CI495" s="163"/>
      <c r="CJ495" s="163"/>
      <c r="CK495" s="163"/>
      <c r="CL495" s="163"/>
      <c r="CM495" s="163"/>
      <c r="CN495" s="163"/>
      <c r="CO495" s="163"/>
      <c r="CP495" s="163"/>
      <c r="CQ495" s="163"/>
      <c r="CR495" s="163"/>
      <c r="CS495" s="163"/>
      <c r="CT495" s="163"/>
      <c r="CU495" s="163"/>
      <c r="CV495" s="163"/>
      <c r="CW495" s="163"/>
      <c r="CX495" s="163"/>
      <c r="CY495" s="163"/>
      <c r="CZ495" s="163"/>
      <c r="DA495" s="163"/>
      <c r="DB495" s="163"/>
      <c r="DC495" s="163"/>
      <c r="DD495" s="163"/>
      <c r="DE495" s="163"/>
      <c r="DF495" s="163"/>
      <c r="DG495" s="163"/>
      <c r="DH495" s="163"/>
      <c r="DI495" s="163"/>
      <c r="DJ495" s="163"/>
      <c r="DK495" s="163"/>
      <c r="DL495" s="163"/>
      <c r="DM495" s="163"/>
      <c r="DN495" s="163"/>
      <c r="DO495" s="163"/>
      <c r="DP495" s="163"/>
      <c r="DQ495" s="163"/>
      <c r="DR495" s="163"/>
      <c r="DS495" s="163"/>
      <c r="DT495" s="163"/>
      <c r="DU495" s="163"/>
      <c r="DV495" s="163"/>
      <c r="DW495" s="163"/>
      <c r="DX495" s="163"/>
      <c r="DY495" s="163"/>
      <c r="DZ495" s="163"/>
      <c r="EA495" s="163"/>
      <c r="EB495" s="163"/>
      <c r="EC495" s="163"/>
      <c r="ED495" s="163"/>
      <c r="EE495" s="163"/>
      <c r="EF495" s="163"/>
      <c r="EG495" s="163"/>
      <c r="EH495" s="163"/>
      <c r="EI495" s="163"/>
      <c r="EJ495" s="163"/>
      <c r="EK495" s="163"/>
      <c r="EL495" s="163"/>
      <c r="EM495" s="163"/>
      <c r="EN495" s="163"/>
      <c r="EO495" s="163"/>
      <c r="EP495" s="163"/>
      <c r="EQ495" s="163"/>
      <c r="ER495" s="163"/>
      <c r="ES495" s="163"/>
      <c r="ET495" s="163"/>
      <c r="EU495" s="163"/>
      <c r="EV495" s="163"/>
      <c r="EW495" s="163"/>
      <c r="EX495" s="163"/>
      <c r="EY495" s="163"/>
      <c r="EZ495" s="163"/>
      <c r="FA495" s="163"/>
      <c r="FB495" s="163"/>
      <c r="FC495" s="163"/>
      <c r="FD495" s="163"/>
      <c r="FE495" s="163"/>
      <c r="FF495" s="163"/>
      <c r="FG495" s="163"/>
      <c r="FH495" s="163"/>
      <c r="FI495" s="163"/>
      <c r="FJ495" s="163"/>
      <c r="FK495" s="163"/>
      <c r="FL495" s="163"/>
      <c r="FM495" s="163"/>
      <c r="FN495" s="163"/>
      <c r="FO495" s="163"/>
      <c r="FP495" s="163"/>
      <c r="FQ495" s="163"/>
      <c r="FR495" s="163"/>
      <c r="FS495" s="163"/>
      <c r="FT495" s="163"/>
      <c r="FU495" s="163"/>
      <c r="FV495" s="163"/>
      <c r="FW495" s="163"/>
      <c r="FX495" s="163"/>
      <c r="FY495" s="163"/>
      <c r="FZ495" s="163"/>
      <c r="GA495" s="163"/>
      <c r="GB495" s="163"/>
      <c r="GC495" s="163"/>
      <c r="GD495" s="163"/>
      <c r="GE495" s="163"/>
      <c r="GF495" s="163"/>
      <c r="GG495" s="163"/>
    </row>
    <row r="496" spans="1:189" s="164" customFormat="1" ht="77.25" customHeight="1" thickBot="1">
      <c r="A496" s="288" t="s">
        <v>669</v>
      </c>
      <c r="B496" s="290"/>
      <c r="C496" s="290"/>
      <c r="D496" s="291"/>
      <c r="E496" s="1025">
        <v>43647</v>
      </c>
      <c r="F496" s="1026"/>
      <c r="G496" s="1026"/>
      <c r="H496" s="1026"/>
      <c r="I496" s="1026"/>
      <c r="J496" s="1027"/>
      <c r="K496" s="1030">
        <v>10849.6</v>
      </c>
      <c r="L496" s="1031"/>
      <c r="M496" s="1031"/>
      <c r="N496" s="1031"/>
      <c r="O496" s="1031"/>
      <c r="P496" s="1032"/>
      <c r="Q496" s="1025">
        <v>43735</v>
      </c>
      <c r="R496" s="1026"/>
      <c r="S496" s="1026"/>
      <c r="T496" s="1026"/>
      <c r="U496" s="1026"/>
      <c r="V496" s="1026"/>
      <c r="W496" s="1026"/>
      <c r="X496" s="1027"/>
      <c r="Y496" s="1030">
        <v>10849.6</v>
      </c>
      <c r="Z496" s="1031"/>
      <c r="AA496" s="1031"/>
      <c r="AB496" s="1031"/>
      <c r="AC496" s="1031"/>
      <c r="AD496" s="1031"/>
      <c r="AE496" s="1031"/>
      <c r="AF496" s="1032"/>
      <c r="AG496" s="1011" t="s">
        <v>1160</v>
      </c>
      <c r="AH496" s="1012"/>
      <c r="AI496" s="1012"/>
      <c r="AJ496" s="1012"/>
      <c r="AK496" s="1012"/>
      <c r="AL496" s="1012"/>
      <c r="AM496" s="1012"/>
      <c r="AN496" s="1012"/>
      <c r="AO496" s="1012"/>
      <c r="AP496" s="1012"/>
      <c r="AQ496" s="1012"/>
      <c r="AR496" s="1013"/>
      <c r="AS496" s="1028" t="s">
        <v>211</v>
      </c>
      <c r="AT496" s="1029"/>
      <c r="AU496" s="1029"/>
      <c r="AV496" s="1029"/>
      <c r="AW496" s="1029"/>
      <c r="AX496" s="1029"/>
      <c r="AY496" s="1029"/>
      <c r="AZ496" s="1029"/>
      <c r="BA496" s="1029"/>
      <c r="BB496" s="1029"/>
      <c r="BC496" s="173"/>
      <c r="BD496" s="1002" t="s">
        <v>237</v>
      </c>
      <c r="BE496" s="1003"/>
      <c r="BF496" s="1003"/>
      <c r="BG496" s="1003"/>
      <c r="BH496" s="1003"/>
      <c r="BI496" s="1003"/>
      <c r="BJ496" s="1003"/>
      <c r="BK496" s="1003"/>
      <c r="BL496" s="1003"/>
      <c r="BM496" s="1003"/>
      <c r="BN496" s="1003"/>
      <c r="BO496" s="1003"/>
      <c r="BP496" s="1004"/>
      <c r="BQ496" s="1049" t="s">
        <v>996</v>
      </c>
      <c r="BR496" s="1049"/>
      <c r="BS496" s="1049"/>
      <c r="BT496" s="1049"/>
      <c r="BU496" s="1049"/>
      <c r="BV496" s="1049"/>
      <c r="BW496" s="163"/>
      <c r="BX496" s="163"/>
      <c r="BY496" s="163"/>
      <c r="BZ496" s="163"/>
      <c r="CA496" s="163"/>
      <c r="CB496" s="163"/>
      <c r="CC496" s="163"/>
      <c r="CD496" s="163"/>
      <c r="CE496" s="163"/>
      <c r="CF496" s="163"/>
      <c r="CG496" s="163"/>
      <c r="CH496" s="163"/>
      <c r="CI496" s="163"/>
      <c r="CJ496" s="163"/>
      <c r="CK496" s="163"/>
      <c r="CL496" s="163"/>
      <c r="CM496" s="163"/>
      <c r="CN496" s="163"/>
      <c r="CO496" s="163"/>
      <c r="CP496" s="163"/>
      <c r="CQ496" s="163"/>
      <c r="CR496" s="163"/>
      <c r="CS496" s="163"/>
      <c r="CT496" s="163"/>
      <c r="CU496" s="163"/>
      <c r="CV496" s="163"/>
      <c r="CW496" s="163"/>
      <c r="CX496" s="163"/>
      <c r="CY496" s="163"/>
      <c r="CZ496" s="163"/>
      <c r="DA496" s="163"/>
      <c r="DB496" s="163"/>
      <c r="DC496" s="163"/>
      <c r="DD496" s="163"/>
      <c r="DE496" s="163"/>
      <c r="DF496" s="163"/>
      <c r="DG496" s="163"/>
      <c r="DH496" s="163"/>
      <c r="DI496" s="163"/>
      <c r="DJ496" s="163"/>
      <c r="DK496" s="163"/>
      <c r="DL496" s="163"/>
      <c r="DM496" s="163"/>
      <c r="DN496" s="163"/>
      <c r="DO496" s="163"/>
      <c r="DP496" s="163"/>
      <c r="DQ496" s="163"/>
      <c r="DR496" s="163"/>
      <c r="DS496" s="163"/>
      <c r="DT496" s="163"/>
      <c r="DU496" s="163"/>
      <c r="DV496" s="163"/>
      <c r="DW496" s="163"/>
      <c r="DX496" s="163"/>
      <c r="DY496" s="163"/>
      <c r="DZ496" s="163"/>
      <c r="EA496" s="163"/>
      <c r="EB496" s="163"/>
      <c r="EC496" s="163"/>
      <c r="ED496" s="163"/>
      <c r="EE496" s="163"/>
      <c r="EF496" s="163"/>
      <c r="EG496" s="163"/>
      <c r="EH496" s="163"/>
      <c r="EI496" s="163"/>
      <c r="EJ496" s="163"/>
      <c r="EK496" s="163"/>
      <c r="EL496" s="163"/>
      <c r="EM496" s="163"/>
      <c r="EN496" s="163"/>
      <c r="EO496" s="163"/>
      <c r="EP496" s="163"/>
      <c r="EQ496" s="163"/>
      <c r="ER496" s="163"/>
      <c r="ES496" s="163"/>
      <c r="ET496" s="163"/>
      <c r="EU496" s="163"/>
      <c r="EV496" s="163"/>
      <c r="EW496" s="163"/>
      <c r="EX496" s="163"/>
      <c r="EY496" s="163"/>
      <c r="EZ496" s="163"/>
      <c r="FA496" s="163"/>
      <c r="FB496" s="163"/>
      <c r="FC496" s="163"/>
      <c r="FD496" s="163"/>
      <c r="FE496" s="163"/>
      <c r="FF496" s="163"/>
      <c r="FG496" s="163"/>
      <c r="FH496" s="163"/>
      <c r="FI496" s="163"/>
      <c r="FJ496" s="163"/>
      <c r="FK496" s="163"/>
      <c r="FL496" s="163"/>
      <c r="FM496" s="163"/>
      <c r="FN496" s="163"/>
      <c r="FO496" s="163"/>
      <c r="FP496" s="163"/>
      <c r="FQ496" s="163"/>
      <c r="FR496" s="163"/>
      <c r="FS496" s="163"/>
      <c r="FT496" s="163"/>
      <c r="FU496" s="163"/>
      <c r="FV496" s="163"/>
      <c r="FW496" s="163"/>
      <c r="FX496" s="163"/>
      <c r="FY496" s="163"/>
      <c r="FZ496" s="163"/>
      <c r="GA496" s="163"/>
      <c r="GB496" s="163"/>
      <c r="GC496" s="163"/>
      <c r="GD496" s="163"/>
      <c r="GE496" s="163"/>
      <c r="GF496" s="163"/>
      <c r="GG496" s="163"/>
    </row>
    <row r="497" spans="1:189" s="164" customFormat="1" ht="102" customHeight="1" thickBot="1">
      <c r="A497" s="288" t="s">
        <v>1235</v>
      </c>
      <c r="B497" s="290"/>
      <c r="C497" s="290"/>
      <c r="D497" s="291"/>
      <c r="E497" s="1025">
        <v>43647</v>
      </c>
      <c r="F497" s="1026"/>
      <c r="G497" s="1026"/>
      <c r="H497" s="1026"/>
      <c r="I497" s="1026"/>
      <c r="J497" s="1027"/>
      <c r="K497" s="1030">
        <v>250</v>
      </c>
      <c r="L497" s="1031"/>
      <c r="M497" s="1031"/>
      <c r="N497" s="1031"/>
      <c r="O497" s="1031"/>
      <c r="P497" s="1032"/>
      <c r="Q497" s="1025">
        <v>43651</v>
      </c>
      <c r="R497" s="1026"/>
      <c r="S497" s="1026"/>
      <c r="T497" s="1026"/>
      <c r="U497" s="1026"/>
      <c r="V497" s="1026"/>
      <c r="W497" s="1026"/>
      <c r="X497" s="1027"/>
      <c r="Y497" s="1030">
        <v>250</v>
      </c>
      <c r="Z497" s="1031"/>
      <c r="AA497" s="1031"/>
      <c r="AB497" s="1031"/>
      <c r="AC497" s="1031"/>
      <c r="AD497" s="1031"/>
      <c r="AE497" s="1031"/>
      <c r="AF497" s="1032"/>
      <c r="AG497" s="1039" t="s">
        <v>815</v>
      </c>
      <c r="AH497" s="1040"/>
      <c r="AI497" s="1040"/>
      <c r="AJ497" s="1040"/>
      <c r="AK497" s="1040"/>
      <c r="AL497" s="1040"/>
      <c r="AM497" s="1040"/>
      <c r="AN497" s="1040"/>
      <c r="AO497" s="1040"/>
      <c r="AP497" s="1040"/>
      <c r="AQ497" s="1040"/>
      <c r="AR497" s="1041"/>
      <c r="AS497" s="1028" t="s">
        <v>211</v>
      </c>
      <c r="AT497" s="1029"/>
      <c r="AU497" s="1029"/>
      <c r="AV497" s="1029"/>
      <c r="AW497" s="1029"/>
      <c r="AX497" s="1029"/>
      <c r="AY497" s="1029"/>
      <c r="AZ497" s="1029"/>
      <c r="BA497" s="1029"/>
      <c r="BB497" s="1029"/>
      <c r="BC497" s="173"/>
      <c r="BD497" s="1005" t="s">
        <v>240</v>
      </c>
      <c r="BE497" s="1006"/>
      <c r="BF497" s="1006"/>
      <c r="BG497" s="1006"/>
      <c r="BH497" s="1006"/>
      <c r="BI497" s="1006"/>
      <c r="BJ497" s="1006"/>
      <c r="BK497" s="1006"/>
      <c r="BL497" s="1006"/>
      <c r="BM497" s="1006"/>
      <c r="BN497" s="1006"/>
      <c r="BO497" s="1006"/>
      <c r="BP497" s="1007"/>
      <c r="BQ497" s="1049" t="s">
        <v>996</v>
      </c>
      <c r="BR497" s="1049"/>
      <c r="BS497" s="1049"/>
      <c r="BT497" s="1049"/>
      <c r="BU497" s="1049"/>
      <c r="BV497" s="1049"/>
      <c r="BW497" s="163"/>
      <c r="BX497" s="163"/>
      <c r="BY497" s="163"/>
      <c r="BZ497" s="163"/>
      <c r="CA497" s="163"/>
      <c r="CB497" s="163"/>
      <c r="CC497" s="163"/>
      <c r="CD497" s="163"/>
      <c r="CE497" s="163"/>
      <c r="CF497" s="163"/>
      <c r="CG497" s="163"/>
      <c r="CH497" s="163"/>
      <c r="CI497" s="163"/>
      <c r="CJ497" s="163"/>
      <c r="CK497" s="163"/>
      <c r="CL497" s="163"/>
      <c r="CM497" s="163"/>
      <c r="CN497" s="163"/>
      <c r="CO497" s="163"/>
      <c r="CP497" s="163"/>
      <c r="CQ497" s="163"/>
      <c r="CR497" s="163"/>
      <c r="CS497" s="163"/>
      <c r="CT497" s="163"/>
      <c r="CU497" s="163"/>
      <c r="CV497" s="163"/>
      <c r="CW497" s="163"/>
      <c r="CX497" s="163"/>
      <c r="CY497" s="163"/>
      <c r="CZ497" s="163"/>
      <c r="DA497" s="163"/>
      <c r="DB497" s="163"/>
      <c r="DC497" s="163"/>
      <c r="DD497" s="163"/>
      <c r="DE497" s="163"/>
      <c r="DF497" s="163"/>
      <c r="DG497" s="163"/>
      <c r="DH497" s="163"/>
      <c r="DI497" s="163"/>
      <c r="DJ497" s="163"/>
      <c r="DK497" s="163"/>
      <c r="DL497" s="163"/>
      <c r="DM497" s="163"/>
      <c r="DN497" s="163"/>
      <c r="DO497" s="163"/>
      <c r="DP497" s="163"/>
      <c r="DQ497" s="163"/>
      <c r="DR497" s="163"/>
      <c r="DS497" s="163"/>
      <c r="DT497" s="163"/>
      <c r="DU497" s="163"/>
      <c r="DV497" s="163"/>
      <c r="DW497" s="163"/>
      <c r="DX497" s="163"/>
      <c r="DY497" s="163"/>
      <c r="DZ497" s="163"/>
      <c r="EA497" s="163"/>
      <c r="EB497" s="163"/>
      <c r="EC497" s="163"/>
      <c r="ED497" s="163"/>
      <c r="EE497" s="163"/>
      <c r="EF497" s="163"/>
      <c r="EG497" s="163"/>
      <c r="EH497" s="163"/>
      <c r="EI497" s="163"/>
      <c r="EJ497" s="163"/>
      <c r="EK497" s="163"/>
      <c r="EL497" s="163"/>
      <c r="EM497" s="163"/>
      <c r="EN497" s="163"/>
      <c r="EO497" s="163"/>
      <c r="EP497" s="163"/>
      <c r="EQ497" s="163"/>
      <c r="ER497" s="163"/>
      <c r="ES497" s="163"/>
      <c r="ET497" s="163"/>
      <c r="EU497" s="163"/>
      <c r="EV497" s="163"/>
      <c r="EW497" s="163"/>
      <c r="EX497" s="163"/>
      <c r="EY497" s="163"/>
      <c r="EZ497" s="163"/>
      <c r="FA497" s="163"/>
      <c r="FB497" s="163"/>
      <c r="FC497" s="163"/>
      <c r="FD497" s="163"/>
      <c r="FE497" s="163"/>
      <c r="FF497" s="163"/>
      <c r="FG497" s="163"/>
      <c r="FH497" s="163"/>
      <c r="FI497" s="163"/>
      <c r="FJ497" s="163"/>
      <c r="FK497" s="163"/>
      <c r="FL497" s="163"/>
      <c r="FM497" s="163"/>
      <c r="FN497" s="163"/>
      <c r="FO497" s="163"/>
      <c r="FP497" s="163"/>
      <c r="FQ497" s="163"/>
      <c r="FR497" s="163"/>
      <c r="FS497" s="163"/>
      <c r="FT497" s="163"/>
      <c r="FU497" s="163"/>
      <c r="FV497" s="163"/>
      <c r="FW497" s="163"/>
      <c r="FX497" s="163"/>
      <c r="FY497" s="163"/>
      <c r="FZ497" s="163"/>
      <c r="GA497" s="163"/>
      <c r="GB497" s="163"/>
      <c r="GC497" s="163"/>
      <c r="GD497" s="163"/>
      <c r="GE497" s="163"/>
      <c r="GF497" s="163"/>
      <c r="GG497" s="163"/>
    </row>
    <row r="498" spans="1:189" s="164" customFormat="1" ht="108" customHeight="1" thickBot="1">
      <c r="A498" s="288" t="s">
        <v>1235</v>
      </c>
      <c r="B498" s="290"/>
      <c r="C498" s="290"/>
      <c r="D498" s="291"/>
      <c r="E498" s="1025">
        <v>43678</v>
      </c>
      <c r="F498" s="1026"/>
      <c r="G498" s="1026"/>
      <c r="H498" s="1026"/>
      <c r="I498" s="1026"/>
      <c r="J498" s="1027"/>
      <c r="K498" s="1030">
        <v>250</v>
      </c>
      <c r="L498" s="1031"/>
      <c r="M498" s="1031"/>
      <c r="N498" s="1031"/>
      <c r="O498" s="1031"/>
      <c r="P498" s="1032"/>
      <c r="Q498" s="1025">
        <v>43690</v>
      </c>
      <c r="R498" s="1026"/>
      <c r="S498" s="1026"/>
      <c r="T498" s="1026"/>
      <c r="U498" s="1026"/>
      <c r="V498" s="1026"/>
      <c r="W498" s="1026"/>
      <c r="X498" s="1027"/>
      <c r="Y498" s="1030">
        <v>250</v>
      </c>
      <c r="Z498" s="1031"/>
      <c r="AA498" s="1031"/>
      <c r="AB498" s="1031"/>
      <c r="AC498" s="1031"/>
      <c r="AD498" s="1031"/>
      <c r="AE498" s="1031"/>
      <c r="AF498" s="1032"/>
      <c r="AG498" s="1039" t="s">
        <v>815</v>
      </c>
      <c r="AH498" s="1040"/>
      <c r="AI498" s="1040"/>
      <c r="AJ498" s="1040"/>
      <c r="AK498" s="1040"/>
      <c r="AL498" s="1040"/>
      <c r="AM498" s="1040"/>
      <c r="AN498" s="1040"/>
      <c r="AO498" s="1040"/>
      <c r="AP498" s="1040"/>
      <c r="AQ498" s="1040"/>
      <c r="AR498" s="1041"/>
      <c r="AS498" s="1028" t="s">
        <v>211</v>
      </c>
      <c r="AT498" s="1029"/>
      <c r="AU498" s="1029"/>
      <c r="AV498" s="1029"/>
      <c r="AW498" s="1029"/>
      <c r="AX498" s="1029"/>
      <c r="AY498" s="1029"/>
      <c r="AZ498" s="1029"/>
      <c r="BA498" s="1029"/>
      <c r="BB498" s="1029"/>
      <c r="BC498" s="173"/>
      <c r="BD498" s="1005" t="s">
        <v>231</v>
      </c>
      <c r="BE498" s="1006"/>
      <c r="BF498" s="1006"/>
      <c r="BG498" s="1006"/>
      <c r="BH498" s="1006"/>
      <c r="BI498" s="1006"/>
      <c r="BJ498" s="1006"/>
      <c r="BK498" s="1006"/>
      <c r="BL498" s="1006"/>
      <c r="BM498" s="1006"/>
      <c r="BN498" s="1006"/>
      <c r="BO498" s="1006"/>
      <c r="BP498" s="1007"/>
      <c r="BQ498" s="1049" t="s">
        <v>996</v>
      </c>
      <c r="BR498" s="1049"/>
      <c r="BS498" s="1049"/>
      <c r="BT498" s="1049"/>
      <c r="BU498" s="1049"/>
      <c r="BV498" s="1049"/>
      <c r="BW498" s="163"/>
      <c r="BX498" s="163"/>
      <c r="BY498" s="163"/>
      <c r="BZ498" s="163"/>
      <c r="CA498" s="163"/>
      <c r="CB498" s="163"/>
      <c r="CC498" s="163"/>
      <c r="CD498" s="163"/>
      <c r="CE498" s="163"/>
      <c r="CF498" s="163"/>
      <c r="CG498" s="163"/>
      <c r="CH498" s="163"/>
      <c r="CI498" s="163"/>
      <c r="CJ498" s="163"/>
      <c r="CK498" s="163"/>
      <c r="CL498" s="163"/>
      <c r="CM498" s="163"/>
      <c r="CN498" s="163"/>
      <c r="CO498" s="163"/>
      <c r="CP498" s="163"/>
      <c r="CQ498" s="163"/>
      <c r="CR498" s="163"/>
      <c r="CS498" s="163"/>
      <c r="CT498" s="163"/>
      <c r="CU498" s="163"/>
      <c r="CV498" s="163"/>
      <c r="CW498" s="163"/>
      <c r="CX498" s="163"/>
      <c r="CY498" s="163"/>
      <c r="CZ498" s="163"/>
      <c r="DA498" s="163"/>
      <c r="DB498" s="163"/>
      <c r="DC498" s="163"/>
      <c r="DD498" s="163"/>
      <c r="DE498" s="163"/>
      <c r="DF498" s="163"/>
      <c r="DG498" s="163"/>
      <c r="DH498" s="163"/>
      <c r="DI498" s="163"/>
      <c r="DJ498" s="163"/>
      <c r="DK498" s="163"/>
      <c r="DL498" s="163"/>
      <c r="DM498" s="163"/>
      <c r="DN498" s="163"/>
      <c r="DO498" s="163"/>
      <c r="DP498" s="163"/>
      <c r="DQ498" s="163"/>
      <c r="DR498" s="163"/>
      <c r="DS498" s="163"/>
      <c r="DT498" s="163"/>
      <c r="DU498" s="163"/>
      <c r="DV498" s="163"/>
      <c r="DW498" s="163"/>
      <c r="DX498" s="163"/>
      <c r="DY498" s="163"/>
      <c r="DZ498" s="163"/>
      <c r="EA498" s="163"/>
      <c r="EB498" s="163"/>
      <c r="EC498" s="163"/>
      <c r="ED498" s="163"/>
      <c r="EE498" s="163"/>
      <c r="EF498" s="163"/>
      <c r="EG498" s="163"/>
      <c r="EH498" s="163"/>
      <c r="EI498" s="163"/>
      <c r="EJ498" s="163"/>
      <c r="EK498" s="163"/>
      <c r="EL498" s="163"/>
      <c r="EM498" s="163"/>
      <c r="EN498" s="163"/>
      <c r="EO498" s="163"/>
      <c r="EP498" s="163"/>
      <c r="EQ498" s="163"/>
      <c r="ER498" s="163"/>
      <c r="ES498" s="163"/>
      <c r="ET498" s="163"/>
      <c r="EU498" s="163"/>
      <c r="EV498" s="163"/>
      <c r="EW498" s="163"/>
      <c r="EX498" s="163"/>
      <c r="EY498" s="163"/>
      <c r="EZ498" s="163"/>
      <c r="FA498" s="163"/>
      <c r="FB498" s="163"/>
      <c r="FC498" s="163"/>
      <c r="FD498" s="163"/>
      <c r="FE498" s="163"/>
      <c r="FF498" s="163"/>
      <c r="FG498" s="163"/>
      <c r="FH498" s="163"/>
      <c r="FI498" s="163"/>
      <c r="FJ498" s="163"/>
      <c r="FK498" s="163"/>
      <c r="FL498" s="163"/>
      <c r="FM498" s="163"/>
      <c r="FN498" s="163"/>
      <c r="FO498" s="163"/>
      <c r="FP498" s="163"/>
      <c r="FQ498" s="163"/>
      <c r="FR498" s="163"/>
      <c r="FS498" s="163"/>
      <c r="FT498" s="163"/>
      <c r="FU498" s="163"/>
      <c r="FV498" s="163"/>
      <c r="FW498" s="163"/>
      <c r="FX498" s="163"/>
      <c r="FY498" s="163"/>
      <c r="FZ498" s="163"/>
      <c r="GA498" s="163"/>
      <c r="GB498" s="163"/>
      <c r="GC498" s="163"/>
      <c r="GD498" s="163"/>
      <c r="GE498" s="163"/>
      <c r="GF498" s="163"/>
      <c r="GG498" s="163"/>
    </row>
    <row r="499" spans="1:189" s="164" customFormat="1" ht="112.5" customHeight="1" thickBot="1">
      <c r="A499" s="288" t="s">
        <v>1235</v>
      </c>
      <c r="B499" s="290"/>
      <c r="C499" s="290"/>
      <c r="D499" s="291"/>
      <c r="E499" s="1025">
        <v>43709</v>
      </c>
      <c r="F499" s="1026"/>
      <c r="G499" s="1026"/>
      <c r="H499" s="1026"/>
      <c r="I499" s="1026"/>
      <c r="J499" s="1027"/>
      <c r="K499" s="1030">
        <v>250</v>
      </c>
      <c r="L499" s="1031"/>
      <c r="M499" s="1031"/>
      <c r="N499" s="1031"/>
      <c r="O499" s="1031"/>
      <c r="P499" s="1032"/>
      <c r="Q499" s="1025">
        <v>43710</v>
      </c>
      <c r="R499" s="1026"/>
      <c r="S499" s="1026"/>
      <c r="T499" s="1026"/>
      <c r="U499" s="1026"/>
      <c r="V499" s="1026"/>
      <c r="W499" s="1026"/>
      <c r="X499" s="1027"/>
      <c r="Y499" s="1030">
        <v>250</v>
      </c>
      <c r="Z499" s="1031"/>
      <c r="AA499" s="1031"/>
      <c r="AB499" s="1031"/>
      <c r="AC499" s="1031"/>
      <c r="AD499" s="1031"/>
      <c r="AE499" s="1031"/>
      <c r="AF499" s="1032"/>
      <c r="AG499" s="1039" t="s">
        <v>815</v>
      </c>
      <c r="AH499" s="1040"/>
      <c r="AI499" s="1040"/>
      <c r="AJ499" s="1040"/>
      <c r="AK499" s="1040"/>
      <c r="AL499" s="1040"/>
      <c r="AM499" s="1040"/>
      <c r="AN499" s="1040"/>
      <c r="AO499" s="1040"/>
      <c r="AP499" s="1040"/>
      <c r="AQ499" s="1040"/>
      <c r="AR499" s="1041"/>
      <c r="AS499" s="1028" t="s">
        <v>211</v>
      </c>
      <c r="AT499" s="1029"/>
      <c r="AU499" s="1029"/>
      <c r="AV499" s="1029"/>
      <c r="AW499" s="1029"/>
      <c r="AX499" s="1029"/>
      <c r="AY499" s="1029"/>
      <c r="AZ499" s="1029"/>
      <c r="BA499" s="1029"/>
      <c r="BB499" s="1029"/>
      <c r="BC499" s="173"/>
      <c r="BD499" s="1005" t="s">
        <v>240</v>
      </c>
      <c r="BE499" s="1006"/>
      <c r="BF499" s="1006"/>
      <c r="BG499" s="1006"/>
      <c r="BH499" s="1006"/>
      <c r="BI499" s="1006"/>
      <c r="BJ499" s="1006"/>
      <c r="BK499" s="1006"/>
      <c r="BL499" s="1006"/>
      <c r="BM499" s="1006"/>
      <c r="BN499" s="1006"/>
      <c r="BO499" s="1006"/>
      <c r="BP499" s="1007"/>
      <c r="BQ499" s="1049" t="s">
        <v>996</v>
      </c>
      <c r="BR499" s="1049"/>
      <c r="BS499" s="1049"/>
      <c r="BT499" s="1049"/>
      <c r="BU499" s="1049"/>
      <c r="BV499" s="1049"/>
      <c r="BW499" s="163"/>
      <c r="BX499" s="163"/>
      <c r="BY499" s="163"/>
      <c r="BZ499" s="163"/>
      <c r="CA499" s="163"/>
      <c r="CB499" s="163"/>
      <c r="CC499" s="163"/>
      <c r="CD499" s="163"/>
      <c r="CE499" s="163"/>
      <c r="CF499" s="163"/>
      <c r="CG499" s="163"/>
      <c r="CH499" s="163"/>
      <c r="CI499" s="163"/>
      <c r="CJ499" s="163"/>
      <c r="CK499" s="163"/>
      <c r="CL499" s="163"/>
      <c r="CM499" s="163"/>
      <c r="CN499" s="163"/>
      <c r="CO499" s="163"/>
      <c r="CP499" s="163"/>
      <c r="CQ499" s="163"/>
      <c r="CR499" s="163"/>
      <c r="CS499" s="163"/>
      <c r="CT499" s="163"/>
      <c r="CU499" s="163"/>
      <c r="CV499" s="163"/>
      <c r="CW499" s="163"/>
      <c r="CX499" s="163"/>
      <c r="CY499" s="163"/>
      <c r="CZ499" s="163"/>
      <c r="DA499" s="163"/>
      <c r="DB499" s="163"/>
      <c r="DC499" s="163"/>
      <c r="DD499" s="163"/>
      <c r="DE499" s="163"/>
      <c r="DF499" s="163"/>
      <c r="DG499" s="163"/>
      <c r="DH499" s="163"/>
      <c r="DI499" s="163"/>
      <c r="DJ499" s="163"/>
      <c r="DK499" s="163"/>
      <c r="DL499" s="163"/>
      <c r="DM499" s="163"/>
      <c r="DN499" s="163"/>
      <c r="DO499" s="163"/>
      <c r="DP499" s="163"/>
      <c r="DQ499" s="163"/>
      <c r="DR499" s="163"/>
      <c r="DS499" s="163"/>
      <c r="DT499" s="163"/>
      <c r="DU499" s="163"/>
      <c r="DV499" s="163"/>
      <c r="DW499" s="163"/>
      <c r="DX499" s="163"/>
      <c r="DY499" s="163"/>
      <c r="DZ499" s="163"/>
      <c r="EA499" s="163"/>
      <c r="EB499" s="163"/>
      <c r="EC499" s="163"/>
      <c r="ED499" s="163"/>
      <c r="EE499" s="163"/>
      <c r="EF499" s="163"/>
      <c r="EG499" s="163"/>
      <c r="EH499" s="163"/>
      <c r="EI499" s="163"/>
      <c r="EJ499" s="163"/>
      <c r="EK499" s="163"/>
      <c r="EL499" s="163"/>
      <c r="EM499" s="163"/>
      <c r="EN499" s="163"/>
      <c r="EO499" s="163"/>
      <c r="EP499" s="163"/>
      <c r="EQ499" s="163"/>
      <c r="ER499" s="163"/>
      <c r="ES499" s="163"/>
      <c r="ET499" s="163"/>
      <c r="EU499" s="163"/>
      <c r="EV499" s="163"/>
      <c r="EW499" s="163"/>
      <c r="EX499" s="163"/>
      <c r="EY499" s="163"/>
      <c r="EZ499" s="163"/>
      <c r="FA499" s="163"/>
      <c r="FB499" s="163"/>
      <c r="FC499" s="163"/>
      <c r="FD499" s="163"/>
      <c r="FE499" s="163"/>
      <c r="FF499" s="163"/>
      <c r="FG499" s="163"/>
      <c r="FH499" s="163"/>
      <c r="FI499" s="163"/>
      <c r="FJ499" s="163"/>
      <c r="FK499" s="163"/>
      <c r="FL499" s="163"/>
      <c r="FM499" s="163"/>
      <c r="FN499" s="163"/>
      <c r="FO499" s="163"/>
      <c r="FP499" s="163"/>
      <c r="FQ499" s="163"/>
      <c r="FR499" s="163"/>
      <c r="FS499" s="163"/>
      <c r="FT499" s="163"/>
      <c r="FU499" s="163"/>
      <c r="FV499" s="163"/>
      <c r="FW499" s="163"/>
      <c r="FX499" s="163"/>
      <c r="FY499" s="163"/>
      <c r="FZ499" s="163"/>
      <c r="GA499" s="163"/>
      <c r="GB499" s="163"/>
      <c r="GC499" s="163"/>
      <c r="GD499" s="163"/>
      <c r="GE499" s="163"/>
      <c r="GF499" s="163"/>
      <c r="GG499" s="163"/>
    </row>
    <row r="500" spans="1:189" s="164" customFormat="1" ht="77.25" customHeight="1" thickBot="1">
      <c r="A500" s="288" t="s">
        <v>1167</v>
      </c>
      <c r="B500" s="290"/>
      <c r="C500" s="290"/>
      <c r="D500" s="291"/>
      <c r="E500" s="1025">
        <v>43647</v>
      </c>
      <c r="F500" s="1026"/>
      <c r="G500" s="1026"/>
      <c r="H500" s="1026"/>
      <c r="I500" s="1026"/>
      <c r="J500" s="1027"/>
      <c r="K500" s="1030">
        <v>6122</v>
      </c>
      <c r="L500" s="1031"/>
      <c r="M500" s="1031"/>
      <c r="N500" s="1031"/>
      <c r="O500" s="1031"/>
      <c r="P500" s="1032"/>
      <c r="Q500" s="1025">
        <v>43647</v>
      </c>
      <c r="R500" s="1026"/>
      <c r="S500" s="1026"/>
      <c r="T500" s="1026"/>
      <c r="U500" s="1026"/>
      <c r="V500" s="1026"/>
      <c r="W500" s="1026"/>
      <c r="X500" s="1027"/>
      <c r="Y500" s="1030">
        <v>6122</v>
      </c>
      <c r="Z500" s="1031"/>
      <c r="AA500" s="1031"/>
      <c r="AB500" s="1031"/>
      <c r="AC500" s="1031"/>
      <c r="AD500" s="1031"/>
      <c r="AE500" s="1031"/>
      <c r="AF500" s="1032"/>
      <c r="AG500" s="1002" t="s">
        <v>1161</v>
      </c>
      <c r="AH500" s="1003"/>
      <c r="AI500" s="1003"/>
      <c r="AJ500" s="1003"/>
      <c r="AK500" s="1003"/>
      <c r="AL500" s="1003"/>
      <c r="AM500" s="1003"/>
      <c r="AN500" s="1003"/>
      <c r="AO500" s="1003"/>
      <c r="AP500" s="1003"/>
      <c r="AQ500" s="1003"/>
      <c r="AR500" s="1004"/>
      <c r="AS500" s="1028" t="s">
        <v>211</v>
      </c>
      <c r="AT500" s="1029"/>
      <c r="AU500" s="1029"/>
      <c r="AV500" s="1029"/>
      <c r="AW500" s="1029"/>
      <c r="AX500" s="1029"/>
      <c r="AY500" s="1029"/>
      <c r="AZ500" s="1029"/>
      <c r="BA500" s="1029"/>
      <c r="BB500" s="1029"/>
      <c r="BC500" s="173"/>
      <c r="BD500" s="1002" t="s">
        <v>241</v>
      </c>
      <c r="BE500" s="1003"/>
      <c r="BF500" s="1003"/>
      <c r="BG500" s="1003"/>
      <c r="BH500" s="1003"/>
      <c r="BI500" s="1003"/>
      <c r="BJ500" s="1003"/>
      <c r="BK500" s="1003"/>
      <c r="BL500" s="1003"/>
      <c r="BM500" s="1003"/>
      <c r="BN500" s="1003"/>
      <c r="BO500" s="1003"/>
      <c r="BP500" s="1004"/>
      <c r="BQ500" s="1049" t="s">
        <v>996</v>
      </c>
      <c r="BR500" s="1049"/>
      <c r="BS500" s="1049"/>
      <c r="BT500" s="1049"/>
      <c r="BU500" s="1049"/>
      <c r="BV500" s="1049"/>
      <c r="BW500" s="163"/>
      <c r="BX500" s="163"/>
      <c r="BY500" s="163"/>
      <c r="BZ500" s="163"/>
      <c r="CA500" s="163"/>
      <c r="CB500" s="163"/>
      <c r="CC500" s="163"/>
      <c r="CD500" s="163"/>
      <c r="CE500" s="163"/>
      <c r="CF500" s="163"/>
      <c r="CG500" s="163"/>
      <c r="CH500" s="163"/>
      <c r="CI500" s="163"/>
      <c r="CJ500" s="163"/>
      <c r="CK500" s="163"/>
      <c r="CL500" s="163"/>
      <c r="CM500" s="163"/>
      <c r="CN500" s="163"/>
      <c r="CO500" s="163"/>
      <c r="CP500" s="163"/>
      <c r="CQ500" s="163"/>
      <c r="CR500" s="163"/>
      <c r="CS500" s="163"/>
      <c r="CT500" s="163"/>
      <c r="CU500" s="163"/>
      <c r="CV500" s="163"/>
      <c r="CW500" s="163"/>
      <c r="CX500" s="163"/>
      <c r="CY500" s="163"/>
      <c r="CZ500" s="163"/>
      <c r="DA500" s="163"/>
      <c r="DB500" s="163"/>
      <c r="DC500" s="163"/>
      <c r="DD500" s="163"/>
      <c r="DE500" s="163"/>
      <c r="DF500" s="163"/>
      <c r="DG500" s="163"/>
      <c r="DH500" s="163"/>
      <c r="DI500" s="163"/>
      <c r="DJ500" s="163"/>
      <c r="DK500" s="163"/>
      <c r="DL500" s="163"/>
      <c r="DM500" s="163"/>
      <c r="DN500" s="163"/>
      <c r="DO500" s="163"/>
      <c r="DP500" s="163"/>
      <c r="DQ500" s="163"/>
      <c r="DR500" s="163"/>
      <c r="DS500" s="163"/>
      <c r="DT500" s="163"/>
      <c r="DU500" s="163"/>
      <c r="DV500" s="163"/>
      <c r="DW500" s="163"/>
      <c r="DX500" s="163"/>
      <c r="DY500" s="163"/>
      <c r="DZ500" s="163"/>
      <c r="EA500" s="163"/>
      <c r="EB500" s="163"/>
      <c r="EC500" s="163"/>
      <c r="ED500" s="163"/>
      <c r="EE500" s="163"/>
      <c r="EF500" s="163"/>
      <c r="EG500" s="163"/>
      <c r="EH500" s="163"/>
      <c r="EI500" s="163"/>
      <c r="EJ500" s="163"/>
      <c r="EK500" s="163"/>
      <c r="EL500" s="163"/>
      <c r="EM500" s="163"/>
      <c r="EN500" s="163"/>
      <c r="EO500" s="163"/>
      <c r="EP500" s="163"/>
      <c r="EQ500" s="163"/>
      <c r="ER500" s="163"/>
      <c r="ES500" s="163"/>
      <c r="ET500" s="163"/>
      <c r="EU500" s="163"/>
      <c r="EV500" s="163"/>
      <c r="EW500" s="163"/>
      <c r="EX500" s="163"/>
      <c r="EY500" s="163"/>
      <c r="EZ500" s="163"/>
      <c r="FA500" s="163"/>
      <c r="FB500" s="163"/>
      <c r="FC500" s="163"/>
      <c r="FD500" s="163"/>
      <c r="FE500" s="163"/>
      <c r="FF500" s="163"/>
      <c r="FG500" s="163"/>
      <c r="FH500" s="163"/>
      <c r="FI500" s="163"/>
      <c r="FJ500" s="163"/>
      <c r="FK500" s="163"/>
      <c r="FL500" s="163"/>
      <c r="FM500" s="163"/>
      <c r="FN500" s="163"/>
      <c r="FO500" s="163"/>
      <c r="FP500" s="163"/>
      <c r="FQ500" s="163"/>
      <c r="FR500" s="163"/>
      <c r="FS500" s="163"/>
      <c r="FT500" s="163"/>
      <c r="FU500" s="163"/>
      <c r="FV500" s="163"/>
      <c r="FW500" s="163"/>
      <c r="FX500" s="163"/>
      <c r="FY500" s="163"/>
      <c r="FZ500" s="163"/>
      <c r="GA500" s="163"/>
      <c r="GB500" s="163"/>
      <c r="GC500" s="163"/>
      <c r="GD500" s="163"/>
      <c r="GE500" s="163"/>
      <c r="GF500" s="163"/>
      <c r="GG500" s="163"/>
    </row>
    <row r="501" spans="1:189" s="164" customFormat="1" ht="77.25" customHeight="1" thickBot="1">
      <c r="A501" s="288" t="s">
        <v>669</v>
      </c>
      <c r="B501" s="290"/>
      <c r="C501" s="290"/>
      <c r="D501" s="291"/>
      <c r="E501" s="1323">
        <v>43647</v>
      </c>
      <c r="F501" s="1324"/>
      <c r="G501" s="1324"/>
      <c r="H501" s="1324"/>
      <c r="I501" s="1324"/>
      <c r="J501" s="1325"/>
      <c r="K501" s="1317">
        <v>4310.3500000000004</v>
      </c>
      <c r="L501" s="1318"/>
      <c r="M501" s="1318"/>
      <c r="N501" s="1318"/>
      <c r="O501" s="1318"/>
      <c r="P501" s="1319"/>
      <c r="Q501" s="1323">
        <v>43735</v>
      </c>
      <c r="R501" s="1324"/>
      <c r="S501" s="1324"/>
      <c r="T501" s="1324"/>
      <c r="U501" s="1324"/>
      <c r="V501" s="1324"/>
      <c r="W501" s="1324"/>
      <c r="X501" s="1325"/>
      <c r="Y501" s="1317">
        <v>4310.3500000000004</v>
      </c>
      <c r="Z501" s="1318"/>
      <c r="AA501" s="1318"/>
      <c r="AB501" s="1318"/>
      <c r="AC501" s="1318"/>
      <c r="AD501" s="1318"/>
      <c r="AE501" s="1318"/>
      <c r="AF501" s="1319"/>
      <c r="AG501" s="1005" t="s">
        <v>1163</v>
      </c>
      <c r="AH501" s="1006"/>
      <c r="AI501" s="1006"/>
      <c r="AJ501" s="1006"/>
      <c r="AK501" s="1006"/>
      <c r="AL501" s="1006"/>
      <c r="AM501" s="1006"/>
      <c r="AN501" s="1006"/>
      <c r="AO501" s="1006"/>
      <c r="AP501" s="1006"/>
      <c r="AQ501" s="1006"/>
      <c r="AR501" s="1007"/>
      <c r="AS501" s="1028" t="s">
        <v>211</v>
      </c>
      <c r="AT501" s="1029"/>
      <c r="AU501" s="1029"/>
      <c r="AV501" s="1029"/>
      <c r="AW501" s="1029"/>
      <c r="AX501" s="1029"/>
      <c r="AY501" s="1029"/>
      <c r="AZ501" s="1029"/>
      <c r="BA501" s="1029"/>
      <c r="BB501" s="1029"/>
      <c r="BC501" s="173"/>
      <c r="BD501" s="1005" t="s">
        <v>243</v>
      </c>
      <c r="BE501" s="1006"/>
      <c r="BF501" s="1006"/>
      <c r="BG501" s="1006"/>
      <c r="BH501" s="1006"/>
      <c r="BI501" s="1006"/>
      <c r="BJ501" s="1006"/>
      <c r="BK501" s="1006"/>
      <c r="BL501" s="1006"/>
      <c r="BM501" s="1006"/>
      <c r="BN501" s="1006"/>
      <c r="BO501" s="1006"/>
      <c r="BP501" s="1007"/>
      <c r="BQ501" s="1046" t="s">
        <v>996</v>
      </c>
      <c r="BR501" s="1046"/>
      <c r="BS501" s="1046"/>
      <c r="BT501" s="1046"/>
      <c r="BU501" s="1046"/>
      <c r="BV501" s="1046"/>
      <c r="BW501" s="163"/>
      <c r="BX501" s="163"/>
      <c r="BY501" s="163"/>
      <c r="BZ501" s="163"/>
      <c r="CA501" s="163"/>
      <c r="CB501" s="163"/>
      <c r="CC501" s="163"/>
      <c r="CD501" s="163"/>
      <c r="CE501" s="163"/>
      <c r="CF501" s="163"/>
      <c r="CG501" s="163"/>
      <c r="CH501" s="163"/>
      <c r="CI501" s="163"/>
      <c r="CJ501" s="163"/>
      <c r="CK501" s="163"/>
      <c r="CL501" s="163"/>
      <c r="CM501" s="163"/>
      <c r="CN501" s="163"/>
      <c r="CO501" s="163"/>
      <c r="CP501" s="163"/>
      <c r="CQ501" s="163"/>
      <c r="CR501" s="163"/>
      <c r="CS501" s="163"/>
      <c r="CT501" s="163"/>
      <c r="CU501" s="163"/>
      <c r="CV501" s="163"/>
      <c r="CW501" s="163"/>
      <c r="CX501" s="163"/>
      <c r="CY501" s="163"/>
      <c r="CZ501" s="163"/>
      <c r="DA501" s="163"/>
      <c r="DB501" s="163"/>
      <c r="DC501" s="163"/>
      <c r="DD501" s="163"/>
      <c r="DE501" s="163"/>
      <c r="DF501" s="163"/>
      <c r="DG501" s="163"/>
      <c r="DH501" s="163"/>
      <c r="DI501" s="163"/>
      <c r="DJ501" s="163"/>
      <c r="DK501" s="163"/>
      <c r="DL501" s="163"/>
      <c r="DM501" s="163"/>
      <c r="DN501" s="163"/>
      <c r="DO501" s="163"/>
      <c r="DP501" s="163"/>
      <c r="DQ501" s="163"/>
      <c r="DR501" s="163"/>
      <c r="DS501" s="163"/>
      <c r="DT501" s="163"/>
      <c r="DU501" s="163"/>
      <c r="DV501" s="163"/>
      <c r="DW501" s="163"/>
      <c r="DX501" s="163"/>
      <c r="DY501" s="163"/>
      <c r="DZ501" s="163"/>
      <c r="EA501" s="163"/>
      <c r="EB501" s="163"/>
      <c r="EC501" s="163"/>
      <c r="ED501" s="163"/>
      <c r="EE501" s="163"/>
      <c r="EF501" s="163"/>
      <c r="EG501" s="163"/>
      <c r="EH501" s="163"/>
      <c r="EI501" s="163"/>
      <c r="EJ501" s="163"/>
      <c r="EK501" s="163"/>
      <c r="EL501" s="163"/>
      <c r="EM501" s="163"/>
      <c r="EN501" s="163"/>
      <c r="EO501" s="163"/>
      <c r="EP501" s="163"/>
      <c r="EQ501" s="163"/>
      <c r="ER501" s="163"/>
      <c r="ES501" s="163"/>
      <c r="ET501" s="163"/>
      <c r="EU501" s="163"/>
      <c r="EV501" s="163"/>
      <c r="EW501" s="163"/>
      <c r="EX501" s="163"/>
      <c r="EY501" s="163"/>
      <c r="EZ501" s="163"/>
      <c r="FA501" s="163"/>
      <c r="FB501" s="163"/>
      <c r="FC501" s="163"/>
      <c r="FD501" s="163"/>
      <c r="FE501" s="163"/>
      <c r="FF501" s="163"/>
      <c r="FG501" s="163"/>
      <c r="FH501" s="163"/>
      <c r="FI501" s="163"/>
      <c r="FJ501" s="163"/>
      <c r="FK501" s="163"/>
      <c r="FL501" s="163"/>
      <c r="FM501" s="163"/>
      <c r="FN501" s="163"/>
      <c r="FO501" s="163"/>
      <c r="FP501" s="163"/>
      <c r="FQ501" s="163"/>
      <c r="FR501" s="163"/>
      <c r="FS501" s="163"/>
      <c r="FT501" s="163"/>
      <c r="FU501" s="163"/>
      <c r="FV501" s="163"/>
      <c r="FW501" s="163"/>
      <c r="FX501" s="163"/>
      <c r="FY501" s="163"/>
      <c r="FZ501" s="163"/>
      <c r="GA501" s="163"/>
      <c r="GB501" s="163"/>
      <c r="GC501" s="163"/>
      <c r="GD501" s="163"/>
      <c r="GE501" s="163"/>
      <c r="GF501" s="163"/>
      <c r="GG501" s="163"/>
    </row>
    <row r="502" spans="1:189" s="164" customFormat="1" ht="77.25" customHeight="1" thickBot="1">
      <c r="A502" s="288" t="s">
        <v>105</v>
      </c>
      <c r="B502" s="290"/>
      <c r="C502" s="290"/>
      <c r="D502" s="291"/>
      <c r="E502" s="1016">
        <v>43739.402083333334</v>
      </c>
      <c r="F502" s="1017"/>
      <c r="G502" s="1017"/>
      <c r="H502" s="1017"/>
      <c r="I502" s="1017"/>
      <c r="J502" s="1018"/>
      <c r="K502" s="1131">
        <v>1682.45</v>
      </c>
      <c r="L502" s="1132"/>
      <c r="M502" s="1132"/>
      <c r="N502" s="1132"/>
      <c r="O502" s="1132"/>
      <c r="P502" s="1133"/>
      <c r="Q502" s="1016">
        <v>43768.402083333334</v>
      </c>
      <c r="R502" s="1017"/>
      <c r="S502" s="1017"/>
      <c r="T502" s="1017"/>
      <c r="U502" s="1017"/>
      <c r="V502" s="1017"/>
      <c r="W502" s="1017"/>
      <c r="X502" s="1018"/>
      <c r="Y502" s="1131">
        <v>1682.45</v>
      </c>
      <c r="Z502" s="1132"/>
      <c r="AA502" s="1132"/>
      <c r="AB502" s="1132"/>
      <c r="AC502" s="1132"/>
      <c r="AD502" s="1132"/>
      <c r="AE502" s="1132"/>
      <c r="AF502" s="1133"/>
      <c r="AG502" s="1173" t="s">
        <v>542</v>
      </c>
      <c r="AH502" s="1174"/>
      <c r="AI502" s="1174"/>
      <c r="AJ502" s="1174"/>
      <c r="AK502" s="1174"/>
      <c r="AL502" s="1174"/>
      <c r="AM502" s="1174"/>
      <c r="AN502" s="1174"/>
      <c r="AO502" s="1174"/>
      <c r="AP502" s="1174"/>
      <c r="AQ502" s="1174"/>
      <c r="AR502" s="1175"/>
      <c r="AS502" s="1028" t="s">
        <v>211</v>
      </c>
      <c r="AT502" s="1029"/>
      <c r="AU502" s="1029"/>
      <c r="AV502" s="1029"/>
      <c r="AW502" s="1029"/>
      <c r="AX502" s="1029"/>
      <c r="AY502" s="1029"/>
      <c r="AZ502" s="1029"/>
      <c r="BA502" s="1029"/>
      <c r="BB502" s="1029"/>
      <c r="BC502" s="173"/>
      <c r="BD502" s="1005" t="s">
        <v>228</v>
      </c>
      <c r="BE502" s="1006"/>
      <c r="BF502" s="1006"/>
      <c r="BG502" s="1006"/>
      <c r="BH502" s="1006"/>
      <c r="BI502" s="1006"/>
      <c r="BJ502" s="1006"/>
      <c r="BK502" s="1006"/>
      <c r="BL502" s="1006"/>
      <c r="BM502" s="1006"/>
      <c r="BN502" s="1006"/>
      <c r="BO502" s="1006"/>
      <c r="BP502" s="1007"/>
      <c r="BQ502" s="1049" t="s">
        <v>996</v>
      </c>
      <c r="BR502" s="1049"/>
      <c r="BS502" s="1049"/>
      <c r="BT502" s="1049"/>
      <c r="BU502" s="1049"/>
      <c r="BV502" s="1049"/>
      <c r="BW502" s="163"/>
      <c r="BX502" s="163"/>
      <c r="BY502" s="163"/>
      <c r="BZ502" s="163"/>
      <c r="CA502" s="163"/>
      <c r="CB502" s="163"/>
      <c r="CC502" s="163"/>
      <c r="CD502" s="163"/>
      <c r="CE502" s="163"/>
      <c r="CF502" s="163"/>
      <c r="CG502" s="163"/>
      <c r="CH502" s="163"/>
      <c r="CI502" s="163"/>
      <c r="CJ502" s="163"/>
      <c r="CK502" s="163"/>
      <c r="CL502" s="163"/>
      <c r="CM502" s="163"/>
      <c r="CN502" s="163"/>
      <c r="CO502" s="163"/>
      <c r="CP502" s="163"/>
      <c r="CQ502" s="163"/>
      <c r="CR502" s="163"/>
      <c r="CS502" s="163"/>
      <c r="CT502" s="163"/>
      <c r="CU502" s="163"/>
      <c r="CV502" s="163"/>
      <c r="CW502" s="163"/>
      <c r="CX502" s="163"/>
      <c r="CY502" s="163"/>
      <c r="CZ502" s="163"/>
      <c r="DA502" s="163"/>
      <c r="DB502" s="163"/>
      <c r="DC502" s="163"/>
      <c r="DD502" s="163"/>
      <c r="DE502" s="163"/>
      <c r="DF502" s="163"/>
      <c r="DG502" s="163"/>
      <c r="DH502" s="163"/>
      <c r="DI502" s="163"/>
      <c r="DJ502" s="163"/>
      <c r="DK502" s="163"/>
      <c r="DL502" s="163"/>
      <c r="DM502" s="163"/>
      <c r="DN502" s="163"/>
      <c r="DO502" s="163"/>
      <c r="DP502" s="163"/>
      <c r="DQ502" s="163"/>
      <c r="DR502" s="163"/>
      <c r="DS502" s="163"/>
      <c r="DT502" s="163"/>
      <c r="DU502" s="163"/>
      <c r="DV502" s="163"/>
      <c r="DW502" s="163"/>
      <c r="DX502" s="163"/>
      <c r="DY502" s="163"/>
      <c r="DZ502" s="163"/>
      <c r="EA502" s="163"/>
      <c r="EB502" s="163"/>
      <c r="EC502" s="163"/>
      <c r="ED502" s="163"/>
      <c r="EE502" s="163"/>
      <c r="EF502" s="163"/>
      <c r="EG502" s="163"/>
      <c r="EH502" s="163"/>
      <c r="EI502" s="163"/>
      <c r="EJ502" s="163"/>
      <c r="EK502" s="163"/>
      <c r="EL502" s="163"/>
      <c r="EM502" s="163"/>
      <c r="EN502" s="163"/>
      <c r="EO502" s="163"/>
      <c r="EP502" s="163"/>
      <c r="EQ502" s="163"/>
      <c r="ER502" s="163"/>
      <c r="ES502" s="163"/>
      <c r="ET502" s="163"/>
      <c r="EU502" s="163"/>
      <c r="EV502" s="163"/>
      <c r="EW502" s="163"/>
      <c r="EX502" s="163"/>
      <c r="EY502" s="163"/>
      <c r="EZ502" s="163"/>
      <c r="FA502" s="163"/>
      <c r="FB502" s="163"/>
      <c r="FC502" s="163"/>
      <c r="FD502" s="163"/>
      <c r="FE502" s="163"/>
      <c r="FF502" s="163"/>
      <c r="FG502" s="163"/>
      <c r="FH502" s="163"/>
      <c r="FI502" s="163"/>
      <c r="FJ502" s="163"/>
      <c r="FK502" s="163"/>
      <c r="FL502" s="163"/>
      <c r="FM502" s="163"/>
      <c r="FN502" s="163"/>
      <c r="FO502" s="163"/>
      <c r="FP502" s="163"/>
      <c r="FQ502" s="163"/>
      <c r="FR502" s="163"/>
      <c r="FS502" s="163"/>
      <c r="FT502" s="163"/>
      <c r="FU502" s="163"/>
      <c r="FV502" s="163"/>
      <c r="FW502" s="163"/>
      <c r="FX502" s="163"/>
      <c r="FY502" s="163"/>
      <c r="FZ502" s="163"/>
      <c r="GA502" s="163"/>
      <c r="GB502" s="163"/>
      <c r="GC502" s="163"/>
      <c r="GD502" s="163"/>
      <c r="GE502" s="163"/>
      <c r="GF502" s="163"/>
      <c r="GG502" s="163"/>
    </row>
    <row r="503" spans="1:189" s="164" customFormat="1" ht="77.25" customHeight="1" thickBot="1">
      <c r="A503" s="288" t="s">
        <v>105</v>
      </c>
      <c r="B503" s="290"/>
      <c r="C503" s="290"/>
      <c r="D503" s="291"/>
      <c r="E503" s="1016">
        <v>43739.402083333334</v>
      </c>
      <c r="F503" s="1017"/>
      <c r="G503" s="1017"/>
      <c r="H503" s="1017"/>
      <c r="I503" s="1017"/>
      <c r="J503" s="1018"/>
      <c r="K503" s="1131">
        <v>1682.45</v>
      </c>
      <c r="L503" s="1132"/>
      <c r="M503" s="1132"/>
      <c r="N503" s="1132"/>
      <c r="O503" s="1132"/>
      <c r="P503" s="1133"/>
      <c r="Q503" s="1016">
        <v>43768.402083333334</v>
      </c>
      <c r="R503" s="1017"/>
      <c r="S503" s="1017"/>
      <c r="T503" s="1017"/>
      <c r="U503" s="1017"/>
      <c r="V503" s="1017"/>
      <c r="W503" s="1017"/>
      <c r="X503" s="1018"/>
      <c r="Y503" s="1131">
        <v>1682.45</v>
      </c>
      <c r="Z503" s="1132"/>
      <c r="AA503" s="1132"/>
      <c r="AB503" s="1132"/>
      <c r="AC503" s="1132"/>
      <c r="AD503" s="1132"/>
      <c r="AE503" s="1132"/>
      <c r="AF503" s="1133"/>
      <c r="AG503" s="1170" t="s">
        <v>543</v>
      </c>
      <c r="AH503" s="1171"/>
      <c r="AI503" s="1171"/>
      <c r="AJ503" s="1171"/>
      <c r="AK503" s="1171"/>
      <c r="AL503" s="1171"/>
      <c r="AM503" s="1171"/>
      <c r="AN503" s="1171"/>
      <c r="AO503" s="1171"/>
      <c r="AP503" s="1171"/>
      <c r="AQ503" s="1171"/>
      <c r="AR503" s="1172"/>
      <c r="AS503" s="1028" t="s">
        <v>211</v>
      </c>
      <c r="AT503" s="1029"/>
      <c r="AU503" s="1029"/>
      <c r="AV503" s="1029"/>
      <c r="AW503" s="1029"/>
      <c r="AX503" s="1029"/>
      <c r="AY503" s="1029"/>
      <c r="AZ503" s="1029"/>
      <c r="BA503" s="1029"/>
      <c r="BB503" s="1029"/>
      <c r="BC503" s="173"/>
      <c r="BD503" s="1005" t="s">
        <v>229</v>
      </c>
      <c r="BE503" s="1006"/>
      <c r="BF503" s="1006"/>
      <c r="BG503" s="1006"/>
      <c r="BH503" s="1006"/>
      <c r="BI503" s="1006"/>
      <c r="BJ503" s="1006"/>
      <c r="BK503" s="1006"/>
      <c r="BL503" s="1006"/>
      <c r="BM503" s="1006"/>
      <c r="BN503" s="1006"/>
      <c r="BO503" s="1006"/>
      <c r="BP503" s="1007"/>
      <c r="BQ503" s="1049" t="s">
        <v>996</v>
      </c>
      <c r="BR503" s="1049"/>
      <c r="BS503" s="1049"/>
      <c r="BT503" s="1049"/>
      <c r="BU503" s="1049"/>
      <c r="BV503" s="1049"/>
      <c r="BW503" s="163"/>
      <c r="BX503" s="163"/>
      <c r="BY503" s="163"/>
      <c r="BZ503" s="163"/>
      <c r="CA503" s="163"/>
      <c r="CB503" s="163"/>
      <c r="CC503" s="163"/>
      <c r="CD503" s="163"/>
      <c r="CE503" s="163"/>
      <c r="CF503" s="163"/>
      <c r="CG503" s="163"/>
      <c r="CH503" s="163"/>
      <c r="CI503" s="163"/>
      <c r="CJ503" s="163"/>
      <c r="CK503" s="163"/>
      <c r="CL503" s="163"/>
      <c r="CM503" s="163"/>
      <c r="CN503" s="163"/>
      <c r="CO503" s="163"/>
      <c r="CP503" s="163"/>
      <c r="CQ503" s="163"/>
      <c r="CR503" s="163"/>
      <c r="CS503" s="163"/>
      <c r="CT503" s="163"/>
      <c r="CU503" s="163"/>
      <c r="CV503" s="163"/>
      <c r="CW503" s="163"/>
      <c r="CX503" s="163"/>
      <c r="CY503" s="163"/>
      <c r="CZ503" s="163"/>
      <c r="DA503" s="163"/>
      <c r="DB503" s="163"/>
      <c r="DC503" s="163"/>
      <c r="DD503" s="163"/>
      <c r="DE503" s="163"/>
      <c r="DF503" s="163"/>
      <c r="DG503" s="163"/>
      <c r="DH503" s="163"/>
      <c r="DI503" s="163"/>
      <c r="DJ503" s="163"/>
      <c r="DK503" s="163"/>
      <c r="DL503" s="163"/>
      <c r="DM503" s="163"/>
      <c r="DN503" s="163"/>
      <c r="DO503" s="163"/>
      <c r="DP503" s="163"/>
      <c r="DQ503" s="163"/>
      <c r="DR503" s="163"/>
      <c r="DS503" s="163"/>
      <c r="DT503" s="163"/>
      <c r="DU503" s="163"/>
      <c r="DV503" s="163"/>
      <c r="DW503" s="163"/>
      <c r="DX503" s="163"/>
      <c r="DY503" s="163"/>
      <c r="DZ503" s="163"/>
      <c r="EA503" s="163"/>
      <c r="EB503" s="163"/>
      <c r="EC503" s="163"/>
      <c r="ED503" s="163"/>
      <c r="EE503" s="163"/>
      <c r="EF503" s="163"/>
      <c r="EG503" s="163"/>
      <c r="EH503" s="163"/>
      <c r="EI503" s="163"/>
      <c r="EJ503" s="163"/>
      <c r="EK503" s="163"/>
      <c r="EL503" s="163"/>
      <c r="EM503" s="163"/>
      <c r="EN503" s="163"/>
      <c r="EO503" s="163"/>
      <c r="EP503" s="163"/>
      <c r="EQ503" s="163"/>
      <c r="ER503" s="163"/>
      <c r="ES503" s="163"/>
      <c r="ET503" s="163"/>
      <c r="EU503" s="163"/>
      <c r="EV503" s="163"/>
      <c r="EW503" s="163"/>
      <c r="EX503" s="163"/>
      <c r="EY503" s="163"/>
      <c r="EZ503" s="163"/>
      <c r="FA503" s="163"/>
      <c r="FB503" s="163"/>
      <c r="FC503" s="163"/>
      <c r="FD503" s="163"/>
      <c r="FE503" s="163"/>
      <c r="FF503" s="163"/>
      <c r="FG503" s="163"/>
      <c r="FH503" s="163"/>
      <c r="FI503" s="163"/>
      <c r="FJ503" s="163"/>
      <c r="FK503" s="163"/>
      <c r="FL503" s="163"/>
      <c r="FM503" s="163"/>
      <c r="FN503" s="163"/>
      <c r="FO503" s="163"/>
      <c r="FP503" s="163"/>
      <c r="FQ503" s="163"/>
      <c r="FR503" s="163"/>
      <c r="FS503" s="163"/>
      <c r="FT503" s="163"/>
      <c r="FU503" s="163"/>
      <c r="FV503" s="163"/>
      <c r="FW503" s="163"/>
      <c r="FX503" s="163"/>
      <c r="FY503" s="163"/>
      <c r="FZ503" s="163"/>
      <c r="GA503" s="163"/>
      <c r="GB503" s="163"/>
      <c r="GC503" s="163"/>
      <c r="GD503" s="163"/>
      <c r="GE503" s="163"/>
      <c r="GF503" s="163"/>
      <c r="GG503" s="163"/>
    </row>
    <row r="504" spans="1:189" s="164" customFormat="1" ht="77.25" customHeight="1" thickBot="1">
      <c r="A504" s="288" t="s">
        <v>105</v>
      </c>
      <c r="B504" s="290"/>
      <c r="C504" s="290"/>
      <c r="D504" s="291"/>
      <c r="E504" s="1016">
        <v>43770.404166666667</v>
      </c>
      <c r="F504" s="1017"/>
      <c r="G504" s="1017"/>
      <c r="H504" s="1017"/>
      <c r="I504" s="1017"/>
      <c r="J504" s="1018"/>
      <c r="K504" s="1131">
        <v>1682.45</v>
      </c>
      <c r="L504" s="1132"/>
      <c r="M504" s="1132"/>
      <c r="N504" s="1132"/>
      <c r="O504" s="1132"/>
      <c r="P504" s="1133"/>
      <c r="Q504" s="1016">
        <v>43797.404166666667</v>
      </c>
      <c r="R504" s="1017"/>
      <c r="S504" s="1017"/>
      <c r="T504" s="1017"/>
      <c r="U504" s="1017"/>
      <c r="V504" s="1017"/>
      <c r="W504" s="1017"/>
      <c r="X504" s="1018"/>
      <c r="Y504" s="1131">
        <v>1682.45</v>
      </c>
      <c r="Z504" s="1132"/>
      <c r="AA504" s="1132"/>
      <c r="AB504" s="1132"/>
      <c r="AC504" s="1132"/>
      <c r="AD504" s="1132"/>
      <c r="AE504" s="1132"/>
      <c r="AF504" s="1133"/>
      <c r="AG504" s="1173" t="s">
        <v>542</v>
      </c>
      <c r="AH504" s="1174"/>
      <c r="AI504" s="1174"/>
      <c r="AJ504" s="1174"/>
      <c r="AK504" s="1174"/>
      <c r="AL504" s="1174"/>
      <c r="AM504" s="1174"/>
      <c r="AN504" s="1174"/>
      <c r="AO504" s="1174"/>
      <c r="AP504" s="1174"/>
      <c r="AQ504" s="1174"/>
      <c r="AR504" s="1175"/>
      <c r="AS504" s="1028" t="s">
        <v>211</v>
      </c>
      <c r="AT504" s="1029"/>
      <c r="AU504" s="1029"/>
      <c r="AV504" s="1029"/>
      <c r="AW504" s="1029"/>
      <c r="AX504" s="1029"/>
      <c r="AY504" s="1029"/>
      <c r="AZ504" s="1029"/>
      <c r="BA504" s="1029"/>
      <c r="BB504" s="1029"/>
      <c r="BC504" s="173"/>
      <c r="BD504" s="1005" t="s">
        <v>224</v>
      </c>
      <c r="BE504" s="1006"/>
      <c r="BF504" s="1006"/>
      <c r="BG504" s="1006"/>
      <c r="BH504" s="1006"/>
      <c r="BI504" s="1006"/>
      <c r="BJ504" s="1006"/>
      <c r="BK504" s="1006"/>
      <c r="BL504" s="1006"/>
      <c r="BM504" s="1006"/>
      <c r="BN504" s="1006"/>
      <c r="BO504" s="1006"/>
      <c r="BP504" s="1007"/>
      <c r="BQ504" s="1049" t="s">
        <v>996</v>
      </c>
      <c r="BR504" s="1049"/>
      <c r="BS504" s="1049"/>
      <c r="BT504" s="1049"/>
      <c r="BU504" s="1049"/>
      <c r="BV504" s="1049"/>
      <c r="BW504" s="163"/>
      <c r="BX504" s="163"/>
      <c r="BY504" s="163"/>
      <c r="BZ504" s="163"/>
      <c r="CA504" s="163"/>
      <c r="CB504" s="163"/>
      <c r="CC504" s="163"/>
      <c r="CD504" s="163"/>
      <c r="CE504" s="163"/>
      <c r="CF504" s="163"/>
      <c r="CG504" s="163"/>
      <c r="CH504" s="163"/>
      <c r="CI504" s="163"/>
      <c r="CJ504" s="163"/>
      <c r="CK504" s="163"/>
      <c r="CL504" s="163"/>
      <c r="CM504" s="163"/>
      <c r="CN504" s="163"/>
      <c r="CO504" s="163"/>
      <c r="CP504" s="163"/>
      <c r="CQ504" s="163"/>
      <c r="CR504" s="163"/>
      <c r="CS504" s="163"/>
      <c r="CT504" s="163"/>
      <c r="CU504" s="163"/>
      <c r="CV504" s="163"/>
      <c r="CW504" s="163"/>
      <c r="CX504" s="163"/>
      <c r="CY504" s="163"/>
      <c r="CZ504" s="163"/>
      <c r="DA504" s="163"/>
      <c r="DB504" s="163"/>
      <c r="DC504" s="163"/>
      <c r="DD504" s="163"/>
      <c r="DE504" s="163"/>
      <c r="DF504" s="163"/>
      <c r="DG504" s="163"/>
      <c r="DH504" s="163"/>
      <c r="DI504" s="163"/>
      <c r="DJ504" s="163"/>
      <c r="DK504" s="163"/>
      <c r="DL504" s="163"/>
      <c r="DM504" s="163"/>
      <c r="DN504" s="163"/>
      <c r="DO504" s="163"/>
      <c r="DP504" s="163"/>
      <c r="DQ504" s="163"/>
      <c r="DR504" s="163"/>
      <c r="DS504" s="163"/>
      <c r="DT504" s="163"/>
      <c r="DU504" s="163"/>
      <c r="DV504" s="163"/>
      <c r="DW504" s="163"/>
      <c r="DX504" s="163"/>
      <c r="DY504" s="163"/>
      <c r="DZ504" s="163"/>
      <c r="EA504" s="163"/>
      <c r="EB504" s="163"/>
      <c r="EC504" s="163"/>
      <c r="ED504" s="163"/>
      <c r="EE504" s="163"/>
      <c r="EF504" s="163"/>
      <c r="EG504" s="163"/>
      <c r="EH504" s="163"/>
      <c r="EI504" s="163"/>
      <c r="EJ504" s="163"/>
      <c r="EK504" s="163"/>
      <c r="EL504" s="163"/>
      <c r="EM504" s="163"/>
      <c r="EN504" s="163"/>
      <c r="EO504" s="163"/>
      <c r="EP504" s="163"/>
      <c r="EQ504" s="163"/>
      <c r="ER504" s="163"/>
      <c r="ES504" s="163"/>
      <c r="ET504" s="163"/>
      <c r="EU504" s="163"/>
      <c r="EV504" s="163"/>
      <c r="EW504" s="163"/>
      <c r="EX504" s="163"/>
      <c r="EY504" s="163"/>
      <c r="EZ504" s="163"/>
      <c r="FA504" s="163"/>
      <c r="FB504" s="163"/>
      <c r="FC504" s="163"/>
      <c r="FD504" s="163"/>
      <c r="FE504" s="163"/>
      <c r="FF504" s="163"/>
      <c r="FG504" s="163"/>
      <c r="FH504" s="163"/>
      <c r="FI504" s="163"/>
      <c r="FJ504" s="163"/>
      <c r="FK504" s="163"/>
      <c r="FL504" s="163"/>
      <c r="FM504" s="163"/>
      <c r="FN504" s="163"/>
      <c r="FO504" s="163"/>
      <c r="FP504" s="163"/>
      <c r="FQ504" s="163"/>
      <c r="FR504" s="163"/>
      <c r="FS504" s="163"/>
      <c r="FT504" s="163"/>
      <c r="FU504" s="163"/>
      <c r="FV504" s="163"/>
      <c r="FW504" s="163"/>
      <c r="FX504" s="163"/>
      <c r="FY504" s="163"/>
      <c r="FZ504" s="163"/>
      <c r="GA504" s="163"/>
      <c r="GB504" s="163"/>
      <c r="GC504" s="163"/>
      <c r="GD504" s="163"/>
      <c r="GE504" s="163"/>
      <c r="GF504" s="163"/>
      <c r="GG504" s="163"/>
    </row>
    <row r="505" spans="1:189" s="164" customFormat="1" ht="77.25" customHeight="1" thickBot="1">
      <c r="A505" s="288" t="s">
        <v>105</v>
      </c>
      <c r="B505" s="290"/>
      <c r="C505" s="290"/>
      <c r="D505" s="291"/>
      <c r="E505" s="1016">
        <v>43770.404166666667</v>
      </c>
      <c r="F505" s="1017"/>
      <c r="G505" s="1017"/>
      <c r="H505" s="1017"/>
      <c r="I505" s="1017"/>
      <c r="J505" s="1018"/>
      <c r="K505" s="1131">
        <v>1682.45</v>
      </c>
      <c r="L505" s="1132"/>
      <c r="M505" s="1132"/>
      <c r="N505" s="1132"/>
      <c r="O505" s="1132"/>
      <c r="P505" s="1133"/>
      <c r="Q505" s="1016">
        <v>43797.404166666667</v>
      </c>
      <c r="R505" s="1017"/>
      <c r="S505" s="1017"/>
      <c r="T505" s="1017"/>
      <c r="U505" s="1017"/>
      <c r="V505" s="1017"/>
      <c r="W505" s="1017"/>
      <c r="X505" s="1018"/>
      <c r="Y505" s="1131">
        <v>1682.45</v>
      </c>
      <c r="Z505" s="1132"/>
      <c r="AA505" s="1132"/>
      <c r="AB505" s="1132"/>
      <c r="AC505" s="1132"/>
      <c r="AD505" s="1132"/>
      <c r="AE505" s="1132"/>
      <c r="AF505" s="1133"/>
      <c r="AG505" s="1170" t="s">
        <v>543</v>
      </c>
      <c r="AH505" s="1171"/>
      <c r="AI505" s="1171"/>
      <c r="AJ505" s="1171"/>
      <c r="AK505" s="1171"/>
      <c r="AL505" s="1171"/>
      <c r="AM505" s="1171"/>
      <c r="AN505" s="1171"/>
      <c r="AO505" s="1171"/>
      <c r="AP505" s="1171"/>
      <c r="AQ505" s="1171"/>
      <c r="AR505" s="1172"/>
      <c r="AS505" s="1028" t="s">
        <v>211</v>
      </c>
      <c r="AT505" s="1029"/>
      <c r="AU505" s="1029"/>
      <c r="AV505" s="1029"/>
      <c r="AW505" s="1029"/>
      <c r="AX505" s="1029"/>
      <c r="AY505" s="1029"/>
      <c r="AZ505" s="1029"/>
      <c r="BA505" s="1029"/>
      <c r="BB505" s="1029"/>
      <c r="BC505" s="173"/>
      <c r="BD505" s="1005" t="s">
        <v>235</v>
      </c>
      <c r="BE505" s="1006"/>
      <c r="BF505" s="1006"/>
      <c r="BG505" s="1006"/>
      <c r="BH505" s="1006"/>
      <c r="BI505" s="1006"/>
      <c r="BJ505" s="1006"/>
      <c r="BK505" s="1006"/>
      <c r="BL505" s="1006"/>
      <c r="BM505" s="1006"/>
      <c r="BN505" s="1006"/>
      <c r="BO505" s="1006"/>
      <c r="BP505" s="1007"/>
      <c r="BQ505" s="1049" t="s">
        <v>996</v>
      </c>
      <c r="BR505" s="1049"/>
      <c r="BS505" s="1049"/>
      <c r="BT505" s="1049"/>
      <c r="BU505" s="1049"/>
      <c r="BV505" s="1049"/>
      <c r="BW505" s="163"/>
      <c r="BX505" s="163"/>
      <c r="BY505" s="163"/>
      <c r="BZ505" s="163"/>
      <c r="CA505" s="163"/>
      <c r="CB505" s="163"/>
      <c r="CC505" s="163"/>
      <c r="CD505" s="163"/>
      <c r="CE505" s="163"/>
      <c r="CF505" s="163"/>
      <c r="CG505" s="163"/>
      <c r="CH505" s="163"/>
      <c r="CI505" s="163"/>
      <c r="CJ505" s="163"/>
      <c r="CK505" s="163"/>
      <c r="CL505" s="163"/>
      <c r="CM505" s="163"/>
      <c r="CN505" s="163"/>
      <c r="CO505" s="163"/>
      <c r="CP505" s="163"/>
      <c r="CQ505" s="163"/>
      <c r="CR505" s="163"/>
      <c r="CS505" s="163"/>
      <c r="CT505" s="163"/>
      <c r="CU505" s="163"/>
      <c r="CV505" s="163"/>
      <c r="CW505" s="163"/>
      <c r="CX505" s="163"/>
      <c r="CY505" s="163"/>
      <c r="CZ505" s="163"/>
      <c r="DA505" s="163"/>
      <c r="DB505" s="163"/>
      <c r="DC505" s="163"/>
      <c r="DD505" s="163"/>
      <c r="DE505" s="163"/>
      <c r="DF505" s="163"/>
      <c r="DG505" s="163"/>
      <c r="DH505" s="163"/>
      <c r="DI505" s="163"/>
      <c r="DJ505" s="163"/>
      <c r="DK505" s="163"/>
      <c r="DL505" s="163"/>
      <c r="DM505" s="163"/>
      <c r="DN505" s="163"/>
      <c r="DO505" s="163"/>
      <c r="DP505" s="163"/>
      <c r="DQ505" s="163"/>
      <c r="DR505" s="163"/>
      <c r="DS505" s="163"/>
      <c r="DT505" s="163"/>
      <c r="DU505" s="163"/>
      <c r="DV505" s="163"/>
      <c r="DW505" s="163"/>
      <c r="DX505" s="163"/>
      <c r="DY505" s="163"/>
      <c r="DZ505" s="163"/>
      <c r="EA505" s="163"/>
      <c r="EB505" s="163"/>
      <c r="EC505" s="163"/>
      <c r="ED505" s="163"/>
      <c r="EE505" s="163"/>
      <c r="EF505" s="163"/>
      <c r="EG505" s="163"/>
      <c r="EH505" s="163"/>
      <c r="EI505" s="163"/>
      <c r="EJ505" s="163"/>
      <c r="EK505" s="163"/>
      <c r="EL505" s="163"/>
      <c r="EM505" s="163"/>
      <c r="EN505" s="163"/>
      <c r="EO505" s="163"/>
      <c r="EP505" s="163"/>
      <c r="EQ505" s="163"/>
      <c r="ER505" s="163"/>
      <c r="ES505" s="163"/>
      <c r="ET505" s="163"/>
      <c r="EU505" s="163"/>
      <c r="EV505" s="163"/>
      <c r="EW505" s="163"/>
      <c r="EX505" s="163"/>
      <c r="EY505" s="163"/>
      <c r="EZ505" s="163"/>
      <c r="FA505" s="163"/>
      <c r="FB505" s="163"/>
      <c r="FC505" s="163"/>
      <c r="FD505" s="163"/>
      <c r="FE505" s="163"/>
      <c r="FF505" s="163"/>
      <c r="FG505" s="163"/>
      <c r="FH505" s="163"/>
      <c r="FI505" s="163"/>
      <c r="FJ505" s="163"/>
      <c r="FK505" s="163"/>
      <c r="FL505" s="163"/>
      <c r="FM505" s="163"/>
      <c r="FN505" s="163"/>
      <c r="FO505" s="163"/>
      <c r="FP505" s="163"/>
      <c r="FQ505" s="163"/>
      <c r="FR505" s="163"/>
      <c r="FS505" s="163"/>
      <c r="FT505" s="163"/>
      <c r="FU505" s="163"/>
      <c r="FV505" s="163"/>
      <c r="FW505" s="163"/>
      <c r="FX505" s="163"/>
      <c r="FY505" s="163"/>
      <c r="FZ505" s="163"/>
      <c r="GA505" s="163"/>
      <c r="GB505" s="163"/>
      <c r="GC505" s="163"/>
      <c r="GD505" s="163"/>
      <c r="GE505" s="163"/>
      <c r="GF505" s="163"/>
      <c r="GG505" s="163"/>
    </row>
    <row r="506" spans="1:189" s="164" customFormat="1" ht="77.25" customHeight="1" thickBot="1">
      <c r="A506" s="288" t="s">
        <v>105</v>
      </c>
      <c r="B506" s="290"/>
      <c r="C506" s="290"/>
      <c r="D506" s="291"/>
      <c r="E506" s="1016">
        <v>43800.413888888892</v>
      </c>
      <c r="F506" s="1017"/>
      <c r="G506" s="1017"/>
      <c r="H506" s="1017"/>
      <c r="I506" s="1017"/>
      <c r="J506" s="1018"/>
      <c r="K506" s="1131">
        <v>1682.45</v>
      </c>
      <c r="L506" s="1132"/>
      <c r="M506" s="1132"/>
      <c r="N506" s="1132"/>
      <c r="O506" s="1132"/>
      <c r="P506" s="1133"/>
      <c r="Q506" s="1016">
        <v>43823.413888888892</v>
      </c>
      <c r="R506" s="1017"/>
      <c r="S506" s="1017"/>
      <c r="T506" s="1017"/>
      <c r="U506" s="1017"/>
      <c r="V506" s="1017"/>
      <c r="W506" s="1017"/>
      <c r="X506" s="1018"/>
      <c r="Y506" s="1131">
        <v>1682.45</v>
      </c>
      <c r="Z506" s="1132"/>
      <c r="AA506" s="1132"/>
      <c r="AB506" s="1132"/>
      <c r="AC506" s="1132"/>
      <c r="AD506" s="1132"/>
      <c r="AE506" s="1132"/>
      <c r="AF506" s="1133"/>
      <c r="AG506" s="1173" t="s">
        <v>542</v>
      </c>
      <c r="AH506" s="1174"/>
      <c r="AI506" s="1174"/>
      <c r="AJ506" s="1174"/>
      <c r="AK506" s="1174"/>
      <c r="AL506" s="1174"/>
      <c r="AM506" s="1174"/>
      <c r="AN506" s="1174"/>
      <c r="AO506" s="1174"/>
      <c r="AP506" s="1174"/>
      <c r="AQ506" s="1174"/>
      <c r="AR506" s="1175"/>
      <c r="AS506" s="1028" t="s">
        <v>211</v>
      </c>
      <c r="AT506" s="1029"/>
      <c r="AU506" s="1029"/>
      <c r="AV506" s="1029"/>
      <c r="AW506" s="1029"/>
      <c r="AX506" s="1029"/>
      <c r="AY506" s="1029"/>
      <c r="AZ506" s="1029"/>
      <c r="BA506" s="1029"/>
      <c r="BB506" s="1029"/>
      <c r="BC506" s="173"/>
      <c r="BD506" s="1005" t="s">
        <v>228</v>
      </c>
      <c r="BE506" s="1006"/>
      <c r="BF506" s="1006"/>
      <c r="BG506" s="1006"/>
      <c r="BH506" s="1006"/>
      <c r="BI506" s="1006"/>
      <c r="BJ506" s="1006"/>
      <c r="BK506" s="1006"/>
      <c r="BL506" s="1006"/>
      <c r="BM506" s="1006"/>
      <c r="BN506" s="1006"/>
      <c r="BO506" s="1006"/>
      <c r="BP506" s="1007"/>
      <c r="BQ506" s="1049" t="s">
        <v>996</v>
      </c>
      <c r="BR506" s="1049"/>
      <c r="BS506" s="1049"/>
      <c r="BT506" s="1049"/>
      <c r="BU506" s="1049"/>
      <c r="BV506" s="1049"/>
      <c r="BW506" s="163"/>
      <c r="BX506" s="163"/>
      <c r="BY506" s="163"/>
      <c r="BZ506" s="163"/>
      <c r="CA506" s="163"/>
      <c r="CB506" s="163"/>
      <c r="CC506" s="163"/>
      <c r="CD506" s="163"/>
      <c r="CE506" s="163"/>
      <c r="CF506" s="163"/>
      <c r="CG506" s="163"/>
      <c r="CH506" s="163"/>
      <c r="CI506" s="163"/>
      <c r="CJ506" s="163"/>
      <c r="CK506" s="163"/>
      <c r="CL506" s="163"/>
      <c r="CM506" s="163"/>
      <c r="CN506" s="163"/>
      <c r="CO506" s="163"/>
      <c r="CP506" s="163"/>
      <c r="CQ506" s="163"/>
      <c r="CR506" s="163"/>
      <c r="CS506" s="163"/>
      <c r="CT506" s="163"/>
      <c r="CU506" s="163"/>
      <c r="CV506" s="163"/>
      <c r="CW506" s="163"/>
      <c r="CX506" s="163"/>
      <c r="CY506" s="163"/>
      <c r="CZ506" s="163"/>
      <c r="DA506" s="163"/>
      <c r="DB506" s="163"/>
      <c r="DC506" s="163"/>
      <c r="DD506" s="163"/>
      <c r="DE506" s="163"/>
      <c r="DF506" s="163"/>
      <c r="DG506" s="163"/>
      <c r="DH506" s="163"/>
      <c r="DI506" s="163"/>
      <c r="DJ506" s="163"/>
      <c r="DK506" s="163"/>
      <c r="DL506" s="163"/>
      <c r="DM506" s="163"/>
      <c r="DN506" s="163"/>
      <c r="DO506" s="163"/>
      <c r="DP506" s="163"/>
      <c r="DQ506" s="163"/>
      <c r="DR506" s="163"/>
      <c r="DS506" s="163"/>
      <c r="DT506" s="163"/>
      <c r="DU506" s="163"/>
      <c r="DV506" s="163"/>
      <c r="DW506" s="163"/>
      <c r="DX506" s="163"/>
      <c r="DY506" s="163"/>
      <c r="DZ506" s="163"/>
      <c r="EA506" s="163"/>
      <c r="EB506" s="163"/>
      <c r="EC506" s="163"/>
      <c r="ED506" s="163"/>
      <c r="EE506" s="163"/>
      <c r="EF506" s="163"/>
      <c r="EG506" s="163"/>
      <c r="EH506" s="163"/>
      <c r="EI506" s="163"/>
      <c r="EJ506" s="163"/>
      <c r="EK506" s="163"/>
      <c r="EL506" s="163"/>
      <c r="EM506" s="163"/>
      <c r="EN506" s="163"/>
      <c r="EO506" s="163"/>
      <c r="EP506" s="163"/>
      <c r="EQ506" s="163"/>
      <c r="ER506" s="163"/>
      <c r="ES506" s="163"/>
      <c r="ET506" s="163"/>
      <c r="EU506" s="163"/>
      <c r="EV506" s="163"/>
      <c r="EW506" s="163"/>
      <c r="EX506" s="163"/>
      <c r="EY506" s="163"/>
      <c r="EZ506" s="163"/>
      <c r="FA506" s="163"/>
      <c r="FB506" s="163"/>
      <c r="FC506" s="163"/>
      <c r="FD506" s="163"/>
      <c r="FE506" s="163"/>
      <c r="FF506" s="163"/>
      <c r="FG506" s="163"/>
      <c r="FH506" s="163"/>
      <c r="FI506" s="163"/>
      <c r="FJ506" s="163"/>
      <c r="FK506" s="163"/>
      <c r="FL506" s="163"/>
      <c r="FM506" s="163"/>
      <c r="FN506" s="163"/>
      <c r="FO506" s="163"/>
      <c r="FP506" s="163"/>
      <c r="FQ506" s="163"/>
      <c r="FR506" s="163"/>
      <c r="FS506" s="163"/>
      <c r="FT506" s="163"/>
      <c r="FU506" s="163"/>
      <c r="FV506" s="163"/>
      <c r="FW506" s="163"/>
      <c r="FX506" s="163"/>
      <c r="FY506" s="163"/>
      <c r="FZ506" s="163"/>
      <c r="GA506" s="163"/>
      <c r="GB506" s="163"/>
      <c r="GC506" s="163"/>
      <c r="GD506" s="163"/>
      <c r="GE506" s="163"/>
      <c r="GF506" s="163"/>
      <c r="GG506" s="163"/>
    </row>
    <row r="507" spans="1:189" s="164" customFormat="1" ht="77.25" customHeight="1" thickBot="1">
      <c r="A507" s="288" t="s">
        <v>105</v>
      </c>
      <c r="B507" s="290"/>
      <c r="C507" s="290"/>
      <c r="D507" s="291"/>
      <c r="E507" s="1016">
        <v>43800.413888888892</v>
      </c>
      <c r="F507" s="1017"/>
      <c r="G507" s="1017"/>
      <c r="H507" s="1017"/>
      <c r="I507" s="1017"/>
      <c r="J507" s="1018"/>
      <c r="K507" s="1131">
        <v>1682.45</v>
      </c>
      <c r="L507" s="1132"/>
      <c r="M507" s="1132"/>
      <c r="N507" s="1132"/>
      <c r="O507" s="1132"/>
      <c r="P507" s="1133"/>
      <c r="Q507" s="1016">
        <v>43823.413888888892</v>
      </c>
      <c r="R507" s="1017"/>
      <c r="S507" s="1017"/>
      <c r="T507" s="1017"/>
      <c r="U507" s="1017"/>
      <c r="V507" s="1017"/>
      <c r="W507" s="1017"/>
      <c r="X507" s="1018"/>
      <c r="Y507" s="1131">
        <v>1682.45</v>
      </c>
      <c r="Z507" s="1132"/>
      <c r="AA507" s="1132"/>
      <c r="AB507" s="1132"/>
      <c r="AC507" s="1132"/>
      <c r="AD507" s="1132"/>
      <c r="AE507" s="1132"/>
      <c r="AF507" s="1133"/>
      <c r="AG507" s="1170" t="s">
        <v>543</v>
      </c>
      <c r="AH507" s="1171"/>
      <c r="AI507" s="1171"/>
      <c r="AJ507" s="1171"/>
      <c r="AK507" s="1171"/>
      <c r="AL507" s="1171"/>
      <c r="AM507" s="1171"/>
      <c r="AN507" s="1171"/>
      <c r="AO507" s="1171"/>
      <c r="AP507" s="1171"/>
      <c r="AQ507" s="1171"/>
      <c r="AR507" s="1172"/>
      <c r="AS507" s="1028" t="s">
        <v>211</v>
      </c>
      <c r="AT507" s="1029"/>
      <c r="AU507" s="1029"/>
      <c r="AV507" s="1029"/>
      <c r="AW507" s="1029"/>
      <c r="AX507" s="1029"/>
      <c r="AY507" s="1029"/>
      <c r="AZ507" s="1029"/>
      <c r="BA507" s="1029"/>
      <c r="BB507" s="1029"/>
      <c r="BC507" s="173"/>
      <c r="BD507" s="1005" t="s">
        <v>229</v>
      </c>
      <c r="BE507" s="1006"/>
      <c r="BF507" s="1006"/>
      <c r="BG507" s="1006"/>
      <c r="BH507" s="1006"/>
      <c r="BI507" s="1006"/>
      <c r="BJ507" s="1006"/>
      <c r="BK507" s="1006"/>
      <c r="BL507" s="1006"/>
      <c r="BM507" s="1006"/>
      <c r="BN507" s="1006"/>
      <c r="BO507" s="1006"/>
      <c r="BP507" s="1007"/>
      <c r="BQ507" s="1049" t="s">
        <v>996</v>
      </c>
      <c r="BR507" s="1049"/>
      <c r="BS507" s="1049"/>
      <c r="BT507" s="1049"/>
      <c r="BU507" s="1049"/>
      <c r="BV507" s="1049"/>
      <c r="BW507" s="163"/>
      <c r="BX507" s="163"/>
      <c r="BY507" s="163"/>
      <c r="BZ507" s="163"/>
      <c r="CA507" s="163"/>
      <c r="CB507" s="163"/>
      <c r="CC507" s="163"/>
      <c r="CD507" s="163"/>
      <c r="CE507" s="163"/>
      <c r="CF507" s="163"/>
      <c r="CG507" s="163"/>
      <c r="CH507" s="163"/>
      <c r="CI507" s="163"/>
      <c r="CJ507" s="163"/>
      <c r="CK507" s="163"/>
      <c r="CL507" s="163"/>
      <c r="CM507" s="163"/>
      <c r="CN507" s="163"/>
      <c r="CO507" s="163"/>
      <c r="CP507" s="163"/>
      <c r="CQ507" s="163"/>
      <c r="CR507" s="163"/>
      <c r="CS507" s="163"/>
      <c r="CT507" s="163"/>
      <c r="CU507" s="163"/>
      <c r="CV507" s="163"/>
      <c r="CW507" s="163"/>
      <c r="CX507" s="163"/>
      <c r="CY507" s="163"/>
      <c r="CZ507" s="163"/>
      <c r="DA507" s="163"/>
      <c r="DB507" s="163"/>
      <c r="DC507" s="163"/>
      <c r="DD507" s="163"/>
      <c r="DE507" s="163"/>
      <c r="DF507" s="163"/>
      <c r="DG507" s="163"/>
      <c r="DH507" s="163"/>
      <c r="DI507" s="163"/>
      <c r="DJ507" s="163"/>
      <c r="DK507" s="163"/>
      <c r="DL507" s="163"/>
      <c r="DM507" s="163"/>
      <c r="DN507" s="163"/>
      <c r="DO507" s="163"/>
      <c r="DP507" s="163"/>
      <c r="DQ507" s="163"/>
      <c r="DR507" s="163"/>
      <c r="DS507" s="163"/>
      <c r="DT507" s="163"/>
      <c r="DU507" s="163"/>
      <c r="DV507" s="163"/>
      <c r="DW507" s="163"/>
      <c r="DX507" s="163"/>
      <c r="DY507" s="163"/>
      <c r="DZ507" s="163"/>
      <c r="EA507" s="163"/>
      <c r="EB507" s="163"/>
      <c r="EC507" s="163"/>
      <c r="ED507" s="163"/>
      <c r="EE507" s="163"/>
      <c r="EF507" s="163"/>
      <c r="EG507" s="163"/>
      <c r="EH507" s="163"/>
      <c r="EI507" s="163"/>
      <c r="EJ507" s="163"/>
      <c r="EK507" s="163"/>
      <c r="EL507" s="163"/>
      <c r="EM507" s="163"/>
      <c r="EN507" s="163"/>
      <c r="EO507" s="163"/>
      <c r="EP507" s="163"/>
      <c r="EQ507" s="163"/>
      <c r="ER507" s="163"/>
      <c r="ES507" s="163"/>
      <c r="ET507" s="163"/>
      <c r="EU507" s="163"/>
      <c r="EV507" s="163"/>
      <c r="EW507" s="163"/>
      <c r="EX507" s="163"/>
      <c r="EY507" s="163"/>
      <c r="EZ507" s="163"/>
      <c r="FA507" s="163"/>
      <c r="FB507" s="163"/>
      <c r="FC507" s="163"/>
      <c r="FD507" s="163"/>
      <c r="FE507" s="163"/>
      <c r="FF507" s="163"/>
      <c r="FG507" s="163"/>
      <c r="FH507" s="163"/>
      <c r="FI507" s="163"/>
      <c r="FJ507" s="163"/>
      <c r="FK507" s="163"/>
      <c r="FL507" s="163"/>
      <c r="FM507" s="163"/>
      <c r="FN507" s="163"/>
      <c r="FO507" s="163"/>
      <c r="FP507" s="163"/>
      <c r="FQ507" s="163"/>
      <c r="FR507" s="163"/>
      <c r="FS507" s="163"/>
      <c r="FT507" s="163"/>
      <c r="FU507" s="163"/>
      <c r="FV507" s="163"/>
      <c r="FW507" s="163"/>
      <c r="FX507" s="163"/>
      <c r="FY507" s="163"/>
      <c r="FZ507" s="163"/>
      <c r="GA507" s="163"/>
      <c r="GB507" s="163"/>
      <c r="GC507" s="163"/>
      <c r="GD507" s="163"/>
      <c r="GE507" s="163"/>
      <c r="GF507" s="163"/>
      <c r="GG507" s="163"/>
    </row>
    <row r="508" spans="1:189" s="164" customFormat="1" ht="77.25" customHeight="1" thickBot="1">
      <c r="A508" s="288" t="s">
        <v>359</v>
      </c>
      <c r="B508" s="290"/>
      <c r="C508" s="290"/>
      <c r="D508" s="291"/>
      <c r="E508" s="1016">
        <v>43815.425000000003</v>
      </c>
      <c r="F508" s="1017"/>
      <c r="G508" s="1017"/>
      <c r="H508" s="1017"/>
      <c r="I508" s="1017"/>
      <c r="J508" s="1018"/>
      <c r="K508" s="1131">
        <v>80.5</v>
      </c>
      <c r="L508" s="1132"/>
      <c r="M508" s="1132"/>
      <c r="N508" s="1132"/>
      <c r="O508" s="1132"/>
      <c r="P508" s="1133"/>
      <c r="Q508" s="1016">
        <v>43815.425000000003</v>
      </c>
      <c r="R508" s="1017"/>
      <c r="S508" s="1017"/>
      <c r="T508" s="1017"/>
      <c r="U508" s="1017"/>
      <c r="V508" s="1017"/>
      <c r="W508" s="1017"/>
      <c r="X508" s="1018"/>
      <c r="Y508" s="1131">
        <v>80.5</v>
      </c>
      <c r="Z508" s="1132"/>
      <c r="AA508" s="1132"/>
      <c r="AB508" s="1132"/>
      <c r="AC508" s="1132"/>
      <c r="AD508" s="1132"/>
      <c r="AE508" s="1132"/>
      <c r="AF508" s="1133"/>
      <c r="AG508" s="1173" t="s">
        <v>542</v>
      </c>
      <c r="AH508" s="1174"/>
      <c r="AI508" s="1174"/>
      <c r="AJ508" s="1174"/>
      <c r="AK508" s="1174"/>
      <c r="AL508" s="1174"/>
      <c r="AM508" s="1174"/>
      <c r="AN508" s="1174"/>
      <c r="AO508" s="1174"/>
      <c r="AP508" s="1174"/>
      <c r="AQ508" s="1174"/>
      <c r="AR508" s="1175"/>
      <c r="AS508" s="1028" t="s">
        <v>211</v>
      </c>
      <c r="AT508" s="1029"/>
      <c r="AU508" s="1029"/>
      <c r="AV508" s="1029"/>
      <c r="AW508" s="1029"/>
      <c r="AX508" s="1029"/>
      <c r="AY508" s="1029"/>
      <c r="AZ508" s="1029"/>
      <c r="BA508" s="1029"/>
      <c r="BB508" s="1029"/>
      <c r="BC508" s="173"/>
      <c r="BD508" s="1005" t="s">
        <v>224</v>
      </c>
      <c r="BE508" s="1006"/>
      <c r="BF508" s="1006"/>
      <c r="BG508" s="1006"/>
      <c r="BH508" s="1006"/>
      <c r="BI508" s="1006"/>
      <c r="BJ508" s="1006"/>
      <c r="BK508" s="1006"/>
      <c r="BL508" s="1006"/>
      <c r="BM508" s="1006"/>
      <c r="BN508" s="1006"/>
      <c r="BO508" s="1006"/>
      <c r="BP508" s="1007"/>
      <c r="BQ508" s="1049" t="s">
        <v>996</v>
      </c>
      <c r="BR508" s="1049"/>
      <c r="BS508" s="1049"/>
      <c r="BT508" s="1049"/>
      <c r="BU508" s="1049"/>
      <c r="BV508" s="1049"/>
      <c r="BW508" s="163"/>
      <c r="BX508" s="163"/>
      <c r="BY508" s="163"/>
      <c r="BZ508" s="163"/>
      <c r="CA508" s="163"/>
      <c r="CB508" s="163"/>
      <c r="CC508" s="163"/>
      <c r="CD508" s="163"/>
      <c r="CE508" s="163"/>
      <c r="CF508" s="163"/>
      <c r="CG508" s="163"/>
      <c r="CH508" s="163"/>
      <c r="CI508" s="163"/>
      <c r="CJ508" s="163"/>
      <c r="CK508" s="163"/>
      <c r="CL508" s="163"/>
      <c r="CM508" s="163"/>
      <c r="CN508" s="163"/>
      <c r="CO508" s="163"/>
      <c r="CP508" s="163"/>
      <c r="CQ508" s="163"/>
      <c r="CR508" s="163"/>
      <c r="CS508" s="163"/>
      <c r="CT508" s="163"/>
      <c r="CU508" s="163"/>
      <c r="CV508" s="163"/>
      <c r="CW508" s="163"/>
      <c r="CX508" s="163"/>
      <c r="CY508" s="163"/>
      <c r="CZ508" s="163"/>
      <c r="DA508" s="163"/>
      <c r="DB508" s="163"/>
      <c r="DC508" s="163"/>
      <c r="DD508" s="163"/>
      <c r="DE508" s="163"/>
      <c r="DF508" s="163"/>
      <c r="DG508" s="163"/>
      <c r="DH508" s="163"/>
      <c r="DI508" s="163"/>
      <c r="DJ508" s="163"/>
      <c r="DK508" s="163"/>
      <c r="DL508" s="163"/>
      <c r="DM508" s="163"/>
      <c r="DN508" s="163"/>
      <c r="DO508" s="163"/>
      <c r="DP508" s="163"/>
      <c r="DQ508" s="163"/>
      <c r="DR508" s="163"/>
      <c r="DS508" s="163"/>
      <c r="DT508" s="163"/>
      <c r="DU508" s="163"/>
      <c r="DV508" s="163"/>
      <c r="DW508" s="163"/>
      <c r="DX508" s="163"/>
      <c r="DY508" s="163"/>
      <c r="DZ508" s="163"/>
      <c r="EA508" s="163"/>
      <c r="EB508" s="163"/>
      <c r="EC508" s="163"/>
      <c r="ED508" s="163"/>
      <c r="EE508" s="163"/>
      <c r="EF508" s="163"/>
      <c r="EG508" s="163"/>
      <c r="EH508" s="163"/>
      <c r="EI508" s="163"/>
      <c r="EJ508" s="163"/>
      <c r="EK508" s="163"/>
      <c r="EL508" s="163"/>
      <c r="EM508" s="163"/>
      <c r="EN508" s="163"/>
      <c r="EO508" s="163"/>
      <c r="EP508" s="163"/>
      <c r="EQ508" s="163"/>
      <c r="ER508" s="163"/>
      <c r="ES508" s="163"/>
      <c r="ET508" s="163"/>
      <c r="EU508" s="163"/>
      <c r="EV508" s="163"/>
      <c r="EW508" s="163"/>
      <c r="EX508" s="163"/>
      <c r="EY508" s="163"/>
      <c r="EZ508" s="163"/>
      <c r="FA508" s="163"/>
      <c r="FB508" s="163"/>
      <c r="FC508" s="163"/>
      <c r="FD508" s="163"/>
      <c r="FE508" s="163"/>
      <c r="FF508" s="163"/>
      <c r="FG508" s="163"/>
      <c r="FH508" s="163"/>
      <c r="FI508" s="163"/>
      <c r="FJ508" s="163"/>
      <c r="FK508" s="163"/>
      <c r="FL508" s="163"/>
      <c r="FM508" s="163"/>
      <c r="FN508" s="163"/>
      <c r="FO508" s="163"/>
      <c r="FP508" s="163"/>
      <c r="FQ508" s="163"/>
      <c r="FR508" s="163"/>
      <c r="FS508" s="163"/>
      <c r="FT508" s="163"/>
      <c r="FU508" s="163"/>
      <c r="FV508" s="163"/>
      <c r="FW508" s="163"/>
      <c r="FX508" s="163"/>
      <c r="FY508" s="163"/>
      <c r="FZ508" s="163"/>
      <c r="GA508" s="163"/>
      <c r="GB508" s="163"/>
      <c r="GC508" s="163"/>
      <c r="GD508" s="163"/>
      <c r="GE508" s="163"/>
      <c r="GF508" s="163"/>
      <c r="GG508" s="163"/>
    </row>
    <row r="509" spans="1:189" s="164" customFormat="1" ht="110.25" customHeight="1" thickBot="1">
      <c r="A509" s="288" t="s">
        <v>1235</v>
      </c>
      <c r="B509" s="290"/>
      <c r="C509" s="290"/>
      <c r="D509" s="291"/>
      <c r="E509" s="1016">
        <v>43647.412499999999</v>
      </c>
      <c r="F509" s="1017"/>
      <c r="G509" s="1017"/>
      <c r="H509" s="1017"/>
      <c r="I509" s="1017"/>
      <c r="J509" s="1018"/>
      <c r="K509" s="1131">
        <v>10271.799999999999</v>
      </c>
      <c r="L509" s="1132"/>
      <c r="M509" s="1132"/>
      <c r="N509" s="1132"/>
      <c r="O509" s="1132"/>
      <c r="P509" s="1133"/>
      <c r="Q509" s="1016">
        <v>43789.412499999999</v>
      </c>
      <c r="R509" s="1017"/>
      <c r="S509" s="1017"/>
      <c r="T509" s="1017"/>
      <c r="U509" s="1017"/>
      <c r="V509" s="1017"/>
      <c r="W509" s="1017"/>
      <c r="X509" s="1018"/>
      <c r="Y509" s="1131">
        <v>10271.799999999999</v>
      </c>
      <c r="Z509" s="1132"/>
      <c r="AA509" s="1132"/>
      <c r="AB509" s="1132"/>
      <c r="AC509" s="1132"/>
      <c r="AD509" s="1132"/>
      <c r="AE509" s="1132"/>
      <c r="AF509" s="1133"/>
      <c r="AG509" s="1033" t="s">
        <v>1134</v>
      </c>
      <c r="AH509" s="1034"/>
      <c r="AI509" s="1034"/>
      <c r="AJ509" s="1034"/>
      <c r="AK509" s="1034"/>
      <c r="AL509" s="1034"/>
      <c r="AM509" s="1034"/>
      <c r="AN509" s="1034"/>
      <c r="AO509" s="1034"/>
      <c r="AP509" s="1034"/>
      <c r="AQ509" s="1034"/>
      <c r="AR509" s="1035"/>
      <c r="AS509" s="1028" t="s">
        <v>211</v>
      </c>
      <c r="AT509" s="1029"/>
      <c r="AU509" s="1029"/>
      <c r="AV509" s="1029"/>
      <c r="AW509" s="1029"/>
      <c r="AX509" s="1029"/>
      <c r="AY509" s="1029"/>
      <c r="AZ509" s="1029"/>
      <c r="BA509" s="1029"/>
      <c r="BB509" s="1029"/>
      <c r="BC509" s="173"/>
      <c r="BD509" s="1005" t="s">
        <v>233</v>
      </c>
      <c r="BE509" s="1006"/>
      <c r="BF509" s="1006"/>
      <c r="BG509" s="1006"/>
      <c r="BH509" s="1006"/>
      <c r="BI509" s="1006"/>
      <c r="BJ509" s="1006"/>
      <c r="BK509" s="1006"/>
      <c r="BL509" s="1006"/>
      <c r="BM509" s="1006"/>
      <c r="BN509" s="1006"/>
      <c r="BO509" s="1006"/>
      <c r="BP509" s="1007"/>
      <c r="BQ509" s="1049" t="s">
        <v>996</v>
      </c>
      <c r="BR509" s="1049"/>
      <c r="BS509" s="1049"/>
      <c r="BT509" s="1049"/>
      <c r="BU509" s="1049"/>
      <c r="BV509" s="1049"/>
      <c r="BW509" s="163"/>
      <c r="BX509" s="163"/>
      <c r="BY509" s="163"/>
      <c r="BZ509" s="163"/>
      <c r="CA509" s="163"/>
      <c r="CB509" s="163"/>
      <c r="CC509" s="163"/>
      <c r="CD509" s="163"/>
      <c r="CE509" s="163"/>
      <c r="CF509" s="163"/>
      <c r="CG509" s="163"/>
      <c r="CH509" s="163"/>
      <c r="CI509" s="163"/>
      <c r="CJ509" s="163"/>
      <c r="CK509" s="163"/>
      <c r="CL509" s="163"/>
      <c r="CM509" s="163"/>
      <c r="CN509" s="163"/>
      <c r="CO509" s="163"/>
      <c r="CP509" s="163"/>
      <c r="CQ509" s="163"/>
      <c r="CR509" s="163"/>
      <c r="CS509" s="163"/>
      <c r="CT509" s="163"/>
      <c r="CU509" s="163"/>
      <c r="CV509" s="163"/>
      <c r="CW509" s="163"/>
      <c r="CX509" s="163"/>
      <c r="CY509" s="163"/>
      <c r="CZ509" s="163"/>
      <c r="DA509" s="163"/>
      <c r="DB509" s="163"/>
      <c r="DC509" s="163"/>
      <c r="DD509" s="163"/>
      <c r="DE509" s="163"/>
      <c r="DF509" s="163"/>
      <c r="DG509" s="163"/>
      <c r="DH509" s="163"/>
      <c r="DI509" s="163"/>
      <c r="DJ509" s="163"/>
      <c r="DK509" s="163"/>
      <c r="DL509" s="163"/>
      <c r="DM509" s="163"/>
      <c r="DN509" s="163"/>
      <c r="DO509" s="163"/>
      <c r="DP509" s="163"/>
      <c r="DQ509" s="163"/>
      <c r="DR509" s="163"/>
      <c r="DS509" s="163"/>
      <c r="DT509" s="163"/>
      <c r="DU509" s="163"/>
      <c r="DV509" s="163"/>
      <c r="DW509" s="163"/>
      <c r="DX509" s="163"/>
      <c r="DY509" s="163"/>
      <c r="DZ509" s="163"/>
      <c r="EA509" s="163"/>
      <c r="EB509" s="163"/>
      <c r="EC509" s="163"/>
      <c r="ED509" s="163"/>
      <c r="EE509" s="163"/>
      <c r="EF509" s="163"/>
      <c r="EG509" s="163"/>
      <c r="EH509" s="163"/>
      <c r="EI509" s="163"/>
      <c r="EJ509" s="163"/>
      <c r="EK509" s="163"/>
      <c r="EL509" s="163"/>
      <c r="EM509" s="163"/>
      <c r="EN509" s="163"/>
      <c r="EO509" s="163"/>
      <c r="EP509" s="163"/>
      <c r="EQ509" s="163"/>
      <c r="ER509" s="163"/>
      <c r="ES509" s="163"/>
      <c r="ET509" s="163"/>
      <c r="EU509" s="163"/>
      <c r="EV509" s="163"/>
      <c r="EW509" s="163"/>
      <c r="EX509" s="163"/>
      <c r="EY509" s="163"/>
      <c r="EZ509" s="163"/>
      <c r="FA509" s="163"/>
      <c r="FB509" s="163"/>
      <c r="FC509" s="163"/>
      <c r="FD509" s="163"/>
      <c r="FE509" s="163"/>
      <c r="FF509" s="163"/>
      <c r="FG509" s="163"/>
      <c r="FH509" s="163"/>
      <c r="FI509" s="163"/>
      <c r="FJ509" s="163"/>
      <c r="FK509" s="163"/>
      <c r="FL509" s="163"/>
      <c r="FM509" s="163"/>
      <c r="FN509" s="163"/>
      <c r="FO509" s="163"/>
      <c r="FP509" s="163"/>
      <c r="FQ509" s="163"/>
      <c r="FR509" s="163"/>
      <c r="FS509" s="163"/>
      <c r="FT509" s="163"/>
      <c r="FU509" s="163"/>
      <c r="FV509" s="163"/>
      <c r="FW509" s="163"/>
      <c r="FX509" s="163"/>
      <c r="FY509" s="163"/>
      <c r="FZ509" s="163"/>
      <c r="GA509" s="163"/>
      <c r="GB509" s="163"/>
      <c r="GC509" s="163"/>
      <c r="GD509" s="163"/>
      <c r="GE509" s="163"/>
      <c r="GF509" s="163"/>
      <c r="GG509" s="163"/>
    </row>
    <row r="510" spans="1:189" s="164" customFormat="1" ht="77.25" customHeight="1" thickBot="1">
      <c r="A510" s="288" t="s">
        <v>669</v>
      </c>
      <c r="B510" s="290"/>
      <c r="C510" s="290"/>
      <c r="D510" s="291"/>
      <c r="E510" s="1016">
        <v>43739.410416666666</v>
      </c>
      <c r="F510" s="1017"/>
      <c r="G510" s="1017"/>
      <c r="H510" s="1017"/>
      <c r="I510" s="1017"/>
      <c r="J510" s="1018"/>
      <c r="K510" s="1131">
        <v>4507.55</v>
      </c>
      <c r="L510" s="1132"/>
      <c r="M510" s="1132"/>
      <c r="N510" s="1132"/>
      <c r="O510" s="1132"/>
      <c r="P510" s="1133"/>
      <c r="Q510" s="1016">
        <v>43790.410416666666</v>
      </c>
      <c r="R510" s="1017"/>
      <c r="S510" s="1017"/>
      <c r="T510" s="1017"/>
      <c r="U510" s="1017"/>
      <c r="V510" s="1017"/>
      <c r="W510" s="1017"/>
      <c r="X510" s="1018"/>
      <c r="Y510" s="1131">
        <v>4507.55</v>
      </c>
      <c r="Z510" s="1132"/>
      <c r="AA510" s="1132"/>
      <c r="AB510" s="1132"/>
      <c r="AC510" s="1132"/>
      <c r="AD510" s="1132"/>
      <c r="AE510" s="1132"/>
      <c r="AF510" s="1133"/>
      <c r="AG510" s="1033" t="s">
        <v>1135</v>
      </c>
      <c r="AH510" s="1034"/>
      <c r="AI510" s="1034"/>
      <c r="AJ510" s="1034"/>
      <c r="AK510" s="1034"/>
      <c r="AL510" s="1034"/>
      <c r="AM510" s="1034"/>
      <c r="AN510" s="1034"/>
      <c r="AO510" s="1034"/>
      <c r="AP510" s="1034"/>
      <c r="AQ510" s="1034"/>
      <c r="AR510" s="1035"/>
      <c r="AS510" s="1028" t="s">
        <v>211</v>
      </c>
      <c r="AT510" s="1029"/>
      <c r="AU510" s="1029"/>
      <c r="AV510" s="1029"/>
      <c r="AW510" s="1029"/>
      <c r="AX510" s="1029"/>
      <c r="AY510" s="1029"/>
      <c r="AZ510" s="1029"/>
      <c r="BA510" s="1029"/>
      <c r="BB510" s="1029"/>
      <c r="BC510" s="173"/>
      <c r="BD510" s="1005" t="s">
        <v>219</v>
      </c>
      <c r="BE510" s="1006"/>
      <c r="BF510" s="1006"/>
      <c r="BG510" s="1006"/>
      <c r="BH510" s="1006"/>
      <c r="BI510" s="1006"/>
      <c r="BJ510" s="1006"/>
      <c r="BK510" s="1006"/>
      <c r="BL510" s="1006"/>
      <c r="BM510" s="1006"/>
      <c r="BN510" s="1006"/>
      <c r="BO510" s="1006"/>
      <c r="BP510" s="1007"/>
      <c r="BQ510" s="1049" t="s">
        <v>996</v>
      </c>
      <c r="BR510" s="1049"/>
      <c r="BS510" s="1049"/>
      <c r="BT510" s="1049"/>
      <c r="BU510" s="1049"/>
      <c r="BV510" s="1049"/>
      <c r="BW510" s="163"/>
      <c r="BX510" s="163"/>
      <c r="BY510" s="163"/>
      <c r="BZ510" s="163"/>
      <c r="CA510" s="163"/>
      <c r="CB510" s="163"/>
      <c r="CC510" s="163"/>
      <c r="CD510" s="163"/>
      <c r="CE510" s="163"/>
      <c r="CF510" s="163"/>
      <c r="CG510" s="163"/>
      <c r="CH510" s="163"/>
      <c r="CI510" s="163"/>
      <c r="CJ510" s="163"/>
      <c r="CK510" s="163"/>
      <c r="CL510" s="163"/>
      <c r="CM510" s="163"/>
      <c r="CN510" s="163"/>
      <c r="CO510" s="163"/>
      <c r="CP510" s="163"/>
      <c r="CQ510" s="163"/>
      <c r="CR510" s="163"/>
      <c r="CS510" s="163"/>
      <c r="CT510" s="163"/>
      <c r="CU510" s="163"/>
      <c r="CV510" s="163"/>
      <c r="CW510" s="163"/>
      <c r="CX510" s="163"/>
      <c r="CY510" s="163"/>
      <c r="CZ510" s="163"/>
      <c r="DA510" s="163"/>
      <c r="DB510" s="163"/>
      <c r="DC510" s="163"/>
      <c r="DD510" s="163"/>
      <c r="DE510" s="163"/>
      <c r="DF510" s="163"/>
      <c r="DG510" s="163"/>
      <c r="DH510" s="163"/>
      <c r="DI510" s="163"/>
      <c r="DJ510" s="163"/>
      <c r="DK510" s="163"/>
      <c r="DL510" s="163"/>
      <c r="DM510" s="163"/>
      <c r="DN510" s="163"/>
      <c r="DO510" s="163"/>
      <c r="DP510" s="163"/>
      <c r="DQ510" s="163"/>
      <c r="DR510" s="163"/>
      <c r="DS510" s="163"/>
      <c r="DT510" s="163"/>
      <c r="DU510" s="163"/>
      <c r="DV510" s="163"/>
      <c r="DW510" s="163"/>
      <c r="DX510" s="163"/>
      <c r="DY510" s="163"/>
      <c r="DZ510" s="163"/>
      <c r="EA510" s="163"/>
      <c r="EB510" s="163"/>
      <c r="EC510" s="163"/>
      <c r="ED510" s="163"/>
      <c r="EE510" s="163"/>
      <c r="EF510" s="163"/>
      <c r="EG510" s="163"/>
      <c r="EH510" s="163"/>
      <c r="EI510" s="163"/>
      <c r="EJ510" s="163"/>
      <c r="EK510" s="163"/>
      <c r="EL510" s="163"/>
      <c r="EM510" s="163"/>
      <c r="EN510" s="163"/>
      <c r="EO510" s="163"/>
      <c r="EP510" s="163"/>
      <c r="EQ510" s="163"/>
      <c r="ER510" s="163"/>
      <c r="ES510" s="163"/>
      <c r="ET510" s="163"/>
      <c r="EU510" s="163"/>
      <c r="EV510" s="163"/>
      <c r="EW510" s="163"/>
      <c r="EX510" s="163"/>
      <c r="EY510" s="163"/>
      <c r="EZ510" s="163"/>
      <c r="FA510" s="163"/>
      <c r="FB510" s="163"/>
      <c r="FC510" s="163"/>
      <c r="FD510" s="163"/>
      <c r="FE510" s="163"/>
      <c r="FF510" s="163"/>
      <c r="FG510" s="163"/>
      <c r="FH510" s="163"/>
      <c r="FI510" s="163"/>
      <c r="FJ510" s="163"/>
      <c r="FK510" s="163"/>
      <c r="FL510" s="163"/>
      <c r="FM510" s="163"/>
      <c r="FN510" s="163"/>
      <c r="FO510" s="163"/>
      <c r="FP510" s="163"/>
      <c r="FQ510" s="163"/>
      <c r="FR510" s="163"/>
      <c r="FS510" s="163"/>
      <c r="FT510" s="163"/>
      <c r="FU510" s="163"/>
      <c r="FV510" s="163"/>
      <c r="FW510" s="163"/>
      <c r="FX510" s="163"/>
      <c r="FY510" s="163"/>
      <c r="FZ510" s="163"/>
      <c r="GA510" s="163"/>
      <c r="GB510" s="163"/>
      <c r="GC510" s="163"/>
      <c r="GD510" s="163"/>
      <c r="GE510" s="163"/>
      <c r="GF510" s="163"/>
      <c r="GG510" s="163"/>
    </row>
    <row r="511" spans="1:189" s="164" customFormat="1" ht="77.25" customHeight="1" thickBot="1">
      <c r="A511" s="288" t="s">
        <v>669</v>
      </c>
      <c r="B511" s="290"/>
      <c r="C511" s="290"/>
      <c r="D511" s="291"/>
      <c r="E511" s="1016">
        <v>43617.393750000003</v>
      </c>
      <c r="F511" s="1017"/>
      <c r="G511" s="1017"/>
      <c r="H511" s="1017"/>
      <c r="I511" s="1017"/>
      <c r="J511" s="1018"/>
      <c r="K511" s="1131">
        <v>12253.4</v>
      </c>
      <c r="L511" s="1132"/>
      <c r="M511" s="1132"/>
      <c r="N511" s="1132"/>
      <c r="O511" s="1132"/>
      <c r="P511" s="1133"/>
      <c r="Q511" s="1016">
        <v>43789.393750000003</v>
      </c>
      <c r="R511" s="1017"/>
      <c r="S511" s="1017"/>
      <c r="T511" s="1017"/>
      <c r="U511" s="1017"/>
      <c r="V511" s="1017"/>
      <c r="W511" s="1017"/>
      <c r="X511" s="1018"/>
      <c r="Y511" s="1131">
        <v>12253.4</v>
      </c>
      <c r="Z511" s="1132"/>
      <c r="AA511" s="1132"/>
      <c r="AB511" s="1132"/>
      <c r="AC511" s="1132"/>
      <c r="AD511" s="1132"/>
      <c r="AE511" s="1132"/>
      <c r="AF511" s="1133"/>
      <c r="AG511" s="1033" t="s">
        <v>1160</v>
      </c>
      <c r="AH511" s="1034"/>
      <c r="AI511" s="1034"/>
      <c r="AJ511" s="1034"/>
      <c r="AK511" s="1034"/>
      <c r="AL511" s="1034"/>
      <c r="AM511" s="1034"/>
      <c r="AN511" s="1034"/>
      <c r="AO511" s="1034"/>
      <c r="AP511" s="1034"/>
      <c r="AQ511" s="1034"/>
      <c r="AR511" s="1035"/>
      <c r="AS511" s="1028" t="s">
        <v>211</v>
      </c>
      <c r="AT511" s="1029"/>
      <c r="AU511" s="1029"/>
      <c r="AV511" s="1029"/>
      <c r="AW511" s="1029"/>
      <c r="AX511" s="1029"/>
      <c r="AY511" s="1029"/>
      <c r="AZ511" s="1029"/>
      <c r="BA511" s="1029"/>
      <c r="BB511" s="1029"/>
      <c r="BC511" s="173"/>
      <c r="BD511" s="1002" t="s">
        <v>244</v>
      </c>
      <c r="BE511" s="1003"/>
      <c r="BF511" s="1003"/>
      <c r="BG511" s="1003"/>
      <c r="BH511" s="1003"/>
      <c r="BI511" s="1003"/>
      <c r="BJ511" s="1003"/>
      <c r="BK511" s="1003"/>
      <c r="BL511" s="1003"/>
      <c r="BM511" s="1003"/>
      <c r="BN511" s="1003"/>
      <c r="BO511" s="1003"/>
      <c r="BP511" s="1004"/>
      <c r="BQ511" s="1049" t="s">
        <v>996</v>
      </c>
      <c r="BR511" s="1049"/>
      <c r="BS511" s="1049"/>
      <c r="BT511" s="1049"/>
      <c r="BU511" s="1049"/>
      <c r="BV511" s="1049"/>
      <c r="BW511" s="163"/>
      <c r="BX511" s="163"/>
      <c r="BY511" s="163"/>
      <c r="BZ511" s="163"/>
      <c r="CA511" s="163"/>
      <c r="CB511" s="163"/>
      <c r="CC511" s="163"/>
      <c r="CD511" s="163"/>
      <c r="CE511" s="163"/>
      <c r="CF511" s="163"/>
      <c r="CG511" s="163"/>
      <c r="CH511" s="163"/>
      <c r="CI511" s="163"/>
      <c r="CJ511" s="163"/>
      <c r="CK511" s="163"/>
      <c r="CL511" s="163"/>
      <c r="CM511" s="163"/>
      <c r="CN511" s="163"/>
      <c r="CO511" s="163"/>
      <c r="CP511" s="163"/>
      <c r="CQ511" s="163"/>
      <c r="CR511" s="163"/>
      <c r="CS511" s="163"/>
      <c r="CT511" s="163"/>
      <c r="CU511" s="163"/>
      <c r="CV511" s="163"/>
      <c r="CW511" s="163"/>
      <c r="CX511" s="163"/>
      <c r="CY511" s="163"/>
      <c r="CZ511" s="163"/>
      <c r="DA511" s="163"/>
      <c r="DB511" s="163"/>
      <c r="DC511" s="163"/>
      <c r="DD511" s="163"/>
      <c r="DE511" s="163"/>
      <c r="DF511" s="163"/>
      <c r="DG511" s="163"/>
      <c r="DH511" s="163"/>
      <c r="DI511" s="163"/>
      <c r="DJ511" s="163"/>
      <c r="DK511" s="163"/>
      <c r="DL511" s="163"/>
      <c r="DM511" s="163"/>
      <c r="DN511" s="163"/>
      <c r="DO511" s="163"/>
      <c r="DP511" s="163"/>
      <c r="DQ511" s="163"/>
      <c r="DR511" s="163"/>
      <c r="DS511" s="163"/>
      <c r="DT511" s="163"/>
      <c r="DU511" s="163"/>
      <c r="DV511" s="163"/>
      <c r="DW511" s="163"/>
      <c r="DX511" s="163"/>
      <c r="DY511" s="163"/>
      <c r="DZ511" s="163"/>
      <c r="EA511" s="163"/>
      <c r="EB511" s="163"/>
      <c r="EC511" s="163"/>
      <c r="ED511" s="163"/>
      <c r="EE511" s="163"/>
      <c r="EF511" s="163"/>
      <c r="EG511" s="163"/>
      <c r="EH511" s="163"/>
      <c r="EI511" s="163"/>
      <c r="EJ511" s="163"/>
      <c r="EK511" s="163"/>
      <c r="EL511" s="163"/>
      <c r="EM511" s="163"/>
      <c r="EN511" s="163"/>
      <c r="EO511" s="163"/>
      <c r="EP511" s="163"/>
      <c r="EQ511" s="163"/>
      <c r="ER511" s="163"/>
      <c r="ES511" s="163"/>
      <c r="ET511" s="163"/>
      <c r="EU511" s="163"/>
      <c r="EV511" s="163"/>
      <c r="EW511" s="163"/>
      <c r="EX511" s="163"/>
      <c r="EY511" s="163"/>
      <c r="EZ511" s="163"/>
      <c r="FA511" s="163"/>
      <c r="FB511" s="163"/>
      <c r="FC511" s="163"/>
      <c r="FD511" s="163"/>
      <c r="FE511" s="163"/>
      <c r="FF511" s="163"/>
      <c r="FG511" s="163"/>
      <c r="FH511" s="163"/>
      <c r="FI511" s="163"/>
      <c r="FJ511" s="163"/>
      <c r="FK511" s="163"/>
      <c r="FL511" s="163"/>
      <c r="FM511" s="163"/>
      <c r="FN511" s="163"/>
      <c r="FO511" s="163"/>
      <c r="FP511" s="163"/>
      <c r="FQ511" s="163"/>
      <c r="FR511" s="163"/>
      <c r="FS511" s="163"/>
      <c r="FT511" s="163"/>
      <c r="FU511" s="163"/>
      <c r="FV511" s="163"/>
      <c r="FW511" s="163"/>
      <c r="FX511" s="163"/>
      <c r="FY511" s="163"/>
      <c r="FZ511" s="163"/>
      <c r="GA511" s="163"/>
      <c r="GB511" s="163"/>
      <c r="GC511" s="163"/>
      <c r="GD511" s="163"/>
      <c r="GE511" s="163"/>
      <c r="GF511" s="163"/>
      <c r="GG511" s="163"/>
    </row>
    <row r="512" spans="1:189" s="164" customFormat="1" ht="92.25" customHeight="1" thickBot="1">
      <c r="A512" s="288" t="s">
        <v>1235</v>
      </c>
      <c r="B512" s="290"/>
      <c r="C512" s="290"/>
      <c r="D512" s="291"/>
      <c r="E512" s="1016">
        <v>43739.527083333334</v>
      </c>
      <c r="F512" s="1017"/>
      <c r="G512" s="1017"/>
      <c r="H512" s="1017"/>
      <c r="I512" s="1017"/>
      <c r="J512" s="1018"/>
      <c r="K512" s="1131">
        <v>250</v>
      </c>
      <c r="L512" s="1132"/>
      <c r="M512" s="1132"/>
      <c r="N512" s="1132"/>
      <c r="O512" s="1132"/>
      <c r="P512" s="1133"/>
      <c r="Q512" s="1016">
        <v>43753.527083333334</v>
      </c>
      <c r="R512" s="1017"/>
      <c r="S512" s="1017"/>
      <c r="T512" s="1017"/>
      <c r="U512" s="1017"/>
      <c r="V512" s="1017"/>
      <c r="W512" s="1017"/>
      <c r="X512" s="1018"/>
      <c r="Y512" s="1131">
        <v>250</v>
      </c>
      <c r="Z512" s="1132"/>
      <c r="AA512" s="1132"/>
      <c r="AB512" s="1132"/>
      <c r="AC512" s="1132"/>
      <c r="AD512" s="1132"/>
      <c r="AE512" s="1132"/>
      <c r="AF512" s="1133"/>
      <c r="AG512" s="1143" t="s">
        <v>815</v>
      </c>
      <c r="AH512" s="1144"/>
      <c r="AI512" s="1144"/>
      <c r="AJ512" s="1144"/>
      <c r="AK512" s="1144"/>
      <c r="AL512" s="1144"/>
      <c r="AM512" s="1144"/>
      <c r="AN512" s="1144"/>
      <c r="AO512" s="1144"/>
      <c r="AP512" s="1144"/>
      <c r="AQ512" s="1144"/>
      <c r="AR512" s="1145"/>
      <c r="AS512" s="1028" t="s">
        <v>211</v>
      </c>
      <c r="AT512" s="1029"/>
      <c r="AU512" s="1029"/>
      <c r="AV512" s="1029"/>
      <c r="AW512" s="1029"/>
      <c r="AX512" s="1029"/>
      <c r="AY512" s="1029"/>
      <c r="AZ512" s="1029"/>
      <c r="BA512" s="1029"/>
      <c r="BB512" s="1029"/>
      <c r="BC512" s="173"/>
      <c r="BD512" s="1005" t="s">
        <v>231</v>
      </c>
      <c r="BE512" s="1006"/>
      <c r="BF512" s="1006"/>
      <c r="BG512" s="1006"/>
      <c r="BH512" s="1006"/>
      <c r="BI512" s="1006"/>
      <c r="BJ512" s="1006"/>
      <c r="BK512" s="1006"/>
      <c r="BL512" s="1006"/>
      <c r="BM512" s="1006"/>
      <c r="BN512" s="1006"/>
      <c r="BO512" s="1006"/>
      <c r="BP512" s="1007"/>
      <c r="BQ512" s="1049" t="s">
        <v>996</v>
      </c>
      <c r="BR512" s="1049"/>
      <c r="BS512" s="1049"/>
      <c r="BT512" s="1049"/>
      <c r="BU512" s="1049"/>
      <c r="BV512" s="1049"/>
      <c r="BW512" s="163"/>
      <c r="BX512" s="163"/>
      <c r="BY512" s="163"/>
      <c r="BZ512" s="163"/>
      <c r="CA512" s="163"/>
      <c r="CB512" s="163"/>
      <c r="CC512" s="163"/>
      <c r="CD512" s="163"/>
      <c r="CE512" s="163"/>
      <c r="CF512" s="163"/>
      <c r="CG512" s="163"/>
      <c r="CH512" s="163"/>
      <c r="CI512" s="163"/>
      <c r="CJ512" s="163"/>
      <c r="CK512" s="163"/>
      <c r="CL512" s="163"/>
      <c r="CM512" s="163"/>
      <c r="CN512" s="163"/>
      <c r="CO512" s="163"/>
      <c r="CP512" s="163"/>
      <c r="CQ512" s="163"/>
      <c r="CR512" s="163"/>
      <c r="CS512" s="163"/>
      <c r="CT512" s="163"/>
      <c r="CU512" s="163"/>
      <c r="CV512" s="163"/>
      <c r="CW512" s="163"/>
      <c r="CX512" s="163"/>
      <c r="CY512" s="163"/>
      <c r="CZ512" s="163"/>
      <c r="DA512" s="163"/>
      <c r="DB512" s="163"/>
      <c r="DC512" s="163"/>
      <c r="DD512" s="163"/>
      <c r="DE512" s="163"/>
      <c r="DF512" s="163"/>
      <c r="DG512" s="163"/>
      <c r="DH512" s="163"/>
      <c r="DI512" s="163"/>
      <c r="DJ512" s="163"/>
      <c r="DK512" s="163"/>
      <c r="DL512" s="163"/>
      <c r="DM512" s="163"/>
      <c r="DN512" s="163"/>
      <c r="DO512" s="163"/>
      <c r="DP512" s="163"/>
      <c r="DQ512" s="163"/>
      <c r="DR512" s="163"/>
      <c r="DS512" s="163"/>
      <c r="DT512" s="163"/>
      <c r="DU512" s="163"/>
      <c r="DV512" s="163"/>
      <c r="DW512" s="163"/>
      <c r="DX512" s="163"/>
      <c r="DY512" s="163"/>
      <c r="DZ512" s="163"/>
      <c r="EA512" s="163"/>
      <c r="EB512" s="163"/>
      <c r="EC512" s="163"/>
      <c r="ED512" s="163"/>
      <c r="EE512" s="163"/>
      <c r="EF512" s="163"/>
      <c r="EG512" s="163"/>
      <c r="EH512" s="163"/>
      <c r="EI512" s="163"/>
      <c r="EJ512" s="163"/>
      <c r="EK512" s="163"/>
      <c r="EL512" s="163"/>
      <c r="EM512" s="163"/>
      <c r="EN512" s="163"/>
      <c r="EO512" s="163"/>
      <c r="EP512" s="163"/>
      <c r="EQ512" s="163"/>
      <c r="ER512" s="163"/>
      <c r="ES512" s="163"/>
      <c r="ET512" s="163"/>
      <c r="EU512" s="163"/>
      <c r="EV512" s="163"/>
      <c r="EW512" s="163"/>
      <c r="EX512" s="163"/>
      <c r="EY512" s="163"/>
      <c r="EZ512" s="163"/>
      <c r="FA512" s="163"/>
      <c r="FB512" s="163"/>
      <c r="FC512" s="163"/>
      <c r="FD512" s="163"/>
      <c r="FE512" s="163"/>
      <c r="FF512" s="163"/>
      <c r="FG512" s="163"/>
      <c r="FH512" s="163"/>
      <c r="FI512" s="163"/>
      <c r="FJ512" s="163"/>
      <c r="FK512" s="163"/>
      <c r="FL512" s="163"/>
      <c r="FM512" s="163"/>
      <c r="FN512" s="163"/>
      <c r="FO512" s="163"/>
      <c r="FP512" s="163"/>
      <c r="FQ512" s="163"/>
      <c r="FR512" s="163"/>
      <c r="FS512" s="163"/>
      <c r="FT512" s="163"/>
      <c r="FU512" s="163"/>
      <c r="FV512" s="163"/>
      <c r="FW512" s="163"/>
      <c r="FX512" s="163"/>
      <c r="FY512" s="163"/>
      <c r="FZ512" s="163"/>
      <c r="GA512" s="163"/>
      <c r="GB512" s="163"/>
      <c r="GC512" s="163"/>
      <c r="GD512" s="163"/>
      <c r="GE512" s="163"/>
      <c r="GF512" s="163"/>
      <c r="GG512" s="163"/>
    </row>
    <row r="513" spans="1:189" s="164" customFormat="1" ht="94.5" customHeight="1" thickBot="1">
      <c r="A513" s="288" t="s">
        <v>1235</v>
      </c>
      <c r="B513" s="290"/>
      <c r="C513" s="290"/>
      <c r="D513" s="291"/>
      <c r="E513" s="1016">
        <v>43770.390972222223</v>
      </c>
      <c r="F513" s="1017"/>
      <c r="G513" s="1017"/>
      <c r="H513" s="1017"/>
      <c r="I513" s="1017"/>
      <c r="J513" s="1018"/>
      <c r="K513" s="1131">
        <v>250</v>
      </c>
      <c r="L513" s="1132"/>
      <c r="M513" s="1132"/>
      <c r="N513" s="1132"/>
      <c r="O513" s="1132"/>
      <c r="P513" s="1133"/>
      <c r="Q513" s="1016">
        <v>43777.390972222223</v>
      </c>
      <c r="R513" s="1017"/>
      <c r="S513" s="1017"/>
      <c r="T513" s="1017"/>
      <c r="U513" s="1017"/>
      <c r="V513" s="1017"/>
      <c r="W513" s="1017"/>
      <c r="X513" s="1018"/>
      <c r="Y513" s="1131">
        <v>250</v>
      </c>
      <c r="Z513" s="1132"/>
      <c r="AA513" s="1132"/>
      <c r="AB513" s="1132"/>
      <c r="AC513" s="1132"/>
      <c r="AD513" s="1132"/>
      <c r="AE513" s="1132"/>
      <c r="AF513" s="1133"/>
      <c r="AG513" s="1143" t="s">
        <v>815</v>
      </c>
      <c r="AH513" s="1144"/>
      <c r="AI513" s="1144"/>
      <c r="AJ513" s="1144"/>
      <c r="AK513" s="1144"/>
      <c r="AL513" s="1144"/>
      <c r="AM513" s="1144"/>
      <c r="AN513" s="1144"/>
      <c r="AO513" s="1144"/>
      <c r="AP513" s="1144"/>
      <c r="AQ513" s="1144"/>
      <c r="AR513" s="1145"/>
      <c r="AS513" s="1028" t="s">
        <v>211</v>
      </c>
      <c r="AT513" s="1029"/>
      <c r="AU513" s="1029"/>
      <c r="AV513" s="1029"/>
      <c r="AW513" s="1029"/>
      <c r="AX513" s="1029"/>
      <c r="AY513" s="1029"/>
      <c r="AZ513" s="1029"/>
      <c r="BA513" s="1029"/>
      <c r="BB513" s="1029"/>
      <c r="BC513" s="173"/>
      <c r="BD513" s="1005" t="s">
        <v>240</v>
      </c>
      <c r="BE513" s="1006"/>
      <c r="BF513" s="1006"/>
      <c r="BG513" s="1006"/>
      <c r="BH513" s="1006"/>
      <c r="BI513" s="1006"/>
      <c r="BJ513" s="1006"/>
      <c r="BK513" s="1006"/>
      <c r="BL513" s="1006"/>
      <c r="BM513" s="1006"/>
      <c r="BN513" s="1006"/>
      <c r="BO513" s="1006"/>
      <c r="BP513" s="1007"/>
      <c r="BQ513" s="1049" t="s">
        <v>996</v>
      </c>
      <c r="BR513" s="1049"/>
      <c r="BS513" s="1049"/>
      <c r="BT513" s="1049"/>
      <c r="BU513" s="1049"/>
      <c r="BV513" s="1049"/>
      <c r="BW513" s="163"/>
      <c r="BX513" s="163"/>
      <c r="BY513" s="163"/>
      <c r="BZ513" s="163"/>
      <c r="CA513" s="163"/>
      <c r="CB513" s="163"/>
      <c r="CC513" s="163"/>
      <c r="CD513" s="163"/>
      <c r="CE513" s="163"/>
      <c r="CF513" s="163"/>
      <c r="CG513" s="163"/>
      <c r="CH513" s="163"/>
      <c r="CI513" s="163"/>
      <c r="CJ513" s="163"/>
      <c r="CK513" s="163"/>
      <c r="CL513" s="163"/>
      <c r="CM513" s="163"/>
      <c r="CN513" s="163"/>
      <c r="CO513" s="163"/>
      <c r="CP513" s="163"/>
      <c r="CQ513" s="163"/>
      <c r="CR513" s="163"/>
      <c r="CS513" s="163"/>
      <c r="CT513" s="163"/>
      <c r="CU513" s="163"/>
      <c r="CV513" s="163"/>
      <c r="CW513" s="163"/>
      <c r="CX513" s="163"/>
      <c r="CY513" s="163"/>
      <c r="CZ513" s="163"/>
      <c r="DA513" s="163"/>
      <c r="DB513" s="163"/>
      <c r="DC513" s="163"/>
      <c r="DD513" s="163"/>
      <c r="DE513" s="163"/>
      <c r="DF513" s="163"/>
      <c r="DG513" s="163"/>
      <c r="DH513" s="163"/>
      <c r="DI513" s="163"/>
      <c r="DJ513" s="163"/>
      <c r="DK513" s="163"/>
      <c r="DL513" s="163"/>
      <c r="DM513" s="163"/>
      <c r="DN513" s="163"/>
      <c r="DO513" s="163"/>
      <c r="DP513" s="163"/>
      <c r="DQ513" s="163"/>
      <c r="DR513" s="163"/>
      <c r="DS513" s="163"/>
      <c r="DT513" s="163"/>
      <c r="DU513" s="163"/>
      <c r="DV513" s="163"/>
      <c r="DW513" s="163"/>
      <c r="DX513" s="163"/>
      <c r="DY513" s="163"/>
      <c r="DZ513" s="163"/>
      <c r="EA513" s="163"/>
      <c r="EB513" s="163"/>
      <c r="EC513" s="163"/>
      <c r="ED513" s="163"/>
      <c r="EE513" s="163"/>
      <c r="EF513" s="163"/>
      <c r="EG513" s="163"/>
      <c r="EH513" s="163"/>
      <c r="EI513" s="163"/>
      <c r="EJ513" s="163"/>
      <c r="EK513" s="163"/>
      <c r="EL513" s="163"/>
      <c r="EM513" s="163"/>
      <c r="EN513" s="163"/>
      <c r="EO513" s="163"/>
      <c r="EP513" s="163"/>
      <c r="EQ513" s="163"/>
      <c r="ER513" s="163"/>
      <c r="ES513" s="163"/>
      <c r="ET513" s="163"/>
      <c r="EU513" s="163"/>
      <c r="EV513" s="163"/>
      <c r="EW513" s="163"/>
      <c r="EX513" s="163"/>
      <c r="EY513" s="163"/>
      <c r="EZ513" s="163"/>
      <c r="FA513" s="163"/>
      <c r="FB513" s="163"/>
      <c r="FC513" s="163"/>
      <c r="FD513" s="163"/>
      <c r="FE513" s="163"/>
      <c r="FF513" s="163"/>
      <c r="FG513" s="163"/>
      <c r="FH513" s="163"/>
      <c r="FI513" s="163"/>
      <c r="FJ513" s="163"/>
      <c r="FK513" s="163"/>
      <c r="FL513" s="163"/>
      <c r="FM513" s="163"/>
      <c r="FN513" s="163"/>
      <c r="FO513" s="163"/>
      <c r="FP513" s="163"/>
      <c r="FQ513" s="163"/>
      <c r="FR513" s="163"/>
      <c r="FS513" s="163"/>
      <c r="FT513" s="163"/>
      <c r="FU513" s="163"/>
      <c r="FV513" s="163"/>
      <c r="FW513" s="163"/>
      <c r="FX513" s="163"/>
      <c r="FY513" s="163"/>
      <c r="FZ513" s="163"/>
      <c r="GA513" s="163"/>
      <c r="GB513" s="163"/>
      <c r="GC513" s="163"/>
      <c r="GD513" s="163"/>
      <c r="GE513" s="163"/>
      <c r="GF513" s="163"/>
      <c r="GG513" s="163"/>
    </row>
    <row r="514" spans="1:189" s="164" customFormat="1" ht="77.25" customHeight="1" thickBot="1">
      <c r="A514" s="288" t="s">
        <v>669</v>
      </c>
      <c r="B514" s="290"/>
      <c r="C514" s="290"/>
      <c r="D514" s="291"/>
      <c r="E514" s="1016">
        <v>43709.393750000003</v>
      </c>
      <c r="F514" s="1017"/>
      <c r="G514" s="1017"/>
      <c r="H514" s="1017"/>
      <c r="I514" s="1017"/>
      <c r="J514" s="1018"/>
      <c r="K514" s="1131">
        <v>8400</v>
      </c>
      <c r="L514" s="1132"/>
      <c r="M514" s="1132"/>
      <c r="N514" s="1132"/>
      <c r="O514" s="1132"/>
      <c r="P514" s="1133"/>
      <c r="Q514" s="1016">
        <v>43789.393750000003</v>
      </c>
      <c r="R514" s="1017"/>
      <c r="S514" s="1017"/>
      <c r="T514" s="1017"/>
      <c r="U514" s="1017"/>
      <c r="V514" s="1017"/>
      <c r="W514" s="1017"/>
      <c r="X514" s="1018"/>
      <c r="Y514" s="1131">
        <v>8400</v>
      </c>
      <c r="Z514" s="1132"/>
      <c r="AA514" s="1132"/>
      <c r="AB514" s="1132"/>
      <c r="AC514" s="1132"/>
      <c r="AD514" s="1132"/>
      <c r="AE514" s="1132"/>
      <c r="AF514" s="1133"/>
      <c r="AG514" s="1146" t="s">
        <v>1163</v>
      </c>
      <c r="AH514" s="1147"/>
      <c r="AI514" s="1147"/>
      <c r="AJ514" s="1147"/>
      <c r="AK514" s="1147"/>
      <c r="AL514" s="1147"/>
      <c r="AM514" s="1147"/>
      <c r="AN514" s="1147"/>
      <c r="AO514" s="1147"/>
      <c r="AP514" s="1147"/>
      <c r="AQ514" s="1147"/>
      <c r="AR514" s="1148"/>
      <c r="AS514" s="1028" t="s">
        <v>211</v>
      </c>
      <c r="AT514" s="1029"/>
      <c r="AU514" s="1029"/>
      <c r="AV514" s="1029"/>
      <c r="AW514" s="1029"/>
      <c r="AX514" s="1029"/>
      <c r="AY514" s="1029"/>
      <c r="AZ514" s="1029"/>
      <c r="BA514" s="1029"/>
      <c r="BB514" s="1029"/>
      <c r="BC514" s="173"/>
      <c r="BD514" s="1005" t="s">
        <v>242</v>
      </c>
      <c r="BE514" s="1006"/>
      <c r="BF514" s="1006"/>
      <c r="BG514" s="1006"/>
      <c r="BH514" s="1006"/>
      <c r="BI514" s="1006"/>
      <c r="BJ514" s="1006"/>
      <c r="BK514" s="1006"/>
      <c r="BL514" s="1006"/>
      <c r="BM514" s="1006"/>
      <c r="BN514" s="1006"/>
      <c r="BO514" s="1006"/>
      <c r="BP514" s="1007"/>
      <c r="BQ514" s="1049" t="s">
        <v>996</v>
      </c>
      <c r="BR514" s="1049"/>
      <c r="BS514" s="1049"/>
      <c r="BT514" s="1049"/>
      <c r="BU514" s="1049"/>
      <c r="BV514" s="1049"/>
      <c r="BW514" s="163"/>
      <c r="BX514" s="163"/>
      <c r="BY514" s="163"/>
      <c r="BZ514" s="163"/>
      <c r="CA514" s="163"/>
      <c r="CB514" s="163"/>
      <c r="CC514" s="163"/>
      <c r="CD514" s="163"/>
      <c r="CE514" s="163"/>
      <c r="CF514" s="163"/>
      <c r="CG514" s="163"/>
      <c r="CH514" s="163"/>
      <c r="CI514" s="163"/>
      <c r="CJ514" s="163"/>
      <c r="CK514" s="163"/>
      <c r="CL514" s="163"/>
      <c r="CM514" s="163"/>
      <c r="CN514" s="163"/>
      <c r="CO514" s="163"/>
      <c r="CP514" s="163"/>
      <c r="CQ514" s="163"/>
      <c r="CR514" s="163"/>
      <c r="CS514" s="163"/>
      <c r="CT514" s="163"/>
      <c r="CU514" s="163"/>
      <c r="CV514" s="163"/>
      <c r="CW514" s="163"/>
      <c r="CX514" s="163"/>
      <c r="CY514" s="163"/>
      <c r="CZ514" s="163"/>
      <c r="DA514" s="163"/>
      <c r="DB514" s="163"/>
      <c r="DC514" s="163"/>
      <c r="DD514" s="163"/>
      <c r="DE514" s="163"/>
      <c r="DF514" s="163"/>
      <c r="DG514" s="163"/>
      <c r="DH514" s="163"/>
      <c r="DI514" s="163"/>
      <c r="DJ514" s="163"/>
      <c r="DK514" s="163"/>
      <c r="DL514" s="163"/>
      <c r="DM514" s="163"/>
      <c r="DN514" s="163"/>
      <c r="DO514" s="163"/>
      <c r="DP514" s="163"/>
      <c r="DQ514" s="163"/>
      <c r="DR514" s="163"/>
      <c r="DS514" s="163"/>
      <c r="DT514" s="163"/>
      <c r="DU514" s="163"/>
      <c r="DV514" s="163"/>
      <c r="DW514" s="163"/>
      <c r="DX514" s="163"/>
      <c r="DY514" s="163"/>
      <c r="DZ514" s="163"/>
      <c r="EA514" s="163"/>
      <c r="EB514" s="163"/>
      <c r="EC514" s="163"/>
      <c r="ED514" s="163"/>
      <c r="EE514" s="163"/>
      <c r="EF514" s="163"/>
      <c r="EG514" s="163"/>
      <c r="EH514" s="163"/>
      <c r="EI514" s="163"/>
      <c r="EJ514" s="163"/>
      <c r="EK514" s="163"/>
      <c r="EL514" s="163"/>
      <c r="EM514" s="163"/>
      <c r="EN514" s="163"/>
      <c r="EO514" s="163"/>
      <c r="EP514" s="163"/>
      <c r="EQ514" s="163"/>
      <c r="ER514" s="163"/>
      <c r="ES514" s="163"/>
      <c r="ET514" s="163"/>
      <c r="EU514" s="163"/>
      <c r="EV514" s="163"/>
      <c r="EW514" s="163"/>
      <c r="EX514" s="163"/>
      <c r="EY514" s="163"/>
      <c r="EZ514" s="163"/>
      <c r="FA514" s="163"/>
      <c r="FB514" s="163"/>
      <c r="FC514" s="163"/>
      <c r="FD514" s="163"/>
      <c r="FE514" s="163"/>
      <c r="FF514" s="163"/>
      <c r="FG514" s="163"/>
      <c r="FH514" s="163"/>
      <c r="FI514" s="163"/>
      <c r="FJ514" s="163"/>
      <c r="FK514" s="163"/>
      <c r="FL514" s="163"/>
      <c r="FM514" s="163"/>
      <c r="FN514" s="163"/>
      <c r="FO514" s="163"/>
      <c r="FP514" s="163"/>
      <c r="FQ514" s="163"/>
      <c r="FR514" s="163"/>
      <c r="FS514" s="163"/>
      <c r="FT514" s="163"/>
      <c r="FU514" s="163"/>
      <c r="FV514" s="163"/>
      <c r="FW514" s="163"/>
      <c r="FX514" s="163"/>
      <c r="FY514" s="163"/>
      <c r="FZ514" s="163"/>
      <c r="GA514" s="163"/>
      <c r="GB514" s="163"/>
      <c r="GC514" s="163"/>
      <c r="GD514" s="163"/>
      <c r="GE514" s="163"/>
      <c r="GF514" s="163"/>
      <c r="GG514" s="163"/>
    </row>
    <row r="515" spans="1:189" s="164" customFormat="1" ht="77.25" customHeight="1" thickBot="1">
      <c r="A515" s="288" t="s">
        <v>669</v>
      </c>
      <c r="B515" s="290"/>
      <c r="C515" s="290"/>
      <c r="D515" s="291"/>
      <c r="E515" s="1016">
        <v>43770.393750000003</v>
      </c>
      <c r="F515" s="1017"/>
      <c r="G515" s="1017"/>
      <c r="H515" s="1017"/>
      <c r="I515" s="1017"/>
      <c r="J515" s="1018"/>
      <c r="K515" s="1131">
        <v>11934.23</v>
      </c>
      <c r="L515" s="1132"/>
      <c r="M515" s="1132"/>
      <c r="N515" s="1132"/>
      <c r="O515" s="1132"/>
      <c r="P515" s="1133"/>
      <c r="Q515" s="796" t="s">
        <v>996</v>
      </c>
      <c r="R515" s="797"/>
      <c r="S515" s="797"/>
      <c r="T515" s="797"/>
      <c r="U515" s="797"/>
      <c r="V515" s="797"/>
      <c r="W515" s="797"/>
      <c r="X515" s="798"/>
      <c r="Y515" s="796" t="s">
        <v>996</v>
      </c>
      <c r="Z515" s="797"/>
      <c r="AA515" s="797"/>
      <c r="AB515" s="797"/>
      <c r="AC515" s="797"/>
      <c r="AD515" s="797"/>
      <c r="AE515" s="797"/>
      <c r="AF515" s="798"/>
      <c r="AG515" s="1146" t="s">
        <v>1163</v>
      </c>
      <c r="AH515" s="1147"/>
      <c r="AI515" s="1147"/>
      <c r="AJ515" s="1147"/>
      <c r="AK515" s="1147"/>
      <c r="AL515" s="1147"/>
      <c r="AM515" s="1147"/>
      <c r="AN515" s="1147"/>
      <c r="AO515" s="1147"/>
      <c r="AP515" s="1147"/>
      <c r="AQ515" s="1147"/>
      <c r="AR515" s="1148"/>
      <c r="AS515" s="1028" t="s">
        <v>211</v>
      </c>
      <c r="AT515" s="1029"/>
      <c r="AU515" s="1029"/>
      <c r="AV515" s="1029"/>
      <c r="AW515" s="1029"/>
      <c r="AX515" s="1029"/>
      <c r="AY515" s="1029"/>
      <c r="AZ515" s="1029"/>
      <c r="BA515" s="1029"/>
      <c r="BB515" s="1029"/>
      <c r="BC515" s="173"/>
      <c r="BD515" s="1005" t="s">
        <v>242</v>
      </c>
      <c r="BE515" s="1006"/>
      <c r="BF515" s="1006"/>
      <c r="BG515" s="1006"/>
      <c r="BH515" s="1006"/>
      <c r="BI515" s="1006"/>
      <c r="BJ515" s="1006"/>
      <c r="BK515" s="1006"/>
      <c r="BL515" s="1006"/>
      <c r="BM515" s="1006"/>
      <c r="BN515" s="1006"/>
      <c r="BO515" s="1006"/>
      <c r="BP515" s="1007"/>
      <c r="BQ515" s="1327">
        <v>11934.23</v>
      </c>
      <c r="BR515" s="1327"/>
      <c r="BS515" s="1327"/>
      <c r="BT515" s="1327"/>
      <c r="BU515" s="1327"/>
      <c r="BV515" s="1327"/>
      <c r="BW515" s="163"/>
      <c r="BX515" s="163"/>
      <c r="BY515" s="163"/>
      <c r="BZ515" s="163"/>
      <c r="CA515" s="163"/>
      <c r="CB515" s="163"/>
      <c r="CC515" s="163"/>
      <c r="CD515" s="163"/>
      <c r="CE515" s="163"/>
      <c r="CF515" s="163"/>
      <c r="CG515" s="163"/>
      <c r="CH515" s="163"/>
      <c r="CI515" s="163"/>
      <c r="CJ515" s="163"/>
      <c r="CK515" s="163"/>
      <c r="CL515" s="163"/>
      <c r="CM515" s="163"/>
      <c r="CN515" s="163"/>
      <c r="CO515" s="163"/>
      <c r="CP515" s="163"/>
      <c r="CQ515" s="163"/>
      <c r="CR515" s="163"/>
      <c r="CS515" s="163"/>
      <c r="CT515" s="163"/>
      <c r="CU515" s="163"/>
      <c r="CV515" s="163"/>
      <c r="CW515" s="163"/>
      <c r="CX515" s="163"/>
      <c r="CY515" s="163"/>
      <c r="CZ515" s="163"/>
      <c r="DA515" s="163"/>
      <c r="DB515" s="163"/>
      <c r="DC515" s="163"/>
      <c r="DD515" s="163"/>
      <c r="DE515" s="163"/>
      <c r="DF515" s="163"/>
      <c r="DG515" s="163"/>
      <c r="DH515" s="163"/>
      <c r="DI515" s="163"/>
      <c r="DJ515" s="163"/>
      <c r="DK515" s="163"/>
      <c r="DL515" s="163"/>
      <c r="DM515" s="163"/>
      <c r="DN515" s="163"/>
      <c r="DO515" s="163"/>
      <c r="DP515" s="163"/>
      <c r="DQ515" s="163"/>
      <c r="DR515" s="163"/>
      <c r="DS515" s="163"/>
      <c r="DT515" s="163"/>
      <c r="DU515" s="163"/>
      <c r="DV515" s="163"/>
      <c r="DW515" s="163"/>
      <c r="DX515" s="163"/>
      <c r="DY515" s="163"/>
      <c r="DZ515" s="163"/>
      <c r="EA515" s="163"/>
      <c r="EB515" s="163"/>
      <c r="EC515" s="163"/>
      <c r="ED515" s="163"/>
      <c r="EE515" s="163"/>
      <c r="EF515" s="163"/>
      <c r="EG515" s="163"/>
      <c r="EH515" s="163"/>
      <c r="EI515" s="163"/>
      <c r="EJ515" s="163"/>
      <c r="EK515" s="163"/>
      <c r="EL515" s="163"/>
      <c r="EM515" s="163"/>
      <c r="EN515" s="163"/>
      <c r="EO515" s="163"/>
      <c r="EP515" s="163"/>
      <c r="EQ515" s="163"/>
      <c r="ER515" s="163"/>
      <c r="ES515" s="163"/>
      <c r="ET515" s="163"/>
      <c r="EU515" s="163"/>
      <c r="EV515" s="163"/>
      <c r="EW515" s="163"/>
      <c r="EX515" s="163"/>
      <c r="EY515" s="163"/>
      <c r="EZ515" s="163"/>
      <c r="FA515" s="163"/>
      <c r="FB515" s="163"/>
      <c r="FC515" s="163"/>
      <c r="FD515" s="163"/>
      <c r="FE515" s="163"/>
      <c r="FF515" s="163"/>
      <c r="FG515" s="163"/>
      <c r="FH515" s="163"/>
      <c r="FI515" s="163"/>
      <c r="FJ515" s="163"/>
      <c r="FK515" s="163"/>
      <c r="FL515" s="163"/>
      <c r="FM515" s="163"/>
      <c r="FN515" s="163"/>
      <c r="FO515" s="163"/>
      <c r="FP515" s="163"/>
      <c r="FQ515" s="163"/>
      <c r="FR515" s="163"/>
      <c r="FS515" s="163"/>
      <c r="FT515" s="163"/>
      <c r="FU515" s="163"/>
      <c r="FV515" s="163"/>
      <c r="FW515" s="163"/>
      <c r="FX515" s="163"/>
      <c r="FY515" s="163"/>
      <c r="FZ515" s="163"/>
      <c r="GA515" s="163"/>
      <c r="GB515" s="163"/>
      <c r="GC515" s="163"/>
      <c r="GD515" s="163"/>
      <c r="GE515" s="163"/>
      <c r="GF515" s="163"/>
      <c r="GG515" s="163"/>
    </row>
    <row r="516" spans="1:189" s="164" customFormat="1" ht="100.5" customHeight="1" thickBot="1">
      <c r="A516" s="288" t="s">
        <v>1235</v>
      </c>
      <c r="B516" s="290"/>
      <c r="C516" s="290"/>
      <c r="D516" s="291"/>
      <c r="E516" s="1016">
        <v>43800.390972222223</v>
      </c>
      <c r="F516" s="1017"/>
      <c r="G516" s="1017"/>
      <c r="H516" s="1017"/>
      <c r="I516" s="1017"/>
      <c r="J516" s="1018"/>
      <c r="K516" s="1131">
        <v>250</v>
      </c>
      <c r="L516" s="1132"/>
      <c r="M516" s="1132"/>
      <c r="N516" s="1132"/>
      <c r="O516" s="1132"/>
      <c r="P516" s="1133"/>
      <c r="Q516" s="796" t="s">
        <v>996</v>
      </c>
      <c r="R516" s="797"/>
      <c r="S516" s="797"/>
      <c r="T516" s="797"/>
      <c r="U516" s="797"/>
      <c r="V516" s="797"/>
      <c r="W516" s="797"/>
      <c r="X516" s="798"/>
      <c r="Y516" s="796" t="s">
        <v>996</v>
      </c>
      <c r="Z516" s="797"/>
      <c r="AA516" s="797"/>
      <c r="AB516" s="797"/>
      <c r="AC516" s="797"/>
      <c r="AD516" s="797"/>
      <c r="AE516" s="797"/>
      <c r="AF516" s="798"/>
      <c r="AG516" s="1143" t="s">
        <v>815</v>
      </c>
      <c r="AH516" s="1144"/>
      <c r="AI516" s="1144"/>
      <c r="AJ516" s="1144"/>
      <c r="AK516" s="1144"/>
      <c r="AL516" s="1144"/>
      <c r="AM516" s="1144"/>
      <c r="AN516" s="1144"/>
      <c r="AO516" s="1144"/>
      <c r="AP516" s="1144"/>
      <c r="AQ516" s="1144"/>
      <c r="AR516" s="1145"/>
      <c r="AS516" s="1028" t="s">
        <v>211</v>
      </c>
      <c r="AT516" s="1029"/>
      <c r="AU516" s="1029"/>
      <c r="AV516" s="1029"/>
      <c r="AW516" s="1029"/>
      <c r="AX516" s="1029"/>
      <c r="AY516" s="1029"/>
      <c r="AZ516" s="1029"/>
      <c r="BA516" s="1029"/>
      <c r="BB516" s="1029"/>
      <c r="BC516" s="173"/>
      <c r="BD516" s="1005" t="s">
        <v>231</v>
      </c>
      <c r="BE516" s="1006"/>
      <c r="BF516" s="1006"/>
      <c r="BG516" s="1006"/>
      <c r="BH516" s="1006"/>
      <c r="BI516" s="1006"/>
      <c r="BJ516" s="1006"/>
      <c r="BK516" s="1006"/>
      <c r="BL516" s="1006"/>
      <c r="BM516" s="1006"/>
      <c r="BN516" s="1006"/>
      <c r="BO516" s="1006"/>
      <c r="BP516" s="1007"/>
      <c r="BQ516" s="1327">
        <v>250</v>
      </c>
      <c r="BR516" s="1327"/>
      <c r="BS516" s="1327"/>
      <c r="BT516" s="1327"/>
      <c r="BU516" s="1327"/>
      <c r="BV516" s="1327"/>
      <c r="BW516" s="163"/>
      <c r="BX516" s="163"/>
      <c r="BY516" s="163"/>
      <c r="BZ516" s="163"/>
      <c r="CA516" s="163"/>
      <c r="CB516" s="163"/>
      <c r="CC516" s="163"/>
      <c r="CD516" s="163"/>
      <c r="CE516" s="163"/>
      <c r="CF516" s="163"/>
      <c r="CG516" s="163"/>
      <c r="CH516" s="163"/>
      <c r="CI516" s="163"/>
      <c r="CJ516" s="163"/>
      <c r="CK516" s="163"/>
      <c r="CL516" s="163"/>
      <c r="CM516" s="163"/>
      <c r="CN516" s="163"/>
      <c r="CO516" s="163"/>
      <c r="CP516" s="163"/>
      <c r="CQ516" s="163"/>
      <c r="CR516" s="163"/>
      <c r="CS516" s="163"/>
      <c r="CT516" s="163"/>
      <c r="CU516" s="163"/>
      <c r="CV516" s="163"/>
      <c r="CW516" s="163"/>
      <c r="CX516" s="163"/>
      <c r="CY516" s="163"/>
      <c r="CZ516" s="163"/>
      <c r="DA516" s="163"/>
      <c r="DB516" s="163"/>
      <c r="DC516" s="163"/>
      <c r="DD516" s="163"/>
      <c r="DE516" s="163"/>
      <c r="DF516" s="163"/>
      <c r="DG516" s="163"/>
      <c r="DH516" s="163"/>
      <c r="DI516" s="163"/>
      <c r="DJ516" s="163"/>
      <c r="DK516" s="163"/>
      <c r="DL516" s="163"/>
      <c r="DM516" s="163"/>
      <c r="DN516" s="163"/>
      <c r="DO516" s="163"/>
      <c r="DP516" s="163"/>
      <c r="DQ516" s="163"/>
      <c r="DR516" s="163"/>
      <c r="DS516" s="163"/>
      <c r="DT516" s="163"/>
      <c r="DU516" s="163"/>
      <c r="DV516" s="163"/>
      <c r="DW516" s="163"/>
      <c r="DX516" s="163"/>
      <c r="DY516" s="163"/>
      <c r="DZ516" s="163"/>
      <c r="EA516" s="163"/>
      <c r="EB516" s="163"/>
      <c r="EC516" s="163"/>
      <c r="ED516" s="163"/>
      <c r="EE516" s="163"/>
      <c r="EF516" s="163"/>
      <c r="EG516" s="163"/>
      <c r="EH516" s="163"/>
      <c r="EI516" s="163"/>
      <c r="EJ516" s="163"/>
      <c r="EK516" s="163"/>
      <c r="EL516" s="163"/>
      <c r="EM516" s="163"/>
      <c r="EN516" s="163"/>
      <c r="EO516" s="163"/>
      <c r="EP516" s="163"/>
      <c r="EQ516" s="163"/>
      <c r="ER516" s="163"/>
      <c r="ES516" s="163"/>
      <c r="ET516" s="163"/>
      <c r="EU516" s="163"/>
      <c r="EV516" s="163"/>
      <c r="EW516" s="163"/>
      <c r="EX516" s="163"/>
      <c r="EY516" s="163"/>
      <c r="EZ516" s="163"/>
      <c r="FA516" s="163"/>
      <c r="FB516" s="163"/>
      <c r="FC516" s="163"/>
      <c r="FD516" s="163"/>
      <c r="FE516" s="163"/>
      <c r="FF516" s="163"/>
      <c r="FG516" s="163"/>
      <c r="FH516" s="163"/>
      <c r="FI516" s="163"/>
      <c r="FJ516" s="163"/>
      <c r="FK516" s="163"/>
      <c r="FL516" s="163"/>
      <c r="FM516" s="163"/>
      <c r="FN516" s="163"/>
      <c r="FO516" s="163"/>
      <c r="FP516" s="163"/>
      <c r="FQ516" s="163"/>
      <c r="FR516" s="163"/>
      <c r="FS516" s="163"/>
      <c r="FT516" s="163"/>
      <c r="FU516" s="163"/>
      <c r="FV516" s="163"/>
      <c r="FW516" s="163"/>
      <c r="FX516" s="163"/>
      <c r="FY516" s="163"/>
      <c r="FZ516" s="163"/>
      <c r="GA516" s="163"/>
      <c r="GB516" s="163"/>
      <c r="GC516" s="163"/>
      <c r="GD516" s="163"/>
      <c r="GE516" s="163"/>
      <c r="GF516" s="163"/>
      <c r="GG516" s="163"/>
    </row>
    <row r="517" spans="1:189" s="164" customFormat="1" ht="92.25" customHeight="1" thickBot="1">
      <c r="A517" s="288" t="s">
        <v>1235</v>
      </c>
      <c r="B517" s="290"/>
      <c r="C517" s="290"/>
      <c r="D517" s="291"/>
      <c r="E517" s="1016">
        <v>43770.412499999999</v>
      </c>
      <c r="F517" s="1017"/>
      <c r="G517" s="1017"/>
      <c r="H517" s="1017"/>
      <c r="I517" s="1017"/>
      <c r="J517" s="1018"/>
      <c r="K517" s="1131">
        <v>6380</v>
      </c>
      <c r="L517" s="1132"/>
      <c r="M517" s="1132"/>
      <c r="N517" s="1132"/>
      <c r="O517" s="1132"/>
      <c r="P517" s="1133"/>
      <c r="Q517" s="796" t="s">
        <v>996</v>
      </c>
      <c r="R517" s="797"/>
      <c r="S517" s="797"/>
      <c r="T517" s="797"/>
      <c r="U517" s="797"/>
      <c r="V517" s="797"/>
      <c r="W517" s="797"/>
      <c r="X517" s="798"/>
      <c r="Y517" s="796" t="s">
        <v>996</v>
      </c>
      <c r="Z517" s="797"/>
      <c r="AA517" s="797"/>
      <c r="AB517" s="797"/>
      <c r="AC517" s="797"/>
      <c r="AD517" s="797"/>
      <c r="AE517" s="797"/>
      <c r="AF517" s="798"/>
      <c r="AG517" s="1033" t="s">
        <v>1134</v>
      </c>
      <c r="AH517" s="1034"/>
      <c r="AI517" s="1034"/>
      <c r="AJ517" s="1034"/>
      <c r="AK517" s="1034"/>
      <c r="AL517" s="1034"/>
      <c r="AM517" s="1034"/>
      <c r="AN517" s="1034"/>
      <c r="AO517" s="1034"/>
      <c r="AP517" s="1034"/>
      <c r="AQ517" s="1034"/>
      <c r="AR517" s="1035"/>
      <c r="AS517" s="1028" t="s">
        <v>211</v>
      </c>
      <c r="AT517" s="1029"/>
      <c r="AU517" s="1029"/>
      <c r="AV517" s="1029"/>
      <c r="AW517" s="1029"/>
      <c r="AX517" s="1029"/>
      <c r="AY517" s="1029"/>
      <c r="AZ517" s="1029"/>
      <c r="BA517" s="1029"/>
      <c r="BB517" s="1029"/>
      <c r="BC517" s="173"/>
      <c r="BD517" s="1005" t="s">
        <v>245</v>
      </c>
      <c r="BE517" s="1006"/>
      <c r="BF517" s="1006"/>
      <c r="BG517" s="1006"/>
      <c r="BH517" s="1006"/>
      <c r="BI517" s="1006"/>
      <c r="BJ517" s="1006"/>
      <c r="BK517" s="1006"/>
      <c r="BL517" s="1006"/>
      <c r="BM517" s="1006"/>
      <c r="BN517" s="1006"/>
      <c r="BO517" s="1006"/>
      <c r="BP517" s="1007"/>
      <c r="BQ517" s="1327">
        <v>6380</v>
      </c>
      <c r="BR517" s="1327"/>
      <c r="BS517" s="1327"/>
      <c r="BT517" s="1327"/>
      <c r="BU517" s="1327"/>
      <c r="BV517" s="1327"/>
      <c r="BW517" s="163"/>
      <c r="BX517" s="163"/>
      <c r="BY517" s="163"/>
      <c r="BZ517" s="163"/>
      <c r="CA517" s="163"/>
      <c r="CB517" s="163"/>
      <c r="CC517" s="163"/>
      <c r="CD517" s="163"/>
      <c r="CE517" s="163"/>
      <c r="CF517" s="163"/>
      <c r="CG517" s="163"/>
      <c r="CH517" s="163"/>
      <c r="CI517" s="163"/>
      <c r="CJ517" s="163"/>
      <c r="CK517" s="163"/>
      <c r="CL517" s="163"/>
      <c r="CM517" s="163"/>
      <c r="CN517" s="163"/>
      <c r="CO517" s="163"/>
      <c r="CP517" s="163"/>
      <c r="CQ517" s="163"/>
      <c r="CR517" s="163"/>
      <c r="CS517" s="163"/>
      <c r="CT517" s="163"/>
      <c r="CU517" s="163"/>
      <c r="CV517" s="163"/>
      <c r="CW517" s="163"/>
      <c r="CX517" s="163"/>
      <c r="CY517" s="163"/>
      <c r="CZ517" s="163"/>
      <c r="DA517" s="163"/>
      <c r="DB517" s="163"/>
      <c r="DC517" s="163"/>
      <c r="DD517" s="163"/>
      <c r="DE517" s="163"/>
      <c r="DF517" s="163"/>
      <c r="DG517" s="163"/>
      <c r="DH517" s="163"/>
      <c r="DI517" s="163"/>
      <c r="DJ517" s="163"/>
      <c r="DK517" s="163"/>
      <c r="DL517" s="163"/>
      <c r="DM517" s="163"/>
      <c r="DN517" s="163"/>
      <c r="DO517" s="163"/>
      <c r="DP517" s="163"/>
      <c r="DQ517" s="163"/>
      <c r="DR517" s="163"/>
      <c r="DS517" s="163"/>
      <c r="DT517" s="163"/>
      <c r="DU517" s="163"/>
      <c r="DV517" s="163"/>
      <c r="DW517" s="163"/>
      <c r="DX517" s="163"/>
      <c r="DY517" s="163"/>
      <c r="DZ517" s="163"/>
      <c r="EA517" s="163"/>
      <c r="EB517" s="163"/>
      <c r="EC517" s="163"/>
      <c r="ED517" s="163"/>
      <c r="EE517" s="163"/>
      <c r="EF517" s="163"/>
      <c r="EG517" s="163"/>
      <c r="EH517" s="163"/>
      <c r="EI517" s="163"/>
      <c r="EJ517" s="163"/>
      <c r="EK517" s="163"/>
      <c r="EL517" s="163"/>
      <c r="EM517" s="163"/>
      <c r="EN517" s="163"/>
      <c r="EO517" s="163"/>
      <c r="EP517" s="163"/>
      <c r="EQ517" s="163"/>
      <c r="ER517" s="163"/>
      <c r="ES517" s="163"/>
      <c r="ET517" s="163"/>
      <c r="EU517" s="163"/>
      <c r="EV517" s="163"/>
      <c r="EW517" s="163"/>
      <c r="EX517" s="163"/>
      <c r="EY517" s="163"/>
      <c r="EZ517" s="163"/>
      <c r="FA517" s="163"/>
      <c r="FB517" s="163"/>
      <c r="FC517" s="163"/>
      <c r="FD517" s="163"/>
      <c r="FE517" s="163"/>
      <c r="FF517" s="163"/>
      <c r="FG517" s="163"/>
      <c r="FH517" s="163"/>
      <c r="FI517" s="163"/>
      <c r="FJ517" s="163"/>
      <c r="FK517" s="163"/>
      <c r="FL517" s="163"/>
      <c r="FM517" s="163"/>
      <c r="FN517" s="163"/>
      <c r="FO517" s="163"/>
      <c r="FP517" s="163"/>
      <c r="FQ517" s="163"/>
      <c r="FR517" s="163"/>
      <c r="FS517" s="163"/>
      <c r="FT517" s="163"/>
      <c r="FU517" s="163"/>
      <c r="FV517" s="163"/>
      <c r="FW517" s="163"/>
      <c r="FX517" s="163"/>
      <c r="FY517" s="163"/>
      <c r="FZ517" s="163"/>
      <c r="GA517" s="163"/>
      <c r="GB517" s="163"/>
      <c r="GC517" s="163"/>
      <c r="GD517" s="163"/>
      <c r="GE517" s="163"/>
      <c r="GF517" s="163"/>
      <c r="GG517" s="163"/>
    </row>
    <row r="518" spans="1:189" s="164" customFormat="1" ht="77.25" customHeight="1" thickBot="1">
      <c r="A518" s="270" t="s">
        <v>1165</v>
      </c>
      <c r="B518" s="284"/>
      <c r="C518" s="284"/>
      <c r="D518" s="284"/>
      <c r="E518" s="1042">
        <v>43617</v>
      </c>
      <c r="F518" s="1042"/>
      <c r="G518" s="1042"/>
      <c r="H518" s="1042"/>
      <c r="I518" s="1042"/>
      <c r="J518" s="1042"/>
      <c r="K518" s="1050">
        <v>5600</v>
      </c>
      <c r="L518" s="1050"/>
      <c r="M518" s="1050"/>
      <c r="N518" s="1050"/>
      <c r="O518" s="1050"/>
      <c r="P518" s="1050"/>
      <c r="Q518" s="796" t="s">
        <v>996</v>
      </c>
      <c r="R518" s="797"/>
      <c r="S518" s="797"/>
      <c r="T518" s="797"/>
      <c r="U518" s="797"/>
      <c r="V518" s="797"/>
      <c r="W518" s="797"/>
      <c r="X518" s="798"/>
      <c r="Y518" s="796" t="s">
        <v>996</v>
      </c>
      <c r="Z518" s="797"/>
      <c r="AA518" s="797"/>
      <c r="AB518" s="797"/>
      <c r="AC518" s="797"/>
      <c r="AD518" s="797"/>
      <c r="AE518" s="797"/>
      <c r="AF518" s="798"/>
      <c r="AG518" s="1046" t="s">
        <v>1159</v>
      </c>
      <c r="AH518" s="1046"/>
      <c r="AI518" s="1046"/>
      <c r="AJ518" s="1046"/>
      <c r="AK518" s="1046"/>
      <c r="AL518" s="1046"/>
      <c r="AM518" s="1046"/>
      <c r="AN518" s="1046"/>
      <c r="AO518" s="1046"/>
      <c r="AP518" s="1046"/>
      <c r="AQ518" s="1046"/>
      <c r="AR518" s="1046"/>
      <c r="AS518" s="1028" t="s">
        <v>211</v>
      </c>
      <c r="AT518" s="1029"/>
      <c r="AU518" s="1029"/>
      <c r="AV518" s="1029"/>
      <c r="AW518" s="1029"/>
      <c r="AX518" s="1029"/>
      <c r="AY518" s="1029"/>
      <c r="AZ518" s="1029"/>
      <c r="BA518" s="1029"/>
      <c r="BB518" s="1029"/>
      <c r="BC518" s="285"/>
      <c r="BD518" s="1046" t="s">
        <v>246</v>
      </c>
      <c r="BE518" s="1046"/>
      <c r="BF518" s="1046"/>
      <c r="BG518" s="1046"/>
      <c r="BH518" s="1046"/>
      <c r="BI518" s="1046"/>
      <c r="BJ518" s="1046"/>
      <c r="BK518" s="1046"/>
      <c r="BL518" s="1046"/>
      <c r="BM518" s="1046"/>
      <c r="BN518" s="1046"/>
      <c r="BO518" s="1046"/>
      <c r="BP518" s="1046"/>
      <c r="BQ518" s="1327">
        <v>5600</v>
      </c>
      <c r="BR518" s="1327"/>
      <c r="BS518" s="1327"/>
      <c r="BT518" s="1327"/>
      <c r="BU518" s="1327"/>
      <c r="BV518" s="1327"/>
      <c r="BW518" s="163"/>
      <c r="BX518" s="163"/>
      <c r="BY518" s="163"/>
      <c r="BZ518" s="163"/>
      <c r="CA518" s="163"/>
      <c r="CB518" s="163"/>
      <c r="CC518" s="163"/>
      <c r="CD518" s="163"/>
      <c r="CE518" s="163"/>
      <c r="CF518" s="163"/>
      <c r="CG518" s="163"/>
      <c r="CH518" s="163"/>
      <c r="CI518" s="163"/>
      <c r="CJ518" s="163"/>
      <c r="CK518" s="163"/>
      <c r="CL518" s="163"/>
      <c r="CM518" s="163"/>
      <c r="CN518" s="163"/>
      <c r="CO518" s="163"/>
      <c r="CP518" s="163"/>
      <c r="CQ518" s="163"/>
      <c r="CR518" s="163"/>
      <c r="CS518" s="163"/>
      <c r="CT518" s="163"/>
      <c r="CU518" s="163"/>
      <c r="CV518" s="163"/>
      <c r="CW518" s="163"/>
      <c r="CX518" s="163"/>
      <c r="CY518" s="163"/>
      <c r="CZ518" s="163"/>
      <c r="DA518" s="163"/>
      <c r="DB518" s="163"/>
      <c r="DC518" s="163"/>
      <c r="DD518" s="163"/>
      <c r="DE518" s="163"/>
      <c r="DF518" s="163"/>
      <c r="DG518" s="163"/>
      <c r="DH518" s="163"/>
      <c r="DI518" s="163"/>
      <c r="DJ518" s="163"/>
      <c r="DK518" s="163"/>
      <c r="DL518" s="163"/>
      <c r="DM518" s="163"/>
      <c r="DN518" s="163"/>
      <c r="DO518" s="163"/>
      <c r="DP518" s="163"/>
      <c r="DQ518" s="163"/>
      <c r="DR518" s="163"/>
      <c r="DS518" s="163"/>
      <c r="DT518" s="163"/>
      <c r="DU518" s="163"/>
      <c r="DV518" s="163"/>
      <c r="DW518" s="163"/>
      <c r="DX518" s="163"/>
      <c r="DY518" s="163"/>
      <c r="DZ518" s="163"/>
      <c r="EA518" s="163"/>
      <c r="EB518" s="163"/>
      <c r="EC518" s="163"/>
      <c r="ED518" s="163"/>
      <c r="EE518" s="163"/>
      <c r="EF518" s="163"/>
      <c r="EG518" s="163"/>
      <c r="EH518" s="163"/>
      <c r="EI518" s="163"/>
      <c r="EJ518" s="163"/>
      <c r="EK518" s="163"/>
      <c r="EL518" s="163"/>
      <c r="EM518" s="163"/>
      <c r="EN518" s="163"/>
      <c r="EO518" s="163"/>
      <c r="EP518" s="163"/>
      <c r="EQ518" s="163"/>
      <c r="ER518" s="163"/>
      <c r="ES518" s="163"/>
      <c r="ET518" s="163"/>
      <c r="EU518" s="163"/>
      <c r="EV518" s="163"/>
      <c r="EW518" s="163"/>
      <c r="EX518" s="163"/>
      <c r="EY518" s="163"/>
      <c r="EZ518" s="163"/>
      <c r="FA518" s="163"/>
      <c r="FB518" s="163"/>
      <c r="FC518" s="163"/>
      <c r="FD518" s="163"/>
      <c r="FE518" s="163"/>
      <c r="FF518" s="163"/>
      <c r="FG518" s="163"/>
      <c r="FH518" s="163"/>
      <c r="FI518" s="163"/>
      <c r="FJ518" s="163"/>
      <c r="FK518" s="163"/>
      <c r="FL518" s="163"/>
      <c r="FM518" s="163"/>
      <c r="FN518" s="163"/>
      <c r="FO518" s="163"/>
      <c r="FP518" s="163"/>
      <c r="FQ518" s="163"/>
      <c r="FR518" s="163"/>
      <c r="FS518" s="163"/>
      <c r="FT518" s="163"/>
      <c r="FU518" s="163"/>
      <c r="FV518" s="163"/>
      <c r="FW518" s="163"/>
      <c r="FX518" s="163"/>
      <c r="FY518" s="163"/>
      <c r="FZ518" s="163"/>
      <c r="GA518" s="163"/>
      <c r="GB518" s="163"/>
      <c r="GC518" s="163"/>
      <c r="GD518" s="163"/>
      <c r="GE518" s="163"/>
      <c r="GF518" s="163"/>
      <c r="GG518" s="163"/>
    </row>
    <row r="519" spans="1:189" s="164" customFormat="1" ht="77.25" customHeight="1" thickBot="1">
      <c r="A519" s="288" t="s">
        <v>669</v>
      </c>
      <c r="B519" s="290"/>
      <c r="C519" s="290"/>
      <c r="D519" s="291"/>
      <c r="E519" s="1016">
        <v>43770.410416666666</v>
      </c>
      <c r="F519" s="1017"/>
      <c r="G519" s="1017"/>
      <c r="H519" s="1017"/>
      <c r="I519" s="1017"/>
      <c r="J519" s="1018"/>
      <c r="K519" s="1131">
        <v>11070.86</v>
      </c>
      <c r="L519" s="1132"/>
      <c r="M519" s="1132"/>
      <c r="N519" s="1132"/>
      <c r="O519" s="1132"/>
      <c r="P519" s="1133"/>
      <c r="Q519" s="796" t="s">
        <v>996</v>
      </c>
      <c r="R519" s="797"/>
      <c r="S519" s="797"/>
      <c r="T519" s="797"/>
      <c r="U519" s="797"/>
      <c r="V519" s="797"/>
      <c r="W519" s="797"/>
      <c r="X519" s="798"/>
      <c r="Y519" s="796" t="s">
        <v>996</v>
      </c>
      <c r="Z519" s="797"/>
      <c r="AA519" s="797"/>
      <c r="AB519" s="797"/>
      <c r="AC519" s="797"/>
      <c r="AD519" s="797"/>
      <c r="AE519" s="797"/>
      <c r="AF519" s="798"/>
      <c r="AG519" s="1033" t="s">
        <v>414</v>
      </c>
      <c r="AH519" s="1034"/>
      <c r="AI519" s="1034"/>
      <c r="AJ519" s="1034"/>
      <c r="AK519" s="1034"/>
      <c r="AL519" s="1034"/>
      <c r="AM519" s="1034"/>
      <c r="AN519" s="1034"/>
      <c r="AO519" s="1034"/>
      <c r="AP519" s="1034"/>
      <c r="AQ519" s="1034"/>
      <c r="AR519" s="1035"/>
      <c r="AS519" s="1028" t="s">
        <v>211</v>
      </c>
      <c r="AT519" s="1029"/>
      <c r="AU519" s="1029"/>
      <c r="AV519" s="1029"/>
      <c r="AW519" s="1029"/>
      <c r="AX519" s="1029"/>
      <c r="AY519" s="1029"/>
      <c r="AZ519" s="1029"/>
      <c r="BA519" s="1029"/>
      <c r="BB519" s="1029"/>
      <c r="BC519" s="173"/>
      <c r="BD519" s="1005" t="s">
        <v>219</v>
      </c>
      <c r="BE519" s="1006"/>
      <c r="BF519" s="1006"/>
      <c r="BG519" s="1006"/>
      <c r="BH519" s="1006"/>
      <c r="BI519" s="1006"/>
      <c r="BJ519" s="1006"/>
      <c r="BK519" s="1006"/>
      <c r="BL519" s="1006"/>
      <c r="BM519" s="1006"/>
      <c r="BN519" s="1006"/>
      <c r="BO519" s="1006"/>
      <c r="BP519" s="1007"/>
      <c r="BQ519" s="1327">
        <v>11070.86</v>
      </c>
      <c r="BR519" s="1327"/>
      <c r="BS519" s="1327"/>
      <c r="BT519" s="1327"/>
      <c r="BU519" s="1327"/>
      <c r="BV519" s="1327"/>
      <c r="BW519" s="163"/>
      <c r="BX519" s="163"/>
      <c r="BY519" s="163"/>
      <c r="BZ519" s="163"/>
      <c r="CA519" s="163"/>
      <c r="CB519" s="163"/>
      <c r="CC519" s="163"/>
      <c r="CD519" s="163"/>
      <c r="CE519" s="163"/>
      <c r="CF519" s="163"/>
      <c r="CG519" s="163"/>
      <c r="CH519" s="163"/>
      <c r="CI519" s="163"/>
      <c r="CJ519" s="163"/>
      <c r="CK519" s="163"/>
      <c r="CL519" s="163"/>
      <c r="CM519" s="163"/>
      <c r="CN519" s="163"/>
      <c r="CO519" s="163"/>
      <c r="CP519" s="163"/>
      <c r="CQ519" s="163"/>
      <c r="CR519" s="163"/>
      <c r="CS519" s="163"/>
      <c r="CT519" s="163"/>
      <c r="CU519" s="163"/>
      <c r="CV519" s="163"/>
      <c r="CW519" s="163"/>
      <c r="CX519" s="163"/>
      <c r="CY519" s="163"/>
      <c r="CZ519" s="163"/>
      <c r="DA519" s="163"/>
      <c r="DB519" s="163"/>
      <c r="DC519" s="163"/>
      <c r="DD519" s="163"/>
      <c r="DE519" s="163"/>
      <c r="DF519" s="163"/>
      <c r="DG519" s="163"/>
      <c r="DH519" s="163"/>
      <c r="DI519" s="163"/>
      <c r="DJ519" s="163"/>
      <c r="DK519" s="163"/>
      <c r="DL519" s="163"/>
      <c r="DM519" s="163"/>
      <c r="DN519" s="163"/>
      <c r="DO519" s="163"/>
      <c r="DP519" s="163"/>
      <c r="DQ519" s="163"/>
      <c r="DR519" s="163"/>
      <c r="DS519" s="163"/>
      <c r="DT519" s="163"/>
      <c r="DU519" s="163"/>
      <c r="DV519" s="163"/>
      <c r="DW519" s="163"/>
      <c r="DX519" s="163"/>
      <c r="DY519" s="163"/>
      <c r="DZ519" s="163"/>
      <c r="EA519" s="163"/>
      <c r="EB519" s="163"/>
      <c r="EC519" s="163"/>
      <c r="ED519" s="163"/>
      <c r="EE519" s="163"/>
      <c r="EF519" s="163"/>
      <c r="EG519" s="163"/>
      <c r="EH519" s="163"/>
      <c r="EI519" s="163"/>
      <c r="EJ519" s="163"/>
      <c r="EK519" s="163"/>
      <c r="EL519" s="163"/>
      <c r="EM519" s="163"/>
      <c r="EN519" s="163"/>
      <c r="EO519" s="163"/>
      <c r="EP519" s="163"/>
      <c r="EQ519" s="163"/>
      <c r="ER519" s="163"/>
      <c r="ES519" s="163"/>
      <c r="ET519" s="163"/>
      <c r="EU519" s="163"/>
      <c r="EV519" s="163"/>
      <c r="EW519" s="163"/>
      <c r="EX519" s="163"/>
      <c r="EY519" s="163"/>
      <c r="EZ519" s="163"/>
      <c r="FA519" s="163"/>
      <c r="FB519" s="163"/>
      <c r="FC519" s="163"/>
      <c r="FD519" s="163"/>
      <c r="FE519" s="163"/>
      <c r="FF519" s="163"/>
      <c r="FG519" s="163"/>
      <c r="FH519" s="163"/>
      <c r="FI519" s="163"/>
      <c r="FJ519" s="163"/>
      <c r="FK519" s="163"/>
      <c r="FL519" s="163"/>
      <c r="FM519" s="163"/>
      <c r="FN519" s="163"/>
      <c r="FO519" s="163"/>
      <c r="FP519" s="163"/>
      <c r="FQ519" s="163"/>
      <c r="FR519" s="163"/>
      <c r="FS519" s="163"/>
      <c r="FT519" s="163"/>
      <c r="FU519" s="163"/>
      <c r="FV519" s="163"/>
      <c r="FW519" s="163"/>
      <c r="FX519" s="163"/>
      <c r="FY519" s="163"/>
      <c r="FZ519" s="163"/>
      <c r="GA519" s="163"/>
      <c r="GB519" s="163"/>
      <c r="GC519" s="163"/>
      <c r="GD519" s="163"/>
      <c r="GE519" s="163"/>
      <c r="GF519" s="163"/>
      <c r="GG519" s="163"/>
    </row>
    <row r="520" spans="1:189" s="164" customFormat="1" ht="114.75" customHeight="1" thickBot="1">
      <c r="A520" s="288" t="s">
        <v>1235</v>
      </c>
      <c r="B520" s="290"/>
      <c r="C520" s="290"/>
      <c r="D520" s="291"/>
      <c r="E520" s="1016">
        <v>43466</v>
      </c>
      <c r="F520" s="1017"/>
      <c r="G520" s="1017"/>
      <c r="H520" s="1017"/>
      <c r="I520" s="1017"/>
      <c r="J520" s="1018"/>
      <c r="K520" s="1131">
        <v>805</v>
      </c>
      <c r="L520" s="1132"/>
      <c r="M520" s="1132"/>
      <c r="N520" s="1132"/>
      <c r="O520" s="1132"/>
      <c r="P520" s="1133"/>
      <c r="Q520" s="796" t="s">
        <v>996</v>
      </c>
      <c r="R520" s="797"/>
      <c r="S520" s="797"/>
      <c r="T520" s="797"/>
      <c r="U520" s="797"/>
      <c r="V520" s="797"/>
      <c r="W520" s="797"/>
      <c r="X520" s="798"/>
      <c r="Y520" s="796" t="s">
        <v>996</v>
      </c>
      <c r="Z520" s="797"/>
      <c r="AA520" s="797"/>
      <c r="AB520" s="797"/>
      <c r="AC520" s="797"/>
      <c r="AD520" s="797"/>
      <c r="AE520" s="797"/>
      <c r="AF520" s="798"/>
      <c r="AG520" s="1033" t="s">
        <v>415</v>
      </c>
      <c r="AH520" s="1034"/>
      <c r="AI520" s="1034"/>
      <c r="AJ520" s="1034"/>
      <c r="AK520" s="1034"/>
      <c r="AL520" s="1034"/>
      <c r="AM520" s="1034"/>
      <c r="AN520" s="1034"/>
      <c r="AO520" s="1034"/>
      <c r="AP520" s="1034"/>
      <c r="AQ520" s="1034"/>
      <c r="AR520" s="1035"/>
      <c r="AS520" s="1028" t="s">
        <v>211</v>
      </c>
      <c r="AT520" s="1029"/>
      <c r="AU520" s="1029"/>
      <c r="AV520" s="1029"/>
      <c r="AW520" s="1029"/>
      <c r="AX520" s="1029"/>
      <c r="AY520" s="1029"/>
      <c r="AZ520" s="1029"/>
      <c r="BA520" s="1029"/>
      <c r="BB520" s="1029"/>
      <c r="BC520" s="173"/>
      <c r="BD520" s="481" t="s">
        <v>217</v>
      </c>
      <c r="BE520" s="1333"/>
      <c r="BF520" s="1333"/>
      <c r="BG520" s="1333"/>
      <c r="BH520" s="1333"/>
      <c r="BI520" s="1333"/>
      <c r="BJ520" s="1333"/>
      <c r="BK520" s="1333"/>
      <c r="BL520" s="1333"/>
      <c r="BM520" s="1333"/>
      <c r="BN520" s="1333"/>
      <c r="BO520" s="1333"/>
      <c r="BP520" s="482"/>
      <c r="BQ520" s="1327">
        <v>805</v>
      </c>
      <c r="BR520" s="1327"/>
      <c r="BS520" s="1327"/>
      <c r="BT520" s="1327"/>
      <c r="BU520" s="1327"/>
      <c r="BV520" s="1327"/>
      <c r="BW520" s="163"/>
      <c r="BX520" s="163"/>
      <c r="BY520" s="163"/>
      <c r="BZ520" s="163"/>
      <c r="CA520" s="163"/>
      <c r="CB520" s="163"/>
      <c r="CC520" s="163"/>
      <c r="CD520" s="163"/>
      <c r="CE520" s="163"/>
      <c r="CF520" s="163"/>
      <c r="CG520" s="163"/>
      <c r="CH520" s="163"/>
      <c r="CI520" s="163"/>
      <c r="CJ520" s="163"/>
      <c r="CK520" s="163"/>
      <c r="CL520" s="163"/>
      <c r="CM520" s="163"/>
      <c r="CN520" s="163"/>
      <c r="CO520" s="163"/>
      <c r="CP520" s="163"/>
      <c r="CQ520" s="163"/>
      <c r="CR520" s="163"/>
      <c r="CS520" s="163"/>
      <c r="CT520" s="163"/>
      <c r="CU520" s="163"/>
      <c r="CV520" s="163"/>
      <c r="CW520" s="163"/>
      <c r="CX520" s="163"/>
      <c r="CY520" s="163"/>
      <c r="CZ520" s="163"/>
      <c r="DA520" s="163"/>
      <c r="DB520" s="163"/>
      <c r="DC520" s="163"/>
      <c r="DD520" s="163"/>
      <c r="DE520" s="163"/>
      <c r="DF520" s="163"/>
      <c r="DG520" s="163"/>
      <c r="DH520" s="163"/>
      <c r="DI520" s="163"/>
      <c r="DJ520" s="163"/>
      <c r="DK520" s="163"/>
      <c r="DL520" s="163"/>
      <c r="DM520" s="163"/>
      <c r="DN520" s="163"/>
      <c r="DO520" s="163"/>
      <c r="DP520" s="163"/>
      <c r="DQ520" s="163"/>
      <c r="DR520" s="163"/>
      <c r="DS520" s="163"/>
      <c r="DT520" s="163"/>
      <c r="DU520" s="163"/>
      <c r="DV520" s="163"/>
      <c r="DW520" s="163"/>
      <c r="DX520" s="163"/>
      <c r="DY520" s="163"/>
      <c r="DZ520" s="163"/>
      <c r="EA520" s="163"/>
      <c r="EB520" s="163"/>
      <c r="EC520" s="163"/>
      <c r="ED520" s="163"/>
      <c r="EE520" s="163"/>
      <c r="EF520" s="163"/>
      <c r="EG520" s="163"/>
      <c r="EH520" s="163"/>
      <c r="EI520" s="163"/>
      <c r="EJ520" s="163"/>
      <c r="EK520" s="163"/>
      <c r="EL520" s="163"/>
      <c r="EM520" s="163"/>
      <c r="EN520" s="163"/>
      <c r="EO520" s="163"/>
      <c r="EP520" s="163"/>
      <c r="EQ520" s="163"/>
      <c r="ER520" s="163"/>
      <c r="ES520" s="163"/>
      <c r="ET520" s="163"/>
      <c r="EU520" s="163"/>
      <c r="EV520" s="163"/>
      <c r="EW520" s="163"/>
      <c r="EX520" s="163"/>
      <c r="EY520" s="163"/>
      <c r="EZ520" s="163"/>
      <c r="FA520" s="163"/>
      <c r="FB520" s="163"/>
      <c r="FC520" s="163"/>
      <c r="FD520" s="163"/>
      <c r="FE520" s="163"/>
      <c r="FF520" s="163"/>
      <c r="FG520" s="163"/>
      <c r="FH520" s="163"/>
      <c r="FI520" s="163"/>
      <c r="FJ520" s="163"/>
      <c r="FK520" s="163"/>
      <c r="FL520" s="163"/>
      <c r="FM520" s="163"/>
      <c r="FN520" s="163"/>
      <c r="FO520" s="163"/>
      <c r="FP520" s="163"/>
      <c r="FQ520" s="163"/>
      <c r="FR520" s="163"/>
      <c r="FS520" s="163"/>
      <c r="FT520" s="163"/>
      <c r="FU520" s="163"/>
      <c r="FV520" s="163"/>
      <c r="FW520" s="163"/>
      <c r="FX520" s="163"/>
      <c r="FY520" s="163"/>
      <c r="FZ520" s="163"/>
      <c r="GA520" s="163"/>
      <c r="GB520" s="163"/>
      <c r="GC520" s="163"/>
      <c r="GD520" s="163"/>
      <c r="GE520" s="163"/>
      <c r="GF520" s="163"/>
      <c r="GG520" s="163"/>
    </row>
    <row r="521" spans="1:189" s="164" customFormat="1" ht="77.25" customHeight="1">
      <c r="A521" s="288" t="s">
        <v>669</v>
      </c>
      <c r="B521" s="290"/>
      <c r="C521" s="290"/>
      <c r="D521" s="291"/>
      <c r="E521" s="1025">
        <v>43709</v>
      </c>
      <c r="F521" s="1026"/>
      <c r="G521" s="1026"/>
      <c r="H521" s="1026"/>
      <c r="I521" s="1026"/>
      <c r="J521" s="1027"/>
      <c r="K521" s="1030">
        <v>10964</v>
      </c>
      <c r="L521" s="1031"/>
      <c r="M521" s="1031"/>
      <c r="N521" s="1031"/>
      <c r="O521" s="1031"/>
      <c r="P521" s="1032"/>
      <c r="Q521" s="796" t="s">
        <v>996</v>
      </c>
      <c r="R521" s="797"/>
      <c r="S521" s="797"/>
      <c r="T521" s="797"/>
      <c r="U521" s="797"/>
      <c r="V521" s="797"/>
      <c r="W521" s="797"/>
      <c r="X521" s="798"/>
      <c r="Y521" s="796" t="s">
        <v>996</v>
      </c>
      <c r="Z521" s="797"/>
      <c r="AA521" s="797"/>
      <c r="AB521" s="797"/>
      <c r="AC521" s="797"/>
      <c r="AD521" s="797"/>
      <c r="AE521" s="797"/>
      <c r="AF521" s="798"/>
      <c r="AG521" s="1011" t="s">
        <v>1160</v>
      </c>
      <c r="AH521" s="1012"/>
      <c r="AI521" s="1012"/>
      <c r="AJ521" s="1012"/>
      <c r="AK521" s="1012"/>
      <c r="AL521" s="1012"/>
      <c r="AM521" s="1012"/>
      <c r="AN521" s="1012"/>
      <c r="AO521" s="1012"/>
      <c r="AP521" s="1012"/>
      <c r="AQ521" s="1012"/>
      <c r="AR521" s="1013"/>
      <c r="AS521" s="1028" t="s">
        <v>211</v>
      </c>
      <c r="AT521" s="1029"/>
      <c r="AU521" s="1029"/>
      <c r="AV521" s="1029"/>
      <c r="AW521" s="1029"/>
      <c r="AX521" s="1029"/>
      <c r="AY521" s="1029"/>
      <c r="AZ521" s="1029"/>
      <c r="BA521" s="1029"/>
      <c r="BB521" s="1029"/>
      <c r="BC521" s="173"/>
      <c r="BD521" s="1002" t="s">
        <v>237</v>
      </c>
      <c r="BE521" s="1003"/>
      <c r="BF521" s="1003"/>
      <c r="BG521" s="1003"/>
      <c r="BH521" s="1003"/>
      <c r="BI521" s="1003"/>
      <c r="BJ521" s="1003"/>
      <c r="BK521" s="1003"/>
      <c r="BL521" s="1003"/>
      <c r="BM521" s="1003"/>
      <c r="BN521" s="1003"/>
      <c r="BO521" s="1003"/>
      <c r="BP521" s="1004"/>
      <c r="BQ521" s="1327">
        <v>10964</v>
      </c>
      <c r="BR521" s="1327"/>
      <c r="BS521" s="1327"/>
      <c r="BT521" s="1327"/>
      <c r="BU521" s="1327"/>
      <c r="BV521" s="1327"/>
      <c r="BW521" s="163"/>
      <c r="BX521" s="163"/>
      <c r="BY521" s="163"/>
      <c r="BZ521" s="163"/>
      <c r="CA521" s="163"/>
      <c r="CB521" s="163"/>
      <c r="CC521" s="163"/>
      <c r="CD521" s="163"/>
      <c r="CE521" s="163"/>
      <c r="CF521" s="163"/>
      <c r="CG521" s="163"/>
      <c r="CH521" s="163"/>
      <c r="CI521" s="163"/>
      <c r="CJ521" s="163"/>
      <c r="CK521" s="163"/>
      <c r="CL521" s="163"/>
      <c r="CM521" s="163"/>
      <c r="CN521" s="163"/>
      <c r="CO521" s="163"/>
      <c r="CP521" s="163"/>
      <c r="CQ521" s="163"/>
      <c r="CR521" s="163"/>
      <c r="CS521" s="163"/>
      <c r="CT521" s="163"/>
      <c r="CU521" s="163"/>
      <c r="CV521" s="163"/>
      <c r="CW521" s="163"/>
      <c r="CX521" s="163"/>
      <c r="CY521" s="163"/>
      <c r="CZ521" s="163"/>
      <c r="DA521" s="163"/>
      <c r="DB521" s="163"/>
      <c r="DC521" s="163"/>
      <c r="DD521" s="163"/>
      <c r="DE521" s="163"/>
      <c r="DF521" s="163"/>
      <c r="DG521" s="163"/>
      <c r="DH521" s="163"/>
      <c r="DI521" s="163"/>
      <c r="DJ521" s="163"/>
      <c r="DK521" s="163"/>
      <c r="DL521" s="163"/>
      <c r="DM521" s="163"/>
      <c r="DN521" s="163"/>
      <c r="DO521" s="163"/>
      <c r="DP521" s="163"/>
      <c r="DQ521" s="163"/>
      <c r="DR521" s="163"/>
      <c r="DS521" s="163"/>
      <c r="DT521" s="163"/>
      <c r="DU521" s="163"/>
      <c r="DV521" s="163"/>
      <c r="DW521" s="163"/>
      <c r="DX521" s="163"/>
      <c r="DY521" s="163"/>
      <c r="DZ521" s="163"/>
      <c r="EA521" s="163"/>
      <c r="EB521" s="163"/>
      <c r="EC521" s="163"/>
      <c r="ED521" s="163"/>
      <c r="EE521" s="163"/>
      <c r="EF521" s="163"/>
      <c r="EG521" s="163"/>
      <c r="EH521" s="163"/>
      <c r="EI521" s="163"/>
      <c r="EJ521" s="163"/>
      <c r="EK521" s="163"/>
      <c r="EL521" s="163"/>
      <c r="EM521" s="163"/>
      <c r="EN521" s="163"/>
      <c r="EO521" s="163"/>
      <c r="EP521" s="163"/>
      <c r="EQ521" s="163"/>
      <c r="ER521" s="163"/>
      <c r="ES521" s="163"/>
      <c r="ET521" s="163"/>
      <c r="EU521" s="163"/>
      <c r="EV521" s="163"/>
      <c r="EW521" s="163"/>
      <c r="EX521" s="163"/>
      <c r="EY521" s="163"/>
      <c r="EZ521" s="163"/>
      <c r="FA521" s="163"/>
      <c r="FB521" s="163"/>
      <c r="FC521" s="163"/>
      <c r="FD521" s="163"/>
      <c r="FE521" s="163"/>
      <c r="FF521" s="163"/>
      <c r="FG521" s="163"/>
      <c r="FH521" s="163"/>
      <c r="FI521" s="163"/>
      <c r="FJ521" s="163"/>
      <c r="FK521" s="163"/>
      <c r="FL521" s="163"/>
      <c r="FM521" s="163"/>
      <c r="FN521" s="163"/>
      <c r="FO521" s="163"/>
      <c r="FP521" s="163"/>
      <c r="FQ521" s="163"/>
      <c r="FR521" s="163"/>
      <c r="FS521" s="163"/>
      <c r="FT521" s="163"/>
      <c r="FU521" s="163"/>
      <c r="FV521" s="163"/>
      <c r="FW521" s="163"/>
      <c r="FX521" s="163"/>
      <c r="FY521" s="163"/>
      <c r="FZ521" s="163"/>
      <c r="GA521" s="163"/>
      <c r="GB521" s="163"/>
      <c r="GC521" s="163"/>
      <c r="GD521" s="163"/>
      <c r="GE521" s="163"/>
      <c r="GF521" s="163"/>
      <c r="GG521" s="163"/>
    </row>
    <row r="522" spans="1:189" ht="15.75" thickBot="1">
      <c r="A522" s="661" t="s">
        <v>996</v>
      </c>
      <c r="B522" s="648"/>
      <c r="C522" s="648"/>
      <c r="D522" s="649"/>
      <c r="E522" s="1002" t="s">
        <v>996</v>
      </c>
      <c r="F522" s="1003"/>
      <c r="G522" s="1003"/>
      <c r="H522" s="1003"/>
      <c r="I522" s="1003"/>
      <c r="J522" s="1004"/>
      <c r="K522" s="1002" t="s">
        <v>996</v>
      </c>
      <c r="L522" s="1003"/>
      <c r="M522" s="1003"/>
      <c r="N522" s="1003"/>
      <c r="O522" s="1003"/>
      <c r="P522" s="1004"/>
      <c r="Q522" s="796" t="s">
        <v>996</v>
      </c>
      <c r="R522" s="797"/>
      <c r="S522" s="797"/>
      <c r="T522" s="797"/>
      <c r="U522" s="797"/>
      <c r="V522" s="797"/>
      <c r="W522" s="797"/>
      <c r="X522" s="798"/>
      <c r="Y522" s="796" t="s">
        <v>996</v>
      </c>
      <c r="Z522" s="797"/>
      <c r="AA522" s="797"/>
      <c r="AB522" s="797"/>
      <c r="AC522" s="797"/>
      <c r="AD522" s="797"/>
      <c r="AE522" s="797"/>
      <c r="AF522" s="798"/>
      <c r="AG522" s="796" t="s">
        <v>996</v>
      </c>
      <c r="AH522" s="797"/>
      <c r="AI522" s="797"/>
      <c r="AJ522" s="797"/>
      <c r="AK522" s="797"/>
      <c r="AL522" s="797"/>
      <c r="AM522" s="797"/>
      <c r="AN522" s="797"/>
      <c r="AO522" s="797"/>
      <c r="AP522" s="797"/>
      <c r="AQ522" s="797"/>
      <c r="AR522" s="798"/>
      <c r="AS522" s="796" t="s">
        <v>996</v>
      </c>
      <c r="AT522" s="797"/>
      <c r="AU522" s="797"/>
      <c r="AV522" s="797"/>
      <c r="AW522" s="797"/>
      <c r="AX522" s="797"/>
      <c r="AY522" s="797"/>
      <c r="AZ522" s="797"/>
      <c r="BA522" s="797"/>
      <c r="BB522" s="797"/>
      <c r="BC522" s="798"/>
      <c r="BD522" s="796" t="s">
        <v>996</v>
      </c>
      <c r="BE522" s="797"/>
      <c r="BF522" s="797"/>
      <c r="BG522" s="797"/>
      <c r="BH522" s="797"/>
      <c r="BI522" s="797"/>
      <c r="BJ522" s="797"/>
      <c r="BK522" s="797"/>
      <c r="BL522" s="797"/>
      <c r="BM522" s="797"/>
      <c r="BN522" s="797"/>
      <c r="BO522" s="797"/>
      <c r="BP522" s="798"/>
      <c r="BQ522" s="1002" t="s">
        <v>996</v>
      </c>
      <c r="BR522" s="1003"/>
      <c r="BS522" s="1003"/>
      <c r="BT522" s="1003"/>
      <c r="BU522" s="1003"/>
      <c r="BV522" s="1004"/>
      <c r="BW522" s="58"/>
      <c r="BX522" s="58"/>
      <c r="BY522" s="58"/>
      <c r="BZ522" s="58"/>
      <c r="CA522" s="58"/>
      <c r="CB522" s="58"/>
      <c r="CC522" s="58"/>
      <c r="CD522" s="58"/>
      <c r="CE522" s="58"/>
      <c r="CF522" s="58"/>
      <c r="CG522" s="58"/>
      <c r="CH522" s="58"/>
      <c r="CI522" s="58"/>
      <c r="CJ522" s="58"/>
      <c r="CK522" s="58"/>
      <c r="CL522" s="58"/>
      <c r="CM522" s="58"/>
      <c r="CN522" s="58"/>
      <c r="CO522" s="58"/>
      <c r="CP522" s="58"/>
      <c r="CQ522" s="58"/>
      <c r="CR522" s="58"/>
      <c r="CS522" s="58"/>
      <c r="CT522" s="58"/>
      <c r="CU522" s="58"/>
      <c r="CV522" s="58"/>
      <c r="CW522" s="58"/>
      <c r="CX522" s="58"/>
      <c r="CY522" s="58"/>
      <c r="CZ522" s="58"/>
      <c r="DA522" s="58"/>
      <c r="DB522" s="58"/>
      <c r="DC522" s="58"/>
      <c r="DD522" s="58"/>
      <c r="DE522" s="58"/>
      <c r="DF522" s="58"/>
      <c r="DG522" s="58"/>
      <c r="DH522" s="58"/>
      <c r="DI522" s="58"/>
      <c r="DJ522" s="58"/>
      <c r="DK522" s="58"/>
      <c r="DL522" s="58"/>
      <c r="DM522" s="58"/>
      <c r="DN522" s="58"/>
      <c r="DO522" s="58"/>
      <c r="DP522" s="58"/>
      <c r="DQ522" s="58"/>
      <c r="DR522" s="58"/>
      <c r="DS522" s="58"/>
      <c r="DT522" s="58"/>
      <c r="DU522" s="58"/>
      <c r="DV522" s="58"/>
      <c r="DW522" s="58"/>
      <c r="DX522" s="58"/>
      <c r="DY522" s="58"/>
      <c r="DZ522" s="58"/>
      <c r="EA522" s="58"/>
      <c r="EB522" s="58"/>
      <c r="EC522" s="58"/>
      <c r="ED522" s="58"/>
      <c r="EE522" s="58"/>
      <c r="EF522" s="58"/>
      <c r="EG522" s="58"/>
      <c r="EH522" s="58"/>
      <c r="EI522" s="58"/>
      <c r="EJ522" s="58"/>
      <c r="EK522" s="58"/>
      <c r="EL522" s="58"/>
      <c r="EM522" s="58"/>
      <c r="EN522" s="58"/>
      <c r="EO522" s="58"/>
      <c r="EP522" s="58"/>
      <c r="EQ522" s="58"/>
      <c r="ER522" s="58"/>
      <c r="ES522" s="58"/>
      <c r="ET522" s="58"/>
      <c r="EU522" s="58"/>
      <c r="EV522" s="58"/>
      <c r="EW522" s="58"/>
      <c r="EX522" s="58"/>
      <c r="EY522" s="58"/>
      <c r="EZ522" s="58"/>
      <c r="FA522" s="58"/>
      <c r="FB522" s="58"/>
      <c r="FC522" s="58"/>
      <c r="FD522" s="58"/>
      <c r="FE522" s="58"/>
      <c r="FF522" s="58"/>
      <c r="FG522" s="58"/>
      <c r="FH522" s="58"/>
      <c r="FI522" s="58"/>
      <c r="FJ522" s="58"/>
      <c r="FK522" s="58"/>
      <c r="FL522" s="58"/>
      <c r="FM522" s="58"/>
      <c r="FN522" s="58"/>
      <c r="FO522" s="58"/>
      <c r="FP522" s="58"/>
      <c r="FQ522" s="58"/>
      <c r="FR522" s="58"/>
      <c r="FS522" s="58"/>
      <c r="FT522" s="58"/>
      <c r="FU522" s="58"/>
      <c r="FV522" s="58"/>
      <c r="FW522" s="58"/>
      <c r="FX522" s="58"/>
      <c r="FY522" s="58"/>
      <c r="FZ522" s="58"/>
      <c r="GA522" s="58"/>
      <c r="GB522" s="58"/>
      <c r="GC522" s="58"/>
      <c r="GD522" s="58"/>
      <c r="GE522" s="58"/>
      <c r="GF522" s="58"/>
      <c r="GG522" s="58"/>
    </row>
    <row r="523" spans="1:189" ht="15.75" thickBot="1">
      <c r="A523" s="1164" t="s">
        <v>692</v>
      </c>
      <c r="B523" s="1227"/>
      <c r="C523" s="1227"/>
      <c r="D523" s="1227"/>
      <c r="E523" s="1227"/>
      <c r="F523" s="1227"/>
      <c r="G523" s="1227"/>
      <c r="H523" s="1227"/>
      <c r="I523" s="1227"/>
      <c r="J523" s="1227"/>
      <c r="K523" s="1227"/>
      <c r="L523" s="1227"/>
      <c r="M523" s="1227"/>
      <c r="N523" s="1227"/>
      <c r="O523" s="1227"/>
      <c r="P523" s="1227"/>
      <c r="Q523" s="1227"/>
      <c r="R523" s="1227"/>
      <c r="S523" s="1227"/>
      <c r="T523" s="1227"/>
      <c r="U523" s="1227"/>
      <c r="V523" s="1227"/>
      <c r="W523" s="1227"/>
      <c r="X523" s="1227"/>
      <c r="Y523" s="1227"/>
      <c r="Z523" s="1227"/>
      <c r="AA523" s="1227"/>
      <c r="AB523" s="1227"/>
      <c r="AC523" s="1227"/>
      <c r="AD523" s="1227"/>
      <c r="AE523" s="1227"/>
      <c r="AF523" s="1227"/>
      <c r="AG523" s="1227"/>
      <c r="AH523" s="1227"/>
      <c r="AI523" s="1227"/>
      <c r="AJ523" s="1227"/>
      <c r="AK523" s="1227"/>
      <c r="AL523" s="1227"/>
      <c r="AM523" s="1227"/>
      <c r="AN523" s="1227"/>
      <c r="AO523" s="1227"/>
      <c r="AP523" s="1227"/>
      <c r="AQ523" s="1227"/>
      <c r="AR523" s="1227"/>
      <c r="AS523" s="1227"/>
      <c r="AT523" s="1227"/>
      <c r="AU523" s="1227"/>
      <c r="AV523" s="1227"/>
      <c r="AW523" s="1227"/>
      <c r="AX523" s="1227"/>
      <c r="AY523" s="1227"/>
      <c r="AZ523" s="1227"/>
      <c r="BA523" s="1227"/>
      <c r="BB523" s="1227"/>
      <c r="BC523" s="1227"/>
      <c r="BD523" s="1227"/>
      <c r="BE523" s="1227"/>
      <c r="BF523" s="1227"/>
      <c r="BG523" s="1227"/>
      <c r="BH523" s="1227"/>
      <c r="BI523" s="1227"/>
      <c r="BJ523" s="1227"/>
      <c r="BK523" s="1227"/>
      <c r="BL523" s="1227"/>
      <c r="BM523" s="1227"/>
      <c r="BN523" s="1227"/>
      <c r="BO523" s="1227"/>
      <c r="BP523" s="1227"/>
      <c r="BQ523" s="1137">
        <f>SUM(BQ515:BQ522)</f>
        <v>47004.09</v>
      </c>
      <c r="BR523" s="1138"/>
      <c r="BS523" s="1138"/>
      <c r="BT523" s="1138"/>
      <c r="BU523" s="1138"/>
      <c r="BV523" s="1139"/>
      <c r="BW523" s="58"/>
      <c r="BX523" s="58"/>
      <c r="BY523" s="58"/>
      <c r="BZ523" s="58"/>
      <c r="CA523" s="58"/>
      <c r="CB523" s="58"/>
      <c r="CC523" s="58"/>
      <c r="CD523" s="58"/>
      <c r="CE523" s="58"/>
      <c r="CF523" s="58"/>
      <c r="CG523" s="58"/>
      <c r="CH523" s="58"/>
      <c r="CI523" s="58"/>
      <c r="CJ523" s="58"/>
      <c r="CK523" s="58"/>
      <c r="CL523" s="58"/>
      <c r="CM523" s="58"/>
      <c r="CN523" s="58"/>
      <c r="CO523" s="58"/>
      <c r="CP523" s="58"/>
      <c r="CQ523" s="58"/>
      <c r="CR523" s="58"/>
      <c r="CS523" s="58"/>
      <c r="CT523" s="58"/>
      <c r="CU523" s="58"/>
      <c r="CV523" s="58"/>
      <c r="CW523" s="58"/>
      <c r="CX523" s="58"/>
      <c r="CY523" s="58"/>
      <c r="CZ523" s="58"/>
      <c r="DA523" s="58"/>
      <c r="DB523" s="58"/>
      <c r="DC523" s="58"/>
      <c r="DD523" s="58"/>
      <c r="DE523" s="58"/>
      <c r="DF523" s="58"/>
      <c r="DG523" s="58"/>
      <c r="DH523" s="58"/>
      <c r="DI523" s="58"/>
      <c r="DJ523" s="58"/>
      <c r="DK523" s="58"/>
      <c r="DL523" s="58"/>
      <c r="DM523" s="58"/>
      <c r="DN523" s="58"/>
      <c r="DO523" s="58"/>
      <c r="DP523" s="58"/>
      <c r="DQ523" s="58"/>
      <c r="DR523" s="58"/>
      <c r="DS523" s="58"/>
      <c r="DT523" s="58"/>
      <c r="DU523" s="58"/>
      <c r="DV523" s="58"/>
      <c r="DW523" s="58"/>
      <c r="DX523" s="58"/>
      <c r="DY523" s="58"/>
      <c r="DZ523" s="58"/>
      <c r="EA523" s="58"/>
      <c r="EB523" s="58"/>
      <c r="EC523" s="58"/>
      <c r="ED523" s="58"/>
      <c r="EE523" s="58"/>
      <c r="EF523" s="58"/>
      <c r="EG523" s="58"/>
      <c r="EH523" s="58"/>
      <c r="EI523" s="58"/>
      <c r="EJ523" s="58"/>
      <c r="EK523" s="58"/>
      <c r="EL523" s="58"/>
      <c r="EM523" s="58"/>
      <c r="EN523" s="58"/>
      <c r="EO523" s="58"/>
      <c r="EP523" s="58"/>
      <c r="EQ523" s="58"/>
      <c r="ER523" s="58"/>
      <c r="ES523" s="58"/>
      <c r="ET523" s="58"/>
      <c r="EU523" s="58"/>
      <c r="EV523" s="58"/>
      <c r="EW523" s="58"/>
      <c r="EX523" s="58"/>
      <c r="EY523" s="58"/>
      <c r="EZ523" s="58"/>
      <c r="FA523" s="58"/>
      <c r="FB523" s="58"/>
      <c r="FC523" s="58"/>
      <c r="FD523" s="58"/>
      <c r="FE523" s="58"/>
      <c r="FF523" s="58"/>
      <c r="FG523" s="58"/>
      <c r="FH523" s="58"/>
      <c r="FI523" s="58"/>
      <c r="FJ523" s="58"/>
      <c r="FK523" s="58"/>
      <c r="FL523" s="58"/>
      <c r="FM523" s="58"/>
      <c r="FN523" s="58"/>
      <c r="FO523" s="58"/>
      <c r="FP523" s="58"/>
      <c r="FQ523" s="58"/>
      <c r="FR523" s="58"/>
      <c r="FS523" s="58"/>
      <c r="FT523" s="58"/>
      <c r="FU523" s="58"/>
      <c r="FV523" s="58"/>
      <c r="FW523" s="58"/>
      <c r="FX523" s="58"/>
      <c r="FY523" s="58"/>
      <c r="FZ523" s="58"/>
      <c r="GA523" s="58"/>
      <c r="GB523" s="58"/>
      <c r="GC523" s="58"/>
      <c r="GD523" s="58"/>
      <c r="GE523" s="58"/>
      <c r="GF523" s="58"/>
      <c r="GG523" s="58"/>
    </row>
    <row r="524" spans="1:189" ht="15.75" thickBot="1">
      <c r="A524" s="127" t="s">
        <v>693</v>
      </c>
      <c r="B524" s="127"/>
      <c r="C524" s="127"/>
      <c r="D524" s="127"/>
      <c r="E524" s="127"/>
      <c r="F524" s="127"/>
      <c r="G524" s="127"/>
      <c r="H524" s="127"/>
      <c r="I524" s="127"/>
      <c r="J524" s="127"/>
      <c r="K524" s="127"/>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row>
    <row r="525" spans="1:189" ht="90" customHeight="1" thickBot="1">
      <c r="A525" s="1226" t="s">
        <v>315</v>
      </c>
      <c r="B525" s="1138"/>
      <c r="C525" s="1138"/>
      <c r="D525" s="1151"/>
      <c r="E525" s="1150" t="s">
        <v>1208</v>
      </c>
      <c r="F525" s="1138"/>
      <c r="G525" s="1138"/>
      <c r="H525" s="1138"/>
      <c r="I525" s="1138"/>
      <c r="J525" s="1151"/>
      <c r="K525" s="1150" t="s">
        <v>630</v>
      </c>
      <c r="L525" s="1138"/>
      <c r="M525" s="1138"/>
      <c r="N525" s="1138"/>
      <c r="O525" s="1138"/>
      <c r="P525" s="1151"/>
      <c r="Q525" s="1150" t="s">
        <v>1209</v>
      </c>
      <c r="R525" s="1138"/>
      <c r="S525" s="1138"/>
      <c r="T525" s="1138"/>
      <c r="U525" s="1138"/>
      <c r="V525" s="1138"/>
      <c r="W525" s="1138"/>
      <c r="X525" s="1151"/>
      <c r="Y525" s="1150" t="s">
        <v>695</v>
      </c>
      <c r="Z525" s="1168"/>
      <c r="AA525" s="1168"/>
      <c r="AB525" s="1168"/>
      <c r="AC525" s="1168"/>
      <c r="AD525" s="1168"/>
      <c r="AE525" s="1168"/>
      <c r="AF525" s="1169"/>
      <c r="AG525" s="1150" t="s">
        <v>459</v>
      </c>
      <c r="AH525" s="1138"/>
      <c r="AI525" s="1138"/>
      <c r="AJ525" s="1138"/>
      <c r="AK525" s="1138"/>
      <c r="AL525" s="1138"/>
      <c r="AM525" s="1138"/>
      <c r="AN525" s="1138"/>
      <c r="AO525" s="1138"/>
      <c r="AP525" s="1138"/>
      <c r="AQ525" s="1138"/>
      <c r="AR525" s="1151"/>
      <c r="AS525" s="1134" t="s">
        <v>694</v>
      </c>
      <c r="AT525" s="1135"/>
      <c r="AU525" s="1135"/>
      <c r="AV525" s="1135"/>
      <c r="AW525" s="1135"/>
      <c r="AX525" s="1135"/>
      <c r="AY525" s="1135"/>
      <c r="AZ525" s="1135"/>
      <c r="BA525" s="1135"/>
      <c r="BB525" s="1135"/>
      <c r="BC525" s="1136"/>
      <c r="BD525" s="1134" t="s">
        <v>1181</v>
      </c>
      <c r="BE525" s="1135"/>
      <c r="BF525" s="1135"/>
      <c r="BG525" s="1135"/>
      <c r="BH525" s="1135"/>
      <c r="BI525" s="1135"/>
      <c r="BJ525" s="1135"/>
      <c r="BK525" s="1135"/>
      <c r="BL525" s="1135"/>
      <c r="BM525" s="1135"/>
      <c r="BN525" s="1135"/>
      <c r="BO525" s="1135"/>
      <c r="BP525" s="1136"/>
      <c r="BQ525" s="1134" t="s">
        <v>691</v>
      </c>
      <c r="BR525" s="1135"/>
      <c r="BS525" s="1135"/>
      <c r="BT525" s="1135"/>
      <c r="BU525" s="1135"/>
      <c r="BV525" s="1136"/>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row>
    <row r="526" spans="1:189" ht="90" customHeight="1">
      <c r="A526" s="1002" t="s">
        <v>1237</v>
      </c>
      <c r="B526" s="1047"/>
      <c r="C526" s="1047"/>
      <c r="D526" s="1048"/>
      <c r="E526" s="1122">
        <v>43468</v>
      </c>
      <c r="F526" s="1123"/>
      <c r="G526" s="1123"/>
      <c r="H526" s="1123"/>
      <c r="I526" s="1123"/>
      <c r="J526" s="1124"/>
      <c r="K526" s="1149">
        <v>75</v>
      </c>
      <c r="L526" s="1149"/>
      <c r="M526" s="1149"/>
      <c r="N526" s="1149"/>
      <c r="O526" s="1149"/>
      <c r="P526" s="1149"/>
      <c r="Q526" s="1122">
        <v>43468</v>
      </c>
      <c r="R526" s="1123"/>
      <c r="S526" s="1123"/>
      <c r="T526" s="1123"/>
      <c r="U526" s="1123"/>
      <c r="V526" s="1123"/>
      <c r="W526" s="1123"/>
      <c r="X526" s="1124"/>
      <c r="Y526" s="1119">
        <v>75</v>
      </c>
      <c r="Z526" s="1120"/>
      <c r="AA526" s="1120"/>
      <c r="AB526" s="1120"/>
      <c r="AC526" s="1120"/>
      <c r="AD526" s="1120"/>
      <c r="AE526" s="1120"/>
      <c r="AF526" s="1121"/>
      <c r="AG526" s="1246" t="s">
        <v>1097</v>
      </c>
      <c r="AH526" s="1247"/>
      <c r="AI526" s="1247"/>
      <c r="AJ526" s="1247"/>
      <c r="AK526" s="1247"/>
      <c r="AL526" s="1247"/>
      <c r="AM526" s="1247"/>
      <c r="AN526" s="1247"/>
      <c r="AO526" s="1247"/>
      <c r="AP526" s="1247"/>
      <c r="AQ526" s="1247"/>
      <c r="AR526" s="1248"/>
      <c r="AS526" s="1002">
        <v>39019</v>
      </c>
      <c r="AT526" s="1003"/>
      <c r="AU526" s="1003"/>
      <c r="AV526" s="1003"/>
      <c r="AW526" s="1003"/>
      <c r="AX526" s="1003"/>
      <c r="AY526" s="1003"/>
      <c r="AZ526" s="1003"/>
      <c r="BA526" s="1003"/>
      <c r="BB526" s="1003"/>
      <c r="BC526" s="170"/>
      <c r="BD526" s="1002" t="s">
        <v>307</v>
      </c>
      <c r="BE526" s="1003"/>
      <c r="BF526" s="1003"/>
      <c r="BG526" s="1003"/>
      <c r="BH526" s="1003"/>
      <c r="BI526" s="1003"/>
      <c r="BJ526" s="1003"/>
      <c r="BK526" s="1003"/>
      <c r="BL526" s="1003"/>
      <c r="BM526" s="1003"/>
      <c r="BN526" s="1003"/>
      <c r="BO526" s="1003"/>
      <c r="BP526" s="1004"/>
      <c r="BQ526" s="1002" t="s">
        <v>996</v>
      </c>
      <c r="BR526" s="1003"/>
      <c r="BS526" s="1003"/>
      <c r="BT526" s="1003"/>
      <c r="BU526" s="1003"/>
      <c r="BV526" s="1004"/>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row>
    <row r="527" spans="1:189" ht="90" customHeight="1">
      <c r="A527" s="1002" t="s">
        <v>1237</v>
      </c>
      <c r="B527" s="1047"/>
      <c r="C527" s="1047"/>
      <c r="D527" s="1048"/>
      <c r="E527" s="1036">
        <v>43468</v>
      </c>
      <c r="F527" s="1037"/>
      <c r="G527" s="1037"/>
      <c r="H527" s="1037"/>
      <c r="I527" s="1037"/>
      <c r="J527" s="1038"/>
      <c r="K527" s="1077">
        <v>99</v>
      </c>
      <c r="L527" s="1077"/>
      <c r="M527" s="1077"/>
      <c r="N527" s="1077"/>
      <c r="O527" s="1077"/>
      <c r="P527" s="1077"/>
      <c r="Q527" s="1036">
        <v>43468</v>
      </c>
      <c r="R527" s="1037"/>
      <c r="S527" s="1037"/>
      <c r="T527" s="1037"/>
      <c r="U527" s="1037"/>
      <c r="V527" s="1037"/>
      <c r="W527" s="1037"/>
      <c r="X527" s="1038"/>
      <c r="Y527" s="1052">
        <v>99</v>
      </c>
      <c r="Z527" s="1053"/>
      <c r="AA527" s="1053"/>
      <c r="AB527" s="1053"/>
      <c r="AC527" s="1053"/>
      <c r="AD527" s="1053"/>
      <c r="AE527" s="1053"/>
      <c r="AF527" s="1054"/>
      <c r="AG527" s="1002" t="s">
        <v>1097</v>
      </c>
      <c r="AH527" s="1003"/>
      <c r="AI527" s="1003"/>
      <c r="AJ527" s="1003"/>
      <c r="AK527" s="1003"/>
      <c r="AL527" s="1003"/>
      <c r="AM527" s="1003"/>
      <c r="AN527" s="1003"/>
      <c r="AO527" s="1003"/>
      <c r="AP527" s="1003"/>
      <c r="AQ527" s="1003"/>
      <c r="AR527" s="1004"/>
      <c r="AS527" s="1002">
        <v>39019</v>
      </c>
      <c r="AT527" s="1003"/>
      <c r="AU527" s="1003"/>
      <c r="AV527" s="1003"/>
      <c r="AW527" s="1003"/>
      <c r="AX527" s="1003"/>
      <c r="AY527" s="1003"/>
      <c r="AZ527" s="1003"/>
      <c r="BA527" s="1003"/>
      <c r="BB527" s="1003"/>
      <c r="BC527" s="170"/>
      <c r="BD527" s="1002" t="s">
        <v>307</v>
      </c>
      <c r="BE527" s="1003"/>
      <c r="BF527" s="1003"/>
      <c r="BG527" s="1003"/>
      <c r="BH527" s="1003"/>
      <c r="BI527" s="1003"/>
      <c r="BJ527" s="1003"/>
      <c r="BK527" s="1003"/>
      <c r="BL527" s="1003"/>
      <c r="BM527" s="1003"/>
      <c r="BN527" s="1003"/>
      <c r="BO527" s="1003"/>
      <c r="BP527" s="1004"/>
      <c r="BQ527" s="1002" t="s">
        <v>996</v>
      </c>
      <c r="BR527" s="1003"/>
      <c r="BS527" s="1003"/>
      <c r="BT527" s="1003"/>
      <c r="BU527" s="1003"/>
      <c r="BV527" s="1004"/>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row>
    <row r="528" spans="1:189" ht="90" customHeight="1">
      <c r="A528" s="1002" t="s">
        <v>1237</v>
      </c>
      <c r="B528" s="1047"/>
      <c r="C528" s="1047"/>
      <c r="D528" s="1048"/>
      <c r="E528" s="1036">
        <v>43476</v>
      </c>
      <c r="F528" s="1037"/>
      <c r="G528" s="1037"/>
      <c r="H528" s="1037"/>
      <c r="I528" s="1037"/>
      <c r="J528" s="1038"/>
      <c r="K528" s="1077">
        <v>1.5</v>
      </c>
      <c r="L528" s="1077"/>
      <c r="M528" s="1077"/>
      <c r="N528" s="1077"/>
      <c r="O528" s="1077"/>
      <c r="P528" s="1077"/>
      <c r="Q528" s="1036">
        <v>43476</v>
      </c>
      <c r="R528" s="1037"/>
      <c r="S528" s="1037"/>
      <c r="T528" s="1037"/>
      <c r="U528" s="1037"/>
      <c r="V528" s="1037"/>
      <c r="W528" s="1037"/>
      <c r="X528" s="1038"/>
      <c r="Y528" s="1052">
        <v>1.5</v>
      </c>
      <c r="Z528" s="1053"/>
      <c r="AA528" s="1053"/>
      <c r="AB528" s="1053"/>
      <c r="AC528" s="1053"/>
      <c r="AD528" s="1053"/>
      <c r="AE528" s="1053"/>
      <c r="AF528" s="1054"/>
      <c r="AG528" s="1002" t="s">
        <v>1097</v>
      </c>
      <c r="AH528" s="1003"/>
      <c r="AI528" s="1003"/>
      <c r="AJ528" s="1003"/>
      <c r="AK528" s="1003"/>
      <c r="AL528" s="1003"/>
      <c r="AM528" s="1003"/>
      <c r="AN528" s="1003"/>
      <c r="AO528" s="1003"/>
      <c r="AP528" s="1003"/>
      <c r="AQ528" s="1003"/>
      <c r="AR528" s="1004"/>
      <c r="AS528" s="1002">
        <v>39019</v>
      </c>
      <c r="AT528" s="1003"/>
      <c r="AU528" s="1003"/>
      <c r="AV528" s="1003"/>
      <c r="AW528" s="1003"/>
      <c r="AX528" s="1003"/>
      <c r="AY528" s="1003"/>
      <c r="AZ528" s="1003"/>
      <c r="BA528" s="1003"/>
      <c r="BB528" s="1003"/>
      <c r="BC528" s="170"/>
      <c r="BD528" s="1002" t="s">
        <v>307</v>
      </c>
      <c r="BE528" s="1003"/>
      <c r="BF528" s="1003"/>
      <c r="BG528" s="1003"/>
      <c r="BH528" s="1003"/>
      <c r="BI528" s="1003"/>
      <c r="BJ528" s="1003"/>
      <c r="BK528" s="1003"/>
      <c r="BL528" s="1003"/>
      <c r="BM528" s="1003"/>
      <c r="BN528" s="1003"/>
      <c r="BO528" s="1003"/>
      <c r="BP528" s="1004"/>
      <c r="BQ528" s="1002" t="s">
        <v>996</v>
      </c>
      <c r="BR528" s="1003"/>
      <c r="BS528" s="1003"/>
      <c r="BT528" s="1003"/>
      <c r="BU528" s="1003"/>
      <c r="BV528" s="1004"/>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row>
    <row r="529" spans="1:189" ht="90" customHeight="1">
      <c r="A529" s="1002" t="s">
        <v>1237</v>
      </c>
      <c r="B529" s="1047"/>
      <c r="C529" s="1047"/>
      <c r="D529" s="1048"/>
      <c r="E529" s="1036">
        <v>43479</v>
      </c>
      <c r="F529" s="1037"/>
      <c r="G529" s="1037"/>
      <c r="H529" s="1037"/>
      <c r="I529" s="1037"/>
      <c r="J529" s="1038"/>
      <c r="K529" s="1077">
        <v>1.5</v>
      </c>
      <c r="L529" s="1077"/>
      <c r="M529" s="1077"/>
      <c r="N529" s="1077"/>
      <c r="O529" s="1077"/>
      <c r="P529" s="1077"/>
      <c r="Q529" s="1036">
        <v>43479</v>
      </c>
      <c r="R529" s="1037"/>
      <c r="S529" s="1037"/>
      <c r="T529" s="1037"/>
      <c r="U529" s="1037"/>
      <c r="V529" s="1037"/>
      <c r="W529" s="1037"/>
      <c r="X529" s="1038"/>
      <c r="Y529" s="1052">
        <v>1.5</v>
      </c>
      <c r="Z529" s="1053"/>
      <c r="AA529" s="1053"/>
      <c r="AB529" s="1053"/>
      <c r="AC529" s="1053"/>
      <c r="AD529" s="1053"/>
      <c r="AE529" s="1053"/>
      <c r="AF529" s="1054"/>
      <c r="AG529" s="1002" t="s">
        <v>1097</v>
      </c>
      <c r="AH529" s="1003"/>
      <c r="AI529" s="1003"/>
      <c r="AJ529" s="1003"/>
      <c r="AK529" s="1003"/>
      <c r="AL529" s="1003"/>
      <c r="AM529" s="1003"/>
      <c r="AN529" s="1003"/>
      <c r="AO529" s="1003"/>
      <c r="AP529" s="1003"/>
      <c r="AQ529" s="1003"/>
      <c r="AR529" s="1004"/>
      <c r="AS529" s="1002">
        <v>39019</v>
      </c>
      <c r="AT529" s="1003"/>
      <c r="AU529" s="1003"/>
      <c r="AV529" s="1003"/>
      <c r="AW529" s="1003"/>
      <c r="AX529" s="1003"/>
      <c r="AY529" s="1003"/>
      <c r="AZ529" s="1003"/>
      <c r="BA529" s="1003"/>
      <c r="BB529" s="1003"/>
      <c r="BC529" s="170"/>
      <c r="BD529" s="1002" t="s">
        <v>307</v>
      </c>
      <c r="BE529" s="1003"/>
      <c r="BF529" s="1003"/>
      <c r="BG529" s="1003"/>
      <c r="BH529" s="1003"/>
      <c r="BI529" s="1003"/>
      <c r="BJ529" s="1003"/>
      <c r="BK529" s="1003"/>
      <c r="BL529" s="1003"/>
      <c r="BM529" s="1003"/>
      <c r="BN529" s="1003"/>
      <c r="BO529" s="1003"/>
      <c r="BP529" s="1004"/>
      <c r="BQ529" s="1002" t="s">
        <v>996</v>
      </c>
      <c r="BR529" s="1003"/>
      <c r="BS529" s="1003"/>
      <c r="BT529" s="1003"/>
      <c r="BU529" s="1003"/>
      <c r="BV529" s="1004"/>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row>
    <row r="530" spans="1:189" ht="90" customHeight="1">
      <c r="A530" s="1002" t="s">
        <v>1237</v>
      </c>
      <c r="B530" s="1047"/>
      <c r="C530" s="1047"/>
      <c r="D530" s="1048"/>
      <c r="E530" s="1036">
        <v>43482</v>
      </c>
      <c r="F530" s="1037"/>
      <c r="G530" s="1037"/>
      <c r="H530" s="1037"/>
      <c r="I530" s="1037"/>
      <c r="J530" s="1038"/>
      <c r="K530" s="1077">
        <v>150</v>
      </c>
      <c r="L530" s="1077"/>
      <c r="M530" s="1077"/>
      <c r="N530" s="1077"/>
      <c r="O530" s="1077"/>
      <c r="P530" s="1077"/>
      <c r="Q530" s="1036">
        <v>43482</v>
      </c>
      <c r="R530" s="1037"/>
      <c r="S530" s="1037"/>
      <c r="T530" s="1037"/>
      <c r="U530" s="1037"/>
      <c r="V530" s="1037"/>
      <c r="W530" s="1037"/>
      <c r="X530" s="1038"/>
      <c r="Y530" s="1052">
        <v>150</v>
      </c>
      <c r="Z530" s="1053"/>
      <c r="AA530" s="1053"/>
      <c r="AB530" s="1053"/>
      <c r="AC530" s="1053"/>
      <c r="AD530" s="1053"/>
      <c r="AE530" s="1053"/>
      <c r="AF530" s="1054"/>
      <c r="AG530" s="1002" t="s">
        <v>1097</v>
      </c>
      <c r="AH530" s="1003"/>
      <c r="AI530" s="1003"/>
      <c r="AJ530" s="1003"/>
      <c r="AK530" s="1003"/>
      <c r="AL530" s="1003"/>
      <c r="AM530" s="1003"/>
      <c r="AN530" s="1003"/>
      <c r="AO530" s="1003"/>
      <c r="AP530" s="1003"/>
      <c r="AQ530" s="1003"/>
      <c r="AR530" s="1004"/>
      <c r="AS530" s="1002">
        <v>39019</v>
      </c>
      <c r="AT530" s="1003"/>
      <c r="AU530" s="1003"/>
      <c r="AV530" s="1003"/>
      <c r="AW530" s="1003"/>
      <c r="AX530" s="1003"/>
      <c r="AY530" s="1003"/>
      <c r="AZ530" s="1003"/>
      <c r="BA530" s="1003"/>
      <c r="BB530" s="1003"/>
      <c r="BC530" s="170"/>
      <c r="BD530" s="1002" t="s">
        <v>307</v>
      </c>
      <c r="BE530" s="1003"/>
      <c r="BF530" s="1003"/>
      <c r="BG530" s="1003"/>
      <c r="BH530" s="1003"/>
      <c r="BI530" s="1003"/>
      <c r="BJ530" s="1003"/>
      <c r="BK530" s="1003"/>
      <c r="BL530" s="1003"/>
      <c r="BM530" s="1003"/>
      <c r="BN530" s="1003"/>
      <c r="BO530" s="1003"/>
      <c r="BP530" s="1004"/>
      <c r="BQ530" s="1002" t="s">
        <v>996</v>
      </c>
      <c r="BR530" s="1003"/>
      <c r="BS530" s="1003"/>
      <c r="BT530" s="1003"/>
      <c r="BU530" s="1003"/>
      <c r="BV530" s="1004"/>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row>
    <row r="531" spans="1:189" ht="90" customHeight="1">
      <c r="A531" s="1002" t="s">
        <v>1237</v>
      </c>
      <c r="B531" s="1047"/>
      <c r="C531" s="1047"/>
      <c r="D531" s="1048"/>
      <c r="E531" s="1036">
        <v>43482</v>
      </c>
      <c r="F531" s="1037"/>
      <c r="G531" s="1037"/>
      <c r="H531" s="1037"/>
      <c r="I531" s="1037"/>
      <c r="J531" s="1038"/>
      <c r="K531" s="1077">
        <v>75</v>
      </c>
      <c r="L531" s="1077"/>
      <c r="M531" s="1077"/>
      <c r="N531" s="1077"/>
      <c r="O531" s="1077"/>
      <c r="P531" s="1077"/>
      <c r="Q531" s="1036">
        <v>43482</v>
      </c>
      <c r="R531" s="1037"/>
      <c r="S531" s="1037"/>
      <c r="T531" s="1037"/>
      <c r="U531" s="1037"/>
      <c r="V531" s="1037"/>
      <c r="W531" s="1037"/>
      <c r="X531" s="1038"/>
      <c r="Y531" s="1052">
        <v>75</v>
      </c>
      <c r="Z531" s="1053"/>
      <c r="AA531" s="1053"/>
      <c r="AB531" s="1053"/>
      <c r="AC531" s="1053"/>
      <c r="AD531" s="1053"/>
      <c r="AE531" s="1053"/>
      <c r="AF531" s="1054"/>
      <c r="AG531" s="1002" t="s">
        <v>1097</v>
      </c>
      <c r="AH531" s="1003"/>
      <c r="AI531" s="1003"/>
      <c r="AJ531" s="1003"/>
      <c r="AK531" s="1003"/>
      <c r="AL531" s="1003"/>
      <c r="AM531" s="1003"/>
      <c r="AN531" s="1003"/>
      <c r="AO531" s="1003"/>
      <c r="AP531" s="1003"/>
      <c r="AQ531" s="1003"/>
      <c r="AR531" s="1004"/>
      <c r="AS531" s="1002">
        <v>39019</v>
      </c>
      <c r="AT531" s="1003"/>
      <c r="AU531" s="1003"/>
      <c r="AV531" s="1003"/>
      <c r="AW531" s="1003"/>
      <c r="AX531" s="1003"/>
      <c r="AY531" s="1003"/>
      <c r="AZ531" s="1003"/>
      <c r="BA531" s="1003"/>
      <c r="BB531" s="1003"/>
      <c r="BC531" s="170"/>
      <c r="BD531" s="1002" t="s">
        <v>307</v>
      </c>
      <c r="BE531" s="1003"/>
      <c r="BF531" s="1003"/>
      <c r="BG531" s="1003"/>
      <c r="BH531" s="1003"/>
      <c r="BI531" s="1003"/>
      <c r="BJ531" s="1003"/>
      <c r="BK531" s="1003"/>
      <c r="BL531" s="1003"/>
      <c r="BM531" s="1003"/>
      <c r="BN531" s="1003"/>
      <c r="BO531" s="1003"/>
      <c r="BP531" s="1004"/>
      <c r="BQ531" s="1002" t="s">
        <v>996</v>
      </c>
      <c r="BR531" s="1003"/>
      <c r="BS531" s="1003"/>
      <c r="BT531" s="1003"/>
      <c r="BU531" s="1003"/>
      <c r="BV531" s="1004"/>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FC531" s="31"/>
      <c r="FD531" s="31"/>
      <c r="FE531" s="31"/>
      <c r="FF531" s="31"/>
      <c r="FG531" s="31"/>
      <c r="FH531" s="31"/>
      <c r="FI531" s="31"/>
      <c r="FJ531" s="31"/>
      <c r="FK531" s="31"/>
      <c r="FL531" s="31"/>
      <c r="FM531" s="31"/>
      <c r="FN531" s="31"/>
      <c r="FO531" s="31"/>
      <c r="FP531" s="31"/>
      <c r="FQ531" s="31"/>
      <c r="FR531" s="31"/>
      <c r="FS531" s="31"/>
      <c r="FT531" s="31"/>
      <c r="FU531" s="31"/>
      <c r="FV531" s="31"/>
      <c r="FW531" s="31"/>
      <c r="FX531" s="31"/>
      <c r="FY531" s="31"/>
      <c r="FZ531" s="31"/>
      <c r="GA531" s="31"/>
      <c r="GB531" s="31"/>
      <c r="GC531" s="31"/>
      <c r="GD531" s="31"/>
      <c r="GE531" s="31"/>
      <c r="GF531" s="31"/>
      <c r="GG531" s="31"/>
    </row>
    <row r="532" spans="1:189" ht="90" customHeight="1">
      <c r="A532" s="1002" t="s">
        <v>1237</v>
      </c>
      <c r="B532" s="1047"/>
      <c r="C532" s="1047"/>
      <c r="D532" s="1048"/>
      <c r="E532" s="1125">
        <v>43482</v>
      </c>
      <c r="F532" s="1126"/>
      <c r="G532" s="1126"/>
      <c r="H532" s="1126"/>
      <c r="I532" s="1126"/>
      <c r="J532" s="1127"/>
      <c r="K532" s="1236">
        <v>99</v>
      </c>
      <c r="L532" s="1236"/>
      <c r="M532" s="1236"/>
      <c r="N532" s="1236"/>
      <c r="O532" s="1236"/>
      <c r="P532" s="1236"/>
      <c r="Q532" s="1125">
        <v>43482</v>
      </c>
      <c r="R532" s="1126"/>
      <c r="S532" s="1126"/>
      <c r="T532" s="1126"/>
      <c r="U532" s="1126"/>
      <c r="V532" s="1126"/>
      <c r="W532" s="1126"/>
      <c r="X532" s="1127"/>
      <c r="Y532" s="1110">
        <v>99</v>
      </c>
      <c r="Z532" s="1111"/>
      <c r="AA532" s="1111"/>
      <c r="AB532" s="1111"/>
      <c r="AC532" s="1111"/>
      <c r="AD532" s="1111"/>
      <c r="AE532" s="1111"/>
      <c r="AF532" s="1112"/>
      <c r="AG532" s="1005" t="s">
        <v>1097</v>
      </c>
      <c r="AH532" s="1006"/>
      <c r="AI532" s="1006"/>
      <c r="AJ532" s="1006"/>
      <c r="AK532" s="1006"/>
      <c r="AL532" s="1006"/>
      <c r="AM532" s="1006"/>
      <c r="AN532" s="1006"/>
      <c r="AO532" s="1006"/>
      <c r="AP532" s="1006"/>
      <c r="AQ532" s="1006"/>
      <c r="AR532" s="1007"/>
      <c r="AS532" s="1005">
        <v>39019</v>
      </c>
      <c r="AT532" s="1006"/>
      <c r="AU532" s="1006"/>
      <c r="AV532" s="1006"/>
      <c r="AW532" s="1006"/>
      <c r="AX532" s="1006"/>
      <c r="AY532" s="1006"/>
      <c r="AZ532" s="1006"/>
      <c r="BA532" s="1006"/>
      <c r="BB532" s="1006"/>
      <c r="BC532" s="170"/>
      <c r="BD532" s="1005" t="s">
        <v>307</v>
      </c>
      <c r="BE532" s="1006"/>
      <c r="BF532" s="1006"/>
      <c r="BG532" s="1006"/>
      <c r="BH532" s="1006"/>
      <c r="BI532" s="1006"/>
      <c r="BJ532" s="1006"/>
      <c r="BK532" s="1006"/>
      <c r="BL532" s="1006"/>
      <c r="BM532" s="1006"/>
      <c r="BN532" s="1006"/>
      <c r="BO532" s="1006"/>
      <c r="BP532" s="1007"/>
      <c r="BQ532" s="1002" t="s">
        <v>996</v>
      </c>
      <c r="BR532" s="1003"/>
      <c r="BS532" s="1003"/>
      <c r="BT532" s="1003"/>
      <c r="BU532" s="1003"/>
      <c r="BV532" s="1004"/>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row>
    <row r="533" spans="1:189" ht="90" customHeight="1">
      <c r="A533" s="1002" t="s">
        <v>958</v>
      </c>
      <c r="B533" s="1047"/>
      <c r="C533" s="1047"/>
      <c r="D533" s="1048"/>
      <c r="E533" s="993">
        <v>43480</v>
      </c>
      <c r="F533" s="994"/>
      <c r="G533" s="994"/>
      <c r="H533" s="994"/>
      <c r="I533" s="994"/>
      <c r="J533" s="995"/>
      <c r="K533" s="1022">
        <v>770</v>
      </c>
      <c r="L533" s="1023"/>
      <c r="M533" s="1023"/>
      <c r="N533" s="1023"/>
      <c r="O533" s="1023"/>
      <c r="P533" s="1024"/>
      <c r="Q533" s="993">
        <v>43480</v>
      </c>
      <c r="R533" s="994"/>
      <c r="S533" s="994"/>
      <c r="T533" s="994"/>
      <c r="U533" s="994"/>
      <c r="V533" s="994"/>
      <c r="W533" s="994"/>
      <c r="X533" s="995"/>
      <c r="Y533" s="1022">
        <v>770</v>
      </c>
      <c r="Z533" s="1023"/>
      <c r="AA533" s="1023"/>
      <c r="AB533" s="1023"/>
      <c r="AC533" s="1023"/>
      <c r="AD533" s="1023"/>
      <c r="AE533" s="1023"/>
      <c r="AF533" s="1024"/>
      <c r="AG533" s="1002" t="s">
        <v>1192</v>
      </c>
      <c r="AH533" s="1003"/>
      <c r="AI533" s="1003"/>
      <c r="AJ533" s="1003"/>
      <c r="AK533" s="1003"/>
      <c r="AL533" s="1003"/>
      <c r="AM533" s="1003"/>
      <c r="AN533" s="1003"/>
      <c r="AO533" s="1003"/>
      <c r="AP533" s="1003"/>
      <c r="AQ533" s="1003"/>
      <c r="AR533" s="1004"/>
      <c r="AS533" s="1002">
        <v>2475629</v>
      </c>
      <c r="AT533" s="1003"/>
      <c r="AU533" s="1003"/>
      <c r="AV533" s="1003"/>
      <c r="AW533" s="1003"/>
      <c r="AX533" s="1003"/>
      <c r="AY533" s="1003"/>
      <c r="AZ533" s="1003"/>
      <c r="BA533" s="1003"/>
      <c r="BB533" s="1003"/>
      <c r="BC533" s="170"/>
      <c r="BD533" s="1002" t="s">
        <v>141</v>
      </c>
      <c r="BE533" s="1003"/>
      <c r="BF533" s="1003"/>
      <c r="BG533" s="1003"/>
      <c r="BH533" s="1003"/>
      <c r="BI533" s="1003"/>
      <c r="BJ533" s="1003"/>
      <c r="BK533" s="1003"/>
      <c r="BL533" s="1003"/>
      <c r="BM533" s="1003"/>
      <c r="BN533" s="1003"/>
      <c r="BO533" s="1003"/>
      <c r="BP533" s="1004"/>
      <c r="BQ533" s="1002" t="s">
        <v>996</v>
      </c>
      <c r="BR533" s="1003"/>
      <c r="BS533" s="1003"/>
      <c r="BT533" s="1003"/>
      <c r="BU533" s="1003"/>
      <c r="BV533" s="1004"/>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row>
    <row r="534" spans="1:189" ht="90" customHeight="1">
      <c r="A534" s="1002" t="s">
        <v>1285</v>
      </c>
      <c r="B534" s="1047"/>
      <c r="C534" s="1047"/>
      <c r="D534" s="1048"/>
      <c r="E534" s="993">
        <v>43481</v>
      </c>
      <c r="F534" s="994"/>
      <c r="G534" s="994"/>
      <c r="H534" s="994"/>
      <c r="I534" s="994"/>
      <c r="J534" s="995"/>
      <c r="K534" s="1022">
        <v>292</v>
      </c>
      <c r="L534" s="1023"/>
      <c r="M534" s="1023"/>
      <c r="N534" s="1023"/>
      <c r="O534" s="1023"/>
      <c r="P534" s="1024"/>
      <c r="Q534" s="993">
        <v>43481</v>
      </c>
      <c r="R534" s="994"/>
      <c r="S534" s="994"/>
      <c r="T534" s="994"/>
      <c r="U534" s="994"/>
      <c r="V534" s="994"/>
      <c r="W534" s="994"/>
      <c r="X534" s="995"/>
      <c r="Y534" s="1022">
        <v>292</v>
      </c>
      <c r="Z534" s="1023"/>
      <c r="AA534" s="1023"/>
      <c r="AB534" s="1023"/>
      <c r="AC534" s="1023"/>
      <c r="AD534" s="1023"/>
      <c r="AE534" s="1023"/>
      <c r="AF534" s="1024"/>
      <c r="AG534" s="1011" t="s">
        <v>955</v>
      </c>
      <c r="AH534" s="1012"/>
      <c r="AI534" s="1012"/>
      <c r="AJ534" s="1012"/>
      <c r="AK534" s="1012"/>
      <c r="AL534" s="1012"/>
      <c r="AM534" s="1012"/>
      <c r="AN534" s="1012"/>
      <c r="AO534" s="1012"/>
      <c r="AP534" s="1012"/>
      <c r="AQ534" s="1012"/>
      <c r="AR534" s="1013"/>
      <c r="AS534" s="1002">
        <v>36865753</v>
      </c>
      <c r="AT534" s="1003"/>
      <c r="AU534" s="1003"/>
      <c r="AV534" s="1003"/>
      <c r="AW534" s="1003"/>
      <c r="AX534" s="1003"/>
      <c r="AY534" s="1003"/>
      <c r="AZ534" s="1003"/>
      <c r="BA534" s="1003"/>
      <c r="BB534" s="1003"/>
      <c r="BC534" s="170"/>
      <c r="BD534" s="1002" t="s">
        <v>959</v>
      </c>
      <c r="BE534" s="1003"/>
      <c r="BF534" s="1003"/>
      <c r="BG534" s="1003"/>
      <c r="BH534" s="1003"/>
      <c r="BI534" s="1003"/>
      <c r="BJ534" s="1003"/>
      <c r="BK534" s="1003"/>
      <c r="BL534" s="1003"/>
      <c r="BM534" s="1003"/>
      <c r="BN534" s="1003"/>
      <c r="BO534" s="1003"/>
      <c r="BP534" s="1004"/>
      <c r="BQ534" s="1002" t="s">
        <v>996</v>
      </c>
      <c r="BR534" s="1003"/>
      <c r="BS534" s="1003"/>
      <c r="BT534" s="1003"/>
      <c r="BU534" s="1003"/>
      <c r="BV534" s="1004"/>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row>
    <row r="535" spans="1:189" ht="90" customHeight="1">
      <c r="A535" s="1002" t="s">
        <v>1285</v>
      </c>
      <c r="B535" s="1047"/>
      <c r="C535" s="1047"/>
      <c r="D535" s="1048"/>
      <c r="E535" s="993">
        <v>43481</v>
      </c>
      <c r="F535" s="994"/>
      <c r="G535" s="994"/>
      <c r="H535" s="994"/>
      <c r="I535" s="994"/>
      <c r="J535" s="995"/>
      <c r="K535" s="1022">
        <v>366</v>
      </c>
      <c r="L535" s="1023"/>
      <c r="M535" s="1023"/>
      <c r="N535" s="1023"/>
      <c r="O535" s="1023"/>
      <c r="P535" s="1024"/>
      <c r="Q535" s="993">
        <v>43481</v>
      </c>
      <c r="R535" s="994"/>
      <c r="S535" s="994"/>
      <c r="T535" s="994"/>
      <c r="U535" s="994"/>
      <c r="V535" s="994"/>
      <c r="W535" s="994"/>
      <c r="X535" s="995"/>
      <c r="Y535" s="1022">
        <v>366</v>
      </c>
      <c r="Z535" s="1023"/>
      <c r="AA535" s="1023"/>
      <c r="AB535" s="1023"/>
      <c r="AC535" s="1023"/>
      <c r="AD535" s="1023"/>
      <c r="AE535" s="1023"/>
      <c r="AF535" s="1024"/>
      <c r="AG535" s="1011" t="s">
        <v>955</v>
      </c>
      <c r="AH535" s="1012"/>
      <c r="AI535" s="1012"/>
      <c r="AJ535" s="1012"/>
      <c r="AK535" s="1012"/>
      <c r="AL535" s="1012"/>
      <c r="AM535" s="1012"/>
      <c r="AN535" s="1012"/>
      <c r="AO535" s="1012"/>
      <c r="AP535" s="1012"/>
      <c r="AQ535" s="1012"/>
      <c r="AR535" s="1013"/>
      <c r="AS535" s="1002">
        <v>36865753</v>
      </c>
      <c r="AT535" s="1003"/>
      <c r="AU535" s="1003"/>
      <c r="AV535" s="1003"/>
      <c r="AW535" s="1003"/>
      <c r="AX535" s="1003"/>
      <c r="AY535" s="1003"/>
      <c r="AZ535" s="1003"/>
      <c r="BA535" s="1003"/>
      <c r="BB535" s="1003"/>
      <c r="BC535" s="170"/>
      <c r="BD535" s="1002" t="s">
        <v>959</v>
      </c>
      <c r="BE535" s="1003"/>
      <c r="BF535" s="1003"/>
      <c r="BG535" s="1003"/>
      <c r="BH535" s="1003"/>
      <c r="BI535" s="1003"/>
      <c r="BJ535" s="1003"/>
      <c r="BK535" s="1003"/>
      <c r="BL535" s="1003"/>
      <c r="BM535" s="1003"/>
      <c r="BN535" s="1003"/>
      <c r="BO535" s="1003"/>
      <c r="BP535" s="1004"/>
      <c r="BQ535" s="1002" t="s">
        <v>996</v>
      </c>
      <c r="BR535" s="1003"/>
      <c r="BS535" s="1003"/>
      <c r="BT535" s="1003"/>
      <c r="BU535" s="1003"/>
      <c r="BV535" s="1004"/>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row>
    <row r="536" spans="1:189" ht="90" customHeight="1">
      <c r="A536" s="1002" t="s">
        <v>669</v>
      </c>
      <c r="B536" s="1047"/>
      <c r="C536" s="1047"/>
      <c r="D536" s="1048"/>
      <c r="E536" s="993">
        <v>43466</v>
      </c>
      <c r="F536" s="994"/>
      <c r="G536" s="994"/>
      <c r="H536" s="994"/>
      <c r="I536" s="994"/>
      <c r="J536" s="995"/>
      <c r="K536" s="1022">
        <v>1183.42</v>
      </c>
      <c r="L536" s="1023"/>
      <c r="M536" s="1023"/>
      <c r="N536" s="1023"/>
      <c r="O536" s="1023"/>
      <c r="P536" s="1024"/>
      <c r="Q536" s="993">
        <v>43483</v>
      </c>
      <c r="R536" s="994"/>
      <c r="S536" s="994"/>
      <c r="T536" s="994"/>
      <c r="U536" s="994"/>
      <c r="V536" s="994"/>
      <c r="W536" s="994"/>
      <c r="X536" s="995"/>
      <c r="Y536" s="1022">
        <v>1183.42</v>
      </c>
      <c r="Z536" s="1023"/>
      <c r="AA536" s="1023"/>
      <c r="AB536" s="1023"/>
      <c r="AC536" s="1023"/>
      <c r="AD536" s="1023"/>
      <c r="AE536" s="1023"/>
      <c r="AF536" s="1024"/>
      <c r="AG536" s="1008" t="s">
        <v>1283</v>
      </c>
      <c r="AH536" s="1009"/>
      <c r="AI536" s="1009"/>
      <c r="AJ536" s="1009"/>
      <c r="AK536" s="1009"/>
      <c r="AL536" s="1009"/>
      <c r="AM536" s="1009"/>
      <c r="AN536" s="1009"/>
      <c r="AO536" s="1009"/>
      <c r="AP536" s="1009"/>
      <c r="AQ536" s="1009"/>
      <c r="AR536" s="1010"/>
      <c r="AS536" s="1008">
        <v>41945568</v>
      </c>
      <c r="AT536" s="1009"/>
      <c r="AU536" s="1009"/>
      <c r="AV536" s="1009"/>
      <c r="AW536" s="1009"/>
      <c r="AX536" s="1009"/>
      <c r="AY536" s="1009"/>
      <c r="AZ536" s="1009"/>
      <c r="BA536" s="1009"/>
      <c r="BB536" s="1009"/>
      <c r="BC536" s="170"/>
      <c r="BD536" s="1002" t="s">
        <v>249</v>
      </c>
      <c r="BE536" s="1003"/>
      <c r="BF536" s="1003"/>
      <c r="BG536" s="1003"/>
      <c r="BH536" s="1003"/>
      <c r="BI536" s="1003"/>
      <c r="BJ536" s="1003"/>
      <c r="BK536" s="1003"/>
      <c r="BL536" s="1003"/>
      <c r="BM536" s="1003"/>
      <c r="BN536" s="1003"/>
      <c r="BO536" s="1003"/>
      <c r="BP536" s="1004"/>
      <c r="BQ536" s="1002" t="s">
        <v>996</v>
      </c>
      <c r="BR536" s="1003"/>
      <c r="BS536" s="1003"/>
      <c r="BT536" s="1003"/>
      <c r="BU536" s="1003"/>
      <c r="BV536" s="1004"/>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row>
    <row r="537" spans="1:189" ht="90" customHeight="1">
      <c r="A537" s="1002" t="s">
        <v>1238</v>
      </c>
      <c r="B537" s="1047"/>
      <c r="C537" s="1047"/>
      <c r="D537" s="1048"/>
      <c r="E537" s="993">
        <v>43483</v>
      </c>
      <c r="F537" s="994"/>
      <c r="G537" s="994"/>
      <c r="H537" s="994"/>
      <c r="I537" s="994"/>
      <c r="J537" s="995"/>
      <c r="K537" s="1022">
        <v>3288.7</v>
      </c>
      <c r="L537" s="1023"/>
      <c r="M537" s="1023"/>
      <c r="N537" s="1023"/>
      <c r="O537" s="1023"/>
      <c r="P537" s="1024"/>
      <c r="Q537" s="993">
        <v>43483</v>
      </c>
      <c r="R537" s="994"/>
      <c r="S537" s="994"/>
      <c r="T537" s="994"/>
      <c r="U537" s="994"/>
      <c r="V537" s="994"/>
      <c r="W537" s="994"/>
      <c r="X537" s="995"/>
      <c r="Y537" s="1022">
        <v>3288.7</v>
      </c>
      <c r="Z537" s="1023"/>
      <c r="AA537" s="1023"/>
      <c r="AB537" s="1023"/>
      <c r="AC537" s="1023"/>
      <c r="AD537" s="1023"/>
      <c r="AE537" s="1023"/>
      <c r="AF537" s="1024"/>
      <c r="AG537" s="1002" t="s">
        <v>1290</v>
      </c>
      <c r="AH537" s="1003"/>
      <c r="AI537" s="1003"/>
      <c r="AJ537" s="1003"/>
      <c r="AK537" s="1003"/>
      <c r="AL537" s="1003"/>
      <c r="AM537" s="1003"/>
      <c r="AN537" s="1003"/>
      <c r="AO537" s="1003"/>
      <c r="AP537" s="1003"/>
      <c r="AQ537" s="1003"/>
      <c r="AR537" s="1004"/>
      <c r="AS537" s="1002">
        <v>1182500</v>
      </c>
      <c r="AT537" s="1003"/>
      <c r="AU537" s="1003"/>
      <c r="AV537" s="1003"/>
      <c r="AW537" s="1003"/>
      <c r="AX537" s="1003"/>
      <c r="AY537" s="1003"/>
      <c r="AZ537" s="1003"/>
      <c r="BA537" s="1003"/>
      <c r="BB537" s="1003"/>
      <c r="BC537" s="170"/>
      <c r="BD537" s="1002" t="s">
        <v>1060</v>
      </c>
      <c r="BE537" s="1003"/>
      <c r="BF537" s="1003"/>
      <c r="BG537" s="1003"/>
      <c r="BH537" s="1003"/>
      <c r="BI537" s="1003"/>
      <c r="BJ537" s="1003"/>
      <c r="BK537" s="1003"/>
      <c r="BL537" s="1003"/>
      <c r="BM537" s="1003"/>
      <c r="BN537" s="1003"/>
      <c r="BO537" s="1003"/>
      <c r="BP537" s="1004"/>
      <c r="BQ537" s="1002" t="s">
        <v>996</v>
      </c>
      <c r="BR537" s="1003"/>
      <c r="BS537" s="1003"/>
      <c r="BT537" s="1003"/>
      <c r="BU537" s="1003"/>
      <c r="BV537" s="1004"/>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row>
    <row r="538" spans="1:189" ht="90" customHeight="1">
      <c r="A538" s="1002" t="s">
        <v>958</v>
      </c>
      <c r="B538" s="1003"/>
      <c r="C538" s="1003"/>
      <c r="D538" s="1004"/>
      <c r="E538" s="993">
        <v>43488</v>
      </c>
      <c r="F538" s="994"/>
      <c r="G538" s="994"/>
      <c r="H538" s="994"/>
      <c r="I538" s="994"/>
      <c r="J538" s="995"/>
      <c r="K538" s="1022">
        <v>1860</v>
      </c>
      <c r="L538" s="1023"/>
      <c r="M538" s="1023"/>
      <c r="N538" s="1023"/>
      <c r="O538" s="1023"/>
      <c r="P538" s="1024"/>
      <c r="Q538" s="993">
        <v>43488</v>
      </c>
      <c r="R538" s="994"/>
      <c r="S538" s="994"/>
      <c r="T538" s="994"/>
      <c r="U538" s="994"/>
      <c r="V538" s="994"/>
      <c r="W538" s="994"/>
      <c r="X538" s="995"/>
      <c r="Y538" s="1022">
        <v>1860</v>
      </c>
      <c r="Z538" s="1023"/>
      <c r="AA538" s="1023"/>
      <c r="AB538" s="1023"/>
      <c r="AC538" s="1023"/>
      <c r="AD538" s="1023"/>
      <c r="AE538" s="1023"/>
      <c r="AF538" s="1024"/>
      <c r="AG538" s="1002" t="s">
        <v>512</v>
      </c>
      <c r="AH538" s="1003"/>
      <c r="AI538" s="1003"/>
      <c r="AJ538" s="1003"/>
      <c r="AK538" s="1003"/>
      <c r="AL538" s="1003"/>
      <c r="AM538" s="1003"/>
      <c r="AN538" s="1003"/>
      <c r="AO538" s="1003"/>
      <c r="AP538" s="1003"/>
      <c r="AQ538" s="1003"/>
      <c r="AR538" s="1004"/>
      <c r="AS538" s="1002">
        <v>21313714</v>
      </c>
      <c r="AT538" s="1003"/>
      <c r="AU538" s="1003"/>
      <c r="AV538" s="1003"/>
      <c r="AW538" s="1003"/>
      <c r="AX538" s="1003"/>
      <c r="AY538" s="1003"/>
      <c r="AZ538" s="1003"/>
      <c r="BA538" s="1003"/>
      <c r="BB538" s="1003"/>
      <c r="BC538" s="170"/>
      <c r="BD538" s="1002" t="s">
        <v>684</v>
      </c>
      <c r="BE538" s="1003"/>
      <c r="BF538" s="1003"/>
      <c r="BG538" s="1003"/>
      <c r="BH538" s="1003"/>
      <c r="BI538" s="1003"/>
      <c r="BJ538" s="1003"/>
      <c r="BK538" s="1003"/>
      <c r="BL538" s="1003"/>
      <c r="BM538" s="1003"/>
      <c r="BN538" s="1003"/>
      <c r="BO538" s="1003"/>
      <c r="BP538" s="1004"/>
      <c r="BQ538" s="1002" t="s">
        <v>996</v>
      </c>
      <c r="BR538" s="1003"/>
      <c r="BS538" s="1003"/>
      <c r="BT538" s="1003"/>
      <c r="BU538" s="1003"/>
      <c r="BV538" s="1004"/>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row>
    <row r="539" spans="1:189" ht="90" customHeight="1">
      <c r="A539" s="1002" t="s">
        <v>958</v>
      </c>
      <c r="B539" s="1003"/>
      <c r="C539" s="1003"/>
      <c r="D539" s="1004"/>
      <c r="E539" s="993">
        <v>43488</v>
      </c>
      <c r="F539" s="994"/>
      <c r="G539" s="994"/>
      <c r="H539" s="994"/>
      <c r="I539" s="994"/>
      <c r="J539" s="995"/>
      <c r="K539" s="1022">
        <v>2149.66</v>
      </c>
      <c r="L539" s="1023"/>
      <c r="M539" s="1023"/>
      <c r="N539" s="1023"/>
      <c r="O539" s="1023"/>
      <c r="P539" s="1024"/>
      <c r="Q539" s="993">
        <v>43488</v>
      </c>
      <c r="R539" s="994"/>
      <c r="S539" s="994"/>
      <c r="T539" s="994"/>
      <c r="U539" s="994"/>
      <c r="V539" s="994"/>
      <c r="W539" s="994"/>
      <c r="X539" s="995"/>
      <c r="Y539" s="1022">
        <v>2149.66</v>
      </c>
      <c r="Z539" s="1023"/>
      <c r="AA539" s="1023"/>
      <c r="AB539" s="1023"/>
      <c r="AC539" s="1023"/>
      <c r="AD539" s="1023"/>
      <c r="AE539" s="1023"/>
      <c r="AF539" s="1024"/>
      <c r="AG539" s="1002" t="s">
        <v>512</v>
      </c>
      <c r="AH539" s="1003"/>
      <c r="AI539" s="1003"/>
      <c r="AJ539" s="1003"/>
      <c r="AK539" s="1003"/>
      <c r="AL539" s="1003"/>
      <c r="AM539" s="1003"/>
      <c r="AN539" s="1003"/>
      <c r="AO539" s="1003"/>
      <c r="AP539" s="1003"/>
      <c r="AQ539" s="1003"/>
      <c r="AR539" s="1004"/>
      <c r="AS539" s="1002">
        <v>21313714</v>
      </c>
      <c r="AT539" s="1003"/>
      <c r="AU539" s="1003"/>
      <c r="AV539" s="1003"/>
      <c r="AW539" s="1003"/>
      <c r="AX539" s="1003"/>
      <c r="AY539" s="1003"/>
      <c r="AZ539" s="1003"/>
      <c r="BA539" s="1003"/>
      <c r="BB539" s="1003"/>
      <c r="BC539" s="170"/>
      <c r="BD539" s="1002" t="s">
        <v>684</v>
      </c>
      <c r="BE539" s="1003"/>
      <c r="BF539" s="1003"/>
      <c r="BG539" s="1003"/>
      <c r="BH539" s="1003"/>
      <c r="BI539" s="1003"/>
      <c r="BJ539" s="1003"/>
      <c r="BK539" s="1003"/>
      <c r="BL539" s="1003"/>
      <c r="BM539" s="1003"/>
      <c r="BN539" s="1003"/>
      <c r="BO539" s="1003"/>
      <c r="BP539" s="1004"/>
      <c r="BQ539" s="1002" t="s">
        <v>996</v>
      </c>
      <c r="BR539" s="1003"/>
      <c r="BS539" s="1003"/>
      <c r="BT539" s="1003"/>
      <c r="BU539" s="1003"/>
      <c r="BV539" s="1004"/>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row>
    <row r="540" spans="1:189" ht="90" customHeight="1">
      <c r="A540" s="1002" t="s">
        <v>1237</v>
      </c>
      <c r="B540" s="1003"/>
      <c r="C540" s="1003"/>
      <c r="D540" s="1004"/>
      <c r="E540" s="993">
        <v>43494</v>
      </c>
      <c r="F540" s="994"/>
      <c r="G540" s="994"/>
      <c r="H540" s="994"/>
      <c r="I540" s="994"/>
      <c r="J540" s="995"/>
      <c r="K540" s="1022">
        <v>26.92</v>
      </c>
      <c r="L540" s="1023"/>
      <c r="M540" s="1023"/>
      <c r="N540" s="1023"/>
      <c r="O540" s="1023"/>
      <c r="P540" s="1024"/>
      <c r="Q540" s="993">
        <v>43494</v>
      </c>
      <c r="R540" s="994"/>
      <c r="S540" s="994"/>
      <c r="T540" s="994"/>
      <c r="U540" s="994"/>
      <c r="V540" s="994"/>
      <c r="W540" s="994"/>
      <c r="X540" s="995"/>
      <c r="Y540" s="1022">
        <v>26.92</v>
      </c>
      <c r="Z540" s="1023"/>
      <c r="AA540" s="1023"/>
      <c r="AB540" s="1023"/>
      <c r="AC540" s="1023"/>
      <c r="AD540" s="1023"/>
      <c r="AE540" s="1023"/>
      <c r="AF540" s="1024"/>
      <c r="AG540" s="1014" t="s">
        <v>446</v>
      </c>
      <c r="AH540" s="1015"/>
      <c r="AI540" s="1015"/>
      <c r="AJ540" s="1015"/>
      <c r="AK540" s="1015"/>
      <c r="AL540" s="1015"/>
      <c r="AM540" s="1015"/>
      <c r="AN540" s="1015"/>
      <c r="AO540" s="1015"/>
      <c r="AP540" s="1015"/>
      <c r="AQ540" s="1015"/>
      <c r="AR540" s="1140"/>
      <c r="AS540" s="1014">
        <v>14305909</v>
      </c>
      <c r="AT540" s="1015"/>
      <c r="AU540" s="1015"/>
      <c r="AV540" s="1015"/>
      <c r="AW540" s="1015"/>
      <c r="AX540" s="1015"/>
      <c r="AY540" s="1015"/>
      <c r="AZ540" s="1015"/>
      <c r="BA540" s="1015"/>
      <c r="BB540" s="1015"/>
      <c r="BC540" s="170"/>
      <c r="BD540" s="1002" t="s">
        <v>599</v>
      </c>
      <c r="BE540" s="1003"/>
      <c r="BF540" s="1003"/>
      <c r="BG540" s="1003"/>
      <c r="BH540" s="1003"/>
      <c r="BI540" s="1003"/>
      <c r="BJ540" s="1003"/>
      <c r="BK540" s="1003"/>
      <c r="BL540" s="1003"/>
      <c r="BM540" s="1003"/>
      <c r="BN540" s="1003"/>
      <c r="BO540" s="1003"/>
      <c r="BP540" s="1004"/>
      <c r="BQ540" s="1002" t="s">
        <v>996</v>
      </c>
      <c r="BR540" s="1003"/>
      <c r="BS540" s="1003"/>
      <c r="BT540" s="1003"/>
      <c r="BU540" s="1003"/>
      <c r="BV540" s="1004"/>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row>
    <row r="541" spans="1:189" ht="90" customHeight="1">
      <c r="A541" s="1002" t="s">
        <v>1236</v>
      </c>
      <c r="B541" s="1003"/>
      <c r="C541" s="1003"/>
      <c r="D541" s="1004"/>
      <c r="E541" s="993">
        <v>43494</v>
      </c>
      <c r="F541" s="994"/>
      <c r="G541" s="994"/>
      <c r="H541" s="994"/>
      <c r="I541" s="994"/>
      <c r="J541" s="995"/>
      <c r="K541" s="1022">
        <v>62.7</v>
      </c>
      <c r="L541" s="1023"/>
      <c r="M541" s="1023"/>
      <c r="N541" s="1023"/>
      <c r="O541" s="1023"/>
      <c r="P541" s="1024"/>
      <c r="Q541" s="993">
        <v>43494</v>
      </c>
      <c r="R541" s="994"/>
      <c r="S541" s="994"/>
      <c r="T541" s="994"/>
      <c r="U541" s="994"/>
      <c r="V541" s="994"/>
      <c r="W541" s="994"/>
      <c r="X541" s="995"/>
      <c r="Y541" s="1022">
        <v>62.7</v>
      </c>
      <c r="Z541" s="1023"/>
      <c r="AA541" s="1023"/>
      <c r="AB541" s="1023"/>
      <c r="AC541" s="1023"/>
      <c r="AD541" s="1023"/>
      <c r="AE541" s="1023"/>
      <c r="AF541" s="1024"/>
      <c r="AG541" s="1011" t="s">
        <v>540</v>
      </c>
      <c r="AH541" s="1012"/>
      <c r="AI541" s="1012"/>
      <c r="AJ541" s="1012"/>
      <c r="AK541" s="1012"/>
      <c r="AL541" s="1012"/>
      <c r="AM541" s="1012"/>
      <c r="AN541" s="1012"/>
      <c r="AO541" s="1012"/>
      <c r="AP541" s="1012"/>
      <c r="AQ541" s="1012"/>
      <c r="AR541" s="1013"/>
      <c r="AS541" s="1141">
        <v>38045529</v>
      </c>
      <c r="AT541" s="1142"/>
      <c r="AU541" s="1142"/>
      <c r="AV541" s="1142"/>
      <c r="AW541" s="1142"/>
      <c r="AX541" s="1142"/>
      <c r="AY541" s="1142"/>
      <c r="AZ541" s="1142"/>
      <c r="BA541" s="1142"/>
      <c r="BB541" s="1142"/>
      <c r="BC541" s="170"/>
      <c r="BD541" s="1002" t="s">
        <v>541</v>
      </c>
      <c r="BE541" s="1003"/>
      <c r="BF541" s="1003"/>
      <c r="BG541" s="1003"/>
      <c r="BH541" s="1003"/>
      <c r="BI541" s="1003"/>
      <c r="BJ541" s="1003"/>
      <c r="BK541" s="1003"/>
      <c r="BL541" s="1003"/>
      <c r="BM541" s="1003"/>
      <c r="BN541" s="1003"/>
      <c r="BO541" s="1003"/>
      <c r="BP541" s="1004"/>
      <c r="BQ541" s="1002" t="s">
        <v>996</v>
      </c>
      <c r="BR541" s="1003"/>
      <c r="BS541" s="1003"/>
      <c r="BT541" s="1003"/>
      <c r="BU541" s="1003"/>
      <c r="BV541" s="1004"/>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FC541" s="31"/>
      <c r="FD541" s="31"/>
      <c r="FE541" s="31"/>
      <c r="FF541" s="31"/>
      <c r="FG541" s="31"/>
      <c r="FH541" s="31"/>
      <c r="FI541" s="31"/>
      <c r="FJ541" s="31"/>
      <c r="FK541" s="31"/>
      <c r="FL541" s="31"/>
      <c r="FM541" s="31"/>
      <c r="FN541" s="31"/>
      <c r="FO541" s="31"/>
      <c r="FP541" s="31"/>
      <c r="FQ541" s="31"/>
      <c r="FR541" s="31"/>
      <c r="FS541" s="31"/>
      <c r="FT541" s="31"/>
      <c r="FU541" s="31"/>
      <c r="FV541" s="31"/>
      <c r="FW541" s="31"/>
      <c r="FX541" s="31"/>
      <c r="FY541" s="31"/>
      <c r="FZ541" s="31"/>
      <c r="GA541" s="31"/>
      <c r="GB541" s="31"/>
      <c r="GC541" s="31"/>
      <c r="GD541" s="31"/>
      <c r="GE541" s="31"/>
      <c r="GF541" s="31"/>
      <c r="GG541" s="31"/>
    </row>
    <row r="542" spans="1:189" ht="90" customHeight="1">
      <c r="A542" s="1002" t="s">
        <v>1236</v>
      </c>
      <c r="B542" s="1003"/>
      <c r="C542" s="1003"/>
      <c r="D542" s="1004"/>
      <c r="E542" s="993">
        <v>43494</v>
      </c>
      <c r="F542" s="994"/>
      <c r="G542" s="994"/>
      <c r="H542" s="994"/>
      <c r="I542" s="994"/>
      <c r="J542" s="995"/>
      <c r="K542" s="1022">
        <v>752.4</v>
      </c>
      <c r="L542" s="1023"/>
      <c r="M542" s="1023"/>
      <c r="N542" s="1023"/>
      <c r="O542" s="1023"/>
      <c r="P542" s="1024"/>
      <c r="Q542" s="993">
        <v>43494</v>
      </c>
      <c r="R542" s="994"/>
      <c r="S542" s="994"/>
      <c r="T542" s="994"/>
      <c r="U542" s="994"/>
      <c r="V542" s="994"/>
      <c r="W542" s="994"/>
      <c r="X542" s="995"/>
      <c r="Y542" s="1022">
        <v>752.4</v>
      </c>
      <c r="Z542" s="1023"/>
      <c r="AA542" s="1023"/>
      <c r="AB542" s="1023"/>
      <c r="AC542" s="1023"/>
      <c r="AD542" s="1023"/>
      <c r="AE542" s="1023"/>
      <c r="AF542" s="1024"/>
      <c r="AG542" s="1011" t="s">
        <v>540</v>
      </c>
      <c r="AH542" s="1012"/>
      <c r="AI542" s="1012"/>
      <c r="AJ542" s="1012"/>
      <c r="AK542" s="1012"/>
      <c r="AL542" s="1012"/>
      <c r="AM542" s="1012"/>
      <c r="AN542" s="1012"/>
      <c r="AO542" s="1012"/>
      <c r="AP542" s="1012"/>
      <c r="AQ542" s="1012"/>
      <c r="AR542" s="1013"/>
      <c r="AS542" s="1141">
        <v>38045529</v>
      </c>
      <c r="AT542" s="1142"/>
      <c r="AU542" s="1142"/>
      <c r="AV542" s="1142"/>
      <c r="AW542" s="1142"/>
      <c r="AX542" s="1142"/>
      <c r="AY542" s="1142"/>
      <c r="AZ542" s="1142"/>
      <c r="BA542" s="1142"/>
      <c r="BB542" s="1142"/>
      <c r="BC542" s="170"/>
      <c r="BD542" s="1002" t="s">
        <v>541</v>
      </c>
      <c r="BE542" s="1003"/>
      <c r="BF542" s="1003"/>
      <c r="BG542" s="1003"/>
      <c r="BH542" s="1003"/>
      <c r="BI542" s="1003"/>
      <c r="BJ542" s="1003"/>
      <c r="BK542" s="1003"/>
      <c r="BL542" s="1003"/>
      <c r="BM542" s="1003"/>
      <c r="BN542" s="1003"/>
      <c r="BO542" s="1003"/>
      <c r="BP542" s="1004"/>
      <c r="BQ542" s="1002" t="s">
        <v>996</v>
      </c>
      <c r="BR542" s="1003"/>
      <c r="BS542" s="1003"/>
      <c r="BT542" s="1003"/>
      <c r="BU542" s="1003"/>
      <c r="BV542" s="1004"/>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row>
    <row r="543" spans="1:189" ht="90" customHeight="1">
      <c r="A543" s="1002" t="s">
        <v>1236</v>
      </c>
      <c r="B543" s="1003"/>
      <c r="C543" s="1003"/>
      <c r="D543" s="1004"/>
      <c r="E543" s="993">
        <v>43494</v>
      </c>
      <c r="F543" s="994"/>
      <c r="G543" s="994"/>
      <c r="H543" s="994"/>
      <c r="I543" s="994"/>
      <c r="J543" s="995"/>
      <c r="K543" s="1022">
        <v>919.6</v>
      </c>
      <c r="L543" s="1023"/>
      <c r="M543" s="1023"/>
      <c r="N543" s="1023"/>
      <c r="O543" s="1023"/>
      <c r="P543" s="1024"/>
      <c r="Q543" s="993">
        <v>43494</v>
      </c>
      <c r="R543" s="994"/>
      <c r="S543" s="994"/>
      <c r="T543" s="994"/>
      <c r="U543" s="994"/>
      <c r="V543" s="994"/>
      <c r="W543" s="994"/>
      <c r="X543" s="995"/>
      <c r="Y543" s="1022">
        <v>919.6</v>
      </c>
      <c r="Z543" s="1023"/>
      <c r="AA543" s="1023"/>
      <c r="AB543" s="1023"/>
      <c r="AC543" s="1023"/>
      <c r="AD543" s="1023"/>
      <c r="AE543" s="1023"/>
      <c r="AF543" s="1024"/>
      <c r="AG543" s="1011" t="s">
        <v>538</v>
      </c>
      <c r="AH543" s="1012"/>
      <c r="AI543" s="1012"/>
      <c r="AJ543" s="1012"/>
      <c r="AK543" s="1012"/>
      <c r="AL543" s="1012"/>
      <c r="AM543" s="1012"/>
      <c r="AN543" s="1012"/>
      <c r="AO543" s="1012"/>
      <c r="AP543" s="1012"/>
      <c r="AQ543" s="1012"/>
      <c r="AR543" s="1013"/>
      <c r="AS543" s="1141">
        <v>39564228</v>
      </c>
      <c r="AT543" s="1142"/>
      <c r="AU543" s="1142"/>
      <c r="AV543" s="1142"/>
      <c r="AW543" s="1142"/>
      <c r="AX543" s="1142"/>
      <c r="AY543" s="1142"/>
      <c r="AZ543" s="1142"/>
      <c r="BA543" s="1142"/>
      <c r="BB543" s="1142"/>
      <c r="BC543" s="170"/>
      <c r="BD543" s="1002" t="s">
        <v>539</v>
      </c>
      <c r="BE543" s="1003"/>
      <c r="BF543" s="1003"/>
      <c r="BG543" s="1003"/>
      <c r="BH543" s="1003"/>
      <c r="BI543" s="1003"/>
      <c r="BJ543" s="1003"/>
      <c r="BK543" s="1003"/>
      <c r="BL543" s="1003"/>
      <c r="BM543" s="1003"/>
      <c r="BN543" s="1003"/>
      <c r="BO543" s="1003"/>
      <c r="BP543" s="1004"/>
      <c r="BQ543" s="1002" t="s">
        <v>996</v>
      </c>
      <c r="BR543" s="1003"/>
      <c r="BS543" s="1003"/>
      <c r="BT543" s="1003"/>
      <c r="BU543" s="1003"/>
      <c r="BV543" s="1004"/>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row>
    <row r="544" spans="1:189" ht="90" customHeight="1">
      <c r="A544" s="1002" t="s">
        <v>1238</v>
      </c>
      <c r="B544" s="1003"/>
      <c r="C544" s="1003"/>
      <c r="D544" s="1004"/>
      <c r="E544" s="993">
        <v>43494</v>
      </c>
      <c r="F544" s="994"/>
      <c r="G544" s="994"/>
      <c r="H544" s="994"/>
      <c r="I544" s="994"/>
      <c r="J544" s="995"/>
      <c r="K544" s="1022">
        <v>600</v>
      </c>
      <c r="L544" s="1023"/>
      <c r="M544" s="1023"/>
      <c r="N544" s="1023"/>
      <c r="O544" s="1023"/>
      <c r="P544" s="1024"/>
      <c r="Q544" s="993">
        <v>43494</v>
      </c>
      <c r="R544" s="994"/>
      <c r="S544" s="994"/>
      <c r="T544" s="994"/>
      <c r="U544" s="994"/>
      <c r="V544" s="994"/>
      <c r="W544" s="994"/>
      <c r="X544" s="995"/>
      <c r="Y544" s="1022">
        <v>600</v>
      </c>
      <c r="Z544" s="1023"/>
      <c r="AA544" s="1023"/>
      <c r="AB544" s="1023"/>
      <c r="AC544" s="1023"/>
      <c r="AD544" s="1023"/>
      <c r="AE544" s="1023"/>
      <c r="AF544" s="1024"/>
      <c r="AG544" s="1002" t="s">
        <v>191</v>
      </c>
      <c r="AH544" s="1003"/>
      <c r="AI544" s="1003"/>
      <c r="AJ544" s="1003"/>
      <c r="AK544" s="1003"/>
      <c r="AL544" s="1003"/>
      <c r="AM544" s="1003"/>
      <c r="AN544" s="1003"/>
      <c r="AO544" s="1003"/>
      <c r="AP544" s="1003"/>
      <c r="AQ544" s="1003"/>
      <c r="AR544" s="1004"/>
      <c r="AS544" s="1002">
        <v>21673832</v>
      </c>
      <c r="AT544" s="1003"/>
      <c r="AU544" s="1003"/>
      <c r="AV544" s="1003"/>
      <c r="AW544" s="1003"/>
      <c r="AX544" s="1003"/>
      <c r="AY544" s="1003"/>
      <c r="AZ544" s="1003"/>
      <c r="BA544" s="1003"/>
      <c r="BB544" s="1003"/>
      <c r="BC544" s="170"/>
      <c r="BD544" s="1002" t="s">
        <v>42</v>
      </c>
      <c r="BE544" s="1003"/>
      <c r="BF544" s="1003"/>
      <c r="BG544" s="1003"/>
      <c r="BH544" s="1003"/>
      <c r="BI544" s="1003"/>
      <c r="BJ544" s="1003"/>
      <c r="BK544" s="1003"/>
      <c r="BL544" s="1003"/>
      <c r="BM544" s="1003"/>
      <c r="BN544" s="1003"/>
      <c r="BO544" s="1003"/>
      <c r="BP544" s="1004"/>
      <c r="BQ544" s="1002" t="s">
        <v>996</v>
      </c>
      <c r="BR544" s="1003"/>
      <c r="BS544" s="1003"/>
      <c r="BT544" s="1003"/>
      <c r="BU544" s="1003"/>
      <c r="BV544" s="1004"/>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row>
    <row r="545" spans="1:189" ht="90" customHeight="1">
      <c r="A545" s="1002" t="s">
        <v>1238</v>
      </c>
      <c r="B545" s="1003"/>
      <c r="C545" s="1003"/>
      <c r="D545" s="1004"/>
      <c r="E545" s="993">
        <v>43494</v>
      </c>
      <c r="F545" s="994"/>
      <c r="G545" s="994"/>
      <c r="H545" s="994"/>
      <c r="I545" s="994"/>
      <c r="J545" s="995"/>
      <c r="K545" s="1022">
        <v>600</v>
      </c>
      <c r="L545" s="1023"/>
      <c r="M545" s="1023"/>
      <c r="N545" s="1023"/>
      <c r="O545" s="1023"/>
      <c r="P545" s="1024"/>
      <c r="Q545" s="993">
        <v>43494</v>
      </c>
      <c r="R545" s="994"/>
      <c r="S545" s="994"/>
      <c r="T545" s="994"/>
      <c r="U545" s="994"/>
      <c r="V545" s="994"/>
      <c r="W545" s="994"/>
      <c r="X545" s="995"/>
      <c r="Y545" s="1022">
        <v>600</v>
      </c>
      <c r="Z545" s="1023"/>
      <c r="AA545" s="1023"/>
      <c r="AB545" s="1023"/>
      <c r="AC545" s="1023"/>
      <c r="AD545" s="1023"/>
      <c r="AE545" s="1023"/>
      <c r="AF545" s="1024"/>
      <c r="AG545" s="1002" t="s">
        <v>191</v>
      </c>
      <c r="AH545" s="1003"/>
      <c r="AI545" s="1003"/>
      <c r="AJ545" s="1003"/>
      <c r="AK545" s="1003"/>
      <c r="AL545" s="1003"/>
      <c r="AM545" s="1003"/>
      <c r="AN545" s="1003"/>
      <c r="AO545" s="1003"/>
      <c r="AP545" s="1003"/>
      <c r="AQ545" s="1003"/>
      <c r="AR545" s="1004"/>
      <c r="AS545" s="1002">
        <v>21673832</v>
      </c>
      <c r="AT545" s="1003"/>
      <c r="AU545" s="1003"/>
      <c r="AV545" s="1003"/>
      <c r="AW545" s="1003"/>
      <c r="AX545" s="1003"/>
      <c r="AY545" s="1003"/>
      <c r="AZ545" s="1003"/>
      <c r="BA545" s="1003"/>
      <c r="BB545" s="1003"/>
      <c r="BC545" s="170"/>
      <c r="BD545" s="1002" t="s">
        <v>42</v>
      </c>
      <c r="BE545" s="1003"/>
      <c r="BF545" s="1003"/>
      <c r="BG545" s="1003"/>
      <c r="BH545" s="1003"/>
      <c r="BI545" s="1003"/>
      <c r="BJ545" s="1003"/>
      <c r="BK545" s="1003"/>
      <c r="BL545" s="1003"/>
      <c r="BM545" s="1003"/>
      <c r="BN545" s="1003"/>
      <c r="BO545" s="1003"/>
      <c r="BP545" s="1004"/>
      <c r="BQ545" s="1002" t="s">
        <v>996</v>
      </c>
      <c r="BR545" s="1003"/>
      <c r="BS545" s="1003"/>
      <c r="BT545" s="1003"/>
      <c r="BU545" s="1003"/>
      <c r="BV545" s="1004"/>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row>
    <row r="546" spans="1:189" ht="90" customHeight="1">
      <c r="A546" s="1002" t="s">
        <v>1235</v>
      </c>
      <c r="B546" s="1003"/>
      <c r="C546" s="1003"/>
      <c r="D546" s="1004"/>
      <c r="E546" s="993">
        <v>43466</v>
      </c>
      <c r="F546" s="994"/>
      <c r="G546" s="994"/>
      <c r="H546" s="994"/>
      <c r="I546" s="994"/>
      <c r="J546" s="995"/>
      <c r="K546" s="1022">
        <v>475</v>
      </c>
      <c r="L546" s="1023"/>
      <c r="M546" s="1023"/>
      <c r="N546" s="1023"/>
      <c r="O546" s="1023"/>
      <c r="P546" s="1024"/>
      <c r="Q546" s="993">
        <v>43496</v>
      </c>
      <c r="R546" s="994"/>
      <c r="S546" s="994"/>
      <c r="T546" s="994"/>
      <c r="U546" s="994"/>
      <c r="V546" s="994"/>
      <c r="W546" s="994"/>
      <c r="X546" s="995"/>
      <c r="Y546" s="1022">
        <v>475</v>
      </c>
      <c r="Z546" s="1023"/>
      <c r="AA546" s="1023"/>
      <c r="AB546" s="1023"/>
      <c r="AC546" s="1023"/>
      <c r="AD546" s="1023"/>
      <c r="AE546" s="1023"/>
      <c r="AF546" s="1024"/>
      <c r="AG546" s="1008" t="s">
        <v>251</v>
      </c>
      <c r="AH546" s="1009"/>
      <c r="AI546" s="1009"/>
      <c r="AJ546" s="1009"/>
      <c r="AK546" s="1009"/>
      <c r="AL546" s="1009"/>
      <c r="AM546" s="1009"/>
      <c r="AN546" s="1009"/>
      <c r="AO546" s="1009"/>
      <c r="AP546" s="1009"/>
      <c r="AQ546" s="1009"/>
      <c r="AR546" s="1010"/>
      <c r="AS546" s="1008">
        <v>34256710</v>
      </c>
      <c r="AT546" s="1009"/>
      <c r="AU546" s="1009"/>
      <c r="AV546" s="1009"/>
      <c r="AW546" s="1009"/>
      <c r="AX546" s="1009"/>
      <c r="AY546" s="1009"/>
      <c r="AZ546" s="1009"/>
      <c r="BA546" s="1009"/>
      <c r="BB546" s="1009"/>
      <c r="BC546" s="170"/>
      <c r="BD546" s="1002" t="s">
        <v>252</v>
      </c>
      <c r="BE546" s="1003"/>
      <c r="BF546" s="1003"/>
      <c r="BG546" s="1003"/>
      <c r="BH546" s="1003"/>
      <c r="BI546" s="1003"/>
      <c r="BJ546" s="1003"/>
      <c r="BK546" s="1003"/>
      <c r="BL546" s="1003"/>
      <c r="BM546" s="1003"/>
      <c r="BN546" s="1003"/>
      <c r="BO546" s="1003"/>
      <c r="BP546" s="1004"/>
      <c r="BQ546" s="1002" t="s">
        <v>996</v>
      </c>
      <c r="BR546" s="1003"/>
      <c r="BS546" s="1003"/>
      <c r="BT546" s="1003"/>
      <c r="BU546" s="1003"/>
      <c r="BV546" s="1004"/>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row>
    <row r="547" spans="1:189" ht="110.25" customHeight="1">
      <c r="A547" s="1002" t="s">
        <v>1132</v>
      </c>
      <c r="B547" s="1003"/>
      <c r="C547" s="1003"/>
      <c r="D547" s="1004"/>
      <c r="E547" s="993">
        <v>43466</v>
      </c>
      <c r="F547" s="994"/>
      <c r="G547" s="994"/>
      <c r="H547" s="994"/>
      <c r="I547" s="994"/>
      <c r="J547" s="995"/>
      <c r="K547" s="1022">
        <v>120</v>
      </c>
      <c r="L547" s="1023"/>
      <c r="M547" s="1023"/>
      <c r="N547" s="1023"/>
      <c r="O547" s="1023"/>
      <c r="P547" s="1024"/>
      <c r="Q547" s="993">
        <v>43496</v>
      </c>
      <c r="R547" s="994"/>
      <c r="S547" s="994"/>
      <c r="T547" s="994"/>
      <c r="U547" s="994"/>
      <c r="V547" s="994"/>
      <c r="W547" s="994"/>
      <c r="X547" s="995"/>
      <c r="Y547" s="1022">
        <v>120</v>
      </c>
      <c r="Z547" s="1023"/>
      <c r="AA547" s="1023"/>
      <c r="AB547" s="1023"/>
      <c r="AC547" s="1023"/>
      <c r="AD547" s="1023"/>
      <c r="AE547" s="1023"/>
      <c r="AF547" s="1024"/>
      <c r="AG547" s="1002" t="s">
        <v>953</v>
      </c>
      <c r="AH547" s="1003"/>
      <c r="AI547" s="1003"/>
      <c r="AJ547" s="1003"/>
      <c r="AK547" s="1003"/>
      <c r="AL547" s="1003"/>
      <c r="AM547" s="1003"/>
      <c r="AN547" s="1003"/>
      <c r="AO547" s="1003"/>
      <c r="AP547" s="1003"/>
      <c r="AQ547" s="1003"/>
      <c r="AR547" s="1004"/>
      <c r="AS547" s="1002">
        <v>41114556</v>
      </c>
      <c r="AT547" s="1003"/>
      <c r="AU547" s="1003"/>
      <c r="AV547" s="1003"/>
      <c r="AW547" s="1003"/>
      <c r="AX547" s="1003"/>
      <c r="AY547" s="1003"/>
      <c r="AZ547" s="1003"/>
      <c r="BA547" s="1003"/>
      <c r="BB547" s="1003"/>
      <c r="BC547" s="170"/>
      <c r="BD547" s="1002" t="s">
        <v>954</v>
      </c>
      <c r="BE547" s="1003"/>
      <c r="BF547" s="1003"/>
      <c r="BG547" s="1003"/>
      <c r="BH547" s="1003"/>
      <c r="BI547" s="1003"/>
      <c r="BJ547" s="1003"/>
      <c r="BK547" s="1003"/>
      <c r="BL547" s="1003"/>
      <c r="BM547" s="1003"/>
      <c r="BN547" s="1003"/>
      <c r="BO547" s="1003"/>
      <c r="BP547" s="1004"/>
      <c r="BQ547" s="1002" t="s">
        <v>996</v>
      </c>
      <c r="BR547" s="1003"/>
      <c r="BS547" s="1003"/>
      <c r="BT547" s="1003"/>
      <c r="BU547" s="1003"/>
      <c r="BV547" s="1004"/>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row>
    <row r="548" spans="1:189" ht="90" customHeight="1">
      <c r="A548" s="1002" t="s">
        <v>1132</v>
      </c>
      <c r="B548" s="1003"/>
      <c r="C548" s="1003"/>
      <c r="D548" s="1004"/>
      <c r="E548" s="993">
        <v>43497</v>
      </c>
      <c r="F548" s="994"/>
      <c r="G548" s="994"/>
      <c r="H548" s="994"/>
      <c r="I548" s="994"/>
      <c r="J548" s="995"/>
      <c r="K548" s="1022">
        <v>475</v>
      </c>
      <c r="L548" s="1023"/>
      <c r="M548" s="1023"/>
      <c r="N548" s="1023"/>
      <c r="O548" s="1023"/>
      <c r="P548" s="1024"/>
      <c r="Q548" s="993">
        <v>43504</v>
      </c>
      <c r="R548" s="994"/>
      <c r="S548" s="994"/>
      <c r="T548" s="994"/>
      <c r="U548" s="994"/>
      <c r="V548" s="994"/>
      <c r="W548" s="994"/>
      <c r="X548" s="995"/>
      <c r="Y548" s="1022">
        <v>475</v>
      </c>
      <c r="Z548" s="1023"/>
      <c r="AA548" s="1023"/>
      <c r="AB548" s="1023"/>
      <c r="AC548" s="1023"/>
      <c r="AD548" s="1023"/>
      <c r="AE548" s="1023"/>
      <c r="AF548" s="1024"/>
      <c r="AG548" s="1008" t="s">
        <v>251</v>
      </c>
      <c r="AH548" s="1009"/>
      <c r="AI548" s="1009"/>
      <c r="AJ548" s="1009"/>
      <c r="AK548" s="1009"/>
      <c r="AL548" s="1009"/>
      <c r="AM548" s="1009"/>
      <c r="AN548" s="1009"/>
      <c r="AO548" s="1009"/>
      <c r="AP548" s="1009"/>
      <c r="AQ548" s="1009"/>
      <c r="AR548" s="1010"/>
      <c r="AS548" s="1008">
        <v>34256710</v>
      </c>
      <c r="AT548" s="1009"/>
      <c r="AU548" s="1009"/>
      <c r="AV548" s="1009"/>
      <c r="AW548" s="1009"/>
      <c r="AX548" s="1009"/>
      <c r="AY548" s="1009"/>
      <c r="AZ548" s="1009"/>
      <c r="BA548" s="1009"/>
      <c r="BB548" s="1009"/>
      <c r="BC548" s="170"/>
      <c r="BD548" s="1002" t="s">
        <v>252</v>
      </c>
      <c r="BE548" s="1003"/>
      <c r="BF548" s="1003"/>
      <c r="BG548" s="1003"/>
      <c r="BH548" s="1003"/>
      <c r="BI548" s="1003"/>
      <c r="BJ548" s="1003"/>
      <c r="BK548" s="1003"/>
      <c r="BL548" s="1003"/>
      <c r="BM548" s="1003"/>
      <c r="BN548" s="1003"/>
      <c r="BO548" s="1003"/>
      <c r="BP548" s="1004"/>
      <c r="BQ548" s="1002" t="s">
        <v>996</v>
      </c>
      <c r="BR548" s="1003"/>
      <c r="BS548" s="1003"/>
      <c r="BT548" s="1003"/>
      <c r="BU548" s="1003"/>
      <c r="BV548" s="1004"/>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row>
    <row r="549" spans="1:189" ht="90" customHeight="1">
      <c r="A549" s="1002" t="s">
        <v>1237</v>
      </c>
      <c r="B549" s="1003"/>
      <c r="C549" s="1003"/>
      <c r="D549" s="1004"/>
      <c r="E549" s="993">
        <v>43507</v>
      </c>
      <c r="F549" s="994"/>
      <c r="G549" s="994"/>
      <c r="H549" s="994"/>
      <c r="I549" s="994"/>
      <c r="J549" s="995"/>
      <c r="K549" s="1022">
        <v>0.88</v>
      </c>
      <c r="L549" s="1023"/>
      <c r="M549" s="1023"/>
      <c r="N549" s="1023"/>
      <c r="O549" s="1023"/>
      <c r="P549" s="1024"/>
      <c r="Q549" s="993">
        <v>43507</v>
      </c>
      <c r="R549" s="994"/>
      <c r="S549" s="994"/>
      <c r="T549" s="994"/>
      <c r="U549" s="994"/>
      <c r="V549" s="994"/>
      <c r="W549" s="994"/>
      <c r="X549" s="995"/>
      <c r="Y549" s="1022">
        <v>0.88</v>
      </c>
      <c r="Z549" s="1023"/>
      <c r="AA549" s="1023"/>
      <c r="AB549" s="1023"/>
      <c r="AC549" s="1023"/>
      <c r="AD549" s="1023"/>
      <c r="AE549" s="1023"/>
      <c r="AF549" s="1024"/>
      <c r="AG549" s="1014" t="s">
        <v>446</v>
      </c>
      <c r="AH549" s="1015"/>
      <c r="AI549" s="1015"/>
      <c r="AJ549" s="1015"/>
      <c r="AK549" s="1015"/>
      <c r="AL549" s="1015"/>
      <c r="AM549" s="1015"/>
      <c r="AN549" s="1015"/>
      <c r="AO549" s="1015"/>
      <c r="AP549" s="1015"/>
      <c r="AQ549" s="1015"/>
      <c r="AR549" s="1140"/>
      <c r="AS549" s="1014">
        <v>14305909</v>
      </c>
      <c r="AT549" s="1015"/>
      <c r="AU549" s="1015"/>
      <c r="AV549" s="1015"/>
      <c r="AW549" s="1015"/>
      <c r="AX549" s="1015"/>
      <c r="AY549" s="1015"/>
      <c r="AZ549" s="1015"/>
      <c r="BA549" s="1015"/>
      <c r="BB549" s="1015"/>
      <c r="BC549" s="170"/>
      <c r="BD549" s="1002" t="s">
        <v>599</v>
      </c>
      <c r="BE549" s="1003"/>
      <c r="BF549" s="1003"/>
      <c r="BG549" s="1003"/>
      <c r="BH549" s="1003"/>
      <c r="BI549" s="1003"/>
      <c r="BJ549" s="1003"/>
      <c r="BK549" s="1003"/>
      <c r="BL549" s="1003"/>
      <c r="BM549" s="1003"/>
      <c r="BN549" s="1003"/>
      <c r="BO549" s="1003"/>
      <c r="BP549" s="1004"/>
      <c r="BQ549" s="1002" t="s">
        <v>996</v>
      </c>
      <c r="BR549" s="1003"/>
      <c r="BS549" s="1003"/>
      <c r="BT549" s="1003"/>
      <c r="BU549" s="1003"/>
      <c r="BV549" s="1004"/>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row>
    <row r="550" spans="1:189" ht="90" customHeight="1">
      <c r="A550" s="1002" t="s">
        <v>1238</v>
      </c>
      <c r="B550" s="1003"/>
      <c r="C550" s="1003"/>
      <c r="D550" s="1004"/>
      <c r="E550" s="993">
        <v>43507</v>
      </c>
      <c r="F550" s="994"/>
      <c r="G550" s="994"/>
      <c r="H550" s="994"/>
      <c r="I550" s="994"/>
      <c r="J550" s="995"/>
      <c r="K550" s="1022">
        <v>3789</v>
      </c>
      <c r="L550" s="1023"/>
      <c r="M550" s="1023"/>
      <c r="N550" s="1023"/>
      <c r="O550" s="1023"/>
      <c r="P550" s="1024"/>
      <c r="Q550" s="993">
        <v>43507</v>
      </c>
      <c r="R550" s="994"/>
      <c r="S550" s="994"/>
      <c r="T550" s="994"/>
      <c r="U550" s="994"/>
      <c r="V550" s="994"/>
      <c r="W550" s="994"/>
      <c r="X550" s="995"/>
      <c r="Y550" s="1022">
        <v>3789</v>
      </c>
      <c r="Z550" s="1023"/>
      <c r="AA550" s="1023"/>
      <c r="AB550" s="1023"/>
      <c r="AC550" s="1023"/>
      <c r="AD550" s="1023"/>
      <c r="AE550" s="1023"/>
      <c r="AF550" s="1024"/>
      <c r="AG550" s="1002" t="s">
        <v>1290</v>
      </c>
      <c r="AH550" s="1003"/>
      <c r="AI550" s="1003"/>
      <c r="AJ550" s="1003"/>
      <c r="AK550" s="1003"/>
      <c r="AL550" s="1003"/>
      <c r="AM550" s="1003"/>
      <c r="AN550" s="1003"/>
      <c r="AO550" s="1003"/>
      <c r="AP550" s="1003"/>
      <c r="AQ550" s="1003"/>
      <c r="AR550" s="1004"/>
      <c r="AS550" s="1002">
        <v>1182500</v>
      </c>
      <c r="AT550" s="1003"/>
      <c r="AU550" s="1003"/>
      <c r="AV550" s="1003"/>
      <c r="AW550" s="1003"/>
      <c r="AX550" s="1003"/>
      <c r="AY550" s="1003"/>
      <c r="AZ550" s="1003"/>
      <c r="BA550" s="1003"/>
      <c r="BB550" s="1003"/>
      <c r="BC550" s="170"/>
      <c r="BD550" s="1002" t="s">
        <v>1060</v>
      </c>
      <c r="BE550" s="1003"/>
      <c r="BF550" s="1003"/>
      <c r="BG550" s="1003"/>
      <c r="BH550" s="1003"/>
      <c r="BI550" s="1003"/>
      <c r="BJ550" s="1003"/>
      <c r="BK550" s="1003"/>
      <c r="BL550" s="1003"/>
      <c r="BM550" s="1003"/>
      <c r="BN550" s="1003"/>
      <c r="BO550" s="1003"/>
      <c r="BP550" s="1004"/>
      <c r="BQ550" s="1002" t="s">
        <v>996</v>
      </c>
      <c r="BR550" s="1003"/>
      <c r="BS550" s="1003"/>
      <c r="BT550" s="1003"/>
      <c r="BU550" s="1003"/>
      <c r="BV550" s="1004"/>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row>
    <row r="551" spans="1:189" ht="90" customHeight="1">
      <c r="A551" s="1002" t="s">
        <v>1286</v>
      </c>
      <c r="B551" s="1003"/>
      <c r="C551" s="1003"/>
      <c r="D551" s="1004"/>
      <c r="E551" s="993">
        <v>43507</v>
      </c>
      <c r="F551" s="994"/>
      <c r="G551" s="994"/>
      <c r="H551" s="994"/>
      <c r="I551" s="994"/>
      <c r="J551" s="995"/>
      <c r="K551" s="1022">
        <v>13302.67</v>
      </c>
      <c r="L551" s="1023"/>
      <c r="M551" s="1023"/>
      <c r="N551" s="1023"/>
      <c r="O551" s="1023"/>
      <c r="P551" s="1024"/>
      <c r="Q551" s="993">
        <v>43507</v>
      </c>
      <c r="R551" s="994"/>
      <c r="S551" s="994"/>
      <c r="T551" s="994"/>
      <c r="U551" s="994"/>
      <c r="V551" s="994"/>
      <c r="W551" s="994"/>
      <c r="X551" s="995"/>
      <c r="Y551" s="1022">
        <v>13302.67</v>
      </c>
      <c r="Z551" s="1023"/>
      <c r="AA551" s="1023"/>
      <c r="AB551" s="1023"/>
      <c r="AC551" s="1023"/>
      <c r="AD551" s="1023"/>
      <c r="AE551" s="1023"/>
      <c r="AF551" s="1024"/>
      <c r="AG551" s="1002" t="s">
        <v>893</v>
      </c>
      <c r="AH551" s="1003"/>
      <c r="AI551" s="1003"/>
      <c r="AJ551" s="1003"/>
      <c r="AK551" s="1003"/>
      <c r="AL551" s="1003"/>
      <c r="AM551" s="1003"/>
      <c r="AN551" s="1003"/>
      <c r="AO551" s="1003"/>
      <c r="AP551" s="1003"/>
      <c r="AQ551" s="1003"/>
      <c r="AR551" s="1004"/>
      <c r="AS551" s="1002">
        <v>39466584</v>
      </c>
      <c r="AT551" s="1003"/>
      <c r="AU551" s="1003"/>
      <c r="AV551" s="1003"/>
      <c r="AW551" s="1003"/>
      <c r="AX551" s="1003"/>
      <c r="AY551" s="1003"/>
      <c r="AZ551" s="1003"/>
      <c r="BA551" s="1003"/>
      <c r="BB551" s="1003"/>
      <c r="BC551" s="170"/>
      <c r="BD551" s="1002" t="s">
        <v>308</v>
      </c>
      <c r="BE551" s="1003"/>
      <c r="BF551" s="1003"/>
      <c r="BG551" s="1003"/>
      <c r="BH551" s="1003"/>
      <c r="BI551" s="1003"/>
      <c r="BJ551" s="1003"/>
      <c r="BK551" s="1003"/>
      <c r="BL551" s="1003"/>
      <c r="BM551" s="1003"/>
      <c r="BN551" s="1003"/>
      <c r="BO551" s="1003"/>
      <c r="BP551" s="1004"/>
      <c r="BQ551" s="1002" t="s">
        <v>996</v>
      </c>
      <c r="BR551" s="1003"/>
      <c r="BS551" s="1003"/>
      <c r="BT551" s="1003"/>
      <c r="BU551" s="1003"/>
      <c r="BV551" s="1004"/>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row>
    <row r="552" spans="1:189" ht="90" customHeight="1">
      <c r="A552" s="1002" t="s">
        <v>958</v>
      </c>
      <c r="B552" s="1003"/>
      <c r="C552" s="1003"/>
      <c r="D552" s="1004"/>
      <c r="E552" s="993">
        <v>43509</v>
      </c>
      <c r="F552" s="994"/>
      <c r="G552" s="994"/>
      <c r="H552" s="994"/>
      <c r="I552" s="994"/>
      <c r="J552" s="995"/>
      <c r="K552" s="1022">
        <v>2700</v>
      </c>
      <c r="L552" s="1023"/>
      <c r="M552" s="1023"/>
      <c r="N552" s="1023"/>
      <c r="O552" s="1023"/>
      <c r="P552" s="1024"/>
      <c r="Q552" s="993">
        <v>43509</v>
      </c>
      <c r="R552" s="994"/>
      <c r="S552" s="994"/>
      <c r="T552" s="994"/>
      <c r="U552" s="994"/>
      <c r="V552" s="994"/>
      <c r="W552" s="994"/>
      <c r="X552" s="995"/>
      <c r="Y552" s="1022">
        <v>2700</v>
      </c>
      <c r="Z552" s="1023"/>
      <c r="AA552" s="1023"/>
      <c r="AB552" s="1023"/>
      <c r="AC552" s="1023"/>
      <c r="AD552" s="1023"/>
      <c r="AE552" s="1023"/>
      <c r="AF552" s="1024"/>
      <c r="AG552" s="1002" t="s">
        <v>512</v>
      </c>
      <c r="AH552" s="1003"/>
      <c r="AI552" s="1003"/>
      <c r="AJ552" s="1003"/>
      <c r="AK552" s="1003"/>
      <c r="AL552" s="1003"/>
      <c r="AM552" s="1003"/>
      <c r="AN552" s="1003"/>
      <c r="AO552" s="1003"/>
      <c r="AP552" s="1003"/>
      <c r="AQ552" s="1003"/>
      <c r="AR552" s="1004"/>
      <c r="AS552" s="1002">
        <v>21313714</v>
      </c>
      <c r="AT552" s="1003"/>
      <c r="AU552" s="1003"/>
      <c r="AV552" s="1003"/>
      <c r="AW552" s="1003"/>
      <c r="AX552" s="1003"/>
      <c r="AY552" s="1003"/>
      <c r="AZ552" s="1003"/>
      <c r="BA552" s="1003"/>
      <c r="BB552" s="1003"/>
      <c r="BC552" s="170"/>
      <c r="BD552" s="1002" t="s">
        <v>684</v>
      </c>
      <c r="BE552" s="1003"/>
      <c r="BF552" s="1003"/>
      <c r="BG552" s="1003"/>
      <c r="BH552" s="1003"/>
      <c r="BI552" s="1003"/>
      <c r="BJ552" s="1003"/>
      <c r="BK552" s="1003"/>
      <c r="BL552" s="1003"/>
      <c r="BM552" s="1003"/>
      <c r="BN552" s="1003"/>
      <c r="BO552" s="1003"/>
      <c r="BP552" s="1004"/>
      <c r="BQ552" s="1002" t="s">
        <v>996</v>
      </c>
      <c r="BR552" s="1003"/>
      <c r="BS552" s="1003"/>
      <c r="BT552" s="1003"/>
      <c r="BU552" s="1003"/>
      <c r="BV552" s="1004"/>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row>
    <row r="553" spans="1:189" ht="90" customHeight="1">
      <c r="A553" s="1002" t="s">
        <v>1132</v>
      </c>
      <c r="B553" s="1003"/>
      <c r="C553" s="1003"/>
      <c r="D553" s="1004"/>
      <c r="E553" s="993">
        <v>43497</v>
      </c>
      <c r="F553" s="994"/>
      <c r="G553" s="994"/>
      <c r="H553" s="994"/>
      <c r="I553" s="994"/>
      <c r="J553" s="995"/>
      <c r="K553" s="1022">
        <v>1185.9000000000001</v>
      </c>
      <c r="L553" s="1023"/>
      <c r="M553" s="1023"/>
      <c r="N553" s="1023"/>
      <c r="O553" s="1023"/>
      <c r="P553" s="1024"/>
      <c r="Q553" s="993">
        <v>43510</v>
      </c>
      <c r="R553" s="994"/>
      <c r="S553" s="994"/>
      <c r="T553" s="994"/>
      <c r="U553" s="994"/>
      <c r="V553" s="994"/>
      <c r="W553" s="994"/>
      <c r="X553" s="995"/>
      <c r="Y553" s="1022">
        <v>1185.9000000000001</v>
      </c>
      <c r="Z553" s="1023"/>
      <c r="AA553" s="1023"/>
      <c r="AB553" s="1023"/>
      <c r="AC553" s="1023"/>
      <c r="AD553" s="1023"/>
      <c r="AE553" s="1023"/>
      <c r="AF553" s="1024"/>
      <c r="AG553" s="1008" t="s">
        <v>1283</v>
      </c>
      <c r="AH553" s="1009"/>
      <c r="AI553" s="1009"/>
      <c r="AJ553" s="1009"/>
      <c r="AK553" s="1009"/>
      <c r="AL553" s="1009"/>
      <c r="AM553" s="1009"/>
      <c r="AN553" s="1009"/>
      <c r="AO553" s="1009"/>
      <c r="AP553" s="1009"/>
      <c r="AQ553" s="1009"/>
      <c r="AR553" s="1010"/>
      <c r="AS553" s="1008">
        <v>41945568</v>
      </c>
      <c r="AT553" s="1009"/>
      <c r="AU553" s="1009"/>
      <c r="AV553" s="1009"/>
      <c r="AW553" s="1009"/>
      <c r="AX553" s="1009"/>
      <c r="AY553" s="1009"/>
      <c r="AZ553" s="1009"/>
      <c r="BA553" s="1009"/>
      <c r="BB553" s="1009"/>
      <c r="BC553" s="170"/>
      <c r="BD553" s="1002" t="s">
        <v>249</v>
      </c>
      <c r="BE553" s="1003"/>
      <c r="BF553" s="1003"/>
      <c r="BG553" s="1003"/>
      <c r="BH553" s="1003"/>
      <c r="BI553" s="1003"/>
      <c r="BJ553" s="1003"/>
      <c r="BK553" s="1003"/>
      <c r="BL553" s="1003"/>
      <c r="BM553" s="1003"/>
      <c r="BN553" s="1003"/>
      <c r="BO553" s="1003"/>
      <c r="BP553" s="1004"/>
      <c r="BQ553" s="1002" t="s">
        <v>996</v>
      </c>
      <c r="BR553" s="1003"/>
      <c r="BS553" s="1003"/>
      <c r="BT553" s="1003"/>
      <c r="BU553" s="1003"/>
      <c r="BV553" s="1004"/>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row>
    <row r="554" spans="1:189" ht="90" customHeight="1">
      <c r="A554" s="1002" t="s">
        <v>958</v>
      </c>
      <c r="B554" s="1003"/>
      <c r="C554" s="1003"/>
      <c r="D554" s="1004"/>
      <c r="E554" s="993">
        <v>43466</v>
      </c>
      <c r="F554" s="994"/>
      <c r="G554" s="994"/>
      <c r="H554" s="994"/>
      <c r="I554" s="994"/>
      <c r="J554" s="995"/>
      <c r="K554" s="1022">
        <v>146.66</v>
      </c>
      <c r="L554" s="1023"/>
      <c r="M554" s="1023"/>
      <c r="N554" s="1023"/>
      <c r="O554" s="1023"/>
      <c r="P554" s="1024"/>
      <c r="Q554" s="993">
        <v>43511</v>
      </c>
      <c r="R554" s="994"/>
      <c r="S554" s="994"/>
      <c r="T554" s="994"/>
      <c r="U554" s="994"/>
      <c r="V554" s="994"/>
      <c r="W554" s="994"/>
      <c r="X554" s="995"/>
      <c r="Y554" s="1022">
        <v>146.66</v>
      </c>
      <c r="Z554" s="1023"/>
      <c r="AA554" s="1023"/>
      <c r="AB554" s="1023"/>
      <c r="AC554" s="1023"/>
      <c r="AD554" s="1023"/>
      <c r="AE554" s="1023"/>
      <c r="AF554" s="1024"/>
      <c r="AG554" s="1002" t="s">
        <v>101</v>
      </c>
      <c r="AH554" s="1003"/>
      <c r="AI554" s="1003"/>
      <c r="AJ554" s="1003"/>
      <c r="AK554" s="1003"/>
      <c r="AL554" s="1003"/>
      <c r="AM554" s="1003"/>
      <c r="AN554" s="1003"/>
      <c r="AO554" s="1003"/>
      <c r="AP554" s="1003"/>
      <c r="AQ554" s="1003"/>
      <c r="AR554" s="1004"/>
      <c r="AS554" s="1002">
        <v>21311715</v>
      </c>
      <c r="AT554" s="1003"/>
      <c r="AU554" s="1003"/>
      <c r="AV554" s="1003"/>
      <c r="AW554" s="1003"/>
      <c r="AX554" s="1003"/>
      <c r="AY554" s="1003"/>
      <c r="AZ554" s="1003"/>
      <c r="BA554" s="1003"/>
      <c r="BB554" s="1003"/>
      <c r="BC554" s="173"/>
      <c r="BD554" s="1002" t="s">
        <v>537</v>
      </c>
      <c r="BE554" s="1003"/>
      <c r="BF554" s="1003"/>
      <c r="BG554" s="1003"/>
      <c r="BH554" s="1003"/>
      <c r="BI554" s="1003"/>
      <c r="BJ554" s="1003"/>
      <c r="BK554" s="1003"/>
      <c r="BL554" s="1003"/>
      <c r="BM554" s="1003"/>
      <c r="BN554" s="1003"/>
      <c r="BO554" s="1003"/>
      <c r="BP554" s="1004"/>
      <c r="BQ554" s="1002" t="s">
        <v>996</v>
      </c>
      <c r="BR554" s="1003"/>
      <c r="BS554" s="1003"/>
      <c r="BT554" s="1003"/>
      <c r="BU554" s="1003"/>
      <c r="BV554" s="1004"/>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row>
    <row r="555" spans="1:189" ht="90" customHeight="1">
      <c r="A555" s="1002" t="s">
        <v>1287</v>
      </c>
      <c r="B555" s="1003"/>
      <c r="C555" s="1003"/>
      <c r="D555" s="1004"/>
      <c r="E555" s="993">
        <v>43516</v>
      </c>
      <c r="F555" s="994"/>
      <c r="G555" s="994"/>
      <c r="H555" s="994"/>
      <c r="I555" s="994"/>
      <c r="J555" s="995"/>
      <c r="K555" s="1022">
        <v>26.25</v>
      </c>
      <c r="L555" s="1023"/>
      <c r="M555" s="1023"/>
      <c r="N555" s="1023"/>
      <c r="O555" s="1023"/>
      <c r="P555" s="1024"/>
      <c r="Q555" s="993">
        <v>43516</v>
      </c>
      <c r="R555" s="994"/>
      <c r="S555" s="994"/>
      <c r="T555" s="994"/>
      <c r="U555" s="994"/>
      <c r="V555" s="994"/>
      <c r="W555" s="994"/>
      <c r="X555" s="995"/>
      <c r="Y555" s="1022">
        <v>26.25</v>
      </c>
      <c r="Z555" s="1023"/>
      <c r="AA555" s="1023"/>
      <c r="AB555" s="1023"/>
      <c r="AC555" s="1023"/>
      <c r="AD555" s="1023"/>
      <c r="AE555" s="1023"/>
      <c r="AF555" s="1024"/>
      <c r="AG555" s="1002" t="s">
        <v>86</v>
      </c>
      <c r="AH555" s="1003"/>
      <c r="AI555" s="1003"/>
      <c r="AJ555" s="1003"/>
      <c r="AK555" s="1003"/>
      <c r="AL555" s="1003"/>
      <c r="AM555" s="1003"/>
      <c r="AN555" s="1003"/>
      <c r="AO555" s="1003"/>
      <c r="AP555" s="1003"/>
      <c r="AQ555" s="1003"/>
      <c r="AR555" s="1004"/>
      <c r="AS555" s="1002">
        <v>37327772</v>
      </c>
      <c r="AT555" s="1003"/>
      <c r="AU555" s="1003"/>
      <c r="AV555" s="1003"/>
      <c r="AW555" s="1003"/>
      <c r="AX555" s="1003"/>
      <c r="AY555" s="1003"/>
      <c r="AZ555" s="1003"/>
      <c r="BA555" s="1003"/>
      <c r="BB555" s="1003"/>
      <c r="BC555" s="172"/>
      <c r="BD555" s="1002" t="s">
        <v>797</v>
      </c>
      <c r="BE555" s="1003"/>
      <c r="BF555" s="1003"/>
      <c r="BG555" s="1003"/>
      <c r="BH555" s="1003"/>
      <c r="BI555" s="1003"/>
      <c r="BJ555" s="1003"/>
      <c r="BK555" s="1003"/>
      <c r="BL555" s="1003"/>
      <c r="BM555" s="1003"/>
      <c r="BN555" s="1003"/>
      <c r="BO555" s="1003"/>
      <c r="BP555" s="1004"/>
      <c r="BQ555" s="1002" t="s">
        <v>996</v>
      </c>
      <c r="BR555" s="1003"/>
      <c r="BS555" s="1003"/>
      <c r="BT555" s="1003"/>
      <c r="BU555" s="1003"/>
      <c r="BV555" s="1004"/>
      <c r="BW555" s="58"/>
      <c r="BX555" s="58"/>
      <c r="BY555" s="58"/>
      <c r="BZ555" s="58"/>
      <c r="CA555" s="58"/>
      <c r="CB555" s="58"/>
      <c r="CC555" s="58"/>
      <c r="CD555" s="58"/>
      <c r="CE555" s="58"/>
      <c r="CF555" s="58"/>
      <c r="CG555" s="58"/>
      <c r="CH555" s="58"/>
      <c r="CI555" s="58"/>
      <c r="CJ555" s="58"/>
      <c r="CK555" s="58"/>
      <c r="CL555" s="58"/>
      <c r="CM555" s="58"/>
      <c r="CN555" s="58"/>
      <c r="CO555" s="58"/>
      <c r="CP555" s="58"/>
      <c r="CQ555" s="58"/>
      <c r="CR555" s="58"/>
      <c r="CS555" s="58"/>
      <c r="CT555" s="58"/>
      <c r="CU555" s="58"/>
      <c r="CV555" s="58"/>
      <c r="CW555" s="58"/>
      <c r="CX555" s="58"/>
      <c r="CY555" s="58"/>
      <c r="CZ555" s="58"/>
      <c r="DA555" s="58"/>
      <c r="DB555" s="58"/>
      <c r="DC555" s="58"/>
      <c r="DD555" s="58"/>
      <c r="DE555" s="58"/>
      <c r="DF555" s="58"/>
      <c r="DG555" s="58"/>
      <c r="DH555" s="58"/>
      <c r="DI555" s="58"/>
      <c r="DJ555" s="58"/>
      <c r="DK555" s="58"/>
      <c r="DL555" s="58"/>
      <c r="DM555" s="58"/>
      <c r="DN555" s="58"/>
      <c r="DO555" s="58"/>
      <c r="DP555" s="58"/>
      <c r="DQ555" s="58"/>
      <c r="DR555" s="58"/>
      <c r="DS555" s="58"/>
      <c r="DT555" s="58"/>
      <c r="DU555" s="58"/>
      <c r="DV555" s="58"/>
      <c r="DW555" s="58"/>
      <c r="DX555" s="58"/>
      <c r="DY555" s="58"/>
      <c r="DZ555" s="58"/>
      <c r="EA555" s="58"/>
      <c r="EB555" s="58"/>
      <c r="EC555" s="58"/>
      <c r="ED555" s="58"/>
      <c r="EE555" s="58"/>
      <c r="EF555" s="58"/>
      <c r="EG555" s="58"/>
      <c r="EH555" s="58"/>
      <c r="EI555" s="58"/>
      <c r="EJ555" s="58"/>
      <c r="EK555" s="58"/>
      <c r="EL555" s="58"/>
      <c r="EM555" s="58"/>
      <c r="EN555" s="58"/>
      <c r="EO555" s="58"/>
      <c r="EP555" s="58"/>
      <c r="EQ555" s="58"/>
      <c r="ER555" s="58"/>
      <c r="ES555" s="58"/>
      <c r="ET555" s="58"/>
      <c r="EU555" s="58"/>
      <c r="EV555" s="58"/>
      <c r="EW555" s="58"/>
      <c r="EX555" s="58"/>
      <c r="EY555" s="58"/>
      <c r="EZ555" s="58"/>
      <c r="FA555" s="58"/>
      <c r="FB555" s="58"/>
      <c r="FC555" s="58"/>
      <c r="FD555" s="58"/>
      <c r="FE555" s="58"/>
      <c r="FF555" s="58"/>
      <c r="FG555" s="58"/>
      <c r="FH555" s="58"/>
      <c r="FI555" s="58"/>
      <c r="FJ555" s="58"/>
      <c r="FK555" s="58"/>
      <c r="FL555" s="58"/>
      <c r="FM555" s="58"/>
      <c r="FN555" s="58"/>
      <c r="FO555" s="58"/>
      <c r="FP555" s="58"/>
      <c r="FQ555" s="58"/>
      <c r="FR555" s="58"/>
      <c r="FS555" s="58"/>
      <c r="FT555" s="58"/>
      <c r="FU555" s="58"/>
      <c r="FV555" s="58"/>
      <c r="FW555" s="58"/>
      <c r="FX555" s="58"/>
      <c r="FY555" s="58"/>
      <c r="FZ555" s="58"/>
      <c r="GA555" s="58"/>
      <c r="GB555" s="58"/>
      <c r="GC555" s="58"/>
      <c r="GD555" s="58"/>
      <c r="GE555" s="58"/>
      <c r="GF555" s="58"/>
      <c r="GG555" s="58"/>
    </row>
    <row r="556" spans="1:189" ht="90" customHeight="1">
      <c r="A556" s="1002" t="s">
        <v>1287</v>
      </c>
      <c r="B556" s="1003"/>
      <c r="C556" s="1003"/>
      <c r="D556" s="1004"/>
      <c r="E556" s="993">
        <v>43516</v>
      </c>
      <c r="F556" s="994"/>
      <c r="G556" s="994"/>
      <c r="H556" s="994"/>
      <c r="I556" s="994"/>
      <c r="J556" s="995"/>
      <c r="K556" s="1022">
        <v>315</v>
      </c>
      <c r="L556" s="1023"/>
      <c r="M556" s="1023"/>
      <c r="N556" s="1023"/>
      <c r="O556" s="1023"/>
      <c r="P556" s="1024"/>
      <c r="Q556" s="993">
        <v>43516</v>
      </c>
      <c r="R556" s="994"/>
      <c r="S556" s="994"/>
      <c r="T556" s="994"/>
      <c r="U556" s="994"/>
      <c r="V556" s="994"/>
      <c r="W556" s="994"/>
      <c r="X556" s="995"/>
      <c r="Y556" s="1022">
        <v>315</v>
      </c>
      <c r="Z556" s="1023"/>
      <c r="AA556" s="1023"/>
      <c r="AB556" s="1023"/>
      <c r="AC556" s="1023"/>
      <c r="AD556" s="1023"/>
      <c r="AE556" s="1023"/>
      <c r="AF556" s="1024"/>
      <c r="AG556" s="1002" t="s">
        <v>86</v>
      </c>
      <c r="AH556" s="1003"/>
      <c r="AI556" s="1003"/>
      <c r="AJ556" s="1003"/>
      <c r="AK556" s="1003"/>
      <c r="AL556" s="1003"/>
      <c r="AM556" s="1003"/>
      <c r="AN556" s="1003"/>
      <c r="AO556" s="1003"/>
      <c r="AP556" s="1003"/>
      <c r="AQ556" s="1003"/>
      <c r="AR556" s="1004"/>
      <c r="AS556" s="1002">
        <v>37327772</v>
      </c>
      <c r="AT556" s="1003"/>
      <c r="AU556" s="1003"/>
      <c r="AV556" s="1003"/>
      <c r="AW556" s="1003"/>
      <c r="AX556" s="1003"/>
      <c r="AY556" s="1003"/>
      <c r="AZ556" s="1003"/>
      <c r="BA556" s="1003"/>
      <c r="BB556" s="1003"/>
      <c r="BC556" s="172"/>
      <c r="BD556" s="1002" t="s">
        <v>797</v>
      </c>
      <c r="BE556" s="1003"/>
      <c r="BF556" s="1003"/>
      <c r="BG556" s="1003"/>
      <c r="BH556" s="1003"/>
      <c r="BI556" s="1003"/>
      <c r="BJ556" s="1003"/>
      <c r="BK556" s="1003"/>
      <c r="BL556" s="1003"/>
      <c r="BM556" s="1003"/>
      <c r="BN556" s="1003"/>
      <c r="BO556" s="1003"/>
      <c r="BP556" s="1004"/>
      <c r="BQ556" s="1002" t="s">
        <v>996</v>
      </c>
      <c r="BR556" s="1003"/>
      <c r="BS556" s="1003"/>
      <c r="BT556" s="1003"/>
      <c r="BU556" s="1003"/>
      <c r="BV556" s="1004"/>
      <c r="BW556" s="58"/>
      <c r="BX556" s="58"/>
      <c r="BY556" s="58"/>
      <c r="BZ556" s="58"/>
      <c r="CA556" s="58"/>
      <c r="CB556" s="58"/>
      <c r="CC556" s="58"/>
      <c r="CD556" s="58"/>
      <c r="CE556" s="58"/>
      <c r="CF556" s="58"/>
      <c r="CG556" s="58"/>
      <c r="CH556" s="58"/>
      <c r="CI556" s="58"/>
      <c r="CJ556" s="58"/>
      <c r="CK556" s="58"/>
      <c r="CL556" s="58"/>
      <c r="CM556" s="58"/>
      <c r="CN556" s="58"/>
      <c r="CO556" s="58"/>
      <c r="CP556" s="58"/>
      <c r="CQ556" s="58"/>
      <c r="CR556" s="58"/>
      <c r="CS556" s="58"/>
      <c r="CT556" s="58"/>
      <c r="CU556" s="58"/>
      <c r="CV556" s="58"/>
      <c r="CW556" s="58"/>
      <c r="CX556" s="58"/>
      <c r="CY556" s="58"/>
      <c r="CZ556" s="58"/>
      <c r="DA556" s="58"/>
      <c r="DB556" s="58"/>
      <c r="DC556" s="58"/>
      <c r="DD556" s="58"/>
      <c r="DE556" s="58"/>
      <c r="DF556" s="58"/>
      <c r="DG556" s="58"/>
      <c r="DH556" s="58"/>
      <c r="DI556" s="58"/>
      <c r="DJ556" s="58"/>
      <c r="DK556" s="58"/>
      <c r="DL556" s="58"/>
      <c r="DM556" s="58"/>
      <c r="DN556" s="58"/>
      <c r="DO556" s="58"/>
      <c r="DP556" s="58"/>
      <c r="DQ556" s="58"/>
      <c r="DR556" s="58"/>
      <c r="DS556" s="58"/>
      <c r="DT556" s="58"/>
      <c r="DU556" s="58"/>
      <c r="DV556" s="58"/>
      <c r="DW556" s="58"/>
      <c r="DX556" s="58"/>
      <c r="DY556" s="58"/>
      <c r="DZ556" s="58"/>
      <c r="EA556" s="58"/>
      <c r="EB556" s="58"/>
      <c r="EC556" s="58"/>
      <c r="ED556" s="58"/>
      <c r="EE556" s="58"/>
      <c r="EF556" s="58"/>
      <c r="EG556" s="58"/>
      <c r="EH556" s="58"/>
      <c r="EI556" s="58"/>
      <c r="EJ556" s="58"/>
      <c r="EK556" s="58"/>
      <c r="EL556" s="58"/>
      <c r="EM556" s="58"/>
      <c r="EN556" s="58"/>
      <c r="EO556" s="58"/>
      <c r="EP556" s="58"/>
      <c r="EQ556" s="58"/>
      <c r="ER556" s="58"/>
      <c r="ES556" s="58"/>
      <c r="ET556" s="58"/>
      <c r="EU556" s="58"/>
      <c r="EV556" s="58"/>
      <c r="EW556" s="58"/>
      <c r="EX556" s="58"/>
      <c r="EY556" s="58"/>
      <c r="EZ556" s="58"/>
      <c r="FA556" s="58"/>
      <c r="FB556" s="58"/>
      <c r="FC556" s="58"/>
      <c r="FD556" s="58"/>
      <c r="FE556" s="58"/>
      <c r="FF556" s="58"/>
      <c r="FG556" s="58"/>
      <c r="FH556" s="58"/>
      <c r="FI556" s="58"/>
      <c r="FJ556" s="58"/>
      <c r="FK556" s="58"/>
      <c r="FL556" s="58"/>
      <c r="FM556" s="58"/>
      <c r="FN556" s="58"/>
      <c r="FO556" s="58"/>
      <c r="FP556" s="58"/>
      <c r="FQ556" s="58"/>
      <c r="FR556" s="58"/>
      <c r="FS556" s="58"/>
      <c r="FT556" s="58"/>
      <c r="FU556" s="58"/>
      <c r="FV556" s="58"/>
      <c r="FW556" s="58"/>
      <c r="FX556" s="58"/>
      <c r="FY556" s="58"/>
      <c r="FZ556" s="58"/>
      <c r="GA556" s="58"/>
      <c r="GB556" s="58"/>
      <c r="GC556" s="58"/>
      <c r="GD556" s="58"/>
      <c r="GE556" s="58"/>
      <c r="GF556" s="58"/>
      <c r="GG556" s="58"/>
    </row>
    <row r="557" spans="1:189" ht="90" customHeight="1">
      <c r="A557" s="1002" t="s">
        <v>1235</v>
      </c>
      <c r="B557" s="1003"/>
      <c r="C557" s="1003"/>
      <c r="D557" s="1004"/>
      <c r="E557" s="993">
        <v>43497</v>
      </c>
      <c r="F557" s="994"/>
      <c r="G557" s="994"/>
      <c r="H557" s="994"/>
      <c r="I557" s="994"/>
      <c r="J557" s="995"/>
      <c r="K557" s="1022">
        <v>120</v>
      </c>
      <c r="L557" s="1023"/>
      <c r="M557" s="1023"/>
      <c r="N557" s="1023"/>
      <c r="O557" s="1023"/>
      <c r="P557" s="1024"/>
      <c r="Q557" s="993">
        <v>43521</v>
      </c>
      <c r="R557" s="994"/>
      <c r="S557" s="994"/>
      <c r="T557" s="994"/>
      <c r="U557" s="994"/>
      <c r="V557" s="994"/>
      <c r="W557" s="994"/>
      <c r="X557" s="995"/>
      <c r="Y557" s="1022">
        <v>120</v>
      </c>
      <c r="Z557" s="1023"/>
      <c r="AA557" s="1023"/>
      <c r="AB557" s="1023"/>
      <c r="AC557" s="1023"/>
      <c r="AD557" s="1023"/>
      <c r="AE557" s="1023"/>
      <c r="AF557" s="1024"/>
      <c r="AG557" s="1002" t="s">
        <v>953</v>
      </c>
      <c r="AH557" s="1003"/>
      <c r="AI557" s="1003"/>
      <c r="AJ557" s="1003"/>
      <c r="AK557" s="1003"/>
      <c r="AL557" s="1003"/>
      <c r="AM557" s="1003"/>
      <c r="AN557" s="1003"/>
      <c r="AO557" s="1003"/>
      <c r="AP557" s="1003"/>
      <c r="AQ557" s="1003"/>
      <c r="AR557" s="1004"/>
      <c r="AS557" s="1002">
        <v>41114556</v>
      </c>
      <c r="AT557" s="1003"/>
      <c r="AU557" s="1003"/>
      <c r="AV557" s="1003"/>
      <c r="AW557" s="1003"/>
      <c r="AX557" s="1003"/>
      <c r="AY557" s="1003"/>
      <c r="AZ557" s="1003"/>
      <c r="BA557" s="1003"/>
      <c r="BB557" s="1003"/>
      <c r="BC557" s="172"/>
      <c r="BD557" s="1002" t="s">
        <v>954</v>
      </c>
      <c r="BE557" s="1003"/>
      <c r="BF557" s="1003"/>
      <c r="BG557" s="1003"/>
      <c r="BH557" s="1003"/>
      <c r="BI557" s="1003"/>
      <c r="BJ557" s="1003"/>
      <c r="BK557" s="1003"/>
      <c r="BL557" s="1003"/>
      <c r="BM557" s="1003"/>
      <c r="BN557" s="1003"/>
      <c r="BO557" s="1003"/>
      <c r="BP557" s="1004"/>
      <c r="BQ557" s="1002" t="s">
        <v>996</v>
      </c>
      <c r="BR557" s="1003"/>
      <c r="BS557" s="1003"/>
      <c r="BT557" s="1003"/>
      <c r="BU557" s="1003"/>
      <c r="BV557" s="1004"/>
      <c r="BW557" s="58"/>
      <c r="BX557" s="58"/>
      <c r="BY557" s="58"/>
      <c r="BZ557" s="58"/>
      <c r="CA557" s="58"/>
      <c r="CB557" s="58"/>
      <c r="CC557" s="58"/>
      <c r="CD557" s="58"/>
      <c r="CE557" s="58"/>
      <c r="CF557" s="58"/>
      <c r="CG557" s="58"/>
      <c r="CH557" s="58"/>
      <c r="CI557" s="58"/>
      <c r="CJ557" s="58"/>
      <c r="CK557" s="58"/>
      <c r="CL557" s="58"/>
      <c r="CM557" s="58"/>
      <c r="CN557" s="58"/>
      <c r="CO557" s="58"/>
      <c r="CP557" s="58"/>
      <c r="CQ557" s="58"/>
      <c r="CR557" s="58"/>
      <c r="CS557" s="58"/>
      <c r="CT557" s="58"/>
      <c r="CU557" s="58"/>
      <c r="CV557" s="58"/>
      <c r="CW557" s="58"/>
      <c r="CX557" s="58"/>
      <c r="CY557" s="58"/>
      <c r="CZ557" s="58"/>
      <c r="DA557" s="58"/>
      <c r="DB557" s="58"/>
      <c r="DC557" s="58"/>
      <c r="DD557" s="58"/>
      <c r="DE557" s="58"/>
      <c r="DF557" s="58"/>
      <c r="DG557" s="58"/>
      <c r="DH557" s="58"/>
      <c r="DI557" s="58"/>
      <c r="DJ557" s="58"/>
      <c r="DK557" s="58"/>
      <c r="DL557" s="58"/>
      <c r="DM557" s="58"/>
      <c r="DN557" s="58"/>
      <c r="DO557" s="58"/>
      <c r="DP557" s="58"/>
      <c r="DQ557" s="58"/>
      <c r="DR557" s="58"/>
      <c r="DS557" s="58"/>
      <c r="DT557" s="58"/>
      <c r="DU557" s="58"/>
      <c r="DV557" s="58"/>
      <c r="DW557" s="58"/>
      <c r="DX557" s="58"/>
      <c r="DY557" s="58"/>
      <c r="DZ557" s="58"/>
      <c r="EA557" s="58"/>
      <c r="EB557" s="58"/>
      <c r="EC557" s="58"/>
      <c r="ED557" s="58"/>
      <c r="EE557" s="58"/>
      <c r="EF557" s="58"/>
      <c r="EG557" s="58"/>
      <c r="EH557" s="58"/>
      <c r="EI557" s="58"/>
      <c r="EJ557" s="58"/>
      <c r="EK557" s="58"/>
      <c r="EL557" s="58"/>
      <c r="EM557" s="58"/>
      <c r="EN557" s="58"/>
      <c r="EO557" s="58"/>
      <c r="EP557" s="58"/>
      <c r="EQ557" s="58"/>
      <c r="ER557" s="58"/>
      <c r="ES557" s="58"/>
      <c r="ET557" s="58"/>
      <c r="EU557" s="58"/>
      <c r="EV557" s="58"/>
      <c r="EW557" s="58"/>
      <c r="EX557" s="58"/>
      <c r="EY557" s="58"/>
      <c r="EZ557" s="58"/>
      <c r="FA557" s="58"/>
      <c r="FB557" s="58"/>
      <c r="FC557" s="58"/>
      <c r="FD557" s="58"/>
      <c r="FE557" s="58"/>
      <c r="FF557" s="58"/>
      <c r="FG557" s="58"/>
      <c r="FH557" s="58"/>
      <c r="FI557" s="58"/>
      <c r="FJ557" s="58"/>
      <c r="FK557" s="58"/>
      <c r="FL557" s="58"/>
      <c r="FM557" s="58"/>
      <c r="FN557" s="58"/>
      <c r="FO557" s="58"/>
      <c r="FP557" s="58"/>
      <c r="FQ557" s="58"/>
      <c r="FR557" s="58"/>
      <c r="FS557" s="58"/>
      <c r="FT557" s="58"/>
      <c r="FU557" s="58"/>
      <c r="FV557" s="58"/>
      <c r="FW557" s="58"/>
      <c r="FX557" s="58"/>
      <c r="FY557" s="58"/>
      <c r="FZ557" s="58"/>
      <c r="GA557" s="58"/>
      <c r="GB557" s="58"/>
      <c r="GC557" s="58"/>
      <c r="GD557" s="58"/>
      <c r="GE557" s="58"/>
      <c r="GF557" s="58"/>
      <c r="GG557" s="58"/>
    </row>
    <row r="558" spans="1:189" ht="90" customHeight="1">
      <c r="A558" s="1002" t="s">
        <v>1235</v>
      </c>
      <c r="B558" s="1003"/>
      <c r="C558" s="1003"/>
      <c r="D558" s="1004"/>
      <c r="E558" s="993">
        <v>43497</v>
      </c>
      <c r="F558" s="994"/>
      <c r="G558" s="994"/>
      <c r="H558" s="994"/>
      <c r="I558" s="994"/>
      <c r="J558" s="995"/>
      <c r="K558" s="1022">
        <v>496</v>
      </c>
      <c r="L558" s="1023"/>
      <c r="M558" s="1023"/>
      <c r="N558" s="1023"/>
      <c r="O558" s="1023"/>
      <c r="P558" s="1024"/>
      <c r="Q558" s="993">
        <v>43521</v>
      </c>
      <c r="R558" s="994"/>
      <c r="S558" s="994"/>
      <c r="T558" s="994"/>
      <c r="U558" s="994"/>
      <c r="V558" s="994"/>
      <c r="W558" s="994"/>
      <c r="X558" s="995"/>
      <c r="Y558" s="1022">
        <v>496</v>
      </c>
      <c r="Z558" s="1023"/>
      <c r="AA558" s="1023"/>
      <c r="AB558" s="1023"/>
      <c r="AC558" s="1023"/>
      <c r="AD558" s="1023"/>
      <c r="AE558" s="1023"/>
      <c r="AF558" s="1024"/>
      <c r="AG558" s="1011" t="s">
        <v>960</v>
      </c>
      <c r="AH558" s="1012"/>
      <c r="AI558" s="1012"/>
      <c r="AJ558" s="1012"/>
      <c r="AK558" s="1012"/>
      <c r="AL558" s="1012"/>
      <c r="AM558" s="1012"/>
      <c r="AN558" s="1012"/>
      <c r="AO558" s="1012"/>
      <c r="AP558" s="1012"/>
      <c r="AQ558" s="1012"/>
      <c r="AR558" s="1013"/>
      <c r="AS558" s="1002">
        <v>4060482</v>
      </c>
      <c r="AT558" s="1003"/>
      <c r="AU558" s="1003"/>
      <c r="AV558" s="1003"/>
      <c r="AW558" s="1003"/>
      <c r="AX558" s="1003"/>
      <c r="AY558" s="1003"/>
      <c r="AZ558" s="1003"/>
      <c r="BA558" s="1003"/>
      <c r="BB558" s="1003"/>
      <c r="BC558" s="172"/>
      <c r="BD558" s="1002" t="s">
        <v>1096</v>
      </c>
      <c r="BE558" s="1003"/>
      <c r="BF558" s="1003"/>
      <c r="BG558" s="1003"/>
      <c r="BH558" s="1003"/>
      <c r="BI558" s="1003"/>
      <c r="BJ558" s="1003"/>
      <c r="BK558" s="1003"/>
      <c r="BL558" s="1003"/>
      <c r="BM558" s="1003"/>
      <c r="BN558" s="1003"/>
      <c r="BO558" s="1003"/>
      <c r="BP558" s="1004"/>
      <c r="BQ558" s="1002" t="s">
        <v>996</v>
      </c>
      <c r="BR558" s="1003"/>
      <c r="BS558" s="1003"/>
      <c r="BT558" s="1003"/>
      <c r="BU558" s="1003"/>
      <c r="BV558" s="1004"/>
      <c r="BW558" s="58"/>
      <c r="BX558" s="58"/>
      <c r="BY558" s="58"/>
      <c r="BZ558" s="58"/>
      <c r="CA558" s="58"/>
      <c r="CB558" s="58"/>
      <c r="CC558" s="58"/>
      <c r="CD558" s="58"/>
      <c r="CE558" s="58"/>
      <c r="CF558" s="58"/>
      <c r="CG558" s="58"/>
      <c r="CH558" s="58"/>
      <c r="CI558" s="58"/>
      <c r="CJ558" s="58"/>
      <c r="CK558" s="58"/>
      <c r="CL558" s="58"/>
      <c r="CM558" s="58"/>
      <c r="CN558" s="58"/>
      <c r="CO558" s="58"/>
      <c r="CP558" s="58"/>
      <c r="CQ558" s="58"/>
      <c r="CR558" s="58"/>
      <c r="CS558" s="58"/>
      <c r="CT558" s="58"/>
      <c r="CU558" s="58"/>
      <c r="CV558" s="58"/>
      <c r="CW558" s="58"/>
      <c r="CX558" s="58"/>
      <c r="CY558" s="58"/>
      <c r="CZ558" s="58"/>
      <c r="DA558" s="58"/>
      <c r="DB558" s="58"/>
      <c r="DC558" s="58"/>
      <c r="DD558" s="58"/>
      <c r="DE558" s="58"/>
      <c r="DF558" s="58"/>
      <c r="DG558" s="58"/>
      <c r="DH558" s="58"/>
      <c r="DI558" s="58"/>
      <c r="DJ558" s="58"/>
      <c r="DK558" s="58"/>
      <c r="DL558" s="58"/>
      <c r="DM558" s="58"/>
      <c r="DN558" s="58"/>
      <c r="DO558" s="58"/>
      <c r="DP558" s="58"/>
      <c r="DQ558" s="58"/>
      <c r="DR558" s="58"/>
      <c r="DS558" s="58"/>
      <c r="DT558" s="58"/>
      <c r="DU558" s="58"/>
      <c r="DV558" s="58"/>
      <c r="DW558" s="58"/>
      <c r="DX558" s="58"/>
      <c r="DY558" s="58"/>
      <c r="DZ558" s="58"/>
      <c r="EA558" s="58"/>
      <c r="EB558" s="58"/>
      <c r="EC558" s="58"/>
      <c r="ED558" s="58"/>
      <c r="EE558" s="58"/>
      <c r="EF558" s="58"/>
      <c r="EG558" s="58"/>
      <c r="EH558" s="58"/>
      <c r="EI558" s="58"/>
      <c r="EJ558" s="58"/>
      <c r="EK558" s="58"/>
      <c r="EL558" s="58"/>
      <c r="EM558" s="58"/>
      <c r="EN558" s="58"/>
      <c r="EO558" s="58"/>
      <c r="EP558" s="58"/>
      <c r="EQ558" s="58"/>
      <c r="ER558" s="58"/>
      <c r="ES558" s="58"/>
      <c r="ET558" s="58"/>
      <c r="EU558" s="58"/>
      <c r="EV558" s="58"/>
      <c r="EW558" s="58"/>
      <c r="EX558" s="58"/>
      <c r="EY558" s="58"/>
      <c r="EZ558" s="58"/>
      <c r="FA558" s="58"/>
      <c r="FB558" s="58"/>
      <c r="FC558" s="58"/>
      <c r="FD558" s="58"/>
      <c r="FE558" s="58"/>
      <c r="FF558" s="58"/>
      <c r="FG558" s="58"/>
      <c r="FH558" s="58"/>
      <c r="FI558" s="58"/>
      <c r="FJ558" s="58"/>
      <c r="FK558" s="58"/>
      <c r="FL558" s="58"/>
      <c r="FM558" s="58"/>
      <c r="FN558" s="58"/>
      <c r="FO558" s="58"/>
      <c r="FP558" s="58"/>
      <c r="FQ558" s="58"/>
      <c r="FR558" s="58"/>
      <c r="FS558" s="58"/>
      <c r="FT558" s="58"/>
      <c r="FU558" s="58"/>
      <c r="FV558" s="58"/>
      <c r="FW558" s="58"/>
      <c r="FX558" s="58"/>
      <c r="FY558" s="58"/>
      <c r="FZ558" s="58"/>
      <c r="GA558" s="58"/>
      <c r="GB558" s="58"/>
      <c r="GC558" s="58"/>
      <c r="GD558" s="58"/>
      <c r="GE558" s="58"/>
      <c r="GF558" s="58"/>
      <c r="GG558" s="58"/>
    </row>
    <row r="559" spans="1:189" ht="90" customHeight="1">
      <c r="A559" s="1002" t="s">
        <v>1237</v>
      </c>
      <c r="B559" s="1003"/>
      <c r="C559" s="1003"/>
      <c r="D559" s="1004"/>
      <c r="E559" s="993">
        <v>43521</v>
      </c>
      <c r="F559" s="994"/>
      <c r="G559" s="994"/>
      <c r="H559" s="994"/>
      <c r="I559" s="994"/>
      <c r="J559" s="995"/>
      <c r="K559" s="1022">
        <v>0.88</v>
      </c>
      <c r="L559" s="1023"/>
      <c r="M559" s="1023"/>
      <c r="N559" s="1023"/>
      <c r="O559" s="1023"/>
      <c r="P559" s="1024"/>
      <c r="Q559" s="993">
        <v>43521</v>
      </c>
      <c r="R559" s="994"/>
      <c r="S559" s="994"/>
      <c r="T559" s="994"/>
      <c r="U559" s="994"/>
      <c r="V559" s="994"/>
      <c r="W559" s="994"/>
      <c r="X559" s="995"/>
      <c r="Y559" s="1022">
        <v>0.88</v>
      </c>
      <c r="Z559" s="1023"/>
      <c r="AA559" s="1023"/>
      <c r="AB559" s="1023"/>
      <c r="AC559" s="1023"/>
      <c r="AD559" s="1023"/>
      <c r="AE559" s="1023"/>
      <c r="AF559" s="1024"/>
      <c r="AG559" s="1014" t="s">
        <v>446</v>
      </c>
      <c r="AH559" s="1015"/>
      <c r="AI559" s="1015"/>
      <c r="AJ559" s="1015"/>
      <c r="AK559" s="1015"/>
      <c r="AL559" s="1015"/>
      <c r="AM559" s="1015"/>
      <c r="AN559" s="1015"/>
      <c r="AO559" s="1015"/>
      <c r="AP559" s="1015"/>
      <c r="AQ559" s="1015"/>
      <c r="AR559" s="1140"/>
      <c r="AS559" s="1014">
        <v>14305909</v>
      </c>
      <c r="AT559" s="1015"/>
      <c r="AU559" s="1015"/>
      <c r="AV559" s="1015"/>
      <c r="AW559" s="1015"/>
      <c r="AX559" s="1015"/>
      <c r="AY559" s="1015"/>
      <c r="AZ559" s="1015"/>
      <c r="BA559" s="1015"/>
      <c r="BB559" s="1015"/>
      <c r="BC559" s="172"/>
      <c r="BD559" s="1002" t="s">
        <v>599</v>
      </c>
      <c r="BE559" s="1003"/>
      <c r="BF559" s="1003"/>
      <c r="BG559" s="1003"/>
      <c r="BH559" s="1003"/>
      <c r="BI559" s="1003"/>
      <c r="BJ559" s="1003"/>
      <c r="BK559" s="1003"/>
      <c r="BL559" s="1003"/>
      <c r="BM559" s="1003"/>
      <c r="BN559" s="1003"/>
      <c r="BO559" s="1003"/>
      <c r="BP559" s="1004"/>
      <c r="BQ559" s="1002" t="s">
        <v>996</v>
      </c>
      <c r="BR559" s="1003"/>
      <c r="BS559" s="1003"/>
      <c r="BT559" s="1003"/>
      <c r="BU559" s="1003"/>
      <c r="BV559" s="1004"/>
      <c r="BW559" s="58"/>
      <c r="BX559" s="58"/>
      <c r="BY559" s="58"/>
      <c r="BZ559" s="58"/>
      <c r="CA559" s="58"/>
      <c r="CB559" s="58"/>
      <c r="CC559" s="58"/>
      <c r="CD559" s="58"/>
      <c r="CE559" s="58"/>
      <c r="CF559" s="58"/>
      <c r="CG559" s="58"/>
      <c r="CH559" s="58"/>
      <c r="CI559" s="58"/>
      <c r="CJ559" s="58"/>
      <c r="CK559" s="58"/>
      <c r="CL559" s="58"/>
      <c r="CM559" s="58"/>
      <c r="CN559" s="58"/>
      <c r="CO559" s="58"/>
      <c r="CP559" s="58"/>
      <c r="CQ559" s="58"/>
      <c r="CR559" s="58"/>
      <c r="CS559" s="58"/>
      <c r="CT559" s="58"/>
      <c r="CU559" s="58"/>
      <c r="CV559" s="58"/>
      <c r="CW559" s="58"/>
      <c r="CX559" s="58"/>
      <c r="CY559" s="58"/>
      <c r="CZ559" s="58"/>
      <c r="DA559" s="58"/>
      <c r="DB559" s="58"/>
      <c r="DC559" s="58"/>
      <c r="DD559" s="58"/>
      <c r="DE559" s="58"/>
      <c r="DF559" s="58"/>
      <c r="DG559" s="58"/>
      <c r="DH559" s="58"/>
      <c r="DI559" s="58"/>
      <c r="DJ559" s="58"/>
      <c r="DK559" s="58"/>
      <c r="DL559" s="58"/>
      <c r="DM559" s="58"/>
      <c r="DN559" s="58"/>
      <c r="DO559" s="58"/>
      <c r="DP559" s="58"/>
      <c r="DQ559" s="58"/>
      <c r="DR559" s="58"/>
      <c r="DS559" s="58"/>
      <c r="DT559" s="58"/>
      <c r="DU559" s="58"/>
      <c r="DV559" s="58"/>
      <c r="DW559" s="58"/>
      <c r="DX559" s="58"/>
      <c r="DY559" s="58"/>
      <c r="DZ559" s="58"/>
      <c r="EA559" s="58"/>
      <c r="EB559" s="58"/>
      <c r="EC559" s="58"/>
      <c r="ED559" s="58"/>
      <c r="EE559" s="58"/>
      <c r="EF559" s="58"/>
      <c r="EG559" s="58"/>
      <c r="EH559" s="58"/>
      <c r="EI559" s="58"/>
      <c r="EJ559" s="58"/>
      <c r="EK559" s="58"/>
      <c r="EL559" s="58"/>
      <c r="EM559" s="58"/>
      <c r="EN559" s="58"/>
      <c r="EO559" s="58"/>
      <c r="EP559" s="58"/>
      <c r="EQ559" s="58"/>
      <c r="ER559" s="58"/>
      <c r="ES559" s="58"/>
      <c r="ET559" s="58"/>
      <c r="EU559" s="58"/>
      <c r="EV559" s="58"/>
      <c r="EW559" s="58"/>
      <c r="EX559" s="58"/>
      <c r="EY559" s="58"/>
      <c r="EZ559" s="58"/>
      <c r="FA559" s="58"/>
      <c r="FB559" s="58"/>
      <c r="FC559" s="58"/>
      <c r="FD559" s="58"/>
      <c r="FE559" s="58"/>
      <c r="FF559" s="58"/>
      <c r="FG559" s="58"/>
      <c r="FH559" s="58"/>
      <c r="FI559" s="58"/>
      <c r="FJ559" s="58"/>
      <c r="FK559" s="58"/>
      <c r="FL559" s="58"/>
      <c r="FM559" s="58"/>
      <c r="FN559" s="58"/>
      <c r="FO559" s="58"/>
      <c r="FP559" s="58"/>
      <c r="FQ559" s="58"/>
      <c r="FR559" s="58"/>
      <c r="FS559" s="58"/>
      <c r="FT559" s="58"/>
      <c r="FU559" s="58"/>
      <c r="FV559" s="58"/>
      <c r="FW559" s="58"/>
      <c r="FX559" s="58"/>
      <c r="FY559" s="58"/>
      <c r="FZ559" s="58"/>
      <c r="GA559" s="58"/>
      <c r="GB559" s="58"/>
      <c r="GC559" s="58"/>
      <c r="GD559" s="58"/>
      <c r="GE559" s="58"/>
      <c r="GF559" s="58"/>
      <c r="GG559" s="58"/>
    </row>
    <row r="560" spans="1:189" ht="90" customHeight="1">
      <c r="A560" s="1002" t="s">
        <v>1237</v>
      </c>
      <c r="B560" s="1003"/>
      <c r="C560" s="1003"/>
      <c r="D560" s="1004"/>
      <c r="E560" s="993">
        <v>43523</v>
      </c>
      <c r="F560" s="994"/>
      <c r="G560" s="994"/>
      <c r="H560" s="994"/>
      <c r="I560" s="994"/>
      <c r="J560" s="995"/>
      <c r="K560" s="1022">
        <v>26.92</v>
      </c>
      <c r="L560" s="1023"/>
      <c r="M560" s="1023"/>
      <c r="N560" s="1023"/>
      <c r="O560" s="1023"/>
      <c r="P560" s="1024"/>
      <c r="Q560" s="993">
        <v>43523</v>
      </c>
      <c r="R560" s="994"/>
      <c r="S560" s="994"/>
      <c r="T560" s="994"/>
      <c r="U560" s="994"/>
      <c r="V560" s="994"/>
      <c r="W560" s="994"/>
      <c r="X560" s="995"/>
      <c r="Y560" s="1022">
        <v>26.92</v>
      </c>
      <c r="Z560" s="1023"/>
      <c r="AA560" s="1023"/>
      <c r="AB560" s="1023"/>
      <c r="AC560" s="1023"/>
      <c r="AD560" s="1023"/>
      <c r="AE560" s="1023"/>
      <c r="AF560" s="1024"/>
      <c r="AG560" s="1014" t="s">
        <v>598</v>
      </c>
      <c r="AH560" s="1015"/>
      <c r="AI560" s="1015"/>
      <c r="AJ560" s="1015"/>
      <c r="AK560" s="1015"/>
      <c r="AL560" s="1015"/>
      <c r="AM560" s="1015"/>
      <c r="AN560" s="1015"/>
      <c r="AO560" s="1015"/>
      <c r="AP560" s="1015"/>
      <c r="AQ560" s="1015"/>
      <c r="AR560" s="1140"/>
      <c r="AS560" s="1014">
        <v>14305909</v>
      </c>
      <c r="AT560" s="1015"/>
      <c r="AU560" s="1015"/>
      <c r="AV560" s="1015"/>
      <c r="AW560" s="1015"/>
      <c r="AX560" s="1015"/>
      <c r="AY560" s="1015"/>
      <c r="AZ560" s="1015"/>
      <c r="BA560" s="1015"/>
      <c r="BB560" s="1015"/>
      <c r="BC560" s="172"/>
      <c r="BD560" s="1002" t="s">
        <v>599</v>
      </c>
      <c r="BE560" s="1003"/>
      <c r="BF560" s="1003"/>
      <c r="BG560" s="1003"/>
      <c r="BH560" s="1003"/>
      <c r="BI560" s="1003"/>
      <c r="BJ560" s="1003"/>
      <c r="BK560" s="1003"/>
      <c r="BL560" s="1003"/>
      <c r="BM560" s="1003"/>
      <c r="BN560" s="1003"/>
      <c r="BO560" s="1003"/>
      <c r="BP560" s="1004"/>
      <c r="BQ560" s="1002" t="s">
        <v>996</v>
      </c>
      <c r="BR560" s="1003"/>
      <c r="BS560" s="1003"/>
      <c r="BT560" s="1003"/>
      <c r="BU560" s="1003"/>
      <c r="BV560" s="1004"/>
      <c r="BW560" s="58"/>
      <c r="BX560" s="58"/>
      <c r="BY560" s="58"/>
      <c r="BZ560" s="58"/>
      <c r="CA560" s="58"/>
      <c r="CB560" s="58"/>
      <c r="CC560" s="58"/>
      <c r="CD560" s="58"/>
      <c r="CE560" s="58"/>
      <c r="CF560" s="58"/>
      <c r="CG560" s="58"/>
      <c r="CH560" s="58"/>
      <c r="CI560" s="58"/>
      <c r="CJ560" s="58"/>
      <c r="CK560" s="58"/>
      <c r="CL560" s="58"/>
      <c r="CM560" s="58"/>
      <c r="CN560" s="58"/>
      <c r="CO560" s="58"/>
      <c r="CP560" s="58"/>
      <c r="CQ560" s="58"/>
      <c r="CR560" s="58"/>
      <c r="CS560" s="58"/>
      <c r="CT560" s="58"/>
      <c r="CU560" s="58"/>
      <c r="CV560" s="58"/>
      <c r="CW560" s="58"/>
      <c r="CX560" s="58"/>
      <c r="CY560" s="58"/>
      <c r="CZ560" s="58"/>
      <c r="DA560" s="58"/>
      <c r="DB560" s="58"/>
      <c r="DC560" s="58"/>
      <c r="DD560" s="58"/>
      <c r="DE560" s="58"/>
      <c r="DF560" s="58"/>
      <c r="DG560" s="58"/>
      <c r="DH560" s="58"/>
      <c r="DI560" s="58"/>
      <c r="DJ560" s="58"/>
      <c r="DK560" s="58"/>
      <c r="DL560" s="58"/>
      <c r="DM560" s="58"/>
      <c r="DN560" s="58"/>
      <c r="DO560" s="58"/>
      <c r="DP560" s="58"/>
      <c r="DQ560" s="58"/>
      <c r="DR560" s="58"/>
      <c r="DS560" s="58"/>
      <c r="DT560" s="58"/>
      <c r="DU560" s="58"/>
      <c r="DV560" s="58"/>
      <c r="DW560" s="58"/>
      <c r="DX560" s="58"/>
      <c r="DY560" s="58"/>
      <c r="DZ560" s="58"/>
      <c r="EA560" s="58"/>
      <c r="EB560" s="58"/>
      <c r="EC560" s="58"/>
      <c r="ED560" s="58"/>
      <c r="EE560" s="58"/>
      <c r="EF560" s="58"/>
      <c r="EG560" s="58"/>
      <c r="EH560" s="58"/>
      <c r="EI560" s="58"/>
      <c r="EJ560" s="58"/>
      <c r="EK560" s="58"/>
      <c r="EL560" s="58"/>
      <c r="EM560" s="58"/>
      <c r="EN560" s="58"/>
      <c r="EO560" s="58"/>
      <c r="EP560" s="58"/>
      <c r="EQ560" s="58"/>
      <c r="ER560" s="58"/>
      <c r="ES560" s="58"/>
      <c r="ET560" s="58"/>
      <c r="EU560" s="58"/>
      <c r="EV560" s="58"/>
      <c r="EW560" s="58"/>
      <c r="EX560" s="58"/>
      <c r="EY560" s="58"/>
      <c r="EZ560" s="58"/>
      <c r="FA560" s="58"/>
      <c r="FB560" s="58"/>
      <c r="FC560" s="58"/>
      <c r="FD560" s="58"/>
      <c r="FE560" s="58"/>
      <c r="FF560" s="58"/>
      <c r="FG560" s="58"/>
      <c r="FH560" s="58"/>
      <c r="FI560" s="58"/>
      <c r="FJ560" s="58"/>
      <c r="FK560" s="58"/>
      <c r="FL560" s="58"/>
      <c r="FM560" s="58"/>
      <c r="FN560" s="58"/>
      <c r="FO560" s="58"/>
      <c r="FP560" s="58"/>
      <c r="FQ560" s="58"/>
      <c r="FR560" s="58"/>
      <c r="FS560" s="58"/>
      <c r="FT560" s="58"/>
      <c r="FU560" s="58"/>
      <c r="FV560" s="58"/>
      <c r="FW560" s="58"/>
      <c r="FX560" s="58"/>
      <c r="FY560" s="58"/>
      <c r="FZ560" s="58"/>
      <c r="GA560" s="58"/>
      <c r="GB560" s="58"/>
      <c r="GC560" s="58"/>
      <c r="GD560" s="58"/>
      <c r="GE560" s="58"/>
      <c r="GF560" s="58"/>
      <c r="GG560" s="58"/>
    </row>
    <row r="561" spans="1:189" ht="90" customHeight="1">
      <c r="A561" s="1002" t="s">
        <v>1236</v>
      </c>
      <c r="B561" s="1003"/>
      <c r="C561" s="1003"/>
      <c r="D561" s="1004"/>
      <c r="E561" s="993">
        <v>43523</v>
      </c>
      <c r="F561" s="994"/>
      <c r="G561" s="994"/>
      <c r="H561" s="994"/>
      <c r="I561" s="994"/>
      <c r="J561" s="995"/>
      <c r="K561" s="1022">
        <v>62.7</v>
      </c>
      <c r="L561" s="1023"/>
      <c r="M561" s="1023"/>
      <c r="N561" s="1023"/>
      <c r="O561" s="1023"/>
      <c r="P561" s="1024"/>
      <c r="Q561" s="993">
        <v>43523</v>
      </c>
      <c r="R561" s="994"/>
      <c r="S561" s="994"/>
      <c r="T561" s="994"/>
      <c r="U561" s="994"/>
      <c r="V561" s="994"/>
      <c r="W561" s="994"/>
      <c r="X561" s="995"/>
      <c r="Y561" s="1022">
        <v>62.7</v>
      </c>
      <c r="Z561" s="1023"/>
      <c r="AA561" s="1023"/>
      <c r="AB561" s="1023"/>
      <c r="AC561" s="1023"/>
      <c r="AD561" s="1023"/>
      <c r="AE561" s="1023"/>
      <c r="AF561" s="1024"/>
      <c r="AG561" s="1011" t="s">
        <v>540</v>
      </c>
      <c r="AH561" s="1012"/>
      <c r="AI561" s="1012"/>
      <c r="AJ561" s="1012"/>
      <c r="AK561" s="1012"/>
      <c r="AL561" s="1012"/>
      <c r="AM561" s="1012"/>
      <c r="AN561" s="1012"/>
      <c r="AO561" s="1012"/>
      <c r="AP561" s="1012"/>
      <c r="AQ561" s="1012"/>
      <c r="AR561" s="1013"/>
      <c r="AS561" s="1141">
        <v>38045529</v>
      </c>
      <c r="AT561" s="1142"/>
      <c r="AU561" s="1142"/>
      <c r="AV561" s="1142"/>
      <c r="AW561" s="1142"/>
      <c r="AX561" s="1142"/>
      <c r="AY561" s="1142"/>
      <c r="AZ561" s="1142"/>
      <c r="BA561" s="1142"/>
      <c r="BB561" s="1142"/>
      <c r="BC561" s="172"/>
      <c r="BD561" s="1002" t="s">
        <v>541</v>
      </c>
      <c r="BE561" s="1003"/>
      <c r="BF561" s="1003"/>
      <c r="BG561" s="1003"/>
      <c r="BH561" s="1003"/>
      <c r="BI561" s="1003"/>
      <c r="BJ561" s="1003"/>
      <c r="BK561" s="1003"/>
      <c r="BL561" s="1003"/>
      <c r="BM561" s="1003"/>
      <c r="BN561" s="1003"/>
      <c r="BO561" s="1003"/>
      <c r="BP561" s="1004"/>
      <c r="BQ561" s="1002" t="s">
        <v>996</v>
      </c>
      <c r="BR561" s="1003"/>
      <c r="BS561" s="1003"/>
      <c r="BT561" s="1003"/>
      <c r="BU561" s="1003"/>
      <c r="BV561" s="1004"/>
      <c r="BW561" s="58"/>
      <c r="BX561" s="58"/>
      <c r="BY561" s="58"/>
      <c r="BZ561" s="58"/>
      <c r="CA561" s="58"/>
      <c r="CB561" s="58"/>
      <c r="CC561" s="58"/>
      <c r="CD561" s="58"/>
      <c r="CE561" s="58"/>
      <c r="CF561" s="58"/>
      <c r="CG561" s="58"/>
      <c r="CH561" s="58"/>
      <c r="CI561" s="58"/>
      <c r="CJ561" s="58"/>
      <c r="CK561" s="58"/>
      <c r="CL561" s="58"/>
      <c r="CM561" s="58"/>
      <c r="CN561" s="58"/>
      <c r="CO561" s="58"/>
      <c r="CP561" s="58"/>
      <c r="CQ561" s="58"/>
      <c r="CR561" s="58"/>
      <c r="CS561" s="58"/>
      <c r="CT561" s="58"/>
      <c r="CU561" s="58"/>
      <c r="CV561" s="58"/>
      <c r="CW561" s="58"/>
      <c r="CX561" s="58"/>
      <c r="CY561" s="58"/>
      <c r="CZ561" s="58"/>
      <c r="DA561" s="58"/>
      <c r="DB561" s="58"/>
      <c r="DC561" s="58"/>
      <c r="DD561" s="58"/>
      <c r="DE561" s="58"/>
      <c r="DF561" s="58"/>
      <c r="DG561" s="58"/>
      <c r="DH561" s="58"/>
      <c r="DI561" s="58"/>
      <c r="DJ561" s="58"/>
      <c r="DK561" s="58"/>
      <c r="DL561" s="58"/>
      <c r="DM561" s="58"/>
      <c r="DN561" s="58"/>
      <c r="DO561" s="58"/>
      <c r="DP561" s="58"/>
      <c r="DQ561" s="58"/>
      <c r="DR561" s="58"/>
      <c r="DS561" s="58"/>
      <c r="DT561" s="58"/>
      <c r="DU561" s="58"/>
      <c r="DV561" s="58"/>
      <c r="DW561" s="58"/>
      <c r="DX561" s="58"/>
      <c r="DY561" s="58"/>
      <c r="DZ561" s="58"/>
      <c r="EA561" s="58"/>
      <c r="EB561" s="58"/>
      <c r="EC561" s="58"/>
      <c r="ED561" s="58"/>
      <c r="EE561" s="58"/>
      <c r="EF561" s="58"/>
      <c r="EG561" s="58"/>
      <c r="EH561" s="58"/>
      <c r="EI561" s="58"/>
      <c r="EJ561" s="58"/>
      <c r="EK561" s="58"/>
      <c r="EL561" s="58"/>
      <c r="EM561" s="58"/>
      <c r="EN561" s="58"/>
      <c r="EO561" s="58"/>
      <c r="EP561" s="58"/>
      <c r="EQ561" s="58"/>
      <c r="ER561" s="58"/>
      <c r="ES561" s="58"/>
      <c r="ET561" s="58"/>
      <c r="EU561" s="58"/>
      <c r="EV561" s="58"/>
      <c r="EW561" s="58"/>
      <c r="EX561" s="58"/>
      <c r="EY561" s="58"/>
      <c r="EZ561" s="58"/>
      <c r="FA561" s="58"/>
      <c r="FB561" s="58"/>
      <c r="FC561" s="58"/>
      <c r="FD561" s="58"/>
      <c r="FE561" s="58"/>
      <c r="FF561" s="58"/>
      <c r="FG561" s="58"/>
      <c r="FH561" s="58"/>
      <c r="FI561" s="58"/>
      <c r="FJ561" s="58"/>
      <c r="FK561" s="58"/>
      <c r="FL561" s="58"/>
      <c r="FM561" s="58"/>
      <c r="FN561" s="58"/>
      <c r="FO561" s="58"/>
      <c r="FP561" s="58"/>
      <c r="FQ561" s="58"/>
      <c r="FR561" s="58"/>
      <c r="FS561" s="58"/>
      <c r="FT561" s="58"/>
      <c r="FU561" s="58"/>
      <c r="FV561" s="58"/>
      <c r="FW561" s="58"/>
      <c r="FX561" s="58"/>
      <c r="FY561" s="58"/>
      <c r="FZ561" s="58"/>
      <c r="GA561" s="58"/>
      <c r="GB561" s="58"/>
      <c r="GC561" s="58"/>
      <c r="GD561" s="58"/>
      <c r="GE561" s="58"/>
      <c r="GF561" s="58"/>
      <c r="GG561" s="58"/>
    </row>
    <row r="562" spans="1:189" ht="90" customHeight="1">
      <c r="A562" s="1002" t="s">
        <v>1236</v>
      </c>
      <c r="B562" s="1003"/>
      <c r="C562" s="1003"/>
      <c r="D562" s="1004"/>
      <c r="E562" s="993">
        <v>43523</v>
      </c>
      <c r="F562" s="994"/>
      <c r="G562" s="994"/>
      <c r="H562" s="994"/>
      <c r="I562" s="994"/>
      <c r="J562" s="995"/>
      <c r="K562" s="1022">
        <v>752.4</v>
      </c>
      <c r="L562" s="1023"/>
      <c r="M562" s="1023"/>
      <c r="N562" s="1023"/>
      <c r="O562" s="1023"/>
      <c r="P562" s="1024"/>
      <c r="Q562" s="993">
        <v>43523</v>
      </c>
      <c r="R562" s="994"/>
      <c r="S562" s="994"/>
      <c r="T562" s="994"/>
      <c r="U562" s="994"/>
      <c r="V562" s="994"/>
      <c r="W562" s="994"/>
      <c r="X562" s="995"/>
      <c r="Y562" s="1022">
        <v>752.4</v>
      </c>
      <c r="Z562" s="1023"/>
      <c r="AA562" s="1023"/>
      <c r="AB562" s="1023"/>
      <c r="AC562" s="1023"/>
      <c r="AD562" s="1023"/>
      <c r="AE562" s="1023"/>
      <c r="AF562" s="1024"/>
      <c r="AG562" s="1011" t="s">
        <v>540</v>
      </c>
      <c r="AH562" s="1012"/>
      <c r="AI562" s="1012"/>
      <c r="AJ562" s="1012"/>
      <c r="AK562" s="1012"/>
      <c r="AL562" s="1012"/>
      <c r="AM562" s="1012"/>
      <c r="AN562" s="1012"/>
      <c r="AO562" s="1012"/>
      <c r="AP562" s="1012"/>
      <c r="AQ562" s="1012"/>
      <c r="AR562" s="1013"/>
      <c r="AS562" s="1141">
        <v>38045529</v>
      </c>
      <c r="AT562" s="1142"/>
      <c r="AU562" s="1142"/>
      <c r="AV562" s="1142"/>
      <c r="AW562" s="1142"/>
      <c r="AX562" s="1142"/>
      <c r="AY562" s="1142"/>
      <c r="AZ562" s="1142"/>
      <c r="BA562" s="1142"/>
      <c r="BB562" s="1142"/>
      <c r="BC562" s="172"/>
      <c r="BD562" s="1002" t="s">
        <v>541</v>
      </c>
      <c r="BE562" s="1003"/>
      <c r="BF562" s="1003"/>
      <c r="BG562" s="1003"/>
      <c r="BH562" s="1003"/>
      <c r="BI562" s="1003"/>
      <c r="BJ562" s="1003"/>
      <c r="BK562" s="1003"/>
      <c r="BL562" s="1003"/>
      <c r="BM562" s="1003"/>
      <c r="BN562" s="1003"/>
      <c r="BO562" s="1003"/>
      <c r="BP562" s="1004"/>
      <c r="BQ562" s="1002" t="s">
        <v>996</v>
      </c>
      <c r="BR562" s="1003"/>
      <c r="BS562" s="1003"/>
      <c r="BT562" s="1003"/>
      <c r="BU562" s="1003"/>
      <c r="BV562" s="1004"/>
      <c r="BW562" s="58"/>
      <c r="BX562" s="58"/>
      <c r="BY562" s="58"/>
      <c r="BZ562" s="58"/>
      <c r="CA562" s="58"/>
      <c r="CB562" s="58"/>
      <c r="CC562" s="58"/>
      <c r="CD562" s="58"/>
      <c r="CE562" s="58"/>
      <c r="CF562" s="58"/>
      <c r="CG562" s="58"/>
      <c r="CH562" s="58"/>
      <c r="CI562" s="58"/>
      <c r="CJ562" s="58"/>
      <c r="CK562" s="58"/>
      <c r="CL562" s="58"/>
      <c r="CM562" s="58"/>
      <c r="CN562" s="58"/>
      <c r="CO562" s="58"/>
      <c r="CP562" s="58"/>
      <c r="CQ562" s="58"/>
      <c r="CR562" s="58"/>
      <c r="CS562" s="58"/>
      <c r="CT562" s="58"/>
      <c r="CU562" s="58"/>
      <c r="CV562" s="58"/>
      <c r="CW562" s="58"/>
      <c r="CX562" s="58"/>
      <c r="CY562" s="58"/>
      <c r="CZ562" s="58"/>
      <c r="DA562" s="58"/>
      <c r="DB562" s="58"/>
      <c r="DC562" s="58"/>
      <c r="DD562" s="58"/>
      <c r="DE562" s="58"/>
      <c r="DF562" s="58"/>
      <c r="DG562" s="58"/>
      <c r="DH562" s="58"/>
      <c r="DI562" s="58"/>
      <c r="DJ562" s="58"/>
      <c r="DK562" s="58"/>
      <c r="DL562" s="58"/>
      <c r="DM562" s="58"/>
      <c r="DN562" s="58"/>
      <c r="DO562" s="58"/>
      <c r="DP562" s="58"/>
      <c r="DQ562" s="58"/>
      <c r="DR562" s="58"/>
      <c r="DS562" s="58"/>
      <c r="DT562" s="58"/>
      <c r="DU562" s="58"/>
      <c r="DV562" s="58"/>
      <c r="DW562" s="58"/>
      <c r="DX562" s="58"/>
      <c r="DY562" s="58"/>
      <c r="DZ562" s="58"/>
      <c r="EA562" s="58"/>
      <c r="EB562" s="58"/>
      <c r="EC562" s="58"/>
      <c r="ED562" s="58"/>
      <c r="EE562" s="58"/>
      <c r="EF562" s="58"/>
      <c r="EG562" s="58"/>
      <c r="EH562" s="58"/>
      <c r="EI562" s="58"/>
      <c r="EJ562" s="58"/>
      <c r="EK562" s="58"/>
      <c r="EL562" s="58"/>
      <c r="EM562" s="58"/>
      <c r="EN562" s="58"/>
      <c r="EO562" s="58"/>
      <c r="EP562" s="58"/>
      <c r="EQ562" s="58"/>
      <c r="ER562" s="58"/>
      <c r="ES562" s="58"/>
      <c r="ET562" s="58"/>
      <c r="EU562" s="58"/>
      <c r="EV562" s="58"/>
      <c r="EW562" s="58"/>
      <c r="EX562" s="58"/>
      <c r="EY562" s="58"/>
      <c r="EZ562" s="58"/>
      <c r="FA562" s="58"/>
      <c r="FB562" s="58"/>
      <c r="FC562" s="58"/>
      <c r="FD562" s="58"/>
      <c r="FE562" s="58"/>
      <c r="FF562" s="58"/>
      <c r="FG562" s="58"/>
      <c r="FH562" s="58"/>
      <c r="FI562" s="58"/>
      <c r="FJ562" s="58"/>
      <c r="FK562" s="58"/>
      <c r="FL562" s="58"/>
      <c r="FM562" s="58"/>
      <c r="FN562" s="58"/>
      <c r="FO562" s="58"/>
      <c r="FP562" s="58"/>
      <c r="FQ562" s="58"/>
      <c r="FR562" s="58"/>
      <c r="FS562" s="58"/>
      <c r="FT562" s="58"/>
      <c r="FU562" s="58"/>
      <c r="FV562" s="58"/>
      <c r="FW562" s="58"/>
      <c r="FX562" s="58"/>
      <c r="FY562" s="58"/>
      <c r="FZ562" s="58"/>
      <c r="GA562" s="58"/>
      <c r="GB562" s="58"/>
      <c r="GC562" s="58"/>
      <c r="GD562" s="58"/>
      <c r="GE562" s="58"/>
      <c r="GF562" s="58"/>
      <c r="GG562" s="58"/>
    </row>
    <row r="563" spans="1:189" ht="90" customHeight="1">
      <c r="A563" s="1002" t="s">
        <v>1236</v>
      </c>
      <c r="B563" s="1003"/>
      <c r="C563" s="1003"/>
      <c r="D563" s="1004"/>
      <c r="E563" s="993">
        <v>43523</v>
      </c>
      <c r="F563" s="994"/>
      <c r="G563" s="994"/>
      <c r="H563" s="994"/>
      <c r="I563" s="994"/>
      <c r="J563" s="995"/>
      <c r="K563" s="1022">
        <v>919.6</v>
      </c>
      <c r="L563" s="1023"/>
      <c r="M563" s="1023"/>
      <c r="N563" s="1023"/>
      <c r="O563" s="1023"/>
      <c r="P563" s="1024"/>
      <c r="Q563" s="993">
        <v>43523</v>
      </c>
      <c r="R563" s="994"/>
      <c r="S563" s="994"/>
      <c r="T563" s="994"/>
      <c r="U563" s="994"/>
      <c r="V563" s="994"/>
      <c r="W563" s="994"/>
      <c r="X563" s="995"/>
      <c r="Y563" s="1022">
        <v>919.6</v>
      </c>
      <c r="Z563" s="1023"/>
      <c r="AA563" s="1023"/>
      <c r="AB563" s="1023"/>
      <c r="AC563" s="1023"/>
      <c r="AD563" s="1023"/>
      <c r="AE563" s="1023"/>
      <c r="AF563" s="1024"/>
      <c r="AG563" s="1011" t="s">
        <v>538</v>
      </c>
      <c r="AH563" s="1012"/>
      <c r="AI563" s="1012"/>
      <c r="AJ563" s="1012"/>
      <c r="AK563" s="1012"/>
      <c r="AL563" s="1012"/>
      <c r="AM563" s="1012"/>
      <c r="AN563" s="1012"/>
      <c r="AO563" s="1012"/>
      <c r="AP563" s="1012"/>
      <c r="AQ563" s="1012"/>
      <c r="AR563" s="1013"/>
      <c r="AS563" s="1141">
        <v>39564228</v>
      </c>
      <c r="AT563" s="1142"/>
      <c r="AU563" s="1142"/>
      <c r="AV563" s="1142"/>
      <c r="AW563" s="1142"/>
      <c r="AX563" s="1142"/>
      <c r="AY563" s="1142"/>
      <c r="AZ563" s="1142"/>
      <c r="BA563" s="1142"/>
      <c r="BB563" s="1142"/>
      <c r="BC563" s="172"/>
      <c r="BD563" s="1002" t="s">
        <v>539</v>
      </c>
      <c r="BE563" s="1003"/>
      <c r="BF563" s="1003"/>
      <c r="BG563" s="1003"/>
      <c r="BH563" s="1003"/>
      <c r="BI563" s="1003"/>
      <c r="BJ563" s="1003"/>
      <c r="BK563" s="1003"/>
      <c r="BL563" s="1003"/>
      <c r="BM563" s="1003"/>
      <c r="BN563" s="1003"/>
      <c r="BO563" s="1003"/>
      <c r="BP563" s="1004"/>
      <c r="BQ563" s="1002" t="s">
        <v>996</v>
      </c>
      <c r="BR563" s="1003"/>
      <c r="BS563" s="1003"/>
      <c r="BT563" s="1003"/>
      <c r="BU563" s="1003"/>
      <c r="BV563" s="1004"/>
      <c r="BW563" s="58"/>
      <c r="BX563" s="58"/>
      <c r="BY563" s="58"/>
      <c r="BZ563" s="58"/>
      <c r="CA563" s="58"/>
      <c r="CB563" s="58"/>
      <c r="CC563" s="58"/>
      <c r="CD563" s="58"/>
      <c r="CE563" s="58"/>
      <c r="CF563" s="58"/>
      <c r="CG563" s="58"/>
      <c r="CH563" s="58"/>
      <c r="CI563" s="58"/>
      <c r="CJ563" s="58"/>
      <c r="CK563" s="58"/>
      <c r="CL563" s="58"/>
      <c r="CM563" s="58"/>
      <c r="CN563" s="58"/>
      <c r="CO563" s="58"/>
      <c r="CP563" s="58"/>
      <c r="CQ563" s="58"/>
      <c r="CR563" s="58"/>
      <c r="CS563" s="58"/>
      <c r="CT563" s="58"/>
      <c r="CU563" s="58"/>
      <c r="CV563" s="58"/>
      <c r="CW563" s="58"/>
      <c r="CX563" s="58"/>
      <c r="CY563" s="58"/>
      <c r="CZ563" s="58"/>
      <c r="DA563" s="58"/>
      <c r="DB563" s="58"/>
      <c r="DC563" s="58"/>
      <c r="DD563" s="58"/>
      <c r="DE563" s="58"/>
      <c r="DF563" s="58"/>
      <c r="DG563" s="58"/>
      <c r="DH563" s="58"/>
      <c r="DI563" s="58"/>
      <c r="DJ563" s="58"/>
      <c r="DK563" s="58"/>
      <c r="DL563" s="58"/>
      <c r="DM563" s="58"/>
      <c r="DN563" s="58"/>
      <c r="DO563" s="58"/>
      <c r="DP563" s="58"/>
      <c r="DQ563" s="58"/>
      <c r="DR563" s="58"/>
      <c r="DS563" s="58"/>
      <c r="DT563" s="58"/>
      <c r="DU563" s="58"/>
      <c r="DV563" s="58"/>
      <c r="DW563" s="58"/>
      <c r="DX563" s="58"/>
      <c r="DY563" s="58"/>
      <c r="DZ563" s="58"/>
      <c r="EA563" s="58"/>
      <c r="EB563" s="58"/>
      <c r="EC563" s="58"/>
      <c r="ED563" s="58"/>
      <c r="EE563" s="58"/>
      <c r="EF563" s="58"/>
      <c r="EG563" s="58"/>
      <c r="EH563" s="58"/>
      <c r="EI563" s="58"/>
      <c r="EJ563" s="58"/>
      <c r="EK563" s="58"/>
      <c r="EL563" s="58"/>
      <c r="EM563" s="58"/>
      <c r="EN563" s="58"/>
      <c r="EO563" s="58"/>
      <c r="EP563" s="58"/>
      <c r="EQ563" s="58"/>
      <c r="ER563" s="58"/>
      <c r="ES563" s="58"/>
      <c r="ET563" s="58"/>
      <c r="EU563" s="58"/>
      <c r="EV563" s="58"/>
      <c r="EW563" s="58"/>
      <c r="EX563" s="58"/>
      <c r="EY563" s="58"/>
      <c r="EZ563" s="58"/>
      <c r="FA563" s="58"/>
      <c r="FB563" s="58"/>
      <c r="FC563" s="58"/>
      <c r="FD563" s="58"/>
      <c r="FE563" s="58"/>
      <c r="FF563" s="58"/>
      <c r="FG563" s="58"/>
      <c r="FH563" s="58"/>
      <c r="FI563" s="58"/>
      <c r="FJ563" s="58"/>
      <c r="FK563" s="58"/>
      <c r="FL563" s="58"/>
      <c r="FM563" s="58"/>
      <c r="FN563" s="58"/>
      <c r="FO563" s="58"/>
      <c r="FP563" s="58"/>
      <c r="FQ563" s="58"/>
      <c r="FR563" s="58"/>
      <c r="FS563" s="58"/>
      <c r="FT563" s="58"/>
      <c r="FU563" s="58"/>
      <c r="FV563" s="58"/>
      <c r="FW563" s="58"/>
      <c r="FX563" s="58"/>
      <c r="FY563" s="58"/>
      <c r="FZ563" s="58"/>
      <c r="GA563" s="58"/>
      <c r="GB563" s="58"/>
      <c r="GC563" s="58"/>
      <c r="GD563" s="58"/>
      <c r="GE563" s="58"/>
      <c r="GF563" s="58"/>
      <c r="GG563" s="58"/>
    </row>
    <row r="564" spans="1:189" ht="90" customHeight="1">
      <c r="A564" s="1002" t="s">
        <v>1235</v>
      </c>
      <c r="B564" s="1003"/>
      <c r="C564" s="1003"/>
      <c r="D564" s="1004"/>
      <c r="E564" s="993">
        <v>43525</v>
      </c>
      <c r="F564" s="994"/>
      <c r="G564" s="994"/>
      <c r="H564" s="994"/>
      <c r="I564" s="994"/>
      <c r="J564" s="995"/>
      <c r="K564" s="1022">
        <v>475</v>
      </c>
      <c r="L564" s="1023"/>
      <c r="M564" s="1023"/>
      <c r="N564" s="1023"/>
      <c r="O564" s="1023"/>
      <c r="P564" s="1024"/>
      <c r="Q564" s="993">
        <v>43525</v>
      </c>
      <c r="R564" s="994"/>
      <c r="S564" s="994"/>
      <c r="T564" s="994"/>
      <c r="U564" s="994"/>
      <c r="V564" s="994"/>
      <c r="W564" s="994"/>
      <c r="X564" s="995"/>
      <c r="Y564" s="1022">
        <v>475</v>
      </c>
      <c r="Z564" s="1023"/>
      <c r="AA564" s="1023"/>
      <c r="AB564" s="1023"/>
      <c r="AC564" s="1023"/>
      <c r="AD564" s="1023"/>
      <c r="AE564" s="1023"/>
      <c r="AF564" s="1024"/>
      <c r="AG564" s="1008" t="s">
        <v>251</v>
      </c>
      <c r="AH564" s="1009"/>
      <c r="AI564" s="1009"/>
      <c r="AJ564" s="1009"/>
      <c r="AK564" s="1009"/>
      <c r="AL564" s="1009"/>
      <c r="AM564" s="1009"/>
      <c r="AN564" s="1009"/>
      <c r="AO564" s="1009"/>
      <c r="AP564" s="1009"/>
      <c r="AQ564" s="1009"/>
      <c r="AR564" s="1010"/>
      <c r="AS564" s="1008">
        <v>34256710</v>
      </c>
      <c r="AT564" s="1009"/>
      <c r="AU564" s="1009"/>
      <c r="AV564" s="1009"/>
      <c r="AW564" s="1009"/>
      <c r="AX564" s="1009"/>
      <c r="AY564" s="1009"/>
      <c r="AZ564" s="1009"/>
      <c r="BA564" s="1009"/>
      <c r="BB564" s="1009"/>
      <c r="BC564" s="172"/>
      <c r="BD564" s="1002" t="s">
        <v>252</v>
      </c>
      <c r="BE564" s="1003"/>
      <c r="BF564" s="1003"/>
      <c r="BG564" s="1003"/>
      <c r="BH564" s="1003"/>
      <c r="BI564" s="1003"/>
      <c r="BJ564" s="1003"/>
      <c r="BK564" s="1003"/>
      <c r="BL564" s="1003"/>
      <c r="BM564" s="1003"/>
      <c r="BN564" s="1003"/>
      <c r="BO564" s="1003"/>
      <c r="BP564" s="1004"/>
      <c r="BQ564" s="1002" t="s">
        <v>996</v>
      </c>
      <c r="BR564" s="1003"/>
      <c r="BS564" s="1003"/>
      <c r="BT564" s="1003"/>
      <c r="BU564" s="1003"/>
      <c r="BV564" s="1004"/>
      <c r="BW564" s="58"/>
      <c r="BX564" s="58"/>
      <c r="BY564" s="58"/>
      <c r="BZ564" s="58"/>
      <c r="CA564" s="58"/>
      <c r="CB564" s="58"/>
      <c r="CC564" s="58"/>
      <c r="CD564" s="58"/>
      <c r="CE564" s="58"/>
      <c r="CF564" s="58"/>
      <c r="CG564" s="58"/>
      <c r="CH564" s="58"/>
      <c r="CI564" s="58"/>
      <c r="CJ564" s="58"/>
      <c r="CK564" s="58"/>
      <c r="CL564" s="58"/>
      <c r="CM564" s="58"/>
      <c r="CN564" s="58"/>
      <c r="CO564" s="58"/>
      <c r="CP564" s="58"/>
      <c r="CQ564" s="58"/>
      <c r="CR564" s="58"/>
      <c r="CS564" s="58"/>
      <c r="CT564" s="58"/>
      <c r="CU564" s="58"/>
      <c r="CV564" s="58"/>
      <c r="CW564" s="58"/>
      <c r="CX564" s="58"/>
      <c r="CY564" s="58"/>
      <c r="CZ564" s="58"/>
      <c r="DA564" s="58"/>
      <c r="DB564" s="58"/>
      <c r="DC564" s="58"/>
      <c r="DD564" s="58"/>
      <c r="DE564" s="58"/>
      <c r="DF564" s="58"/>
      <c r="DG564" s="58"/>
      <c r="DH564" s="58"/>
      <c r="DI564" s="58"/>
      <c r="DJ564" s="58"/>
      <c r="DK564" s="58"/>
      <c r="DL564" s="58"/>
      <c r="DM564" s="58"/>
      <c r="DN564" s="58"/>
      <c r="DO564" s="58"/>
      <c r="DP564" s="58"/>
      <c r="DQ564" s="58"/>
      <c r="DR564" s="58"/>
      <c r="DS564" s="58"/>
      <c r="DT564" s="58"/>
      <c r="DU564" s="58"/>
      <c r="DV564" s="58"/>
      <c r="DW564" s="58"/>
      <c r="DX564" s="58"/>
      <c r="DY564" s="58"/>
      <c r="DZ564" s="58"/>
      <c r="EA564" s="58"/>
      <c r="EB564" s="58"/>
      <c r="EC564" s="58"/>
      <c r="ED564" s="58"/>
      <c r="EE564" s="58"/>
      <c r="EF564" s="58"/>
      <c r="EG564" s="58"/>
      <c r="EH564" s="58"/>
      <c r="EI564" s="58"/>
      <c r="EJ564" s="58"/>
      <c r="EK564" s="58"/>
      <c r="EL564" s="58"/>
      <c r="EM564" s="58"/>
      <c r="EN564" s="58"/>
      <c r="EO564" s="58"/>
      <c r="EP564" s="58"/>
      <c r="EQ564" s="58"/>
      <c r="ER564" s="58"/>
      <c r="ES564" s="58"/>
      <c r="ET564" s="58"/>
      <c r="EU564" s="58"/>
      <c r="EV564" s="58"/>
      <c r="EW564" s="58"/>
      <c r="EX564" s="58"/>
      <c r="EY564" s="58"/>
      <c r="EZ564" s="58"/>
      <c r="FA564" s="58"/>
      <c r="FB564" s="58"/>
      <c r="FC564" s="58"/>
      <c r="FD564" s="58"/>
      <c r="FE564" s="58"/>
      <c r="FF564" s="58"/>
      <c r="FG564" s="58"/>
      <c r="FH564" s="58"/>
      <c r="FI564" s="58"/>
      <c r="FJ564" s="58"/>
      <c r="FK564" s="58"/>
      <c r="FL564" s="58"/>
      <c r="FM564" s="58"/>
      <c r="FN564" s="58"/>
      <c r="FO564" s="58"/>
      <c r="FP564" s="58"/>
      <c r="FQ564" s="58"/>
      <c r="FR564" s="58"/>
      <c r="FS564" s="58"/>
      <c r="FT564" s="58"/>
      <c r="FU564" s="58"/>
      <c r="FV564" s="58"/>
      <c r="FW564" s="58"/>
      <c r="FX564" s="58"/>
      <c r="FY564" s="58"/>
      <c r="FZ564" s="58"/>
      <c r="GA564" s="58"/>
      <c r="GB564" s="58"/>
      <c r="GC564" s="58"/>
      <c r="GD564" s="58"/>
      <c r="GE564" s="58"/>
      <c r="GF564" s="58"/>
      <c r="GG564" s="58"/>
    </row>
    <row r="565" spans="1:189" ht="90" customHeight="1">
      <c r="A565" s="1002" t="s">
        <v>1238</v>
      </c>
      <c r="B565" s="1003"/>
      <c r="C565" s="1003"/>
      <c r="D565" s="1004"/>
      <c r="E565" s="993">
        <v>43536</v>
      </c>
      <c r="F565" s="994"/>
      <c r="G565" s="994"/>
      <c r="H565" s="994"/>
      <c r="I565" s="994"/>
      <c r="J565" s="995"/>
      <c r="K565" s="1022">
        <v>1200</v>
      </c>
      <c r="L565" s="1023"/>
      <c r="M565" s="1023"/>
      <c r="N565" s="1023"/>
      <c r="O565" s="1023"/>
      <c r="P565" s="1024"/>
      <c r="Q565" s="993">
        <v>43536</v>
      </c>
      <c r="R565" s="994"/>
      <c r="S565" s="994"/>
      <c r="T565" s="994"/>
      <c r="U565" s="994"/>
      <c r="V565" s="994"/>
      <c r="W565" s="994"/>
      <c r="X565" s="995"/>
      <c r="Y565" s="1022">
        <v>1200</v>
      </c>
      <c r="Z565" s="1023"/>
      <c r="AA565" s="1023"/>
      <c r="AB565" s="1023"/>
      <c r="AC565" s="1023"/>
      <c r="AD565" s="1023"/>
      <c r="AE565" s="1023"/>
      <c r="AF565" s="1024"/>
      <c r="AG565" s="1002" t="s">
        <v>191</v>
      </c>
      <c r="AH565" s="1003"/>
      <c r="AI565" s="1003"/>
      <c r="AJ565" s="1003"/>
      <c r="AK565" s="1003"/>
      <c r="AL565" s="1003"/>
      <c r="AM565" s="1003"/>
      <c r="AN565" s="1003"/>
      <c r="AO565" s="1003"/>
      <c r="AP565" s="1003"/>
      <c r="AQ565" s="1003"/>
      <c r="AR565" s="1004"/>
      <c r="AS565" s="1002">
        <v>21673832</v>
      </c>
      <c r="AT565" s="1003"/>
      <c r="AU565" s="1003"/>
      <c r="AV565" s="1003"/>
      <c r="AW565" s="1003"/>
      <c r="AX565" s="1003"/>
      <c r="AY565" s="1003"/>
      <c r="AZ565" s="1003"/>
      <c r="BA565" s="1003"/>
      <c r="BB565" s="1003"/>
      <c r="BC565" s="172"/>
      <c r="BD565" s="1002" t="s">
        <v>42</v>
      </c>
      <c r="BE565" s="1003"/>
      <c r="BF565" s="1003"/>
      <c r="BG565" s="1003"/>
      <c r="BH565" s="1003"/>
      <c r="BI565" s="1003"/>
      <c r="BJ565" s="1003"/>
      <c r="BK565" s="1003"/>
      <c r="BL565" s="1003"/>
      <c r="BM565" s="1003"/>
      <c r="BN565" s="1003"/>
      <c r="BO565" s="1003"/>
      <c r="BP565" s="1004"/>
      <c r="BQ565" s="1002" t="s">
        <v>996</v>
      </c>
      <c r="BR565" s="1003"/>
      <c r="BS565" s="1003"/>
      <c r="BT565" s="1003"/>
      <c r="BU565" s="1003"/>
      <c r="BV565" s="1004"/>
      <c r="BW565" s="58"/>
      <c r="BX565" s="58"/>
      <c r="BY565" s="58"/>
      <c r="BZ565" s="58"/>
      <c r="CA565" s="58"/>
      <c r="CB565" s="58"/>
      <c r="CC565" s="58"/>
      <c r="CD565" s="58"/>
      <c r="CE565" s="58"/>
      <c r="CF565" s="58"/>
      <c r="CG565" s="58"/>
      <c r="CH565" s="58"/>
      <c r="CI565" s="58"/>
      <c r="CJ565" s="58"/>
      <c r="CK565" s="58"/>
      <c r="CL565" s="58"/>
      <c r="CM565" s="58"/>
      <c r="CN565" s="58"/>
      <c r="CO565" s="58"/>
      <c r="CP565" s="58"/>
      <c r="CQ565" s="58"/>
      <c r="CR565" s="58"/>
      <c r="CS565" s="58"/>
      <c r="CT565" s="58"/>
      <c r="CU565" s="58"/>
      <c r="CV565" s="58"/>
      <c r="CW565" s="58"/>
      <c r="CX565" s="58"/>
      <c r="CY565" s="58"/>
      <c r="CZ565" s="58"/>
      <c r="DA565" s="58"/>
      <c r="DB565" s="58"/>
      <c r="DC565" s="58"/>
      <c r="DD565" s="58"/>
      <c r="DE565" s="58"/>
      <c r="DF565" s="58"/>
      <c r="DG565" s="58"/>
      <c r="DH565" s="58"/>
      <c r="DI565" s="58"/>
      <c r="DJ565" s="58"/>
      <c r="DK565" s="58"/>
      <c r="DL565" s="58"/>
      <c r="DM565" s="58"/>
      <c r="DN565" s="58"/>
      <c r="DO565" s="58"/>
      <c r="DP565" s="58"/>
      <c r="DQ565" s="58"/>
      <c r="DR565" s="58"/>
      <c r="DS565" s="58"/>
      <c r="DT565" s="58"/>
      <c r="DU565" s="58"/>
      <c r="DV565" s="58"/>
      <c r="DW565" s="58"/>
      <c r="DX565" s="58"/>
      <c r="DY565" s="58"/>
      <c r="DZ565" s="58"/>
      <c r="EA565" s="58"/>
      <c r="EB565" s="58"/>
      <c r="EC565" s="58"/>
      <c r="ED565" s="58"/>
      <c r="EE565" s="58"/>
      <c r="EF565" s="58"/>
      <c r="EG565" s="58"/>
      <c r="EH565" s="58"/>
      <c r="EI565" s="58"/>
      <c r="EJ565" s="58"/>
      <c r="EK565" s="58"/>
      <c r="EL565" s="58"/>
      <c r="EM565" s="58"/>
      <c r="EN565" s="58"/>
      <c r="EO565" s="58"/>
      <c r="EP565" s="58"/>
      <c r="EQ565" s="58"/>
      <c r="ER565" s="58"/>
      <c r="ES565" s="58"/>
      <c r="ET565" s="58"/>
      <c r="EU565" s="58"/>
      <c r="EV565" s="58"/>
      <c r="EW565" s="58"/>
      <c r="EX565" s="58"/>
      <c r="EY565" s="58"/>
      <c r="EZ565" s="58"/>
      <c r="FA565" s="58"/>
      <c r="FB565" s="58"/>
      <c r="FC565" s="58"/>
      <c r="FD565" s="58"/>
      <c r="FE565" s="58"/>
      <c r="FF565" s="58"/>
      <c r="FG565" s="58"/>
      <c r="FH565" s="58"/>
      <c r="FI565" s="58"/>
      <c r="FJ565" s="58"/>
      <c r="FK565" s="58"/>
      <c r="FL565" s="58"/>
      <c r="FM565" s="58"/>
      <c r="FN565" s="58"/>
      <c r="FO565" s="58"/>
      <c r="FP565" s="58"/>
      <c r="FQ565" s="58"/>
      <c r="FR565" s="58"/>
      <c r="FS565" s="58"/>
      <c r="FT565" s="58"/>
      <c r="FU565" s="58"/>
      <c r="FV565" s="58"/>
      <c r="FW565" s="58"/>
      <c r="FX565" s="58"/>
      <c r="FY565" s="58"/>
      <c r="FZ565" s="58"/>
      <c r="GA565" s="58"/>
      <c r="GB565" s="58"/>
      <c r="GC565" s="58"/>
      <c r="GD565" s="58"/>
      <c r="GE565" s="58"/>
      <c r="GF565" s="58"/>
      <c r="GG565" s="58"/>
    </row>
    <row r="566" spans="1:189" ht="90" customHeight="1">
      <c r="A566" s="1002" t="s">
        <v>1235</v>
      </c>
      <c r="B566" s="1003"/>
      <c r="C566" s="1003"/>
      <c r="D566" s="1004"/>
      <c r="E566" s="993">
        <v>43525</v>
      </c>
      <c r="F566" s="994"/>
      <c r="G566" s="994"/>
      <c r="H566" s="994"/>
      <c r="I566" s="994"/>
      <c r="J566" s="995"/>
      <c r="K566" s="1022">
        <v>1179.96</v>
      </c>
      <c r="L566" s="1023"/>
      <c r="M566" s="1023"/>
      <c r="N566" s="1023"/>
      <c r="O566" s="1023"/>
      <c r="P566" s="1024"/>
      <c r="Q566" s="993">
        <v>43537</v>
      </c>
      <c r="R566" s="994"/>
      <c r="S566" s="994"/>
      <c r="T566" s="994"/>
      <c r="U566" s="994"/>
      <c r="V566" s="994"/>
      <c r="W566" s="994"/>
      <c r="X566" s="995"/>
      <c r="Y566" s="1022">
        <v>1179.96</v>
      </c>
      <c r="Z566" s="1023"/>
      <c r="AA566" s="1023"/>
      <c r="AB566" s="1023"/>
      <c r="AC566" s="1023"/>
      <c r="AD566" s="1023"/>
      <c r="AE566" s="1023"/>
      <c r="AF566" s="1024"/>
      <c r="AG566" s="1008" t="s">
        <v>1283</v>
      </c>
      <c r="AH566" s="1009"/>
      <c r="AI566" s="1009"/>
      <c r="AJ566" s="1009"/>
      <c r="AK566" s="1009"/>
      <c r="AL566" s="1009"/>
      <c r="AM566" s="1009"/>
      <c r="AN566" s="1009"/>
      <c r="AO566" s="1009"/>
      <c r="AP566" s="1009"/>
      <c r="AQ566" s="1009"/>
      <c r="AR566" s="1010"/>
      <c r="AS566" s="1008">
        <v>41945568</v>
      </c>
      <c r="AT566" s="1009"/>
      <c r="AU566" s="1009"/>
      <c r="AV566" s="1009"/>
      <c r="AW566" s="1009"/>
      <c r="AX566" s="1009"/>
      <c r="AY566" s="1009"/>
      <c r="AZ566" s="1009"/>
      <c r="BA566" s="1009"/>
      <c r="BB566" s="1009"/>
      <c r="BC566" s="172"/>
      <c r="BD566" s="1002" t="s">
        <v>249</v>
      </c>
      <c r="BE566" s="1003"/>
      <c r="BF566" s="1003"/>
      <c r="BG566" s="1003"/>
      <c r="BH566" s="1003"/>
      <c r="BI566" s="1003"/>
      <c r="BJ566" s="1003"/>
      <c r="BK566" s="1003"/>
      <c r="BL566" s="1003"/>
      <c r="BM566" s="1003"/>
      <c r="BN566" s="1003"/>
      <c r="BO566" s="1003"/>
      <c r="BP566" s="1004"/>
      <c r="BQ566" s="1002" t="s">
        <v>996</v>
      </c>
      <c r="BR566" s="1003"/>
      <c r="BS566" s="1003"/>
      <c r="BT566" s="1003"/>
      <c r="BU566" s="1003"/>
      <c r="BV566" s="1004"/>
      <c r="BW566" s="58"/>
      <c r="BX566" s="58"/>
      <c r="BY566" s="58"/>
      <c r="BZ566" s="58"/>
      <c r="CA566" s="58"/>
      <c r="CB566" s="58"/>
      <c r="CC566" s="58"/>
      <c r="CD566" s="58"/>
      <c r="CE566" s="58"/>
      <c r="CF566" s="58"/>
      <c r="CG566" s="58"/>
      <c r="CH566" s="58"/>
      <c r="CI566" s="58"/>
      <c r="CJ566" s="58"/>
      <c r="CK566" s="58"/>
      <c r="CL566" s="58"/>
      <c r="CM566" s="58"/>
      <c r="CN566" s="58"/>
      <c r="CO566" s="58"/>
      <c r="CP566" s="58"/>
      <c r="CQ566" s="58"/>
      <c r="CR566" s="58"/>
      <c r="CS566" s="58"/>
      <c r="CT566" s="58"/>
      <c r="CU566" s="58"/>
      <c r="CV566" s="58"/>
      <c r="CW566" s="58"/>
      <c r="CX566" s="58"/>
      <c r="CY566" s="58"/>
      <c r="CZ566" s="58"/>
      <c r="DA566" s="58"/>
      <c r="DB566" s="58"/>
      <c r="DC566" s="58"/>
      <c r="DD566" s="58"/>
      <c r="DE566" s="58"/>
      <c r="DF566" s="58"/>
      <c r="DG566" s="58"/>
      <c r="DH566" s="58"/>
      <c r="DI566" s="58"/>
      <c r="DJ566" s="58"/>
      <c r="DK566" s="58"/>
      <c r="DL566" s="58"/>
      <c r="DM566" s="58"/>
      <c r="DN566" s="58"/>
      <c r="DO566" s="58"/>
      <c r="DP566" s="58"/>
      <c r="DQ566" s="58"/>
      <c r="DR566" s="58"/>
      <c r="DS566" s="58"/>
      <c r="DT566" s="58"/>
      <c r="DU566" s="58"/>
      <c r="DV566" s="58"/>
      <c r="DW566" s="58"/>
      <c r="DX566" s="58"/>
      <c r="DY566" s="58"/>
      <c r="DZ566" s="58"/>
      <c r="EA566" s="58"/>
      <c r="EB566" s="58"/>
      <c r="EC566" s="58"/>
      <c r="ED566" s="58"/>
      <c r="EE566" s="58"/>
      <c r="EF566" s="58"/>
      <c r="EG566" s="58"/>
      <c r="EH566" s="58"/>
      <c r="EI566" s="58"/>
      <c r="EJ566" s="58"/>
      <c r="EK566" s="58"/>
      <c r="EL566" s="58"/>
      <c r="EM566" s="58"/>
      <c r="EN566" s="58"/>
      <c r="EO566" s="58"/>
      <c r="EP566" s="58"/>
      <c r="EQ566" s="58"/>
      <c r="ER566" s="58"/>
      <c r="ES566" s="58"/>
      <c r="ET566" s="58"/>
      <c r="EU566" s="58"/>
      <c r="EV566" s="58"/>
      <c r="EW566" s="58"/>
      <c r="EX566" s="58"/>
      <c r="EY566" s="58"/>
      <c r="EZ566" s="58"/>
      <c r="FA566" s="58"/>
      <c r="FB566" s="58"/>
      <c r="FC566" s="58"/>
      <c r="FD566" s="58"/>
      <c r="FE566" s="58"/>
      <c r="FF566" s="58"/>
      <c r="FG566" s="58"/>
      <c r="FH566" s="58"/>
      <c r="FI566" s="58"/>
      <c r="FJ566" s="58"/>
      <c r="FK566" s="58"/>
      <c r="FL566" s="58"/>
      <c r="FM566" s="58"/>
      <c r="FN566" s="58"/>
      <c r="FO566" s="58"/>
      <c r="FP566" s="58"/>
      <c r="FQ566" s="58"/>
      <c r="FR566" s="58"/>
      <c r="FS566" s="58"/>
      <c r="FT566" s="58"/>
      <c r="FU566" s="58"/>
      <c r="FV566" s="58"/>
      <c r="FW566" s="58"/>
      <c r="FX566" s="58"/>
      <c r="FY566" s="58"/>
      <c r="FZ566" s="58"/>
      <c r="GA566" s="58"/>
      <c r="GB566" s="58"/>
      <c r="GC566" s="58"/>
      <c r="GD566" s="58"/>
      <c r="GE566" s="58"/>
      <c r="GF566" s="58"/>
      <c r="GG566" s="58"/>
    </row>
    <row r="567" spans="1:189" ht="90" customHeight="1">
      <c r="A567" s="1002" t="s">
        <v>1238</v>
      </c>
      <c r="B567" s="1003"/>
      <c r="C567" s="1003"/>
      <c r="D567" s="1004"/>
      <c r="E567" s="993">
        <v>43537</v>
      </c>
      <c r="F567" s="994"/>
      <c r="G567" s="994"/>
      <c r="H567" s="994"/>
      <c r="I567" s="994"/>
      <c r="J567" s="995"/>
      <c r="K567" s="1022">
        <v>3420.16</v>
      </c>
      <c r="L567" s="1023"/>
      <c r="M567" s="1023"/>
      <c r="N567" s="1023"/>
      <c r="O567" s="1023"/>
      <c r="P567" s="1024"/>
      <c r="Q567" s="993">
        <v>43537</v>
      </c>
      <c r="R567" s="994"/>
      <c r="S567" s="994"/>
      <c r="T567" s="994"/>
      <c r="U567" s="994"/>
      <c r="V567" s="994"/>
      <c r="W567" s="994"/>
      <c r="X567" s="995"/>
      <c r="Y567" s="1022">
        <v>3420.16</v>
      </c>
      <c r="Z567" s="1023"/>
      <c r="AA567" s="1023"/>
      <c r="AB567" s="1023"/>
      <c r="AC567" s="1023"/>
      <c r="AD567" s="1023"/>
      <c r="AE567" s="1023"/>
      <c r="AF567" s="1024"/>
      <c r="AG567" s="1002" t="s">
        <v>1290</v>
      </c>
      <c r="AH567" s="1003"/>
      <c r="AI567" s="1003"/>
      <c r="AJ567" s="1003"/>
      <c r="AK567" s="1003"/>
      <c r="AL567" s="1003"/>
      <c r="AM567" s="1003"/>
      <c r="AN567" s="1003"/>
      <c r="AO567" s="1003"/>
      <c r="AP567" s="1003"/>
      <c r="AQ567" s="1003"/>
      <c r="AR567" s="1004"/>
      <c r="AS567" s="1002">
        <v>1182500</v>
      </c>
      <c r="AT567" s="1003"/>
      <c r="AU567" s="1003"/>
      <c r="AV567" s="1003"/>
      <c r="AW567" s="1003"/>
      <c r="AX567" s="1003"/>
      <c r="AY567" s="1003"/>
      <c r="AZ567" s="1003"/>
      <c r="BA567" s="1003"/>
      <c r="BB567" s="1003"/>
      <c r="BC567" s="172"/>
      <c r="BD567" s="1002" t="s">
        <v>1060</v>
      </c>
      <c r="BE567" s="1003"/>
      <c r="BF567" s="1003"/>
      <c r="BG567" s="1003"/>
      <c r="BH567" s="1003"/>
      <c r="BI567" s="1003"/>
      <c r="BJ567" s="1003"/>
      <c r="BK567" s="1003"/>
      <c r="BL567" s="1003"/>
      <c r="BM567" s="1003"/>
      <c r="BN567" s="1003"/>
      <c r="BO567" s="1003"/>
      <c r="BP567" s="1004"/>
      <c r="BQ567" s="1002" t="s">
        <v>996</v>
      </c>
      <c r="BR567" s="1003"/>
      <c r="BS567" s="1003"/>
      <c r="BT567" s="1003"/>
      <c r="BU567" s="1003"/>
      <c r="BV567" s="1004"/>
      <c r="BW567" s="58"/>
      <c r="BX567" s="58"/>
      <c r="BY567" s="58"/>
      <c r="BZ567" s="58"/>
      <c r="CA567" s="58"/>
      <c r="CB567" s="58"/>
      <c r="CC567" s="58"/>
      <c r="CD567" s="58"/>
      <c r="CE567" s="58"/>
      <c r="CF567" s="58"/>
      <c r="CG567" s="58"/>
      <c r="CH567" s="58"/>
      <c r="CI567" s="58"/>
      <c r="CJ567" s="58"/>
      <c r="CK567" s="58"/>
      <c r="CL567" s="58"/>
      <c r="CM567" s="58"/>
      <c r="CN567" s="58"/>
      <c r="CO567" s="58"/>
      <c r="CP567" s="58"/>
      <c r="CQ567" s="58"/>
      <c r="CR567" s="58"/>
      <c r="CS567" s="58"/>
      <c r="CT567" s="58"/>
      <c r="CU567" s="58"/>
      <c r="CV567" s="58"/>
      <c r="CW567" s="58"/>
      <c r="CX567" s="58"/>
      <c r="CY567" s="58"/>
      <c r="CZ567" s="58"/>
      <c r="DA567" s="58"/>
      <c r="DB567" s="58"/>
      <c r="DC567" s="58"/>
      <c r="DD567" s="58"/>
      <c r="DE567" s="58"/>
      <c r="DF567" s="58"/>
      <c r="DG567" s="58"/>
      <c r="DH567" s="58"/>
      <c r="DI567" s="58"/>
      <c r="DJ567" s="58"/>
      <c r="DK567" s="58"/>
      <c r="DL567" s="58"/>
      <c r="DM567" s="58"/>
      <c r="DN567" s="58"/>
      <c r="DO567" s="58"/>
      <c r="DP567" s="58"/>
      <c r="DQ567" s="58"/>
      <c r="DR567" s="58"/>
      <c r="DS567" s="58"/>
      <c r="DT567" s="58"/>
      <c r="DU567" s="58"/>
      <c r="DV567" s="58"/>
      <c r="DW567" s="58"/>
      <c r="DX567" s="58"/>
      <c r="DY567" s="58"/>
      <c r="DZ567" s="58"/>
      <c r="EA567" s="58"/>
      <c r="EB567" s="58"/>
      <c r="EC567" s="58"/>
      <c r="ED567" s="58"/>
      <c r="EE567" s="58"/>
      <c r="EF567" s="58"/>
      <c r="EG567" s="58"/>
      <c r="EH567" s="58"/>
      <c r="EI567" s="58"/>
      <c r="EJ567" s="58"/>
      <c r="EK567" s="58"/>
      <c r="EL567" s="58"/>
      <c r="EM567" s="58"/>
      <c r="EN567" s="58"/>
      <c r="EO567" s="58"/>
      <c r="EP567" s="58"/>
      <c r="EQ567" s="58"/>
      <c r="ER567" s="58"/>
      <c r="ES567" s="58"/>
      <c r="ET567" s="58"/>
      <c r="EU567" s="58"/>
      <c r="EV567" s="58"/>
      <c r="EW567" s="58"/>
      <c r="EX567" s="58"/>
      <c r="EY567" s="58"/>
      <c r="EZ567" s="58"/>
      <c r="FA567" s="58"/>
      <c r="FB567" s="58"/>
      <c r="FC567" s="58"/>
      <c r="FD567" s="58"/>
      <c r="FE567" s="58"/>
      <c r="FF567" s="58"/>
      <c r="FG567" s="58"/>
      <c r="FH567" s="58"/>
      <c r="FI567" s="58"/>
      <c r="FJ567" s="58"/>
      <c r="FK567" s="58"/>
      <c r="FL567" s="58"/>
      <c r="FM567" s="58"/>
      <c r="FN567" s="58"/>
      <c r="FO567" s="58"/>
      <c r="FP567" s="58"/>
      <c r="FQ567" s="58"/>
      <c r="FR567" s="58"/>
      <c r="FS567" s="58"/>
      <c r="FT567" s="58"/>
      <c r="FU567" s="58"/>
      <c r="FV567" s="58"/>
      <c r="FW567" s="58"/>
      <c r="FX567" s="58"/>
      <c r="FY567" s="58"/>
      <c r="FZ567" s="58"/>
      <c r="GA567" s="58"/>
      <c r="GB567" s="58"/>
      <c r="GC567" s="58"/>
      <c r="GD567" s="58"/>
      <c r="GE567" s="58"/>
      <c r="GF567" s="58"/>
      <c r="GG567" s="58"/>
    </row>
    <row r="568" spans="1:189" ht="90" customHeight="1">
      <c r="A568" s="1002" t="s">
        <v>1287</v>
      </c>
      <c r="B568" s="1003"/>
      <c r="C568" s="1003"/>
      <c r="D568" s="1004"/>
      <c r="E568" s="993">
        <v>43538</v>
      </c>
      <c r="F568" s="994"/>
      <c r="G568" s="994"/>
      <c r="H568" s="994"/>
      <c r="I568" s="994"/>
      <c r="J568" s="995"/>
      <c r="K568" s="1022">
        <v>3.4</v>
      </c>
      <c r="L568" s="1023"/>
      <c r="M568" s="1023"/>
      <c r="N568" s="1023"/>
      <c r="O568" s="1023"/>
      <c r="P568" s="1024"/>
      <c r="Q568" s="993">
        <v>43538</v>
      </c>
      <c r="R568" s="994"/>
      <c r="S568" s="994"/>
      <c r="T568" s="994"/>
      <c r="U568" s="994"/>
      <c r="V568" s="994"/>
      <c r="W568" s="994"/>
      <c r="X568" s="995"/>
      <c r="Y568" s="1022">
        <v>3.4</v>
      </c>
      <c r="Z568" s="1023"/>
      <c r="AA568" s="1023"/>
      <c r="AB568" s="1023"/>
      <c r="AC568" s="1023"/>
      <c r="AD568" s="1023"/>
      <c r="AE568" s="1023"/>
      <c r="AF568" s="1024"/>
      <c r="AG568" s="1002" t="s">
        <v>86</v>
      </c>
      <c r="AH568" s="1003"/>
      <c r="AI568" s="1003"/>
      <c r="AJ568" s="1003"/>
      <c r="AK568" s="1003"/>
      <c r="AL568" s="1003"/>
      <c r="AM568" s="1003"/>
      <c r="AN568" s="1003"/>
      <c r="AO568" s="1003"/>
      <c r="AP568" s="1003"/>
      <c r="AQ568" s="1003"/>
      <c r="AR568" s="1004"/>
      <c r="AS568" s="1002">
        <v>37327772</v>
      </c>
      <c r="AT568" s="1003"/>
      <c r="AU568" s="1003"/>
      <c r="AV568" s="1003"/>
      <c r="AW568" s="1003"/>
      <c r="AX568" s="1003"/>
      <c r="AY568" s="1003"/>
      <c r="AZ568" s="1003"/>
      <c r="BA568" s="1003"/>
      <c r="BB568" s="1003"/>
      <c r="BC568" s="172"/>
      <c r="BD568" s="1002" t="s">
        <v>797</v>
      </c>
      <c r="BE568" s="1003"/>
      <c r="BF568" s="1003"/>
      <c r="BG568" s="1003"/>
      <c r="BH568" s="1003"/>
      <c r="BI568" s="1003"/>
      <c r="BJ568" s="1003"/>
      <c r="BK568" s="1003"/>
      <c r="BL568" s="1003"/>
      <c r="BM568" s="1003"/>
      <c r="BN568" s="1003"/>
      <c r="BO568" s="1003"/>
      <c r="BP568" s="1004"/>
      <c r="BQ568" s="1002" t="s">
        <v>996</v>
      </c>
      <c r="BR568" s="1003"/>
      <c r="BS568" s="1003"/>
      <c r="BT568" s="1003"/>
      <c r="BU568" s="1003"/>
      <c r="BV568" s="1004"/>
      <c r="BW568" s="58"/>
      <c r="BX568" s="58"/>
      <c r="BY568" s="58"/>
      <c r="BZ568" s="58"/>
      <c r="CA568" s="58"/>
      <c r="CB568" s="58"/>
      <c r="CC568" s="58"/>
      <c r="CD568" s="58"/>
      <c r="CE568" s="58"/>
      <c r="CF568" s="58"/>
      <c r="CG568" s="58"/>
      <c r="CH568" s="58"/>
      <c r="CI568" s="58"/>
      <c r="CJ568" s="58"/>
      <c r="CK568" s="58"/>
      <c r="CL568" s="58"/>
      <c r="CM568" s="58"/>
      <c r="CN568" s="58"/>
      <c r="CO568" s="58"/>
      <c r="CP568" s="58"/>
      <c r="CQ568" s="58"/>
      <c r="CR568" s="58"/>
      <c r="CS568" s="58"/>
      <c r="CT568" s="58"/>
      <c r="CU568" s="58"/>
      <c r="CV568" s="58"/>
      <c r="CW568" s="58"/>
      <c r="CX568" s="58"/>
      <c r="CY568" s="58"/>
      <c r="CZ568" s="58"/>
      <c r="DA568" s="58"/>
      <c r="DB568" s="58"/>
      <c r="DC568" s="58"/>
      <c r="DD568" s="58"/>
      <c r="DE568" s="58"/>
      <c r="DF568" s="58"/>
      <c r="DG568" s="58"/>
      <c r="DH568" s="58"/>
      <c r="DI568" s="58"/>
      <c r="DJ568" s="58"/>
      <c r="DK568" s="58"/>
      <c r="DL568" s="58"/>
      <c r="DM568" s="58"/>
      <c r="DN568" s="58"/>
      <c r="DO568" s="58"/>
      <c r="DP568" s="58"/>
      <c r="DQ568" s="58"/>
      <c r="DR568" s="58"/>
      <c r="DS568" s="58"/>
      <c r="DT568" s="58"/>
      <c r="DU568" s="58"/>
      <c r="DV568" s="58"/>
      <c r="DW568" s="58"/>
      <c r="DX568" s="58"/>
      <c r="DY568" s="58"/>
      <c r="DZ568" s="58"/>
      <c r="EA568" s="58"/>
      <c r="EB568" s="58"/>
      <c r="EC568" s="58"/>
      <c r="ED568" s="58"/>
      <c r="EE568" s="58"/>
      <c r="EF568" s="58"/>
      <c r="EG568" s="58"/>
      <c r="EH568" s="58"/>
      <c r="EI568" s="58"/>
      <c r="EJ568" s="58"/>
      <c r="EK568" s="58"/>
      <c r="EL568" s="58"/>
      <c r="EM568" s="58"/>
      <c r="EN568" s="58"/>
      <c r="EO568" s="58"/>
      <c r="EP568" s="58"/>
      <c r="EQ568" s="58"/>
      <c r="ER568" s="58"/>
      <c r="ES568" s="58"/>
      <c r="ET568" s="58"/>
      <c r="EU568" s="58"/>
      <c r="EV568" s="58"/>
      <c r="EW568" s="58"/>
      <c r="EX568" s="58"/>
      <c r="EY568" s="58"/>
      <c r="EZ568" s="58"/>
      <c r="FA568" s="58"/>
      <c r="FB568" s="58"/>
      <c r="FC568" s="58"/>
      <c r="FD568" s="58"/>
      <c r="FE568" s="58"/>
      <c r="FF568" s="58"/>
      <c r="FG568" s="58"/>
      <c r="FH568" s="58"/>
      <c r="FI568" s="58"/>
      <c r="FJ568" s="58"/>
      <c r="FK568" s="58"/>
      <c r="FL568" s="58"/>
      <c r="FM568" s="58"/>
      <c r="FN568" s="58"/>
      <c r="FO568" s="58"/>
      <c r="FP568" s="58"/>
      <c r="FQ568" s="58"/>
      <c r="FR568" s="58"/>
      <c r="FS568" s="58"/>
      <c r="FT568" s="58"/>
      <c r="FU568" s="58"/>
      <c r="FV568" s="58"/>
      <c r="FW568" s="58"/>
      <c r="FX568" s="58"/>
      <c r="FY568" s="58"/>
      <c r="FZ568" s="58"/>
      <c r="GA568" s="58"/>
      <c r="GB568" s="58"/>
      <c r="GC568" s="58"/>
      <c r="GD568" s="58"/>
      <c r="GE568" s="58"/>
      <c r="GF568" s="58"/>
      <c r="GG568" s="58"/>
    </row>
    <row r="569" spans="1:189" ht="90" customHeight="1">
      <c r="A569" s="1002" t="s">
        <v>1287</v>
      </c>
      <c r="B569" s="1003"/>
      <c r="C569" s="1003"/>
      <c r="D569" s="1004"/>
      <c r="E569" s="993">
        <v>43538</v>
      </c>
      <c r="F569" s="994"/>
      <c r="G569" s="994"/>
      <c r="H569" s="994"/>
      <c r="I569" s="994"/>
      <c r="J569" s="995"/>
      <c r="K569" s="1022">
        <v>26.25</v>
      </c>
      <c r="L569" s="1023"/>
      <c r="M569" s="1023"/>
      <c r="N569" s="1023"/>
      <c r="O569" s="1023"/>
      <c r="P569" s="1024"/>
      <c r="Q569" s="993">
        <v>43538</v>
      </c>
      <c r="R569" s="994"/>
      <c r="S569" s="994"/>
      <c r="T569" s="994"/>
      <c r="U569" s="994"/>
      <c r="V569" s="994"/>
      <c r="W569" s="994"/>
      <c r="X569" s="995"/>
      <c r="Y569" s="1022">
        <v>26.25</v>
      </c>
      <c r="Z569" s="1023"/>
      <c r="AA569" s="1023"/>
      <c r="AB569" s="1023"/>
      <c r="AC569" s="1023"/>
      <c r="AD569" s="1023"/>
      <c r="AE569" s="1023"/>
      <c r="AF569" s="1024"/>
      <c r="AG569" s="1002" t="s">
        <v>86</v>
      </c>
      <c r="AH569" s="1003"/>
      <c r="AI569" s="1003"/>
      <c r="AJ569" s="1003"/>
      <c r="AK569" s="1003"/>
      <c r="AL569" s="1003"/>
      <c r="AM569" s="1003"/>
      <c r="AN569" s="1003"/>
      <c r="AO569" s="1003"/>
      <c r="AP569" s="1003"/>
      <c r="AQ569" s="1003"/>
      <c r="AR569" s="1004"/>
      <c r="AS569" s="1002">
        <v>37327772</v>
      </c>
      <c r="AT569" s="1003"/>
      <c r="AU569" s="1003"/>
      <c r="AV569" s="1003"/>
      <c r="AW569" s="1003"/>
      <c r="AX569" s="1003"/>
      <c r="AY569" s="1003"/>
      <c r="AZ569" s="1003"/>
      <c r="BA569" s="1003"/>
      <c r="BB569" s="1003"/>
      <c r="BC569" s="172"/>
      <c r="BD569" s="1002" t="s">
        <v>797</v>
      </c>
      <c r="BE569" s="1003"/>
      <c r="BF569" s="1003"/>
      <c r="BG569" s="1003"/>
      <c r="BH569" s="1003"/>
      <c r="BI569" s="1003"/>
      <c r="BJ569" s="1003"/>
      <c r="BK569" s="1003"/>
      <c r="BL569" s="1003"/>
      <c r="BM569" s="1003"/>
      <c r="BN569" s="1003"/>
      <c r="BO569" s="1003"/>
      <c r="BP569" s="1004"/>
      <c r="BQ569" s="1002" t="s">
        <v>996</v>
      </c>
      <c r="BR569" s="1003"/>
      <c r="BS569" s="1003"/>
      <c r="BT569" s="1003"/>
      <c r="BU569" s="1003"/>
      <c r="BV569" s="1004"/>
      <c r="BW569" s="58"/>
      <c r="BX569" s="58"/>
      <c r="BY569" s="58"/>
      <c r="BZ569" s="58"/>
      <c r="CA569" s="58"/>
      <c r="CB569" s="58"/>
      <c r="CC569" s="58"/>
      <c r="CD569" s="58"/>
      <c r="CE569" s="58"/>
      <c r="CF569" s="58"/>
      <c r="CG569" s="58"/>
      <c r="CH569" s="58"/>
      <c r="CI569" s="58"/>
      <c r="CJ569" s="58"/>
      <c r="CK569" s="58"/>
      <c r="CL569" s="58"/>
      <c r="CM569" s="58"/>
      <c r="CN569" s="58"/>
      <c r="CO569" s="58"/>
      <c r="CP569" s="58"/>
      <c r="CQ569" s="58"/>
      <c r="CR569" s="58"/>
      <c r="CS569" s="58"/>
      <c r="CT569" s="58"/>
      <c r="CU569" s="58"/>
      <c r="CV569" s="58"/>
      <c r="CW569" s="58"/>
      <c r="CX569" s="58"/>
      <c r="CY569" s="58"/>
      <c r="CZ569" s="58"/>
      <c r="DA569" s="58"/>
      <c r="DB569" s="58"/>
      <c r="DC569" s="58"/>
      <c r="DD569" s="58"/>
      <c r="DE569" s="58"/>
      <c r="DF569" s="58"/>
      <c r="DG569" s="58"/>
      <c r="DH569" s="58"/>
      <c r="DI569" s="58"/>
      <c r="DJ569" s="58"/>
      <c r="DK569" s="58"/>
      <c r="DL569" s="58"/>
      <c r="DM569" s="58"/>
      <c r="DN569" s="58"/>
      <c r="DO569" s="58"/>
      <c r="DP569" s="58"/>
      <c r="DQ569" s="58"/>
      <c r="DR569" s="58"/>
      <c r="DS569" s="58"/>
      <c r="DT569" s="58"/>
      <c r="DU569" s="58"/>
      <c r="DV569" s="58"/>
      <c r="DW569" s="58"/>
      <c r="DX569" s="58"/>
      <c r="DY569" s="58"/>
      <c r="DZ569" s="58"/>
      <c r="EA569" s="58"/>
      <c r="EB569" s="58"/>
      <c r="EC569" s="58"/>
      <c r="ED569" s="58"/>
      <c r="EE569" s="58"/>
      <c r="EF569" s="58"/>
      <c r="EG569" s="58"/>
      <c r="EH569" s="58"/>
      <c r="EI569" s="58"/>
      <c r="EJ569" s="58"/>
      <c r="EK569" s="58"/>
      <c r="EL569" s="58"/>
      <c r="EM569" s="58"/>
      <c r="EN569" s="58"/>
      <c r="EO569" s="58"/>
      <c r="EP569" s="58"/>
      <c r="EQ569" s="58"/>
      <c r="ER569" s="58"/>
      <c r="ES569" s="58"/>
      <c r="ET569" s="58"/>
      <c r="EU569" s="58"/>
      <c r="EV569" s="58"/>
      <c r="EW569" s="58"/>
      <c r="EX569" s="58"/>
      <c r="EY569" s="58"/>
      <c r="EZ569" s="58"/>
      <c r="FA569" s="58"/>
      <c r="FB569" s="58"/>
      <c r="FC569" s="58"/>
      <c r="FD569" s="58"/>
      <c r="FE569" s="58"/>
      <c r="FF569" s="58"/>
      <c r="FG569" s="58"/>
      <c r="FH569" s="58"/>
      <c r="FI569" s="58"/>
      <c r="FJ569" s="58"/>
      <c r="FK569" s="58"/>
      <c r="FL569" s="58"/>
      <c r="FM569" s="58"/>
      <c r="FN569" s="58"/>
      <c r="FO569" s="58"/>
      <c r="FP569" s="58"/>
      <c r="FQ569" s="58"/>
      <c r="FR569" s="58"/>
      <c r="FS569" s="58"/>
      <c r="FT569" s="58"/>
      <c r="FU569" s="58"/>
      <c r="FV569" s="58"/>
      <c r="FW569" s="58"/>
      <c r="FX569" s="58"/>
      <c r="FY569" s="58"/>
      <c r="FZ569" s="58"/>
      <c r="GA569" s="58"/>
      <c r="GB569" s="58"/>
      <c r="GC569" s="58"/>
      <c r="GD569" s="58"/>
      <c r="GE569" s="58"/>
      <c r="GF569" s="58"/>
      <c r="GG569" s="58"/>
    </row>
    <row r="570" spans="1:189" ht="90" customHeight="1">
      <c r="A570" s="1002" t="s">
        <v>958</v>
      </c>
      <c r="B570" s="1003"/>
      <c r="C570" s="1003"/>
      <c r="D570" s="1004"/>
      <c r="E570" s="993">
        <v>43543</v>
      </c>
      <c r="F570" s="994"/>
      <c r="G570" s="994"/>
      <c r="H570" s="994"/>
      <c r="I570" s="994"/>
      <c r="J570" s="995"/>
      <c r="K570" s="1022">
        <v>146.25</v>
      </c>
      <c r="L570" s="1023"/>
      <c r="M570" s="1023"/>
      <c r="N570" s="1023"/>
      <c r="O570" s="1023"/>
      <c r="P570" s="1024"/>
      <c r="Q570" s="993">
        <v>43543</v>
      </c>
      <c r="R570" s="994"/>
      <c r="S570" s="994"/>
      <c r="T570" s="994"/>
      <c r="U570" s="994"/>
      <c r="V570" s="994"/>
      <c r="W570" s="994"/>
      <c r="X570" s="995"/>
      <c r="Y570" s="1022">
        <v>146.25</v>
      </c>
      <c r="Z570" s="1023"/>
      <c r="AA570" s="1023"/>
      <c r="AB570" s="1023"/>
      <c r="AC570" s="1023"/>
      <c r="AD570" s="1023"/>
      <c r="AE570" s="1023"/>
      <c r="AF570" s="1024"/>
      <c r="AG570" s="1002" t="s">
        <v>101</v>
      </c>
      <c r="AH570" s="1003"/>
      <c r="AI570" s="1003"/>
      <c r="AJ570" s="1003"/>
      <c r="AK570" s="1003"/>
      <c r="AL570" s="1003"/>
      <c r="AM570" s="1003"/>
      <c r="AN570" s="1003"/>
      <c r="AO570" s="1003"/>
      <c r="AP570" s="1003"/>
      <c r="AQ570" s="1003"/>
      <c r="AR570" s="1004"/>
      <c r="AS570" s="1002">
        <v>21311715</v>
      </c>
      <c r="AT570" s="1003"/>
      <c r="AU570" s="1003"/>
      <c r="AV570" s="1003"/>
      <c r="AW570" s="1003"/>
      <c r="AX570" s="1003"/>
      <c r="AY570" s="1003"/>
      <c r="AZ570" s="1003"/>
      <c r="BA570" s="1003"/>
      <c r="BB570" s="1003"/>
      <c r="BC570" s="172"/>
      <c r="BD570" s="1002" t="s">
        <v>537</v>
      </c>
      <c r="BE570" s="1003"/>
      <c r="BF570" s="1003"/>
      <c r="BG570" s="1003"/>
      <c r="BH570" s="1003"/>
      <c r="BI570" s="1003"/>
      <c r="BJ570" s="1003"/>
      <c r="BK570" s="1003"/>
      <c r="BL570" s="1003"/>
      <c r="BM570" s="1003"/>
      <c r="BN570" s="1003"/>
      <c r="BO570" s="1003"/>
      <c r="BP570" s="1004"/>
      <c r="BQ570" s="1002" t="s">
        <v>996</v>
      </c>
      <c r="BR570" s="1003"/>
      <c r="BS570" s="1003"/>
      <c r="BT570" s="1003"/>
      <c r="BU570" s="1003"/>
      <c r="BV570" s="1004"/>
      <c r="BW570" s="58"/>
      <c r="BX570" s="58"/>
      <c r="BY570" s="58"/>
      <c r="BZ570" s="58"/>
      <c r="CA570" s="58"/>
      <c r="CB570" s="58"/>
      <c r="CC570" s="58"/>
      <c r="CD570" s="58"/>
      <c r="CE570" s="58"/>
      <c r="CF570" s="58"/>
      <c r="CG570" s="58"/>
      <c r="CH570" s="58"/>
      <c r="CI570" s="58"/>
      <c r="CJ570" s="58"/>
      <c r="CK570" s="58"/>
      <c r="CL570" s="58"/>
      <c r="CM570" s="58"/>
      <c r="CN570" s="58"/>
      <c r="CO570" s="58"/>
      <c r="CP570" s="58"/>
      <c r="CQ570" s="58"/>
      <c r="CR570" s="58"/>
      <c r="CS570" s="58"/>
      <c r="CT570" s="58"/>
      <c r="CU570" s="58"/>
      <c r="CV570" s="58"/>
      <c r="CW570" s="58"/>
      <c r="CX570" s="58"/>
      <c r="CY570" s="58"/>
      <c r="CZ570" s="58"/>
      <c r="DA570" s="58"/>
      <c r="DB570" s="58"/>
      <c r="DC570" s="58"/>
      <c r="DD570" s="58"/>
      <c r="DE570" s="58"/>
      <c r="DF570" s="58"/>
      <c r="DG570" s="58"/>
      <c r="DH570" s="58"/>
      <c r="DI570" s="58"/>
      <c r="DJ570" s="58"/>
      <c r="DK570" s="58"/>
      <c r="DL570" s="58"/>
      <c r="DM570" s="58"/>
      <c r="DN570" s="58"/>
      <c r="DO570" s="58"/>
      <c r="DP570" s="58"/>
      <c r="DQ570" s="58"/>
      <c r="DR570" s="58"/>
      <c r="DS570" s="58"/>
      <c r="DT570" s="58"/>
      <c r="DU570" s="58"/>
      <c r="DV570" s="58"/>
      <c r="DW570" s="58"/>
      <c r="DX570" s="58"/>
      <c r="DY570" s="58"/>
      <c r="DZ570" s="58"/>
      <c r="EA570" s="58"/>
      <c r="EB570" s="58"/>
      <c r="EC570" s="58"/>
      <c r="ED570" s="58"/>
      <c r="EE570" s="58"/>
      <c r="EF570" s="58"/>
      <c r="EG570" s="58"/>
      <c r="EH570" s="58"/>
      <c r="EI570" s="58"/>
      <c r="EJ570" s="58"/>
      <c r="EK570" s="58"/>
      <c r="EL570" s="58"/>
      <c r="EM570" s="58"/>
      <c r="EN570" s="58"/>
      <c r="EO570" s="58"/>
      <c r="EP570" s="58"/>
      <c r="EQ570" s="58"/>
      <c r="ER570" s="58"/>
      <c r="ES570" s="58"/>
      <c r="ET570" s="58"/>
      <c r="EU570" s="58"/>
      <c r="EV570" s="58"/>
      <c r="EW570" s="58"/>
      <c r="EX570" s="58"/>
      <c r="EY570" s="58"/>
      <c r="EZ570" s="58"/>
      <c r="FA570" s="58"/>
      <c r="FB570" s="58"/>
      <c r="FC570" s="58"/>
      <c r="FD570" s="58"/>
      <c r="FE570" s="58"/>
      <c r="FF570" s="58"/>
      <c r="FG570" s="58"/>
      <c r="FH570" s="58"/>
      <c r="FI570" s="58"/>
      <c r="FJ570" s="58"/>
      <c r="FK570" s="58"/>
      <c r="FL570" s="58"/>
      <c r="FM570" s="58"/>
      <c r="FN570" s="58"/>
      <c r="FO570" s="58"/>
      <c r="FP570" s="58"/>
      <c r="FQ570" s="58"/>
      <c r="FR570" s="58"/>
      <c r="FS570" s="58"/>
      <c r="FT570" s="58"/>
      <c r="FU570" s="58"/>
      <c r="FV570" s="58"/>
      <c r="FW570" s="58"/>
      <c r="FX570" s="58"/>
      <c r="FY570" s="58"/>
      <c r="FZ570" s="58"/>
      <c r="GA570" s="58"/>
      <c r="GB570" s="58"/>
      <c r="GC570" s="58"/>
      <c r="GD570" s="58"/>
      <c r="GE570" s="58"/>
      <c r="GF570" s="58"/>
      <c r="GG570" s="58"/>
    </row>
    <row r="571" spans="1:189" ht="90" customHeight="1">
      <c r="A571" s="1002" t="s">
        <v>1237</v>
      </c>
      <c r="B571" s="1003"/>
      <c r="C571" s="1003"/>
      <c r="D571" s="1004"/>
      <c r="E571" s="993">
        <v>43549</v>
      </c>
      <c r="F571" s="994"/>
      <c r="G571" s="994"/>
      <c r="H571" s="994"/>
      <c r="I571" s="994"/>
      <c r="J571" s="995"/>
      <c r="K571" s="1022">
        <v>26.92</v>
      </c>
      <c r="L571" s="1023"/>
      <c r="M571" s="1023"/>
      <c r="N571" s="1023"/>
      <c r="O571" s="1023"/>
      <c r="P571" s="1024"/>
      <c r="Q571" s="993">
        <v>43549</v>
      </c>
      <c r="R571" s="994"/>
      <c r="S571" s="994"/>
      <c r="T571" s="994"/>
      <c r="U571" s="994"/>
      <c r="V571" s="994"/>
      <c r="W571" s="994"/>
      <c r="X571" s="995"/>
      <c r="Y571" s="1022">
        <v>26.92</v>
      </c>
      <c r="Z571" s="1023"/>
      <c r="AA571" s="1023"/>
      <c r="AB571" s="1023"/>
      <c r="AC571" s="1023"/>
      <c r="AD571" s="1023"/>
      <c r="AE571" s="1023"/>
      <c r="AF571" s="1024"/>
      <c r="AG571" s="1014" t="s">
        <v>446</v>
      </c>
      <c r="AH571" s="1015"/>
      <c r="AI571" s="1015"/>
      <c r="AJ571" s="1015"/>
      <c r="AK571" s="1015"/>
      <c r="AL571" s="1015"/>
      <c r="AM571" s="1015"/>
      <c r="AN571" s="1015"/>
      <c r="AO571" s="1015"/>
      <c r="AP571" s="1015"/>
      <c r="AQ571" s="1015"/>
      <c r="AR571" s="1140"/>
      <c r="AS571" s="1014">
        <v>14305909</v>
      </c>
      <c r="AT571" s="1015"/>
      <c r="AU571" s="1015"/>
      <c r="AV571" s="1015"/>
      <c r="AW571" s="1015"/>
      <c r="AX571" s="1015"/>
      <c r="AY571" s="1015"/>
      <c r="AZ571" s="1015"/>
      <c r="BA571" s="1015"/>
      <c r="BB571" s="1015"/>
      <c r="BC571" s="172"/>
      <c r="BD571" s="1002" t="s">
        <v>599</v>
      </c>
      <c r="BE571" s="1003"/>
      <c r="BF571" s="1003"/>
      <c r="BG571" s="1003"/>
      <c r="BH571" s="1003"/>
      <c r="BI571" s="1003"/>
      <c r="BJ571" s="1003"/>
      <c r="BK571" s="1003"/>
      <c r="BL571" s="1003"/>
      <c r="BM571" s="1003"/>
      <c r="BN571" s="1003"/>
      <c r="BO571" s="1003"/>
      <c r="BP571" s="1004"/>
      <c r="BQ571" s="1002" t="s">
        <v>996</v>
      </c>
      <c r="BR571" s="1003"/>
      <c r="BS571" s="1003"/>
      <c r="BT571" s="1003"/>
      <c r="BU571" s="1003"/>
      <c r="BV571" s="1004"/>
      <c r="BW571" s="58"/>
      <c r="BX571" s="58"/>
      <c r="BY571" s="58"/>
      <c r="BZ571" s="58"/>
      <c r="CA571" s="58"/>
      <c r="CB571" s="58"/>
      <c r="CC571" s="58"/>
      <c r="CD571" s="58"/>
      <c r="CE571" s="58"/>
      <c r="CF571" s="58"/>
      <c r="CG571" s="58"/>
      <c r="CH571" s="58"/>
      <c r="CI571" s="58"/>
      <c r="CJ571" s="58"/>
      <c r="CK571" s="58"/>
      <c r="CL571" s="58"/>
      <c r="CM571" s="58"/>
      <c r="CN571" s="58"/>
      <c r="CO571" s="58"/>
      <c r="CP571" s="58"/>
      <c r="CQ571" s="58"/>
      <c r="CR571" s="58"/>
      <c r="CS571" s="58"/>
      <c r="CT571" s="58"/>
      <c r="CU571" s="58"/>
      <c r="CV571" s="58"/>
      <c r="CW571" s="58"/>
      <c r="CX571" s="58"/>
      <c r="CY571" s="58"/>
      <c r="CZ571" s="58"/>
      <c r="DA571" s="58"/>
      <c r="DB571" s="58"/>
      <c r="DC571" s="58"/>
      <c r="DD571" s="58"/>
      <c r="DE571" s="58"/>
      <c r="DF571" s="58"/>
      <c r="DG571" s="58"/>
      <c r="DH571" s="58"/>
      <c r="DI571" s="58"/>
      <c r="DJ571" s="58"/>
      <c r="DK571" s="58"/>
      <c r="DL571" s="58"/>
      <c r="DM571" s="58"/>
      <c r="DN571" s="58"/>
      <c r="DO571" s="58"/>
      <c r="DP571" s="58"/>
      <c r="DQ571" s="58"/>
      <c r="DR571" s="58"/>
      <c r="DS571" s="58"/>
      <c r="DT571" s="58"/>
      <c r="DU571" s="58"/>
      <c r="DV571" s="58"/>
      <c r="DW571" s="58"/>
      <c r="DX571" s="58"/>
      <c r="DY571" s="58"/>
      <c r="DZ571" s="58"/>
      <c r="EA571" s="58"/>
      <c r="EB571" s="58"/>
      <c r="EC571" s="58"/>
      <c r="ED571" s="58"/>
      <c r="EE571" s="58"/>
      <c r="EF571" s="58"/>
      <c r="EG571" s="58"/>
      <c r="EH571" s="58"/>
      <c r="EI571" s="58"/>
      <c r="EJ571" s="58"/>
      <c r="EK571" s="58"/>
      <c r="EL571" s="58"/>
      <c r="EM571" s="58"/>
      <c r="EN571" s="58"/>
      <c r="EO571" s="58"/>
      <c r="EP571" s="58"/>
      <c r="EQ571" s="58"/>
      <c r="ER571" s="58"/>
      <c r="ES571" s="58"/>
      <c r="ET571" s="58"/>
      <c r="EU571" s="58"/>
      <c r="EV571" s="58"/>
      <c r="EW571" s="58"/>
      <c r="EX571" s="58"/>
      <c r="EY571" s="58"/>
      <c r="EZ571" s="58"/>
      <c r="FA571" s="58"/>
      <c r="FB571" s="58"/>
      <c r="FC571" s="58"/>
      <c r="FD571" s="58"/>
      <c r="FE571" s="58"/>
      <c r="FF571" s="58"/>
      <c r="FG571" s="58"/>
      <c r="FH571" s="58"/>
      <c r="FI571" s="58"/>
      <c r="FJ571" s="58"/>
      <c r="FK571" s="58"/>
      <c r="FL571" s="58"/>
      <c r="FM571" s="58"/>
      <c r="FN571" s="58"/>
      <c r="FO571" s="58"/>
      <c r="FP571" s="58"/>
      <c r="FQ571" s="58"/>
      <c r="FR571" s="58"/>
      <c r="FS571" s="58"/>
      <c r="FT571" s="58"/>
      <c r="FU571" s="58"/>
      <c r="FV571" s="58"/>
      <c r="FW571" s="58"/>
      <c r="FX571" s="58"/>
      <c r="FY571" s="58"/>
      <c r="FZ571" s="58"/>
      <c r="GA571" s="58"/>
      <c r="GB571" s="58"/>
      <c r="GC571" s="58"/>
      <c r="GD571" s="58"/>
      <c r="GE571" s="58"/>
      <c r="GF571" s="58"/>
      <c r="GG571" s="58"/>
    </row>
    <row r="572" spans="1:189" ht="90" customHeight="1">
      <c r="A572" s="1002" t="s">
        <v>1236</v>
      </c>
      <c r="B572" s="1003"/>
      <c r="C572" s="1003"/>
      <c r="D572" s="1004"/>
      <c r="E572" s="993">
        <v>43549</v>
      </c>
      <c r="F572" s="994"/>
      <c r="G572" s="994"/>
      <c r="H572" s="994"/>
      <c r="I572" s="994"/>
      <c r="J572" s="995"/>
      <c r="K572" s="1022">
        <v>57.95</v>
      </c>
      <c r="L572" s="1023"/>
      <c r="M572" s="1023"/>
      <c r="N572" s="1023"/>
      <c r="O572" s="1023"/>
      <c r="P572" s="1024"/>
      <c r="Q572" s="993">
        <v>43549</v>
      </c>
      <c r="R572" s="994"/>
      <c r="S572" s="994"/>
      <c r="T572" s="994"/>
      <c r="U572" s="994"/>
      <c r="V572" s="994"/>
      <c r="W572" s="994"/>
      <c r="X572" s="995"/>
      <c r="Y572" s="1022">
        <v>57.95</v>
      </c>
      <c r="Z572" s="1023"/>
      <c r="AA572" s="1023"/>
      <c r="AB572" s="1023"/>
      <c r="AC572" s="1023"/>
      <c r="AD572" s="1023"/>
      <c r="AE572" s="1023"/>
      <c r="AF572" s="1024"/>
      <c r="AG572" s="1011" t="s">
        <v>540</v>
      </c>
      <c r="AH572" s="1012"/>
      <c r="AI572" s="1012"/>
      <c r="AJ572" s="1012"/>
      <c r="AK572" s="1012"/>
      <c r="AL572" s="1012"/>
      <c r="AM572" s="1012"/>
      <c r="AN572" s="1012"/>
      <c r="AO572" s="1012"/>
      <c r="AP572" s="1012"/>
      <c r="AQ572" s="1012"/>
      <c r="AR572" s="1013"/>
      <c r="AS572" s="1141">
        <v>38045529</v>
      </c>
      <c r="AT572" s="1142"/>
      <c r="AU572" s="1142"/>
      <c r="AV572" s="1142"/>
      <c r="AW572" s="1142"/>
      <c r="AX572" s="1142"/>
      <c r="AY572" s="1142"/>
      <c r="AZ572" s="1142"/>
      <c r="BA572" s="1142"/>
      <c r="BB572" s="1142"/>
      <c r="BC572" s="172"/>
      <c r="BD572" s="1002" t="s">
        <v>541</v>
      </c>
      <c r="BE572" s="1003"/>
      <c r="BF572" s="1003"/>
      <c r="BG572" s="1003"/>
      <c r="BH572" s="1003"/>
      <c r="BI572" s="1003"/>
      <c r="BJ572" s="1003"/>
      <c r="BK572" s="1003"/>
      <c r="BL572" s="1003"/>
      <c r="BM572" s="1003"/>
      <c r="BN572" s="1003"/>
      <c r="BO572" s="1003"/>
      <c r="BP572" s="1004"/>
      <c r="BQ572" s="1002" t="s">
        <v>996</v>
      </c>
      <c r="BR572" s="1003"/>
      <c r="BS572" s="1003"/>
      <c r="BT572" s="1003"/>
      <c r="BU572" s="1003"/>
      <c r="BV572" s="1004"/>
      <c r="BW572" s="58"/>
      <c r="BX572" s="58"/>
      <c r="BY572" s="58"/>
      <c r="BZ572" s="58"/>
      <c r="CA572" s="58"/>
      <c r="CB572" s="58"/>
      <c r="CC572" s="58"/>
      <c r="CD572" s="58"/>
      <c r="CE572" s="58"/>
      <c r="CF572" s="58"/>
      <c r="CG572" s="58"/>
      <c r="CH572" s="58"/>
      <c r="CI572" s="58"/>
      <c r="CJ572" s="58"/>
      <c r="CK572" s="58"/>
      <c r="CL572" s="58"/>
      <c r="CM572" s="58"/>
      <c r="CN572" s="58"/>
      <c r="CO572" s="58"/>
      <c r="CP572" s="58"/>
      <c r="CQ572" s="58"/>
      <c r="CR572" s="58"/>
      <c r="CS572" s="58"/>
      <c r="CT572" s="58"/>
      <c r="CU572" s="58"/>
      <c r="CV572" s="58"/>
      <c r="CW572" s="58"/>
      <c r="CX572" s="58"/>
      <c r="CY572" s="58"/>
      <c r="CZ572" s="58"/>
      <c r="DA572" s="58"/>
      <c r="DB572" s="58"/>
      <c r="DC572" s="58"/>
      <c r="DD572" s="58"/>
      <c r="DE572" s="58"/>
      <c r="DF572" s="58"/>
      <c r="DG572" s="58"/>
      <c r="DH572" s="58"/>
      <c r="DI572" s="58"/>
      <c r="DJ572" s="58"/>
      <c r="DK572" s="58"/>
      <c r="DL572" s="58"/>
      <c r="DM572" s="58"/>
      <c r="DN572" s="58"/>
      <c r="DO572" s="58"/>
      <c r="DP572" s="58"/>
      <c r="DQ572" s="58"/>
      <c r="DR572" s="58"/>
      <c r="DS572" s="58"/>
      <c r="DT572" s="58"/>
      <c r="DU572" s="58"/>
      <c r="DV572" s="58"/>
      <c r="DW572" s="58"/>
      <c r="DX572" s="58"/>
      <c r="DY572" s="58"/>
      <c r="DZ572" s="58"/>
      <c r="EA572" s="58"/>
      <c r="EB572" s="58"/>
      <c r="EC572" s="58"/>
      <c r="ED572" s="58"/>
      <c r="EE572" s="58"/>
      <c r="EF572" s="58"/>
      <c r="EG572" s="58"/>
      <c r="EH572" s="58"/>
      <c r="EI572" s="58"/>
      <c r="EJ572" s="58"/>
      <c r="EK572" s="58"/>
      <c r="EL572" s="58"/>
      <c r="EM572" s="58"/>
      <c r="EN572" s="58"/>
      <c r="EO572" s="58"/>
      <c r="EP572" s="58"/>
      <c r="EQ572" s="58"/>
      <c r="ER572" s="58"/>
      <c r="ES572" s="58"/>
      <c r="ET572" s="58"/>
      <c r="EU572" s="58"/>
      <c r="EV572" s="58"/>
      <c r="EW572" s="58"/>
      <c r="EX572" s="58"/>
      <c r="EY572" s="58"/>
      <c r="EZ572" s="58"/>
      <c r="FA572" s="58"/>
      <c r="FB572" s="58"/>
      <c r="FC572" s="58"/>
      <c r="FD572" s="58"/>
      <c r="FE572" s="58"/>
      <c r="FF572" s="58"/>
      <c r="FG572" s="58"/>
      <c r="FH572" s="58"/>
      <c r="FI572" s="58"/>
      <c r="FJ572" s="58"/>
      <c r="FK572" s="58"/>
      <c r="FL572" s="58"/>
      <c r="FM572" s="58"/>
      <c r="FN572" s="58"/>
      <c r="FO572" s="58"/>
      <c r="FP572" s="58"/>
      <c r="FQ572" s="58"/>
      <c r="FR572" s="58"/>
      <c r="FS572" s="58"/>
      <c r="FT572" s="58"/>
      <c r="FU572" s="58"/>
      <c r="FV572" s="58"/>
      <c r="FW572" s="58"/>
      <c r="FX572" s="58"/>
      <c r="FY572" s="58"/>
      <c r="FZ572" s="58"/>
      <c r="GA572" s="58"/>
      <c r="GB572" s="58"/>
      <c r="GC572" s="58"/>
      <c r="GD572" s="58"/>
      <c r="GE572" s="58"/>
      <c r="GF572" s="58"/>
      <c r="GG572" s="58"/>
    </row>
    <row r="573" spans="1:189" ht="90" customHeight="1">
      <c r="A573" s="1002" t="s">
        <v>1236</v>
      </c>
      <c r="B573" s="1003"/>
      <c r="C573" s="1003"/>
      <c r="D573" s="1004"/>
      <c r="E573" s="993">
        <v>43549</v>
      </c>
      <c r="F573" s="994"/>
      <c r="G573" s="994"/>
      <c r="H573" s="994"/>
      <c r="I573" s="994"/>
      <c r="J573" s="995"/>
      <c r="K573" s="1022">
        <v>743.95</v>
      </c>
      <c r="L573" s="1023"/>
      <c r="M573" s="1023"/>
      <c r="N573" s="1023"/>
      <c r="O573" s="1023"/>
      <c r="P573" s="1024"/>
      <c r="Q573" s="993">
        <v>43549</v>
      </c>
      <c r="R573" s="994"/>
      <c r="S573" s="994"/>
      <c r="T573" s="994"/>
      <c r="U573" s="994"/>
      <c r="V573" s="994"/>
      <c r="W573" s="994"/>
      <c r="X573" s="995"/>
      <c r="Y573" s="1022">
        <v>743.95</v>
      </c>
      <c r="Z573" s="1023"/>
      <c r="AA573" s="1023"/>
      <c r="AB573" s="1023"/>
      <c r="AC573" s="1023"/>
      <c r="AD573" s="1023"/>
      <c r="AE573" s="1023"/>
      <c r="AF573" s="1024"/>
      <c r="AG573" s="1011" t="s">
        <v>540</v>
      </c>
      <c r="AH573" s="1012"/>
      <c r="AI573" s="1012"/>
      <c r="AJ573" s="1012"/>
      <c r="AK573" s="1012"/>
      <c r="AL573" s="1012"/>
      <c r="AM573" s="1012"/>
      <c r="AN573" s="1012"/>
      <c r="AO573" s="1012"/>
      <c r="AP573" s="1012"/>
      <c r="AQ573" s="1012"/>
      <c r="AR573" s="1013"/>
      <c r="AS573" s="1141">
        <v>38045529</v>
      </c>
      <c r="AT573" s="1142"/>
      <c r="AU573" s="1142"/>
      <c r="AV573" s="1142"/>
      <c r="AW573" s="1142"/>
      <c r="AX573" s="1142"/>
      <c r="AY573" s="1142"/>
      <c r="AZ573" s="1142"/>
      <c r="BA573" s="1142"/>
      <c r="BB573" s="1142"/>
      <c r="BC573" s="172"/>
      <c r="BD573" s="1002" t="s">
        <v>541</v>
      </c>
      <c r="BE573" s="1003"/>
      <c r="BF573" s="1003"/>
      <c r="BG573" s="1003"/>
      <c r="BH573" s="1003"/>
      <c r="BI573" s="1003"/>
      <c r="BJ573" s="1003"/>
      <c r="BK573" s="1003"/>
      <c r="BL573" s="1003"/>
      <c r="BM573" s="1003"/>
      <c r="BN573" s="1003"/>
      <c r="BO573" s="1003"/>
      <c r="BP573" s="1004"/>
      <c r="BQ573" s="1002" t="s">
        <v>996</v>
      </c>
      <c r="BR573" s="1003"/>
      <c r="BS573" s="1003"/>
      <c r="BT573" s="1003"/>
      <c r="BU573" s="1003"/>
      <c r="BV573" s="1004"/>
      <c r="BW573" s="58"/>
      <c r="BX573" s="58"/>
      <c r="BY573" s="58"/>
      <c r="BZ573" s="58"/>
      <c r="CA573" s="58"/>
      <c r="CB573" s="58"/>
      <c r="CC573" s="58"/>
      <c r="CD573" s="58"/>
      <c r="CE573" s="58"/>
      <c r="CF573" s="58"/>
      <c r="CG573" s="58"/>
      <c r="CH573" s="58"/>
      <c r="CI573" s="58"/>
      <c r="CJ573" s="58"/>
      <c r="CK573" s="58"/>
      <c r="CL573" s="58"/>
      <c r="CM573" s="58"/>
      <c r="CN573" s="58"/>
      <c r="CO573" s="58"/>
      <c r="CP573" s="58"/>
      <c r="CQ573" s="58"/>
      <c r="CR573" s="58"/>
      <c r="CS573" s="58"/>
      <c r="CT573" s="58"/>
      <c r="CU573" s="58"/>
      <c r="CV573" s="58"/>
      <c r="CW573" s="58"/>
      <c r="CX573" s="58"/>
      <c r="CY573" s="58"/>
      <c r="CZ573" s="58"/>
      <c r="DA573" s="58"/>
      <c r="DB573" s="58"/>
      <c r="DC573" s="58"/>
      <c r="DD573" s="58"/>
      <c r="DE573" s="58"/>
      <c r="DF573" s="58"/>
      <c r="DG573" s="58"/>
      <c r="DH573" s="58"/>
      <c r="DI573" s="58"/>
      <c r="DJ573" s="58"/>
      <c r="DK573" s="58"/>
      <c r="DL573" s="58"/>
      <c r="DM573" s="58"/>
      <c r="DN573" s="58"/>
      <c r="DO573" s="58"/>
      <c r="DP573" s="58"/>
      <c r="DQ573" s="58"/>
      <c r="DR573" s="58"/>
      <c r="DS573" s="58"/>
      <c r="DT573" s="58"/>
      <c r="DU573" s="58"/>
      <c r="DV573" s="58"/>
      <c r="DW573" s="58"/>
      <c r="DX573" s="58"/>
      <c r="DY573" s="58"/>
      <c r="DZ573" s="58"/>
      <c r="EA573" s="58"/>
      <c r="EB573" s="58"/>
      <c r="EC573" s="58"/>
      <c r="ED573" s="58"/>
      <c r="EE573" s="58"/>
      <c r="EF573" s="58"/>
      <c r="EG573" s="58"/>
      <c r="EH573" s="58"/>
      <c r="EI573" s="58"/>
      <c r="EJ573" s="58"/>
      <c r="EK573" s="58"/>
      <c r="EL573" s="58"/>
      <c r="EM573" s="58"/>
      <c r="EN573" s="58"/>
      <c r="EO573" s="58"/>
      <c r="EP573" s="58"/>
      <c r="EQ573" s="58"/>
      <c r="ER573" s="58"/>
      <c r="ES573" s="58"/>
      <c r="ET573" s="58"/>
      <c r="EU573" s="58"/>
      <c r="EV573" s="58"/>
      <c r="EW573" s="58"/>
      <c r="EX573" s="58"/>
      <c r="EY573" s="58"/>
      <c r="EZ573" s="58"/>
      <c r="FA573" s="58"/>
      <c r="FB573" s="58"/>
      <c r="FC573" s="58"/>
      <c r="FD573" s="58"/>
      <c r="FE573" s="58"/>
      <c r="FF573" s="58"/>
      <c r="FG573" s="58"/>
      <c r="FH573" s="58"/>
      <c r="FI573" s="58"/>
      <c r="FJ573" s="58"/>
      <c r="FK573" s="58"/>
      <c r="FL573" s="58"/>
      <c r="FM573" s="58"/>
      <c r="FN573" s="58"/>
      <c r="FO573" s="58"/>
      <c r="FP573" s="58"/>
      <c r="FQ573" s="58"/>
      <c r="FR573" s="58"/>
      <c r="FS573" s="58"/>
      <c r="FT573" s="58"/>
      <c r="FU573" s="58"/>
      <c r="FV573" s="58"/>
      <c r="FW573" s="58"/>
      <c r="FX573" s="58"/>
      <c r="FY573" s="58"/>
      <c r="FZ573" s="58"/>
      <c r="GA573" s="58"/>
      <c r="GB573" s="58"/>
      <c r="GC573" s="58"/>
      <c r="GD573" s="58"/>
      <c r="GE573" s="58"/>
      <c r="GF573" s="58"/>
      <c r="GG573" s="58"/>
    </row>
    <row r="574" spans="1:189" ht="90" customHeight="1">
      <c r="A574" s="1002" t="s">
        <v>1236</v>
      </c>
      <c r="B574" s="1003"/>
      <c r="C574" s="1003"/>
      <c r="D574" s="1004"/>
      <c r="E574" s="993">
        <v>43549</v>
      </c>
      <c r="F574" s="994"/>
      <c r="G574" s="994"/>
      <c r="H574" s="994"/>
      <c r="I574" s="994"/>
      <c r="J574" s="995"/>
      <c r="K574" s="1022">
        <v>908.41</v>
      </c>
      <c r="L574" s="1023"/>
      <c r="M574" s="1023"/>
      <c r="N574" s="1023"/>
      <c r="O574" s="1023"/>
      <c r="P574" s="1024"/>
      <c r="Q574" s="993">
        <v>43549</v>
      </c>
      <c r="R574" s="994"/>
      <c r="S574" s="994"/>
      <c r="T574" s="994"/>
      <c r="U574" s="994"/>
      <c r="V574" s="994"/>
      <c r="W574" s="994"/>
      <c r="X574" s="995"/>
      <c r="Y574" s="1022">
        <v>908.41</v>
      </c>
      <c r="Z574" s="1023"/>
      <c r="AA574" s="1023"/>
      <c r="AB574" s="1023"/>
      <c r="AC574" s="1023"/>
      <c r="AD574" s="1023"/>
      <c r="AE574" s="1023"/>
      <c r="AF574" s="1024"/>
      <c r="AG574" s="1011" t="s">
        <v>538</v>
      </c>
      <c r="AH574" s="1012"/>
      <c r="AI574" s="1012"/>
      <c r="AJ574" s="1012"/>
      <c r="AK574" s="1012"/>
      <c r="AL574" s="1012"/>
      <c r="AM574" s="1012"/>
      <c r="AN574" s="1012"/>
      <c r="AO574" s="1012"/>
      <c r="AP574" s="1012"/>
      <c r="AQ574" s="1012"/>
      <c r="AR574" s="1013"/>
      <c r="AS574" s="1141">
        <v>39564228</v>
      </c>
      <c r="AT574" s="1142"/>
      <c r="AU574" s="1142"/>
      <c r="AV574" s="1142"/>
      <c r="AW574" s="1142"/>
      <c r="AX574" s="1142"/>
      <c r="AY574" s="1142"/>
      <c r="AZ574" s="1142"/>
      <c r="BA574" s="1142"/>
      <c r="BB574" s="1142"/>
      <c r="BC574" s="172"/>
      <c r="BD574" s="1002" t="s">
        <v>539</v>
      </c>
      <c r="BE574" s="1003"/>
      <c r="BF574" s="1003"/>
      <c r="BG574" s="1003"/>
      <c r="BH574" s="1003"/>
      <c r="BI574" s="1003"/>
      <c r="BJ574" s="1003"/>
      <c r="BK574" s="1003"/>
      <c r="BL574" s="1003"/>
      <c r="BM574" s="1003"/>
      <c r="BN574" s="1003"/>
      <c r="BO574" s="1003"/>
      <c r="BP574" s="1004"/>
      <c r="BQ574" s="1002" t="s">
        <v>996</v>
      </c>
      <c r="BR574" s="1003"/>
      <c r="BS574" s="1003"/>
      <c r="BT574" s="1003"/>
      <c r="BU574" s="1003"/>
      <c r="BV574" s="1004"/>
      <c r="BW574" s="58"/>
      <c r="BX574" s="58"/>
      <c r="BY574" s="58"/>
      <c r="BZ574" s="58"/>
      <c r="CA574" s="58"/>
      <c r="CB574" s="58"/>
      <c r="CC574" s="58"/>
      <c r="CD574" s="58"/>
      <c r="CE574" s="58"/>
      <c r="CF574" s="58"/>
      <c r="CG574" s="58"/>
      <c r="CH574" s="58"/>
      <c r="CI574" s="58"/>
      <c r="CJ574" s="58"/>
      <c r="CK574" s="58"/>
      <c r="CL574" s="58"/>
      <c r="CM574" s="58"/>
      <c r="CN574" s="58"/>
      <c r="CO574" s="58"/>
      <c r="CP574" s="58"/>
      <c r="CQ574" s="58"/>
      <c r="CR574" s="58"/>
      <c r="CS574" s="58"/>
      <c r="CT574" s="58"/>
      <c r="CU574" s="58"/>
      <c r="CV574" s="58"/>
      <c r="CW574" s="58"/>
      <c r="CX574" s="58"/>
      <c r="CY574" s="58"/>
      <c r="CZ574" s="58"/>
      <c r="DA574" s="58"/>
      <c r="DB574" s="58"/>
      <c r="DC574" s="58"/>
      <c r="DD574" s="58"/>
      <c r="DE574" s="58"/>
      <c r="DF574" s="58"/>
      <c r="DG574" s="58"/>
      <c r="DH574" s="58"/>
      <c r="DI574" s="58"/>
      <c r="DJ574" s="58"/>
      <c r="DK574" s="58"/>
      <c r="DL574" s="58"/>
      <c r="DM574" s="58"/>
      <c r="DN574" s="58"/>
      <c r="DO574" s="58"/>
      <c r="DP574" s="58"/>
      <c r="DQ574" s="58"/>
      <c r="DR574" s="58"/>
      <c r="DS574" s="58"/>
      <c r="DT574" s="58"/>
      <c r="DU574" s="58"/>
      <c r="DV574" s="58"/>
      <c r="DW574" s="58"/>
      <c r="DX574" s="58"/>
      <c r="DY574" s="58"/>
      <c r="DZ574" s="58"/>
      <c r="EA574" s="58"/>
      <c r="EB574" s="58"/>
      <c r="EC574" s="58"/>
      <c r="ED574" s="58"/>
      <c r="EE574" s="58"/>
      <c r="EF574" s="58"/>
      <c r="EG574" s="58"/>
      <c r="EH574" s="58"/>
      <c r="EI574" s="58"/>
      <c r="EJ574" s="58"/>
      <c r="EK574" s="58"/>
      <c r="EL574" s="58"/>
      <c r="EM574" s="58"/>
      <c r="EN574" s="58"/>
      <c r="EO574" s="58"/>
      <c r="EP574" s="58"/>
      <c r="EQ574" s="58"/>
      <c r="ER574" s="58"/>
      <c r="ES574" s="58"/>
      <c r="ET574" s="58"/>
      <c r="EU574" s="58"/>
      <c r="EV574" s="58"/>
      <c r="EW574" s="58"/>
      <c r="EX574" s="58"/>
      <c r="EY574" s="58"/>
      <c r="EZ574" s="58"/>
      <c r="FA574" s="58"/>
      <c r="FB574" s="58"/>
      <c r="FC574" s="58"/>
      <c r="FD574" s="58"/>
      <c r="FE574" s="58"/>
      <c r="FF574" s="58"/>
      <c r="FG574" s="58"/>
      <c r="FH574" s="58"/>
      <c r="FI574" s="58"/>
      <c r="FJ574" s="58"/>
      <c r="FK574" s="58"/>
      <c r="FL574" s="58"/>
      <c r="FM574" s="58"/>
      <c r="FN574" s="58"/>
      <c r="FO574" s="58"/>
      <c r="FP574" s="58"/>
      <c r="FQ574" s="58"/>
      <c r="FR574" s="58"/>
      <c r="FS574" s="58"/>
      <c r="FT574" s="58"/>
      <c r="FU574" s="58"/>
      <c r="FV574" s="58"/>
      <c r="FW574" s="58"/>
      <c r="FX574" s="58"/>
      <c r="FY574" s="58"/>
      <c r="FZ574" s="58"/>
      <c r="GA574" s="58"/>
      <c r="GB574" s="58"/>
      <c r="GC574" s="58"/>
      <c r="GD574" s="58"/>
      <c r="GE574" s="58"/>
      <c r="GF574" s="58"/>
      <c r="GG574" s="58"/>
    </row>
    <row r="575" spans="1:189" ht="90" customHeight="1">
      <c r="A575" s="1002" t="s">
        <v>1288</v>
      </c>
      <c r="B575" s="1003"/>
      <c r="C575" s="1003"/>
      <c r="D575" s="1004"/>
      <c r="E575" s="993">
        <v>43525</v>
      </c>
      <c r="F575" s="994"/>
      <c r="G575" s="994"/>
      <c r="H575" s="994"/>
      <c r="I575" s="994"/>
      <c r="J575" s="995"/>
      <c r="K575" s="1022">
        <v>85.4</v>
      </c>
      <c r="L575" s="1023"/>
      <c r="M575" s="1023"/>
      <c r="N575" s="1023"/>
      <c r="O575" s="1023"/>
      <c r="P575" s="1024"/>
      <c r="Q575" s="993">
        <v>43552</v>
      </c>
      <c r="R575" s="994"/>
      <c r="S575" s="994"/>
      <c r="T575" s="994"/>
      <c r="U575" s="994"/>
      <c r="V575" s="994"/>
      <c r="W575" s="994"/>
      <c r="X575" s="995"/>
      <c r="Y575" s="1022">
        <v>85.4</v>
      </c>
      <c r="Z575" s="1023"/>
      <c r="AA575" s="1023"/>
      <c r="AB575" s="1023"/>
      <c r="AC575" s="1023"/>
      <c r="AD575" s="1023"/>
      <c r="AE575" s="1023"/>
      <c r="AF575" s="1024"/>
      <c r="AG575" s="1011" t="s">
        <v>960</v>
      </c>
      <c r="AH575" s="1012"/>
      <c r="AI575" s="1012"/>
      <c r="AJ575" s="1012"/>
      <c r="AK575" s="1012"/>
      <c r="AL575" s="1012"/>
      <c r="AM575" s="1012"/>
      <c r="AN575" s="1012"/>
      <c r="AO575" s="1012"/>
      <c r="AP575" s="1012"/>
      <c r="AQ575" s="1012"/>
      <c r="AR575" s="1013"/>
      <c r="AS575" s="1002">
        <v>4060482</v>
      </c>
      <c r="AT575" s="1003"/>
      <c r="AU575" s="1003"/>
      <c r="AV575" s="1003"/>
      <c r="AW575" s="1003"/>
      <c r="AX575" s="1003"/>
      <c r="AY575" s="1003"/>
      <c r="AZ575" s="1003"/>
      <c r="BA575" s="1003"/>
      <c r="BB575" s="1003"/>
      <c r="BC575" s="172"/>
      <c r="BD575" s="1002" t="s">
        <v>1096</v>
      </c>
      <c r="BE575" s="1003"/>
      <c r="BF575" s="1003"/>
      <c r="BG575" s="1003"/>
      <c r="BH575" s="1003"/>
      <c r="BI575" s="1003"/>
      <c r="BJ575" s="1003"/>
      <c r="BK575" s="1003"/>
      <c r="BL575" s="1003"/>
      <c r="BM575" s="1003"/>
      <c r="BN575" s="1003"/>
      <c r="BO575" s="1003"/>
      <c r="BP575" s="1004"/>
      <c r="BQ575" s="1002" t="s">
        <v>996</v>
      </c>
      <c r="BR575" s="1003"/>
      <c r="BS575" s="1003"/>
      <c r="BT575" s="1003"/>
      <c r="BU575" s="1003"/>
      <c r="BV575" s="1004"/>
      <c r="BW575" s="58"/>
      <c r="BX575" s="58"/>
      <c r="BY575" s="58"/>
      <c r="BZ575" s="58"/>
      <c r="CA575" s="58"/>
      <c r="CB575" s="58"/>
      <c r="CC575" s="58"/>
      <c r="CD575" s="58"/>
      <c r="CE575" s="58"/>
      <c r="CF575" s="58"/>
      <c r="CG575" s="58"/>
      <c r="CH575" s="58"/>
      <c r="CI575" s="58"/>
      <c r="CJ575" s="58"/>
      <c r="CK575" s="58"/>
      <c r="CL575" s="58"/>
      <c r="CM575" s="58"/>
      <c r="CN575" s="58"/>
      <c r="CO575" s="58"/>
      <c r="CP575" s="58"/>
      <c r="CQ575" s="58"/>
      <c r="CR575" s="58"/>
      <c r="CS575" s="58"/>
      <c r="CT575" s="58"/>
      <c r="CU575" s="58"/>
      <c r="CV575" s="58"/>
      <c r="CW575" s="58"/>
      <c r="CX575" s="58"/>
      <c r="CY575" s="58"/>
      <c r="CZ575" s="58"/>
      <c r="DA575" s="58"/>
      <c r="DB575" s="58"/>
      <c r="DC575" s="58"/>
      <c r="DD575" s="58"/>
      <c r="DE575" s="58"/>
      <c r="DF575" s="58"/>
      <c r="DG575" s="58"/>
      <c r="DH575" s="58"/>
      <c r="DI575" s="58"/>
      <c r="DJ575" s="58"/>
      <c r="DK575" s="58"/>
      <c r="DL575" s="58"/>
      <c r="DM575" s="58"/>
      <c r="DN575" s="58"/>
      <c r="DO575" s="58"/>
      <c r="DP575" s="58"/>
      <c r="DQ575" s="58"/>
      <c r="DR575" s="58"/>
      <c r="DS575" s="58"/>
      <c r="DT575" s="58"/>
      <c r="DU575" s="58"/>
      <c r="DV575" s="58"/>
      <c r="DW575" s="58"/>
      <c r="DX575" s="58"/>
      <c r="DY575" s="58"/>
      <c r="DZ575" s="58"/>
      <c r="EA575" s="58"/>
      <c r="EB575" s="58"/>
      <c r="EC575" s="58"/>
      <c r="ED575" s="58"/>
      <c r="EE575" s="58"/>
      <c r="EF575" s="58"/>
      <c r="EG575" s="58"/>
      <c r="EH575" s="58"/>
      <c r="EI575" s="58"/>
      <c r="EJ575" s="58"/>
      <c r="EK575" s="58"/>
      <c r="EL575" s="58"/>
      <c r="EM575" s="58"/>
      <c r="EN575" s="58"/>
      <c r="EO575" s="58"/>
      <c r="EP575" s="58"/>
      <c r="EQ575" s="58"/>
      <c r="ER575" s="58"/>
      <c r="ES575" s="58"/>
      <c r="ET575" s="58"/>
      <c r="EU575" s="58"/>
      <c r="EV575" s="58"/>
      <c r="EW575" s="58"/>
      <c r="EX575" s="58"/>
      <c r="EY575" s="58"/>
      <c r="EZ575" s="58"/>
      <c r="FA575" s="58"/>
      <c r="FB575" s="58"/>
      <c r="FC575" s="58"/>
      <c r="FD575" s="58"/>
      <c r="FE575" s="58"/>
      <c r="FF575" s="58"/>
      <c r="FG575" s="58"/>
      <c r="FH575" s="58"/>
      <c r="FI575" s="58"/>
      <c r="FJ575" s="58"/>
      <c r="FK575" s="58"/>
      <c r="FL575" s="58"/>
      <c r="FM575" s="58"/>
      <c r="FN575" s="58"/>
      <c r="FO575" s="58"/>
      <c r="FP575" s="58"/>
      <c r="FQ575" s="58"/>
      <c r="FR575" s="58"/>
      <c r="FS575" s="58"/>
      <c r="FT575" s="58"/>
      <c r="FU575" s="58"/>
      <c r="FV575" s="58"/>
      <c r="FW575" s="58"/>
      <c r="FX575" s="58"/>
      <c r="FY575" s="58"/>
      <c r="FZ575" s="58"/>
      <c r="GA575" s="58"/>
      <c r="GB575" s="58"/>
      <c r="GC575" s="58"/>
      <c r="GD575" s="58"/>
      <c r="GE575" s="58"/>
      <c r="GF575" s="58"/>
      <c r="GG575" s="58"/>
    </row>
    <row r="576" spans="1:189" ht="90" customHeight="1" thickBot="1">
      <c r="A576" s="1002" t="s">
        <v>1235</v>
      </c>
      <c r="B576" s="1003"/>
      <c r="C576" s="1003"/>
      <c r="D576" s="1004"/>
      <c r="E576" s="993">
        <v>43525</v>
      </c>
      <c r="F576" s="994"/>
      <c r="G576" s="994"/>
      <c r="H576" s="994"/>
      <c r="I576" s="994"/>
      <c r="J576" s="995"/>
      <c r="K576" s="1022">
        <v>248</v>
      </c>
      <c r="L576" s="1023"/>
      <c r="M576" s="1023"/>
      <c r="N576" s="1023"/>
      <c r="O576" s="1023"/>
      <c r="P576" s="1024"/>
      <c r="Q576" s="993">
        <v>43552</v>
      </c>
      <c r="R576" s="994"/>
      <c r="S576" s="994"/>
      <c r="T576" s="994"/>
      <c r="U576" s="994"/>
      <c r="V576" s="994"/>
      <c r="W576" s="994"/>
      <c r="X576" s="995"/>
      <c r="Y576" s="1022">
        <v>248</v>
      </c>
      <c r="Z576" s="1023"/>
      <c r="AA576" s="1023"/>
      <c r="AB576" s="1023"/>
      <c r="AC576" s="1023"/>
      <c r="AD576" s="1023"/>
      <c r="AE576" s="1023"/>
      <c r="AF576" s="1024"/>
      <c r="AG576" s="1011" t="s">
        <v>960</v>
      </c>
      <c r="AH576" s="1012"/>
      <c r="AI576" s="1012"/>
      <c r="AJ576" s="1012"/>
      <c r="AK576" s="1012"/>
      <c r="AL576" s="1012"/>
      <c r="AM576" s="1012"/>
      <c r="AN576" s="1012"/>
      <c r="AO576" s="1012"/>
      <c r="AP576" s="1012"/>
      <c r="AQ576" s="1012"/>
      <c r="AR576" s="1013"/>
      <c r="AS576" s="1002">
        <v>4060482</v>
      </c>
      <c r="AT576" s="1003"/>
      <c r="AU576" s="1003"/>
      <c r="AV576" s="1003"/>
      <c r="AW576" s="1003"/>
      <c r="AX576" s="1003"/>
      <c r="AY576" s="1003"/>
      <c r="AZ576" s="1003"/>
      <c r="BA576" s="1003"/>
      <c r="BB576" s="1003"/>
      <c r="BC576" s="172"/>
      <c r="BD576" s="1002" t="s">
        <v>1096</v>
      </c>
      <c r="BE576" s="1003"/>
      <c r="BF576" s="1003"/>
      <c r="BG576" s="1003"/>
      <c r="BH576" s="1003"/>
      <c r="BI576" s="1003"/>
      <c r="BJ576" s="1003"/>
      <c r="BK576" s="1003"/>
      <c r="BL576" s="1003"/>
      <c r="BM576" s="1003"/>
      <c r="BN576" s="1003"/>
      <c r="BO576" s="1003"/>
      <c r="BP576" s="1004"/>
      <c r="BQ576" s="1002" t="s">
        <v>996</v>
      </c>
      <c r="BR576" s="1003"/>
      <c r="BS576" s="1003"/>
      <c r="BT576" s="1003"/>
      <c r="BU576" s="1003"/>
      <c r="BV576" s="1004"/>
      <c r="BW576" s="58"/>
      <c r="BX576" s="58"/>
      <c r="BY576" s="58"/>
      <c r="BZ576" s="58"/>
      <c r="CA576" s="58"/>
      <c r="CB576" s="58"/>
      <c r="CC576" s="58"/>
      <c r="CD576" s="58"/>
      <c r="CE576" s="58"/>
      <c r="CF576" s="58"/>
      <c r="CG576" s="58"/>
      <c r="CH576" s="58"/>
      <c r="CI576" s="58"/>
      <c r="CJ576" s="58"/>
      <c r="CK576" s="58"/>
      <c r="CL576" s="58"/>
      <c r="CM576" s="58"/>
      <c r="CN576" s="58"/>
      <c r="CO576" s="58"/>
      <c r="CP576" s="58"/>
      <c r="CQ576" s="58"/>
      <c r="CR576" s="58"/>
      <c r="CS576" s="58"/>
      <c r="CT576" s="58"/>
      <c r="CU576" s="58"/>
      <c r="CV576" s="58"/>
      <c r="CW576" s="58"/>
      <c r="CX576" s="58"/>
      <c r="CY576" s="58"/>
      <c r="CZ576" s="58"/>
      <c r="DA576" s="58"/>
      <c r="DB576" s="58"/>
      <c r="DC576" s="58"/>
      <c r="DD576" s="58"/>
      <c r="DE576" s="58"/>
      <c r="DF576" s="58"/>
      <c r="DG576" s="58"/>
      <c r="DH576" s="58"/>
      <c r="DI576" s="58"/>
      <c r="DJ576" s="58"/>
      <c r="DK576" s="58"/>
      <c r="DL576" s="58"/>
      <c r="DM576" s="58"/>
      <c r="DN576" s="58"/>
      <c r="DO576" s="58"/>
      <c r="DP576" s="58"/>
      <c r="DQ576" s="58"/>
      <c r="DR576" s="58"/>
      <c r="DS576" s="58"/>
      <c r="DT576" s="58"/>
      <c r="DU576" s="58"/>
      <c r="DV576" s="58"/>
      <c r="DW576" s="58"/>
      <c r="DX576" s="58"/>
      <c r="DY576" s="58"/>
      <c r="DZ576" s="58"/>
      <c r="EA576" s="58"/>
      <c r="EB576" s="58"/>
      <c r="EC576" s="58"/>
      <c r="ED576" s="58"/>
      <c r="EE576" s="58"/>
      <c r="EF576" s="58"/>
      <c r="EG576" s="58"/>
      <c r="EH576" s="58"/>
      <c r="EI576" s="58"/>
      <c r="EJ576" s="58"/>
      <c r="EK576" s="58"/>
      <c r="EL576" s="58"/>
      <c r="EM576" s="58"/>
      <c r="EN576" s="58"/>
      <c r="EO576" s="58"/>
      <c r="EP576" s="58"/>
      <c r="EQ576" s="58"/>
      <c r="ER576" s="58"/>
      <c r="ES576" s="58"/>
      <c r="ET576" s="58"/>
      <c r="EU576" s="58"/>
      <c r="EV576" s="58"/>
      <c r="EW576" s="58"/>
      <c r="EX576" s="58"/>
      <c r="EY576" s="58"/>
      <c r="EZ576" s="58"/>
      <c r="FA576" s="58"/>
      <c r="FB576" s="58"/>
      <c r="FC576" s="58"/>
      <c r="FD576" s="58"/>
      <c r="FE576" s="58"/>
      <c r="FF576" s="58"/>
      <c r="FG576" s="58"/>
      <c r="FH576" s="58"/>
      <c r="FI576" s="58"/>
      <c r="FJ576" s="58"/>
      <c r="FK576" s="58"/>
      <c r="FL576" s="58"/>
      <c r="FM576" s="58"/>
      <c r="FN576" s="58"/>
      <c r="FO576" s="58"/>
      <c r="FP576" s="58"/>
      <c r="FQ576" s="58"/>
      <c r="FR576" s="58"/>
      <c r="FS576" s="58"/>
      <c r="FT576" s="58"/>
      <c r="FU576" s="58"/>
      <c r="FV576" s="58"/>
      <c r="FW576" s="58"/>
      <c r="FX576" s="58"/>
      <c r="FY576" s="58"/>
      <c r="FZ576" s="58"/>
      <c r="GA576" s="58"/>
      <c r="GB576" s="58"/>
      <c r="GC576" s="58"/>
      <c r="GD576" s="58"/>
      <c r="GE576" s="58"/>
      <c r="GF576" s="58"/>
      <c r="GG576" s="58"/>
    </row>
    <row r="577" spans="1:189" s="276" customFormat="1" ht="107.25" customHeight="1" thickBot="1">
      <c r="A577" s="270" t="s">
        <v>1237</v>
      </c>
      <c r="B577" s="274"/>
      <c r="C577" s="274"/>
      <c r="D577" s="274"/>
      <c r="E577" s="1200">
        <v>43584</v>
      </c>
      <c r="F577" s="1201"/>
      <c r="G577" s="1201"/>
      <c r="H577" s="1201"/>
      <c r="I577" s="1201"/>
      <c r="J577" s="1202"/>
      <c r="K577" s="1221">
        <v>147</v>
      </c>
      <c r="L577" s="1222"/>
      <c r="M577" s="1222"/>
      <c r="N577" s="1222"/>
      <c r="O577" s="1222"/>
      <c r="P577" s="1223"/>
      <c r="Q577" s="1200">
        <v>43584</v>
      </c>
      <c r="R577" s="1201"/>
      <c r="S577" s="1201"/>
      <c r="T577" s="1201"/>
      <c r="U577" s="1201"/>
      <c r="V577" s="1201"/>
      <c r="W577" s="1201"/>
      <c r="X577" s="1202"/>
      <c r="Y577" s="1197">
        <v>147</v>
      </c>
      <c r="Z577" s="1198"/>
      <c r="AA577" s="1198"/>
      <c r="AB577" s="1198"/>
      <c r="AC577" s="1198"/>
      <c r="AD577" s="1198"/>
      <c r="AE577" s="1198"/>
      <c r="AF577" s="1199"/>
      <c r="AG577" s="1186" t="s">
        <v>598</v>
      </c>
      <c r="AH577" s="1187"/>
      <c r="AI577" s="1187"/>
      <c r="AJ577" s="1187"/>
      <c r="AK577" s="1187"/>
      <c r="AL577" s="1187"/>
      <c r="AM577" s="1187"/>
      <c r="AN577" s="1187"/>
      <c r="AO577" s="1187"/>
      <c r="AP577" s="1187"/>
      <c r="AQ577" s="1187"/>
      <c r="AR577" s="1211"/>
      <c r="AS577" s="1186">
        <v>14305909</v>
      </c>
      <c r="AT577" s="1187"/>
      <c r="AU577" s="1187"/>
      <c r="AV577" s="1187"/>
      <c r="AW577" s="1187"/>
      <c r="AX577" s="1187"/>
      <c r="AY577" s="1187"/>
      <c r="AZ577" s="1187"/>
      <c r="BA577" s="1187"/>
      <c r="BB577" s="1187"/>
      <c r="BC577" s="275"/>
      <c r="BD577" s="1205" t="s">
        <v>599</v>
      </c>
      <c r="BE577" s="1206"/>
      <c r="BF577" s="1206"/>
      <c r="BG577" s="1206"/>
      <c r="BH577" s="1206"/>
      <c r="BI577" s="1206"/>
      <c r="BJ577" s="1206"/>
      <c r="BK577" s="1206"/>
      <c r="BL577" s="1206"/>
      <c r="BM577" s="1206"/>
      <c r="BN577" s="1206"/>
      <c r="BO577" s="1206"/>
      <c r="BP577" s="1207"/>
      <c r="BQ577" s="1002" t="s">
        <v>996</v>
      </c>
      <c r="BR577" s="1003"/>
      <c r="BS577" s="1003"/>
      <c r="BT577" s="1003"/>
      <c r="BU577" s="1003"/>
      <c r="BV577" s="1004"/>
      <c r="BW577" s="12"/>
      <c r="BX577" s="12"/>
      <c r="BY577" s="12"/>
      <c r="BZ577" s="12"/>
      <c r="CA577" s="12"/>
      <c r="CB577" s="12"/>
      <c r="CC577" s="12"/>
      <c r="CD577" s="12"/>
      <c r="CE577" s="12"/>
      <c r="CF577" s="12"/>
      <c r="CG577" s="12"/>
      <c r="CH577" s="12"/>
      <c r="CI577" s="12"/>
      <c r="CJ577" s="12"/>
      <c r="CK577" s="12"/>
      <c r="CL577" s="12"/>
      <c r="CM577" s="12"/>
      <c r="CN577" s="12"/>
      <c r="CO577" s="12"/>
      <c r="CP577" s="12"/>
      <c r="CQ577" s="12"/>
      <c r="CR577" s="12"/>
      <c r="CS577" s="12"/>
      <c r="CT577" s="12"/>
      <c r="CU577" s="12"/>
      <c r="CV577" s="12"/>
      <c r="CW577" s="12"/>
      <c r="CX577" s="12"/>
      <c r="CY577" s="12"/>
      <c r="CZ577" s="12"/>
      <c r="DA577" s="12"/>
      <c r="DB577" s="12"/>
      <c r="DC577" s="12"/>
      <c r="DD577" s="12"/>
      <c r="DE577" s="12"/>
      <c r="DF577" s="12"/>
      <c r="DG577" s="12"/>
      <c r="DH577" s="12"/>
      <c r="DI577" s="12"/>
      <c r="DJ577" s="12"/>
      <c r="DK577" s="12"/>
      <c r="DL577" s="12"/>
      <c r="DM577" s="12"/>
      <c r="DN577" s="12"/>
      <c r="DO577" s="12"/>
      <c r="DP577" s="12"/>
      <c r="DQ577" s="12"/>
      <c r="DR577" s="12"/>
      <c r="DS577" s="12"/>
      <c r="DT577" s="12"/>
      <c r="DU577" s="12"/>
      <c r="DV577" s="12"/>
      <c r="DW577" s="12"/>
      <c r="DX577" s="12"/>
      <c r="DY577" s="12"/>
      <c r="DZ577" s="12"/>
      <c r="EA577" s="12"/>
      <c r="EB577" s="12"/>
      <c r="EC577" s="12"/>
      <c r="ED577" s="12"/>
      <c r="EE577" s="12"/>
      <c r="EF577" s="12"/>
      <c r="EG577" s="12"/>
      <c r="EH577" s="12"/>
      <c r="EI577" s="12"/>
      <c r="EJ577" s="12"/>
      <c r="EK577" s="12"/>
      <c r="EL577" s="12"/>
      <c r="EM577" s="12"/>
      <c r="EN577" s="12"/>
      <c r="EO577" s="12"/>
      <c r="EP577" s="12"/>
      <c r="EQ577" s="12"/>
      <c r="ER577" s="12"/>
      <c r="ES577" s="12"/>
      <c r="ET577" s="12"/>
      <c r="EU577" s="12"/>
      <c r="EV577" s="12"/>
      <c r="EW577" s="12"/>
      <c r="EX577" s="12"/>
      <c r="EY577" s="12"/>
      <c r="EZ577" s="12"/>
      <c r="FA577" s="12"/>
      <c r="FB577" s="12"/>
      <c r="FC577" s="12"/>
      <c r="FD577" s="12"/>
      <c r="FE577" s="12"/>
      <c r="FF577" s="12"/>
      <c r="FG577" s="12"/>
      <c r="FH577" s="12"/>
      <c r="FI577" s="12"/>
      <c r="FJ577" s="12"/>
      <c r="FK577" s="12"/>
      <c r="FL577" s="12"/>
      <c r="FM577" s="12"/>
      <c r="FN577" s="12"/>
      <c r="FO577" s="12"/>
      <c r="FP577" s="12"/>
      <c r="FQ577" s="12"/>
      <c r="FR577" s="12"/>
      <c r="FS577" s="12"/>
      <c r="FT577" s="12"/>
      <c r="FU577" s="12"/>
      <c r="FV577" s="12"/>
      <c r="FW577" s="12"/>
      <c r="FX577" s="12"/>
      <c r="FY577" s="12"/>
      <c r="FZ577" s="12"/>
      <c r="GA577" s="12"/>
      <c r="GB577" s="12"/>
      <c r="GC577" s="12"/>
      <c r="GD577" s="12"/>
      <c r="GE577" s="12"/>
      <c r="GF577" s="12"/>
      <c r="GG577" s="12"/>
    </row>
    <row r="578" spans="1:189" s="276" customFormat="1" ht="107.25" customHeight="1" thickBot="1">
      <c r="A578" s="270" t="s">
        <v>1237</v>
      </c>
      <c r="B578" s="274"/>
      <c r="C578" s="274"/>
      <c r="D578" s="274"/>
      <c r="E578" s="1016">
        <v>43615</v>
      </c>
      <c r="F578" s="1017"/>
      <c r="G578" s="1017"/>
      <c r="H578" s="1017"/>
      <c r="I578" s="1017"/>
      <c r="J578" s="1018"/>
      <c r="K578" s="1194">
        <v>45</v>
      </c>
      <c r="L578" s="1195"/>
      <c r="M578" s="1195"/>
      <c r="N578" s="1195"/>
      <c r="O578" s="1195"/>
      <c r="P578" s="1196"/>
      <c r="Q578" s="1016">
        <v>43615</v>
      </c>
      <c r="R578" s="1017"/>
      <c r="S578" s="1017"/>
      <c r="T578" s="1017"/>
      <c r="U578" s="1017"/>
      <c r="V578" s="1017"/>
      <c r="W578" s="1017"/>
      <c r="X578" s="1018"/>
      <c r="Y578" s="1019">
        <v>45</v>
      </c>
      <c r="Z578" s="1020"/>
      <c r="AA578" s="1020"/>
      <c r="AB578" s="1020"/>
      <c r="AC578" s="1020"/>
      <c r="AD578" s="1020"/>
      <c r="AE578" s="1020"/>
      <c r="AF578" s="1021"/>
      <c r="AG578" s="1184" t="s">
        <v>598</v>
      </c>
      <c r="AH578" s="1185"/>
      <c r="AI578" s="1185"/>
      <c r="AJ578" s="1185"/>
      <c r="AK578" s="1185"/>
      <c r="AL578" s="1185"/>
      <c r="AM578" s="1185"/>
      <c r="AN578" s="1185"/>
      <c r="AO578" s="1185"/>
      <c r="AP578" s="1185"/>
      <c r="AQ578" s="1185"/>
      <c r="AR578" s="1188"/>
      <c r="AS578" s="1184">
        <v>14305909</v>
      </c>
      <c r="AT578" s="1185"/>
      <c r="AU578" s="1185"/>
      <c r="AV578" s="1185"/>
      <c r="AW578" s="1185"/>
      <c r="AX578" s="1185"/>
      <c r="AY578" s="1185"/>
      <c r="AZ578" s="1185"/>
      <c r="BA578" s="1185"/>
      <c r="BB578" s="1185"/>
      <c r="BC578" s="275"/>
      <c r="BD578" s="1182" t="s">
        <v>599</v>
      </c>
      <c r="BE578" s="1183"/>
      <c r="BF578" s="1183"/>
      <c r="BG578" s="1183"/>
      <c r="BH578" s="1183"/>
      <c r="BI578" s="1183"/>
      <c r="BJ578" s="1183"/>
      <c r="BK578" s="1183"/>
      <c r="BL578" s="1183"/>
      <c r="BM578" s="1183"/>
      <c r="BN578" s="1183"/>
      <c r="BO578" s="1183"/>
      <c r="BP578" s="1189"/>
      <c r="BQ578" s="1002" t="s">
        <v>996</v>
      </c>
      <c r="BR578" s="1003"/>
      <c r="BS578" s="1003"/>
      <c r="BT578" s="1003"/>
      <c r="BU578" s="1003"/>
      <c r="BV578" s="1004"/>
      <c r="BW578" s="12"/>
      <c r="BX578" s="12"/>
      <c r="BY578" s="12"/>
      <c r="BZ578" s="12"/>
      <c r="CA578" s="12"/>
      <c r="CB578" s="12"/>
      <c r="CC578" s="12"/>
      <c r="CD578" s="12"/>
      <c r="CE578" s="12"/>
      <c r="CF578" s="12"/>
      <c r="CG578" s="12"/>
      <c r="CH578" s="12"/>
      <c r="CI578" s="12"/>
      <c r="CJ578" s="12"/>
      <c r="CK578" s="12"/>
      <c r="CL578" s="12"/>
      <c r="CM578" s="12"/>
      <c r="CN578" s="12"/>
      <c r="CO578" s="12"/>
      <c r="CP578" s="12"/>
      <c r="CQ578" s="12"/>
      <c r="CR578" s="12"/>
      <c r="CS578" s="12"/>
      <c r="CT578" s="12"/>
      <c r="CU578" s="12"/>
      <c r="CV578" s="12"/>
      <c r="CW578" s="12"/>
      <c r="CX578" s="12"/>
      <c r="CY578" s="12"/>
      <c r="CZ578" s="12"/>
      <c r="DA578" s="12"/>
      <c r="DB578" s="12"/>
      <c r="DC578" s="12"/>
      <c r="DD578" s="12"/>
      <c r="DE578" s="12"/>
      <c r="DF578" s="12"/>
      <c r="DG578" s="12"/>
      <c r="DH578" s="12"/>
      <c r="DI578" s="12"/>
      <c r="DJ578" s="12"/>
      <c r="DK578" s="12"/>
      <c r="DL578" s="12"/>
      <c r="DM578" s="12"/>
      <c r="DN578" s="12"/>
      <c r="DO578" s="12"/>
      <c r="DP578" s="12"/>
      <c r="DQ578" s="12"/>
      <c r="DR578" s="12"/>
      <c r="DS578" s="12"/>
      <c r="DT578" s="12"/>
      <c r="DU578" s="12"/>
      <c r="DV578" s="12"/>
      <c r="DW578" s="12"/>
      <c r="DX578" s="12"/>
      <c r="DY578" s="12"/>
      <c r="DZ578" s="12"/>
      <c r="EA578" s="12"/>
      <c r="EB578" s="12"/>
      <c r="EC578" s="12"/>
      <c r="ED578" s="12"/>
      <c r="EE578" s="12"/>
      <c r="EF578" s="12"/>
      <c r="EG578" s="12"/>
      <c r="EH578" s="12"/>
      <c r="EI578" s="12"/>
      <c r="EJ578" s="12"/>
      <c r="EK578" s="12"/>
      <c r="EL578" s="12"/>
      <c r="EM578" s="12"/>
      <c r="EN578" s="12"/>
      <c r="EO578" s="12"/>
      <c r="EP578" s="12"/>
      <c r="EQ578" s="12"/>
      <c r="ER578" s="12"/>
      <c r="ES578" s="12"/>
      <c r="ET578" s="12"/>
      <c r="EU578" s="12"/>
      <c r="EV578" s="12"/>
      <c r="EW578" s="12"/>
      <c r="EX578" s="12"/>
      <c r="EY578" s="12"/>
      <c r="EZ578" s="12"/>
      <c r="FA578" s="12"/>
      <c r="FB578" s="12"/>
      <c r="FC578" s="12"/>
      <c r="FD578" s="12"/>
      <c r="FE578" s="12"/>
      <c r="FF578" s="12"/>
      <c r="FG578" s="12"/>
      <c r="FH578" s="12"/>
      <c r="FI578" s="12"/>
      <c r="FJ578" s="12"/>
      <c r="FK578" s="12"/>
      <c r="FL578" s="12"/>
      <c r="FM578" s="12"/>
      <c r="FN578" s="12"/>
      <c r="FO578" s="12"/>
      <c r="FP578" s="12"/>
      <c r="FQ578" s="12"/>
      <c r="FR578" s="12"/>
      <c r="FS578" s="12"/>
      <c r="FT578" s="12"/>
      <c r="FU578" s="12"/>
      <c r="FV578" s="12"/>
      <c r="FW578" s="12"/>
      <c r="FX578" s="12"/>
      <c r="FY578" s="12"/>
      <c r="FZ578" s="12"/>
      <c r="GA578" s="12"/>
      <c r="GB578" s="12"/>
      <c r="GC578" s="12"/>
      <c r="GD578" s="12"/>
      <c r="GE578" s="12"/>
      <c r="GF578" s="12"/>
      <c r="GG578" s="12"/>
    </row>
    <row r="579" spans="1:189" s="276" customFormat="1" ht="107.25" customHeight="1" thickBot="1">
      <c r="A579" s="270" t="s">
        <v>1237</v>
      </c>
      <c r="B579" s="274"/>
      <c r="C579" s="274"/>
      <c r="D579" s="274"/>
      <c r="E579" s="1016">
        <v>43642</v>
      </c>
      <c r="F579" s="1017"/>
      <c r="G579" s="1017"/>
      <c r="H579" s="1017"/>
      <c r="I579" s="1017"/>
      <c r="J579" s="1018"/>
      <c r="K579" s="1194">
        <v>33</v>
      </c>
      <c r="L579" s="1195"/>
      <c r="M579" s="1195"/>
      <c r="N579" s="1195"/>
      <c r="O579" s="1195"/>
      <c r="P579" s="1196"/>
      <c r="Q579" s="1016">
        <v>43642</v>
      </c>
      <c r="R579" s="1017"/>
      <c r="S579" s="1017"/>
      <c r="T579" s="1017"/>
      <c r="U579" s="1017"/>
      <c r="V579" s="1017"/>
      <c r="W579" s="1017"/>
      <c r="X579" s="1018"/>
      <c r="Y579" s="1019">
        <v>33</v>
      </c>
      <c r="Z579" s="1020"/>
      <c r="AA579" s="1020"/>
      <c r="AB579" s="1020"/>
      <c r="AC579" s="1020"/>
      <c r="AD579" s="1020"/>
      <c r="AE579" s="1020"/>
      <c r="AF579" s="1021"/>
      <c r="AG579" s="1184" t="s">
        <v>598</v>
      </c>
      <c r="AH579" s="1185"/>
      <c r="AI579" s="1185"/>
      <c r="AJ579" s="1185"/>
      <c r="AK579" s="1185"/>
      <c r="AL579" s="1185"/>
      <c r="AM579" s="1185"/>
      <c r="AN579" s="1185"/>
      <c r="AO579" s="1185"/>
      <c r="AP579" s="1185"/>
      <c r="AQ579" s="1185"/>
      <c r="AR579" s="1188"/>
      <c r="AS579" s="1184">
        <v>14305909</v>
      </c>
      <c r="AT579" s="1185"/>
      <c r="AU579" s="1185"/>
      <c r="AV579" s="1185"/>
      <c r="AW579" s="1185"/>
      <c r="AX579" s="1185"/>
      <c r="AY579" s="1185"/>
      <c r="AZ579" s="1185"/>
      <c r="BA579" s="1185"/>
      <c r="BB579" s="1185"/>
      <c r="BC579" s="275"/>
      <c r="BD579" s="1182" t="s">
        <v>599</v>
      </c>
      <c r="BE579" s="1183"/>
      <c r="BF579" s="1183"/>
      <c r="BG579" s="1183"/>
      <c r="BH579" s="1183"/>
      <c r="BI579" s="1183"/>
      <c r="BJ579" s="1183"/>
      <c r="BK579" s="1183"/>
      <c r="BL579" s="1183"/>
      <c r="BM579" s="1183"/>
      <c r="BN579" s="1183"/>
      <c r="BO579" s="1183"/>
      <c r="BP579" s="1189"/>
      <c r="BQ579" s="1002" t="s">
        <v>996</v>
      </c>
      <c r="BR579" s="1003"/>
      <c r="BS579" s="1003"/>
      <c r="BT579" s="1003"/>
      <c r="BU579" s="1003"/>
      <c r="BV579" s="1004"/>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12"/>
      <c r="CZ579" s="12"/>
      <c r="DA579" s="12"/>
      <c r="DB579" s="12"/>
      <c r="DC579" s="12"/>
      <c r="DD579" s="12"/>
      <c r="DE579" s="12"/>
      <c r="DF579" s="12"/>
      <c r="DG579" s="12"/>
      <c r="DH579" s="12"/>
      <c r="DI579" s="12"/>
      <c r="DJ579" s="12"/>
      <c r="DK579" s="12"/>
      <c r="DL579" s="12"/>
      <c r="DM579" s="12"/>
      <c r="DN579" s="12"/>
      <c r="DO579" s="12"/>
      <c r="DP579" s="12"/>
      <c r="DQ579" s="12"/>
      <c r="DR579" s="12"/>
      <c r="DS579" s="12"/>
      <c r="DT579" s="12"/>
      <c r="DU579" s="12"/>
      <c r="DV579" s="12"/>
      <c r="DW579" s="12"/>
      <c r="DX579" s="12"/>
      <c r="DY579" s="12"/>
      <c r="DZ579" s="12"/>
      <c r="EA579" s="12"/>
      <c r="EB579" s="12"/>
      <c r="EC579" s="12"/>
      <c r="ED579" s="12"/>
      <c r="EE579" s="12"/>
      <c r="EF579" s="12"/>
      <c r="EG579" s="12"/>
      <c r="EH579" s="12"/>
      <c r="EI579" s="12"/>
      <c r="EJ579" s="12"/>
      <c r="EK579" s="12"/>
      <c r="EL579" s="12"/>
      <c r="EM579" s="12"/>
      <c r="EN579" s="12"/>
      <c r="EO579" s="12"/>
      <c r="EP579" s="12"/>
      <c r="EQ579" s="12"/>
      <c r="ER579" s="12"/>
      <c r="ES579" s="12"/>
      <c r="ET579" s="12"/>
      <c r="EU579" s="12"/>
      <c r="EV579" s="12"/>
      <c r="EW579" s="12"/>
      <c r="EX579" s="12"/>
      <c r="EY579" s="12"/>
      <c r="EZ579" s="12"/>
      <c r="FA579" s="12"/>
      <c r="FB579" s="12"/>
      <c r="FC579" s="12"/>
      <c r="FD579" s="12"/>
      <c r="FE579" s="12"/>
      <c r="FF579" s="12"/>
      <c r="FG579" s="12"/>
      <c r="FH579" s="12"/>
      <c r="FI579" s="12"/>
      <c r="FJ579" s="12"/>
      <c r="FK579" s="12"/>
      <c r="FL579" s="12"/>
      <c r="FM579" s="12"/>
      <c r="FN579" s="12"/>
      <c r="FO579" s="12"/>
      <c r="FP579" s="12"/>
      <c r="FQ579" s="12"/>
      <c r="FR579" s="12"/>
      <c r="FS579" s="12"/>
      <c r="FT579" s="12"/>
      <c r="FU579" s="12"/>
      <c r="FV579" s="12"/>
      <c r="FW579" s="12"/>
      <c r="FX579" s="12"/>
      <c r="FY579" s="12"/>
      <c r="FZ579" s="12"/>
      <c r="GA579" s="12"/>
      <c r="GB579" s="12"/>
      <c r="GC579" s="12"/>
      <c r="GD579" s="12"/>
      <c r="GE579" s="12"/>
      <c r="GF579" s="12"/>
      <c r="GG579" s="12"/>
    </row>
    <row r="580" spans="1:189" s="276" customFormat="1" ht="107.25" customHeight="1" thickBot="1">
      <c r="A580" s="270" t="s">
        <v>1237</v>
      </c>
      <c r="B580" s="274"/>
      <c r="C580" s="274"/>
      <c r="D580" s="274"/>
      <c r="E580" s="1016">
        <v>43584</v>
      </c>
      <c r="F580" s="1017"/>
      <c r="G580" s="1017"/>
      <c r="H580" s="1017"/>
      <c r="I580" s="1017"/>
      <c r="J580" s="1018"/>
      <c r="K580" s="1194">
        <v>80</v>
      </c>
      <c r="L580" s="1195"/>
      <c r="M580" s="1195"/>
      <c r="N580" s="1195"/>
      <c r="O580" s="1195"/>
      <c r="P580" s="1196"/>
      <c r="Q580" s="1016">
        <v>43584</v>
      </c>
      <c r="R580" s="1017"/>
      <c r="S580" s="1017"/>
      <c r="T580" s="1017"/>
      <c r="U580" s="1017"/>
      <c r="V580" s="1017"/>
      <c r="W580" s="1017"/>
      <c r="X580" s="1018"/>
      <c r="Y580" s="1019">
        <v>80</v>
      </c>
      <c r="Z580" s="1020"/>
      <c r="AA580" s="1020"/>
      <c r="AB580" s="1020"/>
      <c r="AC580" s="1020"/>
      <c r="AD580" s="1020"/>
      <c r="AE580" s="1020"/>
      <c r="AF580" s="1021"/>
      <c r="AG580" s="1184" t="s">
        <v>598</v>
      </c>
      <c r="AH580" s="1185"/>
      <c r="AI580" s="1185"/>
      <c r="AJ580" s="1185"/>
      <c r="AK580" s="1185"/>
      <c r="AL580" s="1185"/>
      <c r="AM580" s="1185"/>
      <c r="AN580" s="1185"/>
      <c r="AO580" s="1185"/>
      <c r="AP580" s="1185"/>
      <c r="AQ580" s="1185"/>
      <c r="AR580" s="1188"/>
      <c r="AS580" s="1184">
        <v>14305909</v>
      </c>
      <c r="AT580" s="1185"/>
      <c r="AU580" s="1185"/>
      <c r="AV580" s="1185"/>
      <c r="AW580" s="1185"/>
      <c r="AX580" s="1185"/>
      <c r="AY580" s="1185"/>
      <c r="AZ580" s="1185"/>
      <c r="BA580" s="1185"/>
      <c r="BB580" s="1185"/>
      <c r="BC580" s="275"/>
      <c r="BD580" s="1182" t="s">
        <v>599</v>
      </c>
      <c r="BE580" s="1183"/>
      <c r="BF580" s="1183"/>
      <c r="BG580" s="1183"/>
      <c r="BH580" s="1183"/>
      <c r="BI580" s="1183"/>
      <c r="BJ580" s="1183"/>
      <c r="BK580" s="1183"/>
      <c r="BL580" s="1183"/>
      <c r="BM580" s="1183"/>
      <c r="BN580" s="1183"/>
      <c r="BO580" s="1183"/>
      <c r="BP580" s="1189"/>
      <c r="BQ580" s="1002" t="s">
        <v>996</v>
      </c>
      <c r="BR580" s="1003"/>
      <c r="BS580" s="1003"/>
      <c r="BT580" s="1003"/>
      <c r="BU580" s="1003"/>
      <c r="BV580" s="1004"/>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12"/>
      <c r="CZ580" s="12"/>
      <c r="DA580" s="12"/>
      <c r="DB580" s="12"/>
      <c r="DC580" s="12"/>
      <c r="DD580" s="12"/>
      <c r="DE580" s="12"/>
      <c r="DF580" s="12"/>
      <c r="DG580" s="12"/>
      <c r="DH580" s="12"/>
      <c r="DI580" s="12"/>
      <c r="DJ580" s="12"/>
      <c r="DK580" s="12"/>
      <c r="DL580" s="12"/>
      <c r="DM580" s="12"/>
      <c r="DN580" s="12"/>
      <c r="DO580" s="12"/>
      <c r="DP580" s="12"/>
      <c r="DQ580" s="12"/>
      <c r="DR580" s="12"/>
      <c r="DS580" s="12"/>
      <c r="DT580" s="12"/>
      <c r="DU580" s="12"/>
      <c r="DV580" s="12"/>
      <c r="DW580" s="12"/>
      <c r="DX580" s="12"/>
      <c r="DY580" s="12"/>
      <c r="DZ580" s="12"/>
      <c r="EA580" s="12"/>
      <c r="EB580" s="12"/>
      <c r="EC580" s="12"/>
      <c r="ED580" s="12"/>
      <c r="EE580" s="12"/>
      <c r="EF580" s="12"/>
      <c r="EG580" s="12"/>
      <c r="EH580" s="12"/>
      <c r="EI580" s="12"/>
      <c r="EJ580" s="12"/>
      <c r="EK580" s="12"/>
      <c r="EL580" s="12"/>
      <c r="EM580" s="12"/>
      <c r="EN580" s="12"/>
      <c r="EO580" s="12"/>
      <c r="EP580" s="12"/>
      <c r="EQ580" s="12"/>
      <c r="ER580" s="12"/>
      <c r="ES580" s="12"/>
      <c r="ET580" s="12"/>
      <c r="EU580" s="12"/>
      <c r="EV580" s="12"/>
      <c r="EW580" s="12"/>
      <c r="EX580" s="12"/>
      <c r="EY580" s="12"/>
      <c r="EZ580" s="12"/>
      <c r="FA580" s="12"/>
      <c r="FB580" s="12"/>
      <c r="FC580" s="12"/>
      <c r="FD580" s="12"/>
      <c r="FE580" s="12"/>
      <c r="FF580" s="12"/>
      <c r="FG580" s="12"/>
      <c r="FH580" s="12"/>
      <c r="FI580" s="12"/>
      <c r="FJ580" s="12"/>
      <c r="FK580" s="12"/>
      <c r="FL580" s="12"/>
      <c r="FM580" s="12"/>
      <c r="FN580" s="12"/>
      <c r="FO580" s="12"/>
      <c r="FP580" s="12"/>
      <c r="FQ580" s="12"/>
      <c r="FR580" s="12"/>
      <c r="FS580" s="12"/>
      <c r="FT580" s="12"/>
      <c r="FU580" s="12"/>
      <c r="FV580" s="12"/>
      <c r="FW580" s="12"/>
      <c r="FX580" s="12"/>
      <c r="FY580" s="12"/>
      <c r="FZ580" s="12"/>
      <c r="GA580" s="12"/>
      <c r="GB580" s="12"/>
      <c r="GC580" s="12"/>
      <c r="GD580" s="12"/>
      <c r="GE580" s="12"/>
      <c r="GF580" s="12"/>
      <c r="GG580" s="12"/>
    </row>
    <row r="581" spans="1:189" s="276" customFormat="1" ht="107.25" customHeight="1" thickBot="1">
      <c r="A581" s="270" t="s">
        <v>1237</v>
      </c>
      <c r="B581" s="274"/>
      <c r="C581" s="274"/>
      <c r="D581" s="274"/>
      <c r="E581" s="1016">
        <v>43615</v>
      </c>
      <c r="F581" s="1017"/>
      <c r="G581" s="1017"/>
      <c r="H581" s="1017"/>
      <c r="I581" s="1017"/>
      <c r="J581" s="1018"/>
      <c r="K581" s="1194">
        <v>80</v>
      </c>
      <c r="L581" s="1195"/>
      <c r="M581" s="1195"/>
      <c r="N581" s="1195"/>
      <c r="O581" s="1195"/>
      <c r="P581" s="1196"/>
      <c r="Q581" s="1016">
        <v>43615</v>
      </c>
      <c r="R581" s="1017"/>
      <c r="S581" s="1017"/>
      <c r="T581" s="1017"/>
      <c r="U581" s="1017"/>
      <c r="V581" s="1017"/>
      <c r="W581" s="1017"/>
      <c r="X581" s="1018"/>
      <c r="Y581" s="1019">
        <v>80</v>
      </c>
      <c r="Z581" s="1020"/>
      <c r="AA581" s="1020"/>
      <c r="AB581" s="1020"/>
      <c r="AC581" s="1020"/>
      <c r="AD581" s="1020"/>
      <c r="AE581" s="1020"/>
      <c r="AF581" s="1021"/>
      <c r="AG581" s="1184" t="s">
        <v>598</v>
      </c>
      <c r="AH581" s="1185"/>
      <c r="AI581" s="1185"/>
      <c r="AJ581" s="1185"/>
      <c r="AK581" s="1185"/>
      <c r="AL581" s="1185"/>
      <c r="AM581" s="1185"/>
      <c r="AN581" s="1185"/>
      <c r="AO581" s="1185"/>
      <c r="AP581" s="1185"/>
      <c r="AQ581" s="1185"/>
      <c r="AR581" s="1188"/>
      <c r="AS581" s="1184">
        <v>14305909</v>
      </c>
      <c r="AT581" s="1185"/>
      <c r="AU581" s="1185"/>
      <c r="AV581" s="1185"/>
      <c r="AW581" s="1185"/>
      <c r="AX581" s="1185"/>
      <c r="AY581" s="1185"/>
      <c r="AZ581" s="1185"/>
      <c r="BA581" s="1185"/>
      <c r="BB581" s="1185"/>
      <c r="BC581" s="275"/>
      <c r="BD581" s="1182" t="s">
        <v>599</v>
      </c>
      <c r="BE581" s="1183"/>
      <c r="BF581" s="1183"/>
      <c r="BG581" s="1183"/>
      <c r="BH581" s="1183"/>
      <c r="BI581" s="1183"/>
      <c r="BJ581" s="1183"/>
      <c r="BK581" s="1183"/>
      <c r="BL581" s="1183"/>
      <c r="BM581" s="1183"/>
      <c r="BN581" s="1183"/>
      <c r="BO581" s="1183"/>
      <c r="BP581" s="1189"/>
      <c r="BQ581" s="1002" t="s">
        <v>996</v>
      </c>
      <c r="BR581" s="1003"/>
      <c r="BS581" s="1003"/>
      <c r="BT581" s="1003"/>
      <c r="BU581" s="1003"/>
      <c r="BV581" s="1004"/>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12"/>
      <c r="CZ581" s="12"/>
      <c r="DA581" s="12"/>
      <c r="DB581" s="12"/>
      <c r="DC581" s="12"/>
      <c r="DD581" s="12"/>
      <c r="DE581" s="12"/>
      <c r="DF581" s="12"/>
      <c r="DG581" s="12"/>
      <c r="DH581" s="12"/>
      <c r="DI581" s="12"/>
      <c r="DJ581" s="12"/>
      <c r="DK581" s="12"/>
      <c r="DL581" s="12"/>
      <c r="DM581" s="12"/>
      <c r="DN581" s="12"/>
      <c r="DO581" s="12"/>
      <c r="DP581" s="12"/>
      <c r="DQ581" s="12"/>
      <c r="DR581" s="12"/>
      <c r="DS581" s="12"/>
      <c r="DT581" s="12"/>
      <c r="DU581" s="12"/>
      <c r="DV581" s="12"/>
      <c r="DW581" s="12"/>
      <c r="DX581" s="12"/>
      <c r="DY581" s="12"/>
      <c r="DZ581" s="12"/>
      <c r="EA581" s="12"/>
      <c r="EB581" s="12"/>
      <c r="EC581" s="12"/>
      <c r="ED581" s="12"/>
      <c r="EE581" s="12"/>
      <c r="EF581" s="12"/>
      <c r="EG581" s="12"/>
      <c r="EH581" s="12"/>
      <c r="EI581" s="12"/>
      <c r="EJ581" s="12"/>
      <c r="EK581" s="12"/>
      <c r="EL581" s="12"/>
      <c r="EM581" s="12"/>
      <c r="EN581" s="12"/>
      <c r="EO581" s="12"/>
      <c r="EP581" s="12"/>
      <c r="EQ581" s="12"/>
      <c r="ER581" s="12"/>
      <c r="ES581" s="12"/>
      <c r="ET581" s="12"/>
      <c r="EU581" s="12"/>
      <c r="EV581" s="12"/>
      <c r="EW581" s="12"/>
      <c r="EX581" s="12"/>
      <c r="EY581" s="12"/>
      <c r="EZ581" s="12"/>
      <c r="FA581" s="12"/>
      <c r="FB581" s="12"/>
      <c r="FC581" s="12"/>
      <c r="FD581" s="12"/>
      <c r="FE581" s="12"/>
      <c r="FF581" s="12"/>
      <c r="FG581" s="12"/>
      <c r="FH581" s="12"/>
      <c r="FI581" s="12"/>
      <c r="FJ581" s="12"/>
      <c r="FK581" s="12"/>
      <c r="FL581" s="12"/>
      <c r="FM581" s="12"/>
      <c r="FN581" s="12"/>
      <c r="FO581" s="12"/>
      <c r="FP581" s="12"/>
      <c r="FQ581" s="12"/>
      <c r="FR581" s="12"/>
      <c r="FS581" s="12"/>
      <c r="FT581" s="12"/>
      <c r="FU581" s="12"/>
      <c r="FV581" s="12"/>
      <c r="FW581" s="12"/>
      <c r="FX581" s="12"/>
      <c r="FY581" s="12"/>
      <c r="FZ581" s="12"/>
      <c r="GA581" s="12"/>
      <c r="GB581" s="12"/>
      <c r="GC581" s="12"/>
      <c r="GD581" s="12"/>
      <c r="GE581" s="12"/>
      <c r="GF581" s="12"/>
      <c r="GG581" s="12"/>
    </row>
    <row r="582" spans="1:189" s="276" customFormat="1" ht="107.25" customHeight="1" thickBot="1">
      <c r="A582" s="270" t="s">
        <v>1237</v>
      </c>
      <c r="B582" s="274"/>
      <c r="C582" s="274"/>
      <c r="D582" s="274"/>
      <c r="E582" s="1016">
        <v>43642</v>
      </c>
      <c r="F582" s="1017"/>
      <c r="G582" s="1017"/>
      <c r="H582" s="1017"/>
      <c r="I582" s="1017"/>
      <c r="J582" s="1018"/>
      <c r="K582" s="1194">
        <v>80</v>
      </c>
      <c r="L582" s="1195"/>
      <c r="M582" s="1195"/>
      <c r="N582" s="1195"/>
      <c r="O582" s="1195"/>
      <c r="P582" s="1196"/>
      <c r="Q582" s="1016">
        <v>43642</v>
      </c>
      <c r="R582" s="1017"/>
      <c r="S582" s="1017"/>
      <c r="T582" s="1017"/>
      <c r="U582" s="1017"/>
      <c r="V582" s="1017"/>
      <c r="W582" s="1017"/>
      <c r="X582" s="1018"/>
      <c r="Y582" s="1019">
        <v>80</v>
      </c>
      <c r="Z582" s="1020"/>
      <c r="AA582" s="1020"/>
      <c r="AB582" s="1020"/>
      <c r="AC582" s="1020"/>
      <c r="AD582" s="1020"/>
      <c r="AE582" s="1020"/>
      <c r="AF582" s="1021"/>
      <c r="AG582" s="1184" t="s">
        <v>598</v>
      </c>
      <c r="AH582" s="1185"/>
      <c r="AI582" s="1185"/>
      <c r="AJ582" s="1185"/>
      <c r="AK582" s="1185"/>
      <c r="AL582" s="1185"/>
      <c r="AM582" s="1185"/>
      <c r="AN582" s="1185"/>
      <c r="AO582" s="1185"/>
      <c r="AP582" s="1185"/>
      <c r="AQ582" s="1185"/>
      <c r="AR582" s="1188"/>
      <c r="AS582" s="1184">
        <v>14305909</v>
      </c>
      <c r="AT582" s="1185"/>
      <c r="AU582" s="1185"/>
      <c r="AV582" s="1185"/>
      <c r="AW582" s="1185"/>
      <c r="AX582" s="1185"/>
      <c r="AY582" s="1185"/>
      <c r="AZ582" s="1185"/>
      <c r="BA582" s="1185"/>
      <c r="BB582" s="1185"/>
      <c r="BC582" s="275"/>
      <c r="BD582" s="1182" t="s">
        <v>599</v>
      </c>
      <c r="BE582" s="1183"/>
      <c r="BF582" s="1183"/>
      <c r="BG582" s="1183"/>
      <c r="BH582" s="1183"/>
      <c r="BI582" s="1183"/>
      <c r="BJ582" s="1183"/>
      <c r="BK582" s="1183"/>
      <c r="BL582" s="1183"/>
      <c r="BM582" s="1183"/>
      <c r="BN582" s="1183"/>
      <c r="BO582" s="1183"/>
      <c r="BP582" s="1189"/>
      <c r="BQ582" s="1002" t="s">
        <v>996</v>
      </c>
      <c r="BR582" s="1003"/>
      <c r="BS582" s="1003"/>
      <c r="BT582" s="1003"/>
      <c r="BU582" s="1003"/>
      <c r="BV582" s="1004"/>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c r="DA582" s="12"/>
      <c r="DB582" s="12"/>
      <c r="DC582" s="12"/>
      <c r="DD582" s="12"/>
      <c r="DE582" s="12"/>
      <c r="DF582" s="12"/>
      <c r="DG582" s="12"/>
      <c r="DH582" s="12"/>
      <c r="DI582" s="12"/>
      <c r="DJ582" s="12"/>
      <c r="DK582" s="12"/>
      <c r="DL582" s="12"/>
      <c r="DM582" s="12"/>
      <c r="DN582" s="12"/>
      <c r="DO582" s="12"/>
      <c r="DP582" s="12"/>
      <c r="DQ582" s="12"/>
      <c r="DR582" s="12"/>
      <c r="DS582" s="12"/>
      <c r="DT582" s="12"/>
      <c r="DU582" s="12"/>
      <c r="DV582" s="12"/>
      <c r="DW582" s="12"/>
      <c r="DX582" s="12"/>
      <c r="DY582" s="12"/>
      <c r="DZ582" s="12"/>
      <c r="EA582" s="12"/>
      <c r="EB582" s="12"/>
      <c r="EC582" s="12"/>
      <c r="ED582" s="12"/>
      <c r="EE582" s="12"/>
      <c r="EF582" s="12"/>
      <c r="EG582" s="12"/>
      <c r="EH582" s="12"/>
      <c r="EI582" s="12"/>
      <c r="EJ582" s="12"/>
      <c r="EK582" s="12"/>
      <c r="EL582" s="12"/>
      <c r="EM582" s="12"/>
      <c r="EN582" s="12"/>
      <c r="EO582" s="12"/>
      <c r="EP582" s="12"/>
      <c r="EQ582" s="12"/>
      <c r="ER582" s="12"/>
      <c r="ES582" s="12"/>
      <c r="ET582" s="12"/>
      <c r="EU582" s="12"/>
      <c r="EV582" s="12"/>
      <c r="EW582" s="12"/>
      <c r="EX582" s="12"/>
      <c r="EY582" s="12"/>
      <c r="EZ582" s="12"/>
      <c r="FA582" s="12"/>
      <c r="FB582" s="12"/>
      <c r="FC582" s="12"/>
      <c r="FD582" s="12"/>
      <c r="FE582" s="12"/>
      <c r="FF582" s="12"/>
      <c r="FG582" s="12"/>
      <c r="FH582" s="12"/>
      <c r="FI582" s="12"/>
      <c r="FJ582" s="12"/>
      <c r="FK582" s="12"/>
      <c r="FL582" s="12"/>
      <c r="FM582" s="12"/>
      <c r="FN582" s="12"/>
      <c r="FO582" s="12"/>
      <c r="FP582" s="12"/>
      <c r="FQ582" s="12"/>
      <c r="FR582" s="12"/>
      <c r="FS582" s="12"/>
      <c r="FT582" s="12"/>
      <c r="FU582" s="12"/>
      <c r="FV582" s="12"/>
      <c r="FW582" s="12"/>
      <c r="FX582" s="12"/>
      <c r="FY582" s="12"/>
      <c r="FZ582" s="12"/>
      <c r="GA582" s="12"/>
      <c r="GB582" s="12"/>
      <c r="GC582" s="12"/>
      <c r="GD582" s="12"/>
      <c r="GE582" s="12"/>
      <c r="GF582" s="12"/>
      <c r="GG582" s="12"/>
    </row>
    <row r="583" spans="1:189" s="276" customFormat="1" ht="107.25" customHeight="1" thickBot="1">
      <c r="A583" s="270" t="s">
        <v>8</v>
      </c>
      <c r="B583" s="274"/>
      <c r="C583" s="274"/>
      <c r="D583" s="274"/>
      <c r="E583" s="1016">
        <v>43556</v>
      </c>
      <c r="F583" s="1017"/>
      <c r="G583" s="1017"/>
      <c r="H583" s="1017"/>
      <c r="I583" s="1017"/>
      <c r="J583" s="1018"/>
      <c r="K583" s="1194">
        <v>77</v>
      </c>
      <c r="L583" s="1195"/>
      <c r="M583" s="1195"/>
      <c r="N583" s="1195"/>
      <c r="O583" s="1195"/>
      <c r="P583" s="1196"/>
      <c r="Q583" s="1016">
        <v>43574</v>
      </c>
      <c r="R583" s="1017"/>
      <c r="S583" s="1017"/>
      <c r="T583" s="1017"/>
      <c r="U583" s="1017"/>
      <c r="V583" s="1017"/>
      <c r="W583" s="1017"/>
      <c r="X583" s="1018"/>
      <c r="Y583" s="1019">
        <v>77</v>
      </c>
      <c r="Z583" s="1020"/>
      <c r="AA583" s="1020"/>
      <c r="AB583" s="1020"/>
      <c r="AC583" s="1020"/>
      <c r="AD583" s="1020"/>
      <c r="AE583" s="1020"/>
      <c r="AF583" s="1021"/>
      <c r="AG583" s="1179" t="s">
        <v>960</v>
      </c>
      <c r="AH583" s="1180"/>
      <c r="AI583" s="1180"/>
      <c r="AJ583" s="1180"/>
      <c r="AK583" s="1180"/>
      <c r="AL583" s="1180"/>
      <c r="AM583" s="1180"/>
      <c r="AN583" s="1180"/>
      <c r="AO583" s="1180"/>
      <c r="AP583" s="1180"/>
      <c r="AQ583" s="1180"/>
      <c r="AR583" s="1181"/>
      <c r="AS583" s="1182">
        <v>4060482</v>
      </c>
      <c r="AT583" s="1183"/>
      <c r="AU583" s="1183"/>
      <c r="AV583" s="1183"/>
      <c r="AW583" s="1183"/>
      <c r="AX583" s="1183"/>
      <c r="AY583" s="1183"/>
      <c r="AZ583" s="1183"/>
      <c r="BA583" s="1183"/>
      <c r="BB583" s="1183"/>
      <c r="BC583" s="275"/>
      <c r="BD583" s="1182" t="s">
        <v>1096</v>
      </c>
      <c r="BE583" s="1183"/>
      <c r="BF583" s="1183"/>
      <c r="BG583" s="1183"/>
      <c r="BH583" s="1183"/>
      <c r="BI583" s="1183"/>
      <c r="BJ583" s="1183"/>
      <c r="BK583" s="1183"/>
      <c r="BL583" s="1183"/>
      <c r="BM583" s="1183"/>
      <c r="BN583" s="1183"/>
      <c r="BO583" s="1183"/>
      <c r="BP583" s="1189"/>
      <c r="BQ583" s="1002" t="s">
        <v>996</v>
      </c>
      <c r="BR583" s="1003"/>
      <c r="BS583" s="1003"/>
      <c r="BT583" s="1003"/>
      <c r="BU583" s="1003"/>
      <c r="BV583" s="1004"/>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12"/>
      <c r="CZ583" s="12"/>
      <c r="DA583" s="12"/>
      <c r="DB583" s="12"/>
      <c r="DC583" s="12"/>
      <c r="DD583" s="12"/>
      <c r="DE583" s="12"/>
      <c r="DF583" s="12"/>
      <c r="DG583" s="12"/>
      <c r="DH583" s="12"/>
      <c r="DI583" s="12"/>
      <c r="DJ583" s="12"/>
      <c r="DK583" s="12"/>
      <c r="DL583" s="12"/>
      <c r="DM583" s="12"/>
      <c r="DN583" s="12"/>
      <c r="DO583" s="12"/>
      <c r="DP583" s="12"/>
      <c r="DQ583" s="12"/>
      <c r="DR583" s="12"/>
      <c r="DS583" s="12"/>
      <c r="DT583" s="12"/>
      <c r="DU583" s="12"/>
      <c r="DV583" s="12"/>
      <c r="DW583" s="12"/>
      <c r="DX583" s="12"/>
      <c r="DY583" s="12"/>
      <c r="DZ583" s="12"/>
      <c r="EA583" s="12"/>
      <c r="EB583" s="12"/>
      <c r="EC583" s="12"/>
      <c r="ED583" s="12"/>
      <c r="EE583" s="12"/>
      <c r="EF583" s="12"/>
      <c r="EG583" s="12"/>
      <c r="EH583" s="12"/>
      <c r="EI583" s="12"/>
      <c r="EJ583" s="12"/>
      <c r="EK583" s="12"/>
      <c r="EL583" s="12"/>
      <c r="EM583" s="12"/>
      <c r="EN583" s="12"/>
      <c r="EO583" s="12"/>
      <c r="EP583" s="12"/>
      <c r="EQ583" s="12"/>
      <c r="ER583" s="12"/>
      <c r="ES583" s="12"/>
      <c r="ET583" s="12"/>
      <c r="EU583" s="12"/>
      <c r="EV583" s="12"/>
      <c r="EW583" s="12"/>
      <c r="EX583" s="12"/>
      <c r="EY583" s="12"/>
      <c r="EZ583" s="12"/>
      <c r="FA583" s="12"/>
      <c r="FB583" s="12"/>
      <c r="FC583" s="12"/>
      <c r="FD583" s="12"/>
      <c r="FE583" s="12"/>
      <c r="FF583" s="12"/>
      <c r="FG583" s="12"/>
      <c r="FH583" s="12"/>
      <c r="FI583" s="12"/>
      <c r="FJ583" s="12"/>
      <c r="FK583" s="12"/>
      <c r="FL583" s="12"/>
      <c r="FM583" s="12"/>
      <c r="FN583" s="12"/>
      <c r="FO583" s="12"/>
      <c r="FP583" s="12"/>
      <c r="FQ583" s="12"/>
      <c r="FR583" s="12"/>
      <c r="FS583" s="12"/>
      <c r="FT583" s="12"/>
      <c r="FU583" s="12"/>
      <c r="FV583" s="12"/>
      <c r="FW583" s="12"/>
      <c r="FX583" s="12"/>
      <c r="FY583" s="12"/>
      <c r="FZ583" s="12"/>
      <c r="GA583" s="12"/>
      <c r="GB583" s="12"/>
      <c r="GC583" s="12"/>
      <c r="GD583" s="12"/>
      <c r="GE583" s="12"/>
      <c r="GF583" s="12"/>
      <c r="GG583" s="12"/>
    </row>
    <row r="584" spans="1:189" s="276" customFormat="1" ht="107.25" customHeight="1" thickBot="1">
      <c r="A584" s="270" t="s">
        <v>8</v>
      </c>
      <c r="B584" s="274"/>
      <c r="C584" s="274"/>
      <c r="D584" s="274"/>
      <c r="E584" s="1016">
        <v>43586</v>
      </c>
      <c r="F584" s="1017"/>
      <c r="G584" s="1017"/>
      <c r="H584" s="1017"/>
      <c r="I584" s="1017"/>
      <c r="J584" s="1018"/>
      <c r="K584" s="1194">
        <v>55.44</v>
      </c>
      <c r="L584" s="1195"/>
      <c r="M584" s="1195"/>
      <c r="N584" s="1195"/>
      <c r="O584" s="1195"/>
      <c r="P584" s="1196"/>
      <c r="Q584" s="1016">
        <v>43612</v>
      </c>
      <c r="R584" s="1017"/>
      <c r="S584" s="1017"/>
      <c r="T584" s="1017"/>
      <c r="U584" s="1017"/>
      <c r="V584" s="1017"/>
      <c r="W584" s="1017"/>
      <c r="X584" s="1018"/>
      <c r="Y584" s="1019">
        <v>55.44</v>
      </c>
      <c r="Z584" s="1020"/>
      <c r="AA584" s="1020"/>
      <c r="AB584" s="1020"/>
      <c r="AC584" s="1020"/>
      <c r="AD584" s="1020"/>
      <c r="AE584" s="1020"/>
      <c r="AF584" s="1021"/>
      <c r="AG584" s="1179" t="s">
        <v>960</v>
      </c>
      <c r="AH584" s="1180"/>
      <c r="AI584" s="1180"/>
      <c r="AJ584" s="1180"/>
      <c r="AK584" s="1180"/>
      <c r="AL584" s="1180"/>
      <c r="AM584" s="1180"/>
      <c r="AN584" s="1180"/>
      <c r="AO584" s="1180"/>
      <c r="AP584" s="1180"/>
      <c r="AQ584" s="1180"/>
      <c r="AR584" s="1181"/>
      <c r="AS584" s="1182">
        <v>4060482</v>
      </c>
      <c r="AT584" s="1183"/>
      <c r="AU584" s="1183"/>
      <c r="AV584" s="1183"/>
      <c r="AW584" s="1183"/>
      <c r="AX584" s="1183"/>
      <c r="AY584" s="1183"/>
      <c r="AZ584" s="1183"/>
      <c r="BA584" s="1183"/>
      <c r="BB584" s="1183"/>
      <c r="BC584" s="275"/>
      <c r="BD584" s="1182" t="s">
        <v>1096</v>
      </c>
      <c r="BE584" s="1183"/>
      <c r="BF584" s="1183"/>
      <c r="BG584" s="1183"/>
      <c r="BH584" s="1183"/>
      <c r="BI584" s="1183"/>
      <c r="BJ584" s="1183"/>
      <c r="BK584" s="1183"/>
      <c r="BL584" s="1183"/>
      <c r="BM584" s="1183"/>
      <c r="BN584" s="1183"/>
      <c r="BO584" s="1183"/>
      <c r="BP584" s="1189"/>
      <c r="BQ584" s="1002" t="s">
        <v>996</v>
      </c>
      <c r="BR584" s="1003"/>
      <c r="BS584" s="1003"/>
      <c r="BT584" s="1003"/>
      <c r="BU584" s="1003"/>
      <c r="BV584" s="1004"/>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12"/>
      <c r="CZ584" s="12"/>
      <c r="DA584" s="12"/>
      <c r="DB584" s="12"/>
      <c r="DC584" s="12"/>
      <c r="DD584" s="12"/>
      <c r="DE584" s="12"/>
      <c r="DF584" s="12"/>
      <c r="DG584" s="12"/>
      <c r="DH584" s="12"/>
      <c r="DI584" s="12"/>
      <c r="DJ584" s="12"/>
      <c r="DK584" s="12"/>
      <c r="DL584" s="12"/>
      <c r="DM584" s="12"/>
      <c r="DN584" s="12"/>
      <c r="DO584" s="12"/>
      <c r="DP584" s="12"/>
      <c r="DQ584" s="12"/>
      <c r="DR584" s="12"/>
      <c r="DS584" s="12"/>
      <c r="DT584" s="12"/>
      <c r="DU584" s="12"/>
      <c r="DV584" s="12"/>
      <c r="DW584" s="12"/>
      <c r="DX584" s="12"/>
      <c r="DY584" s="12"/>
      <c r="DZ584" s="12"/>
      <c r="EA584" s="12"/>
      <c r="EB584" s="12"/>
      <c r="EC584" s="12"/>
      <c r="ED584" s="12"/>
      <c r="EE584" s="12"/>
      <c r="EF584" s="12"/>
      <c r="EG584" s="12"/>
      <c r="EH584" s="12"/>
      <c r="EI584" s="12"/>
      <c r="EJ584" s="12"/>
      <c r="EK584" s="12"/>
      <c r="EL584" s="12"/>
      <c r="EM584" s="12"/>
      <c r="EN584" s="12"/>
      <c r="EO584" s="12"/>
      <c r="EP584" s="12"/>
      <c r="EQ584" s="12"/>
      <c r="ER584" s="12"/>
      <c r="ES584" s="12"/>
      <c r="ET584" s="12"/>
      <c r="EU584" s="12"/>
      <c r="EV584" s="12"/>
      <c r="EW584" s="12"/>
      <c r="EX584" s="12"/>
      <c r="EY584" s="12"/>
      <c r="EZ584" s="12"/>
      <c r="FA584" s="12"/>
      <c r="FB584" s="12"/>
      <c r="FC584" s="12"/>
      <c r="FD584" s="12"/>
      <c r="FE584" s="12"/>
      <c r="FF584" s="12"/>
      <c r="FG584" s="12"/>
      <c r="FH584" s="12"/>
      <c r="FI584" s="12"/>
      <c r="FJ584" s="12"/>
      <c r="FK584" s="12"/>
      <c r="FL584" s="12"/>
      <c r="FM584" s="12"/>
      <c r="FN584" s="12"/>
      <c r="FO584" s="12"/>
      <c r="FP584" s="12"/>
      <c r="FQ584" s="12"/>
      <c r="FR584" s="12"/>
      <c r="FS584" s="12"/>
      <c r="FT584" s="12"/>
      <c r="FU584" s="12"/>
      <c r="FV584" s="12"/>
      <c r="FW584" s="12"/>
      <c r="FX584" s="12"/>
      <c r="FY584" s="12"/>
      <c r="FZ584" s="12"/>
      <c r="GA584" s="12"/>
      <c r="GB584" s="12"/>
      <c r="GC584" s="12"/>
      <c r="GD584" s="12"/>
      <c r="GE584" s="12"/>
      <c r="GF584" s="12"/>
      <c r="GG584" s="12"/>
    </row>
    <row r="585" spans="1:189" s="276" customFormat="1" ht="107.25" customHeight="1" thickBot="1">
      <c r="A585" s="270" t="s">
        <v>8</v>
      </c>
      <c r="B585" s="274"/>
      <c r="C585" s="274"/>
      <c r="D585" s="274"/>
      <c r="E585" s="1016">
        <v>43617</v>
      </c>
      <c r="F585" s="1017"/>
      <c r="G585" s="1017"/>
      <c r="H585" s="1017"/>
      <c r="I585" s="1017"/>
      <c r="J585" s="1018"/>
      <c r="K585" s="1194">
        <v>61.6</v>
      </c>
      <c r="L585" s="1195"/>
      <c r="M585" s="1195"/>
      <c r="N585" s="1195"/>
      <c r="O585" s="1195"/>
      <c r="P585" s="1196"/>
      <c r="Q585" s="1016">
        <v>43640</v>
      </c>
      <c r="R585" s="1017"/>
      <c r="S585" s="1017"/>
      <c r="T585" s="1017"/>
      <c r="U585" s="1017"/>
      <c r="V585" s="1017"/>
      <c r="W585" s="1017"/>
      <c r="X585" s="1018"/>
      <c r="Y585" s="1019">
        <v>61.6</v>
      </c>
      <c r="Z585" s="1020"/>
      <c r="AA585" s="1020"/>
      <c r="AB585" s="1020"/>
      <c r="AC585" s="1020"/>
      <c r="AD585" s="1020"/>
      <c r="AE585" s="1020"/>
      <c r="AF585" s="1021"/>
      <c r="AG585" s="1179" t="s">
        <v>960</v>
      </c>
      <c r="AH585" s="1180"/>
      <c r="AI585" s="1180"/>
      <c r="AJ585" s="1180"/>
      <c r="AK585" s="1180"/>
      <c r="AL585" s="1180"/>
      <c r="AM585" s="1180"/>
      <c r="AN585" s="1180"/>
      <c r="AO585" s="1180"/>
      <c r="AP585" s="1180"/>
      <c r="AQ585" s="1180"/>
      <c r="AR585" s="1181"/>
      <c r="AS585" s="1182">
        <v>4060482</v>
      </c>
      <c r="AT585" s="1183"/>
      <c r="AU585" s="1183"/>
      <c r="AV585" s="1183"/>
      <c r="AW585" s="1183"/>
      <c r="AX585" s="1183"/>
      <c r="AY585" s="1183"/>
      <c r="AZ585" s="1183"/>
      <c r="BA585" s="1183"/>
      <c r="BB585" s="1183"/>
      <c r="BC585" s="275"/>
      <c r="BD585" s="1182" t="s">
        <v>1096</v>
      </c>
      <c r="BE585" s="1183"/>
      <c r="BF585" s="1183"/>
      <c r="BG585" s="1183"/>
      <c r="BH585" s="1183"/>
      <c r="BI585" s="1183"/>
      <c r="BJ585" s="1183"/>
      <c r="BK585" s="1183"/>
      <c r="BL585" s="1183"/>
      <c r="BM585" s="1183"/>
      <c r="BN585" s="1183"/>
      <c r="BO585" s="1183"/>
      <c r="BP585" s="1189"/>
      <c r="BQ585" s="1002" t="s">
        <v>996</v>
      </c>
      <c r="BR585" s="1003"/>
      <c r="BS585" s="1003"/>
      <c r="BT585" s="1003"/>
      <c r="BU585" s="1003"/>
      <c r="BV585" s="1004"/>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12"/>
      <c r="CZ585" s="12"/>
      <c r="DA585" s="12"/>
      <c r="DB585" s="12"/>
      <c r="DC585" s="12"/>
      <c r="DD585" s="12"/>
      <c r="DE585" s="12"/>
      <c r="DF585" s="12"/>
      <c r="DG585" s="12"/>
      <c r="DH585" s="12"/>
      <c r="DI585" s="12"/>
      <c r="DJ585" s="12"/>
      <c r="DK585" s="12"/>
      <c r="DL585" s="12"/>
      <c r="DM585" s="12"/>
      <c r="DN585" s="12"/>
      <c r="DO585" s="12"/>
      <c r="DP585" s="12"/>
      <c r="DQ585" s="12"/>
      <c r="DR585" s="12"/>
      <c r="DS585" s="12"/>
      <c r="DT585" s="12"/>
      <c r="DU585" s="12"/>
      <c r="DV585" s="12"/>
      <c r="DW585" s="12"/>
      <c r="DX585" s="12"/>
      <c r="DY585" s="12"/>
      <c r="DZ585" s="12"/>
      <c r="EA585" s="12"/>
      <c r="EB585" s="12"/>
      <c r="EC585" s="12"/>
      <c r="ED585" s="12"/>
      <c r="EE585" s="12"/>
      <c r="EF585" s="12"/>
      <c r="EG585" s="12"/>
      <c r="EH585" s="12"/>
      <c r="EI585" s="12"/>
      <c r="EJ585" s="12"/>
      <c r="EK585" s="12"/>
      <c r="EL585" s="12"/>
      <c r="EM585" s="12"/>
      <c r="EN585" s="12"/>
      <c r="EO585" s="12"/>
      <c r="EP585" s="12"/>
      <c r="EQ585" s="12"/>
      <c r="ER585" s="12"/>
      <c r="ES585" s="12"/>
      <c r="ET585" s="12"/>
      <c r="EU585" s="12"/>
      <c r="EV585" s="12"/>
      <c r="EW585" s="12"/>
      <c r="EX585" s="12"/>
      <c r="EY585" s="12"/>
      <c r="EZ585" s="12"/>
      <c r="FA585" s="12"/>
      <c r="FB585" s="12"/>
      <c r="FC585" s="12"/>
      <c r="FD585" s="12"/>
      <c r="FE585" s="12"/>
      <c r="FF585" s="12"/>
      <c r="FG585" s="12"/>
      <c r="FH585" s="12"/>
      <c r="FI585" s="12"/>
      <c r="FJ585" s="12"/>
      <c r="FK585" s="12"/>
      <c r="FL585" s="12"/>
      <c r="FM585" s="12"/>
      <c r="FN585" s="12"/>
      <c r="FO585" s="12"/>
      <c r="FP585" s="12"/>
      <c r="FQ585" s="12"/>
      <c r="FR585" s="12"/>
      <c r="FS585" s="12"/>
      <c r="FT585" s="12"/>
      <c r="FU585" s="12"/>
      <c r="FV585" s="12"/>
      <c r="FW585" s="12"/>
      <c r="FX585" s="12"/>
      <c r="FY585" s="12"/>
      <c r="FZ585" s="12"/>
      <c r="GA585" s="12"/>
      <c r="GB585" s="12"/>
      <c r="GC585" s="12"/>
      <c r="GD585" s="12"/>
      <c r="GE585" s="12"/>
      <c r="GF585" s="12"/>
      <c r="GG585" s="12"/>
    </row>
    <row r="586" spans="1:189" s="276" customFormat="1" ht="107.25" customHeight="1" thickBot="1">
      <c r="A586" s="270" t="s">
        <v>1235</v>
      </c>
      <c r="B586" s="274"/>
      <c r="C586" s="274"/>
      <c r="D586" s="274"/>
      <c r="E586" s="1016">
        <v>43556</v>
      </c>
      <c r="F586" s="1017"/>
      <c r="G586" s="1017"/>
      <c r="H586" s="1017"/>
      <c r="I586" s="1017"/>
      <c r="J586" s="1018"/>
      <c r="K586" s="1194">
        <v>248</v>
      </c>
      <c r="L586" s="1195"/>
      <c r="M586" s="1195"/>
      <c r="N586" s="1195"/>
      <c r="O586" s="1195"/>
      <c r="P586" s="1196"/>
      <c r="Q586" s="1016">
        <v>43574</v>
      </c>
      <c r="R586" s="1017"/>
      <c r="S586" s="1017"/>
      <c r="T586" s="1017"/>
      <c r="U586" s="1017"/>
      <c r="V586" s="1017"/>
      <c r="W586" s="1017"/>
      <c r="X586" s="1018"/>
      <c r="Y586" s="1019">
        <v>248</v>
      </c>
      <c r="Z586" s="1020"/>
      <c r="AA586" s="1020"/>
      <c r="AB586" s="1020"/>
      <c r="AC586" s="1020"/>
      <c r="AD586" s="1020"/>
      <c r="AE586" s="1020"/>
      <c r="AF586" s="1021"/>
      <c r="AG586" s="1179" t="s">
        <v>960</v>
      </c>
      <c r="AH586" s="1180"/>
      <c r="AI586" s="1180"/>
      <c r="AJ586" s="1180"/>
      <c r="AK586" s="1180"/>
      <c r="AL586" s="1180"/>
      <c r="AM586" s="1180"/>
      <c r="AN586" s="1180"/>
      <c r="AO586" s="1180"/>
      <c r="AP586" s="1180"/>
      <c r="AQ586" s="1180"/>
      <c r="AR586" s="1181"/>
      <c r="AS586" s="1182">
        <v>4060482</v>
      </c>
      <c r="AT586" s="1183"/>
      <c r="AU586" s="1183"/>
      <c r="AV586" s="1183"/>
      <c r="AW586" s="1183"/>
      <c r="AX586" s="1183"/>
      <c r="AY586" s="1183"/>
      <c r="AZ586" s="1183"/>
      <c r="BA586" s="1183"/>
      <c r="BB586" s="1183"/>
      <c r="BC586" s="275"/>
      <c r="BD586" s="1182" t="s">
        <v>1096</v>
      </c>
      <c r="BE586" s="1183"/>
      <c r="BF586" s="1183"/>
      <c r="BG586" s="1183"/>
      <c r="BH586" s="1183"/>
      <c r="BI586" s="1183"/>
      <c r="BJ586" s="1183"/>
      <c r="BK586" s="1183"/>
      <c r="BL586" s="1183"/>
      <c r="BM586" s="1183"/>
      <c r="BN586" s="1183"/>
      <c r="BO586" s="1183"/>
      <c r="BP586" s="1189"/>
      <c r="BQ586" s="1002" t="s">
        <v>996</v>
      </c>
      <c r="BR586" s="1003"/>
      <c r="BS586" s="1003"/>
      <c r="BT586" s="1003"/>
      <c r="BU586" s="1003"/>
      <c r="BV586" s="1004"/>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c r="EH586" s="12"/>
      <c r="EI586" s="12"/>
      <c r="EJ586" s="12"/>
      <c r="EK586" s="12"/>
      <c r="EL586" s="12"/>
      <c r="EM586" s="12"/>
      <c r="EN586" s="12"/>
      <c r="EO586" s="12"/>
      <c r="EP586" s="12"/>
      <c r="EQ586" s="12"/>
      <c r="ER586" s="12"/>
      <c r="ES586" s="12"/>
      <c r="ET586" s="12"/>
      <c r="EU586" s="12"/>
      <c r="EV586" s="12"/>
      <c r="EW586" s="12"/>
      <c r="EX586" s="12"/>
      <c r="EY586" s="12"/>
      <c r="EZ586" s="12"/>
      <c r="FA586" s="12"/>
      <c r="FB586" s="12"/>
      <c r="FC586" s="12"/>
      <c r="FD586" s="12"/>
      <c r="FE586" s="12"/>
      <c r="FF586" s="12"/>
      <c r="FG586" s="12"/>
      <c r="FH586" s="12"/>
      <c r="FI586" s="12"/>
      <c r="FJ586" s="12"/>
      <c r="FK586" s="12"/>
      <c r="FL586" s="12"/>
      <c r="FM586" s="12"/>
      <c r="FN586" s="12"/>
      <c r="FO586" s="12"/>
      <c r="FP586" s="12"/>
      <c r="FQ586" s="12"/>
      <c r="FR586" s="12"/>
      <c r="FS586" s="12"/>
      <c r="FT586" s="12"/>
      <c r="FU586" s="12"/>
      <c r="FV586" s="12"/>
      <c r="FW586" s="12"/>
      <c r="FX586" s="12"/>
      <c r="FY586" s="12"/>
      <c r="FZ586" s="12"/>
      <c r="GA586" s="12"/>
      <c r="GB586" s="12"/>
      <c r="GC586" s="12"/>
      <c r="GD586" s="12"/>
      <c r="GE586" s="12"/>
      <c r="GF586" s="12"/>
      <c r="GG586" s="12"/>
    </row>
    <row r="587" spans="1:189" s="276" customFormat="1" ht="107.25" customHeight="1" thickBot="1">
      <c r="A587" s="270" t="s">
        <v>1235</v>
      </c>
      <c r="B587" s="274"/>
      <c r="C587" s="274"/>
      <c r="D587" s="274"/>
      <c r="E587" s="1016">
        <v>43586</v>
      </c>
      <c r="F587" s="1017"/>
      <c r="G587" s="1017"/>
      <c r="H587" s="1017"/>
      <c r="I587" s="1017"/>
      <c r="J587" s="1018"/>
      <c r="K587" s="1194">
        <v>248</v>
      </c>
      <c r="L587" s="1195"/>
      <c r="M587" s="1195"/>
      <c r="N587" s="1195"/>
      <c r="O587" s="1195"/>
      <c r="P587" s="1196"/>
      <c r="Q587" s="1016">
        <v>43612</v>
      </c>
      <c r="R587" s="1017"/>
      <c r="S587" s="1017"/>
      <c r="T587" s="1017"/>
      <c r="U587" s="1017"/>
      <c r="V587" s="1017"/>
      <c r="W587" s="1017"/>
      <c r="X587" s="1018"/>
      <c r="Y587" s="1019">
        <v>248</v>
      </c>
      <c r="Z587" s="1020"/>
      <c r="AA587" s="1020"/>
      <c r="AB587" s="1020"/>
      <c r="AC587" s="1020"/>
      <c r="AD587" s="1020"/>
      <c r="AE587" s="1020"/>
      <c r="AF587" s="1021"/>
      <c r="AG587" s="1179" t="s">
        <v>960</v>
      </c>
      <c r="AH587" s="1180"/>
      <c r="AI587" s="1180"/>
      <c r="AJ587" s="1180"/>
      <c r="AK587" s="1180"/>
      <c r="AL587" s="1180"/>
      <c r="AM587" s="1180"/>
      <c r="AN587" s="1180"/>
      <c r="AO587" s="1180"/>
      <c r="AP587" s="1180"/>
      <c r="AQ587" s="1180"/>
      <c r="AR587" s="1181"/>
      <c r="AS587" s="1182">
        <v>4060482</v>
      </c>
      <c r="AT587" s="1183"/>
      <c r="AU587" s="1183"/>
      <c r="AV587" s="1183"/>
      <c r="AW587" s="1183"/>
      <c r="AX587" s="1183"/>
      <c r="AY587" s="1183"/>
      <c r="AZ587" s="1183"/>
      <c r="BA587" s="1183"/>
      <c r="BB587" s="1183"/>
      <c r="BC587" s="275"/>
      <c r="BD587" s="1182" t="s">
        <v>1096</v>
      </c>
      <c r="BE587" s="1183"/>
      <c r="BF587" s="1183"/>
      <c r="BG587" s="1183"/>
      <c r="BH587" s="1183"/>
      <c r="BI587" s="1183"/>
      <c r="BJ587" s="1183"/>
      <c r="BK587" s="1183"/>
      <c r="BL587" s="1183"/>
      <c r="BM587" s="1183"/>
      <c r="BN587" s="1183"/>
      <c r="BO587" s="1183"/>
      <c r="BP587" s="1189"/>
      <c r="BQ587" s="1002" t="s">
        <v>996</v>
      </c>
      <c r="BR587" s="1003"/>
      <c r="BS587" s="1003"/>
      <c r="BT587" s="1003"/>
      <c r="BU587" s="1003"/>
      <c r="BV587" s="1004"/>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12"/>
      <c r="CZ587" s="12"/>
      <c r="DA587" s="12"/>
      <c r="DB587" s="12"/>
      <c r="DC587" s="12"/>
      <c r="DD587" s="12"/>
      <c r="DE587" s="12"/>
      <c r="DF587" s="12"/>
      <c r="DG587" s="12"/>
      <c r="DH587" s="12"/>
      <c r="DI587" s="12"/>
      <c r="DJ587" s="12"/>
      <c r="DK587" s="12"/>
      <c r="DL587" s="12"/>
      <c r="DM587" s="12"/>
      <c r="DN587" s="12"/>
      <c r="DO587" s="12"/>
      <c r="DP587" s="12"/>
      <c r="DQ587" s="12"/>
      <c r="DR587" s="12"/>
      <c r="DS587" s="12"/>
      <c r="DT587" s="12"/>
      <c r="DU587" s="12"/>
      <c r="DV587" s="12"/>
      <c r="DW587" s="12"/>
      <c r="DX587" s="12"/>
      <c r="DY587" s="12"/>
      <c r="DZ587" s="12"/>
      <c r="EA587" s="12"/>
      <c r="EB587" s="12"/>
      <c r="EC587" s="12"/>
      <c r="ED587" s="12"/>
      <c r="EE587" s="12"/>
      <c r="EF587" s="12"/>
      <c r="EG587" s="12"/>
      <c r="EH587" s="12"/>
      <c r="EI587" s="12"/>
      <c r="EJ587" s="12"/>
      <c r="EK587" s="12"/>
      <c r="EL587" s="12"/>
      <c r="EM587" s="12"/>
      <c r="EN587" s="12"/>
      <c r="EO587" s="12"/>
      <c r="EP587" s="12"/>
      <c r="EQ587" s="12"/>
      <c r="ER587" s="12"/>
      <c r="ES587" s="12"/>
      <c r="ET587" s="12"/>
      <c r="EU587" s="12"/>
      <c r="EV587" s="12"/>
      <c r="EW587" s="12"/>
      <c r="EX587" s="12"/>
      <c r="EY587" s="12"/>
      <c r="EZ587" s="12"/>
      <c r="FA587" s="12"/>
      <c r="FB587" s="12"/>
      <c r="FC587" s="12"/>
      <c r="FD587" s="12"/>
      <c r="FE587" s="12"/>
      <c r="FF587" s="12"/>
      <c r="FG587" s="12"/>
      <c r="FH587" s="12"/>
      <c r="FI587" s="12"/>
      <c r="FJ587" s="12"/>
      <c r="FK587" s="12"/>
      <c r="FL587" s="12"/>
      <c r="FM587" s="12"/>
      <c r="FN587" s="12"/>
      <c r="FO587" s="12"/>
      <c r="FP587" s="12"/>
      <c r="FQ587" s="12"/>
      <c r="FR587" s="12"/>
      <c r="FS587" s="12"/>
      <c r="FT587" s="12"/>
      <c r="FU587" s="12"/>
      <c r="FV587" s="12"/>
      <c r="FW587" s="12"/>
      <c r="FX587" s="12"/>
      <c r="FY587" s="12"/>
      <c r="FZ587" s="12"/>
      <c r="GA587" s="12"/>
      <c r="GB587" s="12"/>
      <c r="GC587" s="12"/>
      <c r="GD587" s="12"/>
      <c r="GE587" s="12"/>
      <c r="GF587" s="12"/>
      <c r="GG587" s="12"/>
    </row>
    <row r="588" spans="1:189" s="276" customFormat="1" ht="107.25" customHeight="1" thickBot="1">
      <c r="A588" s="270" t="s">
        <v>1235</v>
      </c>
      <c r="B588" s="274"/>
      <c r="C588" s="274"/>
      <c r="D588" s="274"/>
      <c r="E588" s="1016">
        <v>43617</v>
      </c>
      <c r="F588" s="1017"/>
      <c r="G588" s="1017"/>
      <c r="H588" s="1017"/>
      <c r="I588" s="1017"/>
      <c r="J588" s="1018"/>
      <c r="K588" s="1194">
        <v>248</v>
      </c>
      <c r="L588" s="1195"/>
      <c r="M588" s="1195"/>
      <c r="N588" s="1195"/>
      <c r="O588" s="1195"/>
      <c r="P588" s="1196"/>
      <c r="Q588" s="1016">
        <v>43640</v>
      </c>
      <c r="R588" s="1017"/>
      <c r="S588" s="1017"/>
      <c r="T588" s="1017"/>
      <c r="U588" s="1017"/>
      <c r="V588" s="1017"/>
      <c r="W588" s="1017"/>
      <c r="X588" s="1018"/>
      <c r="Y588" s="1019">
        <v>248</v>
      </c>
      <c r="Z588" s="1020"/>
      <c r="AA588" s="1020"/>
      <c r="AB588" s="1020"/>
      <c r="AC588" s="1020"/>
      <c r="AD588" s="1020"/>
      <c r="AE588" s="1020"/>
      <c r="AF588" s="1021"/>
      <c r="AG588" s="1179" t="s">
        <v>960</v>
      </c>
      <c r="AH588" s="1180"/>
      <c r="AI588" s="1180"/>
      <c r="AJ588" s="1180"/>
      <c r="AK588" s="1180"/>
      <c r="AL588" s="1180"/>
      <c r="AM588" s="1180"/>
      <c r="AN588" s="1180"/>
      <c r="AO588" s="1180"/>
      <c r="AP588" s="1180"/>
      <c r="AQ588" s="1180"/>
      <c r="AR588" s="1181"/>
      <c r="AS588" s="1182">
        <v>4060482</v>
      </c>
      <c r="AT588" s="1183"/>
      <c r="AU588" s="1183"/>
      <c r="AV588" s="1183"/>
      <c r="AW588" s="1183"/>
      <c r="AX588" s="1183"/>
      <c r="AY588" s="1183"/>
      <c r="AZ588" s="1183"/>
      <c r="BA588" s="1183"/>
      <c r="BB588" s="1183"/>
      <c r="BC588" s="275"/>
      <c r="BD588" s="1182" t="s">
        <v>1096</v>
      </c>
      <c r="BE588" s="1183"/>
      <c r="BF588" s="1183"/>
      <c r="BG588" s="1183"/>
      <c r="BH588" s="1183"/>
      <c r="BI588" s="1183"/>
      <c r="BJ588" s="1183"/>
      <c r="BK588" s="1183"/>
      <c r="BL588" s="1183"/>
      <c r="BM588" s="1183"/>
      <c r="BN588" s="1183"/>
      <c r="BO588" s="1183"/>
      <c r="BP588" s="1189"/>
      <c r="BQ588" s="1002" t="s">
        <v>996</v>
      </c>
      <c r="BR588" s="1003"/>
      <c r="BS588" s="1003"/>
      <c r="BT588" s="1003"/>
      <c r="BU588" s="1003"/>
      <c r="BV588" s="1004"/>
      <c r="BW588" s="12"/>
      <c r="BX588" s="12"/>
      <c r="BY588" s="12"/>
      <c r="BZ588" s="12"/>
      <c r="CA588" s="12"/>
      <c r="CB588" s="12"/>
      <c r="CC588" s="12"/>
      <c r="CD588" s="12"/>
      <c r="CE588" s="12"/>
      <c r="CF588" s="12"/>
      <c r="CG588" s="12"/>
      <c r="CH588" s="12"/>
      <c r="CI588" s="12"/>
      <c r="CJ588" s="12"/>
      <c r="CK588" s="12"/>
      <c r="CL588" s="12"/>
      <c r="CM588" s="12"/>
      <c r="CN588" s="12"/>
      <c r="CO588" s="12"/>
      <c r="CP588" s="12"/>
      <c r="CQ588" s="12"/>
      <c r="CR588" s="12"/>
      <c r="CS588" s="12"/>
      <c r="CT588" s="12"/>
      <c r="CU588" s="12"/>
      <c r="CV588" s="12"/>
      <c r="CW588" s="12"/>
      <c r="CX588" s="12"/>
      <c r="CY588" s="12"/>
      <c r="CZ588" s="12"/>
      <c r="DA588" s="12"/>
      <c r="DB588" s="12"/>
      <c r="DC588" s="12"/>
      <c r="DD588" s="12"/>
      <c r="DE588" s="12"/>
      <c r="DF588" s="12"/>
      <c r="DG588" s="12"/>
      <c r="DH588" s="12"/>
      <c r="DI588" s="12"/>
      <c r="DJ588" s="12"/>
      <c r="DK588" s="12"/>
      <c r="DL588" s="12"/>
      <c r="DM588" s="12"/>
      <c r="DN588" s="12"/>
      <c r="DO588" s="12"/>
      <c r="DP588" s="12"/>
      <c r="DQ588" s="12"/>
      <c r="DR588" s="12"/>
      <c r="DS588" s="12"/>
      <c r="DT588" s="12"/>
      <c r="DU588" s="12"/>
      <c r="DV588" s="12"/>
      <c r="DW588" s="12"/>
      <c r="DX588" s="12"/>
      <c r="DY588" s="12"/>
      <c r="DZ588" s="12"/>
      <c r="EA588" s="12"/>
      <c r="EB588" s="12"/>
      <c r="EC588" s="12"/>
      <c r="ED588" s="12"/>
      <c r="EE588" s="12"/>
      <c r="EF588" s="12"/>
      <c r="EG588" s="12"/>
      <c r="EH588" s="12"/>
      <c r="EI588" s="12"/>
      <c r="EJ588" s="12"/>
      <c r="EK588" s="12"/>
      <c r="EL588" s="12"/>
      <c r="EM588" s="12"/>
      <c r="EN588" s="12"/>
      <c r="EO588" s="12"/>
      <c r="EP588" s="12"/>
      <c r="EQ588" s="12"/>
      <c r="ER588" s="12"/>
      <c r="ES588" s="12"/>
      <c r="ET588" s="12"/>
      <c r="EU588" s="12"/>
      <c r="EV588" s="12"/>
      <c r="EW588" s="12"/>
      <c r="EX588" s="12"/>
      <c r="EY588" s="12"/>
      <c r="EZ588" s="12"/>
      <c r="FA588" s="12"/>
      <c r="FB588" s="12"/>
      <c r="FC588" s="12"/>
      <c r="FD588" s="12"/>
      <c r="FE588" s="12"/>
      <c r="FF588" s="12"/>
      <c r="FG588" s="12"/>
      <c r="FH588" s="12"/>
      <c r="FI588" s="12"/>
      <c r="FJ588" s="12"/>
      <c r="FK588" s="12"/>
      <c r="FL588" s="12"/>
      <c r="FM588" s="12"/>
      <c r="FN588" s="12"/>
      <c r="FO588" s="12"/>
      <c r="FP588" s="12"/>
      <c r="FQ588" s="12"/>
      <c r="FR588" s="12"/>
      <c r="FS588" s="12"/>
      <c r="FT588" s="12"/>
      <c r="FU588" s="12"/>
      <c r="FV588" s="12"/>
      <c r="FW588" s="12"/>
      <c r="FX588" s="12"/>
      <c r="FY588" s="12"/>
      <c r="FZ588" s="12"/>
      <c r="GA588" s="12"/>
      <c r="GB588" s="12"/>
      <c r="GC588" s="12"/>
      <c r="GD588" s="12"/>
      <c r="GE588" s="12"/>
      <c r="GF588" s="12"/>
      <c r="GG588" s="12"/>
    </row>
    <row r="589" spans="1:189" s="276" customFormat="1" ht="107.25" customHeight="1" thickBot="1">
      <c r="A589" s="270" t="s">
        <v>9</v>
      </c>
      <c r="B589" s="274"/>
      <c r="C589" s="274"/>
      <c r="D589" s="274"/>
      <c r="E589" s="1016">
        <v>43556</v>
      </c>
      <c r="F589" s="1017"/>
      <c r="G589" s="1017"/>
      <c r="H589" s="1017"/>
      <c r="I589" s="1017"/>
      <c r="J589" s="1018"/>
      <c r="K589" s="1194">
        <v>856.62</v>
      </c>
      <c r="L589" s="1195"/>
      <c r="M589" s="1195"/>
      <c r="N589" s="1195"/>
      <c r="O589" s="1195"/>
      <c r="P589" s="1196"/>
      <c r="Q589" s="1016">
        <v>43580</v>
      </c>
      <c r="R589" s="1017"/>
      <c r="S589" s="1017"/>
      <c r="T589" s="1017"/>
      <c r="U589" s="1017"/>
      <c r="V589" s="1017"/>
      <c r="W589" s="1017"/>
      <c r="X589" s="1018"/>
      <c r="Y589" s="1019">
        <v>856.62</v>
      </c>
      <c r="Z589" s="1020"/>
      <c r="AA589" s="1020"/>
      <c r="AB589" s="1020"/>
      <c r="AC589" s="1020"/>
      <c r="AD589" s="1020"/>
      <c r="AE589" s="1020"/>
      <c r="AF589" s="1021"/>
      <c r="AG589" s="1176" t="s">
        <v>1283</v>
      </c>
      <c r="AH589" s="1177"/>
      <c r="AI589" s="1177"/>
      <c r="AJ589" s="1177"/>
      <c r="AK589" s="1177"/>
      <c r="AL589" s="1177"/>
      <c r="AM589" s="1177"/>
      <c r="AN589" s="1177"/>
      <c r="AO589" s="1177"/>
      <c r="AP589" s="1177"/>
      <c r="AQ589" s="1177"/>
      <c r="AR589" s="1178"/>
      <c r="AS589" s="1176">
        <v>41945568</v>
      </c>
      <c r="AT589" s="1177"/>
      <c r="AU589" s="1177"/>
      <c r="AV589" s="1177"/>
      <c r="AW589" s="1177"/>
      <c r="AX589" s="1177"/>
      <c r="AY589" s="1177"/>
      <c r="AZ589" s="1177"/>
      <c r="BA589" s="1177"/>
      <c r="BB589" s="1177"/>
      <c r="BC589" s="275"/>
      <c r="BD589" s="1182" t="s">
        <v>249</v>
      </c>
      <c r="BE589" s="1183"/>
      <c r="BF589" s="1183"/>
      <c r="BG589" s="1183"/>
      <c r="BH589" s="1183"/>
      <c r="BI589" s="1183"/>
      <c r="BJ589" s="1183"/>
      <c r="BK589" s="1183"/>
      <c r="BL589" s="1183"/>
      <c r="BM589" s="1183"/>
      <c r="BN589" s="1183"/>
      <c r="BO589" s="1183"/>
      <c r="BP589" s="1189"/>
      <c r="BQ589" s="1002" t="s">
        <v>996</v>
      </c>
      <c r="BR589" s="1003"/>
      <c r="BS589" s="1003"/>
      <c r="BT589" s="1003"/>
      <c r="BU589" s="1003"/>
      <c r="BV589" s="1004"/>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12"/>
      <c r="CZ589" s="12"/>
      <c r="DA589" s="12"/>
      <c r="DB589" s="12"/>
      <c r="DC589" s="12"/>
      <c r="DD589" s="12"/>
      <c r="DE589" s="12"/>
      <c r="DF589" s="12"/>
      <c r="DG589" s="12"/>
      <c r="DH589" s="12"/>
      <c r="DI589" s="12"/>
      <c r="DJ589" s="12"/>
      <c r="DK589" s="12"/>
      <c r="DL589" s="12"/>
      <c r="DM589" s="12"/>
      <c r="DN589" s="12"/>
      <c r="DO589" s="12"/>
      <c r="DP589" s="12"/>
      <c r="DQ589" s="12"/>
      <c r="DR589" s="12"/>
      <c r="DS589" s="12"/>
      <c r="DT589" s="12"/>
      <c r="DU589" s="12"/>
      <c r="DV589" s="12"/>
      <c r="DW589" s="12"/>
      <c r="DX589" s="12"/>
      <c r="DY589" s="12"/>
      <c r="DZ589" s="12"/>
      <c r="EA589" s="12"/>
      <c r="EB589" s="12"/>
      <c r="EC589" s="12"/>
      <c r="ED589" s="12"/>
      <c r="EE589" s="12"/>
      <c r="EF589" s="12"/>
      <c r="EG589" s="12"/>
      <c r="EH589" s="12"/>
      <c r="EI589" s="12"/>
      <c r="EJ589" s="12"/>
      <c r="EK589" s="12"/>
      <c r="EL589" s="12"/>
      <c r="EM589" s="12"/>
      <c r="EN589" s="12"/>
      <c r="EO589" s="12"/>
      <c r="EP589" s="12"/>
      <c r="EQ589" s="12"/>
      <c r="ER589" s="12"/>
      <c r="ES589" s="12"/>
      <c r="ET589" s="12"/>
      <c r="EU589" s="12"/>
      <c r="EV589" s="12"/>
      <c r="EW589" s="12"/>
      <c r="EX589" s="12"/>
      <c r="EY589" s="12"/>
      <c r="EZ589" s="12"/>
      <c r="FA589" s="12"/>
      <c r="FB589" s="12"/>
      <c r="FC589" s="12"/>
      <c r="FD589" s="12"/>
      <c r="FE589" s="12"/>
      <c r="FF589" s="12"/>
      <c r="FG589" s="12"/>
      <c r="FH589" s="12"/>
      <c r="FI589" s="12"/>
      <c r="FJ589" s="12"/>
      <c r="FK589" s="12"/>
      <c r="FL589" s="12"/>
      <c r="FM589" s="12"/>
      <c r="FN589" s="12"/>
      <c r="FO589" s="12"/>
      <c r="FP589" s="12"/>
      <c r="FQ589" s="12"/>
      <c r="FR589" s="12"/>
      <c r="FS589" s="12"/>
      <c r="FT589" s="12"/>
      <c r="FU589" s="12"/>
      <c r="FV589" s="12"/>
      <c r="FW589" s="12"/>
      <c r="FX589" s="12"/>
      <c r="FY589" s="12"/>
      <c r="FZ589" s="12"/>
      <c r="GA589" s="12"/>
      <c r="GB589" s="12"/>
      <c r="GC589" s="12"/>
      <c r="GD589" s="12"/>
      <c r="GE589" s="12"/>
      <c r="GF589" s="12"/>
      <c r="GG589" s="12"/>
    </row>
    <row r="590" spans="1:189" s="276" customFormat="1" ht="107.25" customHeight="1" thickBot="1">
      <c r="A590" s="270" t="s">
        <v>1235</v>
      </c>
      <c r="B590" s="274"/>
      <c r="C590" s="274"/>
      <c r="D590" s="274"/>
      <c r="E590" s="1016">
        <v>43556</v>
      </c>
      <c r="F590" s="1017"/>
      <c r="G590" s="1017"/>
      <c r="H590" s="1017"/>
      <c r="I590" s="1017"/>
      <c r="J590" s="1018"/>
      <c r="K590" s="1194">
        <v>1095.67</v>
      </c>
      <c r="L590" s="1195"/>
      <c r="M590" s="1195"/>
      <c r="N590" s="1195"/>
      <c r="O590" s="1195"/>
      <c r="P590" s="1196"/>
      <c r="Q590" s="1016">
        <v>43570</v>
      </c>
      <c r="R590" s="1017"/>
      <c r="S590" s="1017"/>
      <c r="T590" s="1017"/>
      <c r="U590" s="1017"/>
      <c r="V590" s="1017"/>
      <c r="W590" s="1017"/>
      <c r="X590" s="1018"/>
      <c r="Y590" s="1019">
        <v>1095.67</v>
      </c>
      <c r="Z590" s="1020"/>
      <c r="AA590" s="1020"/>
      <c r="AB590" s="1020"/>
      <c r="AC590" s="1020"/>
      <c r="AD590" s="1020"/>
      <c r="AE590" s="1020"/>
      <c r="AF590" s="1021"/>
      <c r="AG590" s="1176" t="s">
        <v>1283</v>
      </c>
      <c r="AH590" s="1177"/>
      <c r="AI590" s="1177"/>
      <c r="AJ590" s="1177"/>
      <c r="AK590" s="1177"/>
      <c r="AL590" s="1177"/>
      <c r="AM590" s="1177"/>
      <c r="AN590" s="1177"/>
      <c r="AO590" s="1177"/>
      <c r="AP590" s="1177"/>
      <c r="AQ590" s="1177"/>
      <c r="AR590" s="1178"/>
      <c r="AS590" s="1176">
        <v>41945568</v>
      </c>
      <c r="AT590" s="1177"/>
      <c r="AU590" s="1177"/>
      <c r="AV590" s="1177"/>
      <c r="AW590" s="1177"/>
      <c r="AX590" s="1177"/>
      <c r="AY590" s="1177"/>
      <c r="AZ590" s="1177"/>
      <c r="BA590" s="1177"/>
      <c r="BB590" s="1177"/>
      <c r="BC590" s="275"/>
      <c r="BD590" s="1182" t="s">
        <v>249</v>
      </c>
      <c r="BE590" s="1183"/>
      <c r="BF590" s="1183"/>
      <c r="BG590" s="1183"/>
      <c r="BH590" s="1183"/>
      <c r="BI590" s="1183"/>
      <c r="BJ590" s="1183"/>
      <c r="BK590" s="1183"/>
      <c r="BL590" s="1183"/>
      <c r="BM590" s="1183"/>
      <c r="BN590" s="1183"/>
      <c r="BO590" s="1183"/>
      <c r="BP590" s="1189"/>
      <c r="BQ590" s="1002" t="s">
        <v>996</v>
      </c>
      <c r="BR590" s="1003"/>
      <c r="BS590" s="1003"/>
      <c r="BT590" s="1003"/>
      <c r="BU590" s="1003"/>
      <c r="BV590" s="1004"/>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2"/>
      <c r="DI590" s="12"/>
      <c r="DJ590" s="12"/>
      <c r="DK590" s="12"/>
      <c r="DL590" s="12"/>
      <c r="DM590" s="12"/>
      <c r="DN590" s="12"/>
      <c r="DO590" s="12"/>
      <c r="DP590" s="12"/>
      <c r="DQ590" s="12"/>
      <c r="DR590" s="12"/>
      <c r="DS590" s="12"/>
      <c r="DT590" s="12"/>
      <c r="DU590" s="12"/>
      <c r="DV590" s="12"/>
      <c r="DW590" s="12"/>
      <c r="DX590" s="12"/>
      <c r="DY590" s="12"/>
      <c r="DZ590" s="12"/>
      <c r="EA590" s="12"/>
      <c r="EB590" s="12"/>
      <c r="EC590" s="12"/>
      <c r="ED590" s="12"/>
      <c r="EE590" s="12"/>
      <c r="EF590" s="12"/>
      <c r="EG590" s="12"/>
      <c r="EH590" s="12"/>
      <c r="EI590" s="12"/>
      <c r="EJ590" s="12"/>
      <c r="EK590" s="12"/>
      <c r="EL590" s="12"/>
      <c r="EM590" s="12"/>
      <c r="EN590" s="12"/>
      <c r="EO590" s="12"/>
      <c r="EP590" s="12"/>
      <c r="EQ590" s="12"/>
      <c r="ER590" s="12"/>
      <c r="ES590" s="12"/>
      <c r="ET590" s="12"/>
      <c r="EU590" s="12"/>
      <c r="EV590" s="12"/>
      <c r="EW590" s="12"/>
      <c r="EX590" s="12"/>
      <c r="EY590" s="12"/>
      <c r="EZ590" s="12"/>
      <c r="FA590" s="12"/>
      <c r="FB590" s="12"/>
      <c r="FC590" s="12"/>
      <c r="FD590" s="12"/>
      <c r="FE590" s="12"/>
      <c r="FF590" s="12"/>
      <c r="FG590" s="12"/>
      <c r="FH590" s="12"/>
      <c r="FI590" s="12"/>
      <c r="FJ590" s="12"/>
      <c r="FK590" s="12"/>
      <c r="FL590" s="12"/>
      <c r="FM590" s="12"/>
      <c r="FN590" s="12"/>
      <c r="FO590" s="12"/>
      <c r="FP590" s="12"/>
      <c r="FQ590" s="12"/>
      <c r="FR590" s="12"/>
      <c r="FS590" s="12"/>
      <c r="FT590" s="12"/>
      <c r="FU590" s="12"/>
      <c r="FV590" s="12"/>
      <c r="FW590" s="12"/>
      <c r="FX590" s="12"/>
      <c r="FY590" s="12"/>
      <c r="FZ590" s="12"/>
      <c r="GA590" s="12"/>
      <c r="GB590" s="12"/>
      <c r="GC590" s="12"/>
      <c r="GD590" s="12"/>
      <c r="GE590" s="12"/>
      <c r="GF590" s="12"/>
      <c r="GG590" s="12"/>
    </row>
    <row r="591" spans="1:189" s="276" customFormat="1" ht="107.25" customHeight="1" thickBot="1">
      <c r="A591" s="270" t="s">
        <v>9</v>
      </c>
      <c r="B591" s="274"/>
      <c r="C591" s="274"/>
      <c r="D591" s="274"/>
      <c r="E591" s="1016">
        <v>43586</v>
      </c>
      <c r="F591" s="1017"/>
      <c r="G591" s="1017"/>
      <c r="H591" s="1017"/>
      <c r="I591" s="1017"/>
      <c r="J591" s="1018"/>
      <c r="K591" s="1194">
        <v>849.84</v>
      </c>
      <c r="L591" s="1195"/>
      <c r="M591" s="1195"/>
      <c r="N591" s="1195"/>
      <c r="O591" s="1195"/>
      <c r="P591" s="1196"/>
      <c r="Q591" s="1016">
        <v>43587</v>
      </c>
      <c r="R591" s="1017"/>
      <c r="S591" s="1017"/>
      <c r="T591" s="1017"/>
      <c r="U591" s="1017"/>
      <c r="V591" s="1017"/>
      <c r="W591" s="1017"/>
      <c r="X591" s="1018"/>
      <c r="Y591" s="1019">
        <v>849.84</v>
      </c>
      <c r="Z591" s="1020"/>
      <c r="AA591" s="1020"/>
      <c r="AB591" s="1020"/>
      <c r="AC591" s="1020"/>
      <c r="AD591" s="1020"/>
      <c r="AE591" s="1020"/>
      <c r="AF591" s="1021"/>
      <c r="AG591" s="1176" t="s">
        <v>1283</v>
      </c>
      <c r="AH591" s="1177"/>
      <c r="AI591" s="1177"/>
      <c r="AJ591" s="1177"/>
      <c r="AK591" s="1177"/>
      <c r="AL591" s="1177"/>
      <c r="AM591" s="1177"/>
      <c r="AN591" s="1177"/>
      <c r="AO591" s="1177"/>
      <c r="AP591" s="1177"/>
      <c r="AQ591" s="1177"/>
      <c r="AR591" s="1178"/>
      <c r="AS591" s="1176">
        <v>41945568</v>
      </c>
      <c r="AT591" s="1177"/>
      <c r="AU591" s="1177"/>
      <c r="AV591" s="1177"/>
      <c r="AW591" s="1177"/>
      <c r="AX591" s="1177"/>
      <c r="AY591" s="1177"/>
      <c r="AZ591" s="1177"/>
      <c r="BA591" s="1177"/>
      <c r="BB591" s="1177"/>
      <c r="BC591" s="275"/>
      <c r="BD591" s="1182" t="s">
        <v>249</v>
      </c>
      <c r="BE591" s="1183"/>
      <c r="BF591" s="1183"/>
      <c r="BG591" s="1183"/>
      <c r="BH591" s="1183"/>
      <c r="BI591" s="1183"/>
      <c r="BJ591" s="1183"/>
      <c r="BK591" s="1183"/>
      <c r="BL591" s="1183"/>
      <c r="BM591" s="1183"/>
      <c r="BN591" s="1183"/>
      <c r="BO591" s="1183"/>
      <c r="BP591" s="1189"/>
      <c r="BQ591" s="1002" t="s">
        <v>996</v>
      </c>
      <c r="BR591" s="1003"/>
      <c r="BS591" s="1003"/>
      <c r="BT591" s="1003"/>
      <c r="BU591" s="1003"/>
      <c r="BV591" s="1004"/>
      <c r="BW591" s="12"/>
      <c r="BX591" s="12"/>
      <c r="BY591" s="12"/>
      <c r="BZ591" s="12"/>
      <c r="CA591" s="12"/>
      <c r="CB591" s="12"/>
      <c r="CC591" s="12"/>
      <c r="CD591" s="12"/>
      <c r="CE591" s="12"/>
      <c r="CF591" s="12"/>
      <c r="CG591" s="12"/>
      <c r="CH591" s="12"/>
      <c r="CI591" s="12"/>
      <c r="CJ591" s="12"/>
      <c r="CK591" s="12"/>
      <c r="CL591" s="12"/>
      <c r="CM591" s="12"/>
      <c r="CN591" s="12"/>
      <c r="CO591" s="12"/>
      <c r="CP591" s="12"/>
      <c r="CQ591" s="12"/>
      <c r="CR591" s="12"/>
      <c r="CS591" s="12"/>
      <c r="CT591" s="12"/>
      <c r="CU591" s="12"/>
      <c r="CV591" s="12"/>
      <c r="CW591" s="12"/>
      <c r="CX591" s="12"/>
      <c r="CY591" s="12"/>
      <c r="CZ591" s="12"/>
      <c r="DA591" s="12"/>
      <c r="DB591" s="12"/>
      <c r="DC591" s="12"/>
      <c r="DD591" s="12"/>
      <c r="DE591" s="12"/>
      <c r="DF591" s="12"/>
      <c r="DG591" s="12"/>
      <c r="DH591" s="12"/>
      <c r="DI591" s="12"/>
      <c r="DJ591" s="12"/>
      <c r="DK591" s="12"/>
      <c r="DL591" s="12"/>
      <c r="DM591" s="12"/>
      <c r="DN591" s="12"/>
      <c r="DO591" s="12"/>
      <c r="DP591" s="12"/>
      <c r="DQ591" s="12"/>
      <c r="DR591" s="12"/>
      <c r="DS591" s="12"/>
      <c r="DT591" s="12"/>
      <c r="DU591" s="12"/>
      <c r="DV591" s="12"/>
      <c r="DW591" s="12"/>
      <c r="DX591" s="12"/>
      <c r="DY591" s="12"/>
      <c r="DZ591" s="12"/>
      <c r="EA591" s="12"/>
      <c r="EB591" s="12"/>
      <c r="EC591" s="12"/>
      <c r="ED591" s="12"/>
      <c r="EE591" s="12"/>
      <c r="EF591" s="12"/>
      <c r="EG591" s="12"/>
      <c r="EH591" s="12"/>
      <c r="EI591" s="12"/>
      <c r="EJ591" s="12"/>
      <c r="EK591" s="12"/>
      <c r="EL591" s="12"/>
      <c r="EM591" s="12"/>
      <c r="EN591" s="12"/>
      <c r="EO591" s="12"/>
      <c r="EP591" s="12"/>
      <c r="EQ591" s="12"/>
      <c r="ER591" s="12"/>
      <c r="ES591" s="12"/>
      <c r="ET591" s="12"/>
      <c r="EU591" s="12"/>
      <c r="EV591" s="12"/>
      <c r="EW591" s="12"/>
      <c r="EX591" s="12"/>
      <c r="EY591" s="12"/>
      <c r="EZ591" s="12"/>
      <c r="FA591" s="12"/>
      <c r="FB591" s="12"/>
      <c r="FC591" s="12"/>
      <c r="FD591" s="12"/>
      <c r="FE591" s="12"/>
      <c r="FF591" s="12"/>
      <c r="FG591" s="12"/>
      <c r="FH591" s="12"/>
      <c r="FI591" s="12"/>
      <c r="FJ591" s="12"/>
      <c r="FK591" s="12"/>
      <c r="FL591" s="12"/>
      <c r="FM591" s="12"/>
      <c r="FN591" s="12"/>
      <c r="FO591" s="12"/>
      <c r="FP591" s="12"/>
      <c r="FQ591" s="12"/>
      <c r="FR591" s="12"/>
      <c r="FS591" s="12"/>
      <c r="FT591" s="12"/>
      <c r="FU591" s="12"/>
      <c r="FV591" s="12"/>
      <c r="FW591" s="12"/>
      <c r="FX591" s="12"/>
      <c r="FY591" s="12"/>
      <c r="FZ591" s="12"/>
      <c r="GA591" s="12"/>
      <c r="GB591" s="12"/>
      <c r="GC591" s="12"/>
      <c r="GD591" s="12"/>
      <c r="GE591" s="12"/>
      <c r="GF591" s="12"/>
      <c r="GG591" s="12"/>
    </row>
    <row r="592" spans="1:189" s="276" customFormat="1" ht="107.25" customHeight="1" thickBot="1">
      <c r="A592" s="270" t="s">
        <v>1235</v>
      </c>
      <c r="B592" s="274"/>
      <c r="C592" s="274"/>
      <c r="D592" s="274"/>
      <c r="E592" s="1016">
        <v>43556</v>
      </c>
      <c r="F592" s="1017"/>
      <c r="G592" s="1017"/>
      <c r="H592" s="1017"/>
      <c r="I592" s="1017"/>
      <c r="J592" s="1018"/>
      <c r="K592" s="1194">
        <v>1232.49</v>
      </c>
      <c r="L592" s="1195"/>
      <c r="M592" s="1195"/>
      <c r="N592" s="1195"/>
      <c r="O592" s="1195"/>
      <c r="P592" s="1196"/>
      <c r="Q592" s="1016">
        <v>43570</v>
      </c>
      <c r="R592" s="1017"/>
      <c r="S592" s="1017"/>
      <c r="T592" s="1017"/>
      <c r="U592" s="1017"/>
      <c r="V592" s="1017"/>
      <c r="W592" s="1017"/>
      <c r="X592" s="1018"/>
      <c r="Y592" s="1019">
        <v>1232.49</v>
      </c>
      <c r="Z592" s="1020"/>
      <c r="AA592" s="1020"/>
      <c r="AB592" s="1020"/>
      <c r="AC592" s="1020"/>
      <c r="AD592" s="1020"/>
      <c r="AE592" s="1020"/>
      <c r="AF592" s="1021"/>
      <c r="AG592" s="1176" t="s">
        <v>1283</v>
      </c>
      <c r="AH592" s="1177"/>
      <c r="AI592" s="1177"/>
      <c r="AJ592" s="1177"/>
      <c r="AK592" s="1177"/>
      <c r="AL592" s="1177"/>
      <c r="AM592" s="1177"/>
      <c r="AN592" s="1177"/>
      <c r="AO592" s="1177"/>
      <c r="AP592" s="1177"/>
      <c r="AQ592" s="1177"/>
      <c r="AR592" s="1178"/>
      <c r="AS592" s="1176">
        <v>41945568</v>
      </c>
      <c r="AT592" s="1177"/>
      <c r="AU592" s="1177"/>
      <c r="AV592" s="1177"/>
      <c r="AW592" s="1177"/>
      <c r="AX592" s="1177"/>
      <c r="AY592" s="1177"/>
      <c r="AZ592" s="1177"/>
      <c r="BA592" s="1177"/>
      <c r="BB592" s="1177"/>
      <c r="BC592" s="275"/>
      <c r="BD592" s="1182" t="s">
        <v>249</v>
      </c>
      <c r="BE592" s="1183"/>
      <c r="BF592" s="1183"/>
      <c r="BG592" s="1183"/>
      <c r="BH592" s="1183"/>
      <c r="BI592" s="1183"/>
      <c r="BJ592" s="1183"/>
      <c r="BK592" s="1183"/>
      <c r="BL592" s="1183"/>
      <c r="BM592" s="1183"/>
      <c r="BN592" s="1183"/>
      <c r="BO592" s="1183"/>
      <c r="BP592" s="1189"/>
      <c r="BQ592" s="1002" t="s">
        <v>996</v>
      </c>
      <c r="BR592" s="1003"/>
      <c r="BS592" s="1003"/>
      <c r="BT592" s="1003"/>
      <c r="BU592" s="1003"/>
      <c r="BV592" s="1004"/>
      <c r="BW592" s="12"/>
      <c r="BX592" s="12"/>
      <c r="BY592" s="12"/>
      <c r="BZ592" s="12"/>
      <c r="CA592" s="12"/>
      <c r="CB592" s="12"/>
      <c r="CC592" s="12"/>
      <c r="CD592" s="12"/>
      <c r="CE592" s="12"/>
      <c r="CF592" s="12"/>
      <c r="CG592" s="12"/>
      <c r="CH592" s="12"/>
      <c r="CI592" s="12"/>
      <c r="CJ592" s="12"/>
      <c r="CK592" s="12"/>
      <c r="CL592" s="12"/>
      <c r="CM592" s="12"/>
      <c r="CN592" s="12"/>
      <c r="CO592" s="12"/>
      <c r="CP592" s="12"/>
      <c r="CQ592" s="12"/>
      <c r="CR592" s="12"/>
      <c r="CS592" s="12"/>
      <c r="CT592" s="12"/>
      <c r="CU592" s="12"/>
      <c r="CV592" s="12"/>
      <c r="CW592" s="12"/>
      <c r="CX592" s="12"/>
      <c r="CY592" s="12"/>
      <c r="CZ592" s="12"/>
      <c r="DA592" s="12"/>
      <c r="DB592" s="12"/>
      <c r="DC592" s="12"/>
      <c r="DD592" s="12"/>
      <c r="DE592" s="12"/>
      <c r="DF592" s="12"/>
      <c r="DG592" s="12"/>
      <c r="DH592" s="12"/>
      <c r="DI592" s="12"/>
      <c r="DJ592" s="12"/>
      <c r="DK592" s="12"/>
      <c r="DL592" s="12"/>
      <c r="DM592" s="12"/>
      <c r="DN592" s="12"/>
      <c r="DO592" s="12"/>
      <c r="DP592" s="12"/>
      <c r="DQ592" s="12"/>
      <c r="DR592" s="12"/>
      <c r="DS592" s="12"/>
      <c r="DT592" s="12"/>
      <c r="DU592" s="12"/>
      <c r="DV592" s="12"/>
      <c r="DW592" s="12"/>
      <c r="DX592" s="12"/>
      <c r="DY592" s="12"/>
      <c r="DZ592" s="12"/>
      <c r="EA592" s="12"/>
      <c r="EB592" s="12"/>
      <c r="EC592" s="12"/>
      <c r="ED592" s="12"/>
      <c r="EE592" s="12"/>
      <c r="EF592" s="12"/>
      <c r="EG592" s="12"/>
      <c r="EH592" s="12"/>
      <c r="EI592" s="12"/>
      <c r="EJ592" s="12"/>
      <c r="EK592" s="12"/>
      <c r="EL592" s="12"/>
      <c r="EM592" s="12"/>
      <c r="EN592" s="12"/>
      <c r="EO592" s="12"/>
      <c r="EP592" s="12"/>
      <c r="EQ592" s="12"/>
      <c r="ER592" s="12"/>
      <c r="ES592" s="12"/>
      <c r="ET592" s="12"/>
      <c r="EU592" s="12"/>
      <c r="EV592" s="12"/>
      <c r="EW592" s="12"/>
      <c r="EX592" s="12"/>
      <c r="EY592" s="12"/>
      <c r="EZ592" s="12"/>
      <c r="FA592" s="12"/>
      <c r="FB592" s="12"/>
      <c r="FC592" s="12"/>
      <c r="FD592" s="12"/>
      <c r="FE592" s="12"/>
      <c r="FF592" s="12"/>
      <c r="FG592" s="12"/>
      <c r="FH592" s="12"/>
      <c r="FI592" s="12"/>
      <c r="FJ592" s="12"/>
      <c r="FK592" s="12"/>
      <c r="FL592" s="12"/>
      <c r="FM592" s="12"/>
      <c r="FN592" s="12"/>
      <c r="FO592" s="12"/>
      <c r="FP592" s="12"/>
      <c r="FQ592" s="12"/>
      <c r="FR592" s="12"/>
      <c r="FS592" s="12"/>
      <c r="FT592" s="12"/>
      <c r="FU592" s="12"/>
      <c r="FV592" s="12"/>
      <c r="FW592" s="12"/>
      <c r="FX592" s="12"/>
      <c r="FY592" s="12"/>
      <c r="FZ592" s="12"/>
      <c r="GA592" s="12"/>
      <c r="GB592" s="12"/>
      <c r="GC592" s="12"/>
      <c r="GD592" s="12"/>
      <c r="GE592" s="12"/>
      <c r="GF592" s="12"/>
      <c r="GG592" s="12"/>
    </row>
    <row r="593" spans="1:189" s="276" customFormat="1" ht="107.25" customHeight="1" thickBot="1">
      <c r="A593" s="270" t="s">
        <v>1235</v>
      </c>
      <c r="B593" s="274"/>
      <c r="C593" s="274"/>
      <c r="D593" s="274"/>
      <c r="E593" s="1016">
        <v>43556</v>
      </c>
      <c r="F593" s="1017"/>
      <c r="G593" s="1017"/>
      <c r="H593" s="1017"/>
      <c r="I593" s="1017"/>
      <c r="J593" s="1018"/>
      <c r="K593" s="1194">
        <v>1184.8599999999999</v>
      </c>
      <c r="L593" s="1195"/>
      <c r="M593" s="1195"/>
      <c r="N593" s="1195"/>
      <c r="O593" s="1195"/>
      <c r="P593" s="1196"/>
      <c r="Q593" s="1016">
        <v>43570</v>
      </c>
      <c r="R593" s="1017"/>
      <c r="S593" s="1017"/>
      <c r="T593" s="1017"/>
      <c r="U593" s="1017"/>
      <c r="V593" s="1017"/>
      <c r="W593" s="1017"/>
      <c r="X593" s="1018"/>
      <c r="Y593" s="1019">
        <v>1184.8599999999999</v>
      </c>
      <c r="Z593" s="1020"/>
      <c r="AA593" s="1020"/>
      <c r="AB593" s="1020"/>
      <c r="AC593" s="1020"/>
      <c r="AD593" s="1020"/>
      <c r="AE593" s="1020"/>
      <c r="AF593" s="1021"/>
      <c r="AG593" s="1176" t="s">
        <v>1283</v>
      </c>
      <c r="AH593" s="1177"/>
      <c r="AI593" s="1177"/>
      <c r="AJ593" s="1177"/>
      <c r="AK593" s="1177"/>
      <c r="AL593" s="1177"/>
      <c r="AM593" s="1177"/>
      <c r="AN593" s="1177"/>
      <c r="AO593" s="1177"/>
      <c r="AP593" s="1177"/>
      <c r="AQ593" s="1177"/>
      <c r="AR593" s="1178"/>
      <c r="AS593" s="1176">
        <v>41945568</v>
      </c>
      <c r="AT593" s="1177"/>
      <c r="AU593" s="1177"/>
      <c r="AV593" s="1177"/>
      <c r="AW593" s="1177"/>
      <c r="AX593" s="1177"/>
      <c r="AY593" s="1177"/>
      <c r="AZ593" s="1177"/>
      <c r="BA593" s="1177"/>
      <c r="BB593" s="1177"/>
      <c r="BC593" s="275"/>
      <c r="BD593" s="1182" t="s">
        <v>249</v>
      </c>
      <c r="BE593" s="1183"/>
      <c r="BF593" s="1183"/>
      <c r="BG593" s="1183"/>
      <c r="BH593" s="1183"/>
      <c r="BI593" s="1183"/>
      <c r="BJ593" s="1183"/>
      <c r="BK593" s="1183"/>
      <c r="BL593" s="1183"/>
      <c r="BM593" s="1183"/>
      <c r="BN593" s="1183"/>
      <c r="BO593" s="1183"/>
      <c r="BP593" s="1189"/>
      <c r="BQ593" s="1002" t="s">
        <v>996</v>
      </c>
      <c r="BR593" s="1003"/>
      <c r="BS593" s="1003"/>
      <c r="BT593" s="1003"/>
      <c r="BU593" s="1003"/>
      <c r="BV593" s="1004"/>
      <c r="BW593" s="12"/>
      <c r="BX593" s="12"/>
      <c r="BY593" s="12"/>
      <c r="BZ593" s="12"/>
      <c r="CA593" s="12"/>
      <c r="CB593" s="12"/>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12"/>
      <c r="CZ593" s="12"/>
      <c r="DA593" s="12"/>
      <c r="DB593" s="12"/>
      <c r="DC593" s="12"/>
      <c r="DD593" s="12"/>
      <c r="DE593" s="12"/>
      <c r="DF593" s="12"/>
      <c r="DG593" s="12"/>
      <c r="DH593" s="12"/>
      <c r="DI593" s="12"/>
      <c r="DJ593" s="12"/>
      <c r="DK593" s="12"/>
      <c r="DL593" s="12"/>
      <c r="DM593" s="12"/>
      <c r="DN593" s="12"/>
      <c r="DO593" s="12"/>
      <c r="DP593" s="12"/>
      <c r="DQ593" s="12"/>
      <c r="DR593" s="12"/>
      <c r="DS593" s="12"/>
      <c r="DT593" s="12"/>
      <c r="DU593" s="12"/>
      <c r="DV593" s="12"/>
      <c r="DW593" s="12"/>
      <c r="DX593" s="12"/>
      <c r="DY593" s="12"/>
      <c r="DZ593" s="12"/>
      <c r="EA593" s="12"/>
      <c r="EB593" s="12"/>
      <c r="EC593" s="12"/>
      <c r="ED593" s="12"/>
      <c r="EE593" s="12"/>
      <c r="EF593" s="12"/>
      <c r="EG593" s="12"/>
      <c r="EH593" s="12"/>
      <c r="EI593" s="12"/>
      <c r="EJ593" s="12"/>
      <c r="EK593" s="12"/>
      <c r="EL593" s="12"/>
      <c r="EM593" s="12"/>
      <c r="EN593" s="12"/>
      <c r="EO593" s="12"/>
      <c r="EP593" s="12"/>
      <c r="EQ593" s="12"/>
      <c r="ER593" s="12"/>
      <c r="ES593" s="12"/>
      <c r="ET593" s="12"/>
      <c r="EU593" s="12"/>
      <c r="EV593" s="12"/>
      <c r="EW593" s="12"/>
      <c r="EX593" s="12"/>
      <c r="EY593" s="12"/>
      <c r="EZ593" s="12"/>
      <c r="FA593" s="12"/>
      <c r="FB593" s="12"/>
      <c r="FC593" s="12"/>
      <c r="FD593" s="12"/>
      <c r="FE593" s="12"/>
      <c r="FF593" s="12"/>
      <c r="FG593" s="12"/>
      <c r="FH593" s="12"/>
      <c r="FI593" s="12"/>
      <c r="FJ593" s="12"/>
      <c r="FK593" s="12"/>
      <c r="FL593" s="12"/>
      <c r="FM593" s="12"/>
      <c r="FN593" s="12"/>
      <c r="FO593" s="12"/>
      <c r="FP593" s="12"/>
      <c r="FQ593" s="12"/>
      <c r="FR593" s="12"/>
      <c r="FS593" s="12"/>
      <c r="FT593" s="12"/>
      <c r="FU593" s="12"/>
      <c r="FV593" s="12"/>
      <c r="FW593" s="12"/>
      <c r="FX593" s="12"/>
      <c r="FY593" s="12"/>
      <c r="FZ593" s="12"/>
      <c r="GA593" s="12"/>
      <c r="GB593" s="12"/>
      <c r="GC593" s="12"/>
      <c r="GD593" s="12"/>
      <c r="GE593" s="12"/>
      <c r="GF593" s="12"/>
      <c r="GG593" s="12"/>
    </row>
    <row r="594" spans="1:189" s="276" customFormat="1" ht="107.25" customHeight="1" thickBot="1">
      <c r="A594" s="270" t="s">
        <v>1235</v>
      </c>
      <c r="B594" s="274"/>
      <c r="C594" s="274"/>
      <c r="D594" s="274"/>
      <c r="E594" s="1016">
        <v>43586</v>
      </c>
      <c r="F594" s="1017"/>
      <c r="G594" s="1017"/>
      <c r="H594" s="1017"/>
      <c r="I594" s="1017"/>
      <c r="J594" s="1018"/>
      <c r="K594" s="1194">
        <v>1186.19</v>
      </c>
      <c r="L594" s="1195"/>
      <c r="M594" s="1195"/>
      <c r="N594" s="1195"/>
      <c r="O594" s="1195"/>
      <c r="P594" s="1196"/>
      <c r="Q594" s="1016">
        <v>43602</v>
      </c>
      <c r="R594" s="1017"/>
      <c r="S594" s="1017"/>
      <c r="T594" s="1017"/>
      <c r="U594" s="1017"/>
      <c r="V594" s="1017"/>
      <c r="W594" s="1017"/>
      <c r="X594" s="1018"/>
      <c r="Y594" s="1019">
        <v>1186.19</v>
      </c>
      <c r="Z594" s="1020"/>
      <c r="AA594" s="1020"/>
      <c r="AB594" s="1020"/>
      <c r="AC594" s="1020"/>
      <c r="AD594" s="1020"/>
      <c r="AE594" s="1020"/>
      <c r="AF594" s="1021"/>
      <c r="AG594" s="1176" t="s">
        <v>1283</v>
      </c>
      <c r="AH594" s="1177"/>
      <c r="AI594" s="1177"/>
      <c r="AJ594" s="1177"/>
      <c r="AK594" s="1177"/>
      <c r="AL594" s="1177"/>
      <c r="AM594" s="1177"/>
      <c r="AN594" s="1177"/>
      <c r="AO594" s="1177"/>
      <c r="AP594" s="1177"/>
      <c r="AQ594" s="1177"/>
      <c r="AR594" s="1178"/>
      <c r="AS594" s="1176">
        <v>41945568</v>
      </c>
      <c r="AT594" s="1177"/>
      <c r="AU594" s="1177"/>
      <c r="AV594" s="1177"/>
      <c r="AW594" s="1177"/>
      <c r="AX594" s="1177"/>
      <c r="AY594" s="1177"/>
      <c r="AZ594" s="1177"/>
      <c r="BA594" s="1177"/>
      <c r="BB594" s="1177"/>
      <c r="BC594" s="275"/>
      <c r="BD594" s="1182" t="s">
        <v>249</v>
      </c>
      <c r="BE594" s="1183"/>
      <c r="BF594" s="1183"/>
      <c r="BG594" s="1183"/>
      <c r="BH594" s="1183"/>
      <c r="BI594" s="1183"/>
      <c r="BJ594" s="1183"/>
      <c r="BK594" s="1183"/>
      <c r="BL594" s="1183"/>
      <c r="BM594" s="1183"/>
      <c r="BN594" s="1183"/>
      <c r="BO594" s="1183"/>
      <c r="BP594" s="1189"/>
      <c r="BQ594" s="1002" t="s">
        <v>996</v>
      </c>
      <c r="BR594" s="1003"/>
      <c r="BS594" s="1003"/>
      <c r="BT594" s="1003"/>
      <c r="BU594" s="1003"/>
      <c r="BV594" s="1004"/>
      <c r="BW594" s="12"/>
      <c r="BX594" s="12"/>
      <c r="BY594" s="12"/>
      <c r="BZ594" s="12"/>
      <c r="CA594" s="12"/>
      <c r="CB594" s="12"/>
      <c r="CC594" s="12"/>
      <c r="CD594" s="12"/>
      <c r="CE594" s="12"/>
      <c r="CF594" s="12"/>
      <c r="CG594" s="12"/>
      <c r="CH594" s="12"/>
      <c r="CI594" s="12"/>
      <c r="CJ594" s="12"/>
      <c r="CK594" s="12"/>
      <c r="CL594" s="12"/>
      <c r="CM594" s="12"/>
      <c r="CN594" s="12"/>
      <c r="CO594" s="12"/>
      <c r="CP594" s="12"/>
      <c r="CQ594" s="12"/>
      <c r="CR594" s="12"/>
      <c r="CS594" s="12"/>
      <c r="CT594" s="12"/>
      <c r="CU594" s="12"/>
      <c r="CV594" s="12"/>
      <c r="CW594" s="12"/>
      <c r="CX594" s="12"/>
      <c r="CY594" s="12"/>
      <c r="CZ594" s="12"/>
      <c r="DA594" s="12"/>
      <c r="DB594" s="12"/>
      <c r="DC594" s="12"/>
      <c r="DD594" s="12"/>
      <c r="DE594" s="12"/>
      <c r="DF594" s="12"/>
      <c r="DG594" s="12"/>
      <c r="DH594" s="12"/>
      <c r="DI594" s="12"/>
      <c r="DJ594" s="12"/>
      <c r="DK594" s="12"/>
      <c r="DL594" s="12"/>
      <c r="DM594" s="12"/>
      <c r="DN594" s="12"/>
      <c r="DO594" s="12"/>
      <c r="DP594" s="12"/>
      <c r="DQ594" s="12"/>
      <c r="DR594" s="12"/>
      <c r="DS594" s="12"/>
      <c r="DT594" s="12"/>
      <c r="DU594" s="12"/>
      <c r="DV594" s="12"/>
      <c r="DW594" s="12"/>
      <c r="DX594" s="12"/>
      <c r="DY594" s="12"/>
      <c r="DZ594" s="12"/>
      <c r="EA594" s="12"/>
      <c r="EB594" s="12"/>
      <c r="EC594" s="12"/>
      <c r="ED594" s="12"/>
      <c r="EE594" s="12"/>
      <c r="EF594" s="12"/>
      <c r="EG594" s="12"/>
      <c r="EH594" s="12"/>
      <c r="EI594" s="12"/>
      <c r="EJ594" s="12"/>
      <c r="EK594" s="12"/>
      <c r="EL594" s="12"/>
      <c r="EM594" s="12"/>
      <c r="EN594" s="12"/>
      <c r="EO594" s="12"/>
      <c r="EP594" s="12"/>
      <c r="EQ594" s="12"/>
      <c r="ER594" s="12"/>
      <c r="ES594" s="12"/>
      <c r="ET594" s="12"/>
      <c r="EU594" s="12"/>
      <c r="EV594" s="12"/>
      <c r="EW594" s="12"/>
      <c r="EX594" s="12"/>
      <c r="EY594" s="12"/>
      <c r="EZ594" s="12"/>
      <c r="FA594" s="12"/>
      <c r="FB594" s="12"/>
      <c r="FC594" s="12"/>
      <c r="FD594" s="12"/>
      <c r="FE594" s="12"/>
      <c r="FF594" s="12"/>
      <c r="FG594" s="12"/>
      <c r="FH594" s="12"/>
      <c r="FI594" s="12"/>
      <c r="FJ594" s="12"/>
      <c r="FK594" s="12"/>
      <c r="FL594" s="12"/>
      <c r="FM594" s="12"/>
      <c r="FN594" s="12"/>
      <c r="FO594" s="12"/>
      <c r="FP594" s="12"/>
      <c r="FQ594" s="12"/>
      <c r="FR594" s="12"/>
      <c r="FS594" s="12"/>
      <c r="FT594" s="12"/>
      <c r="FU594" s="12"/>
      <c r="FV594" s="12"/>
      <c r="FW594" s="12"/>
      <c r="FX594" s="12"/>
      <c r="FY594" s="12"/>
      <c r="FZ594" s="12"/>
      <c r="GA594" s="12"/>
      <c r="GB594" s="12"/>
      <c r="GC594" s="12"/>
      <c r="GD594" s="12"/>
      <c r="GE594" s="12"/>
      <c r="GF594" s="12"/>
      <c r="GG594" s="12"/>
    </row>
    <row r="595" spans="1:189" s="276" customFormat="1" ht="107.25" customHeight="1" thickBot="1">
      <c r="A595" s="270" t="s">
        <v>1235</v>
      </c>
      <c r="B595" s="274"/>
      <c r="C595" s="274"/>
      <c r="D595" s="274"/>
      <c r="E595" s="1016">
        <v>43617</v>
      </c>
      <c r="F595" s="1017"/>
      <c r="G595" s="1017"/>
      <c r="H595" s="1017"/>
      <c r="I595" s="1017"/>
      <c r="J595" s="1018"/>
      <c r="K595" s="1194">
        <v>1182.5899999999999</v>
      </c>
      <c r="L595" s="1195"/>
      <c r="M595" s="1195"/>
      <c r="N595" s="1195"/>
      <c r="O595" s="1195"/>
      <c r="P595" s="1196"/>
      <c r="Q595" s="1016">
        <v>43628</v>
      </c>
      <c r="R595" s="1017"/>
      <c r="S595" s="1017"/>
      <c r="T595" s="1017"/>
      <c r="U595" s="1017"/>
      <c r="V595" s="1017"/>
      <c r="W595" s="1017"/>
      <c r="X595" s="1018"/>
      <c r="Y595" s="1019">
        <v>1182.5899999999999</v>
      </c>
      <c r="Z595" s="1020"/>
      <c r="AA595" s="1020"/>
      <c r="AB595" s="1020"/>
      <c r="AC595" s="1020"/>
      <c r="AD595" s="1020"/>
      <c r="AE595" s="1020"/>
      <c r="AF595" s="1021"/>
      <c r="AG595" s="1176" t="s">
        <v>1283</v>
      </c>
      <c r="AH595" s="1177"/>
      <c r="AI595" s="1177"/>
      <c r="AJ595" s="1177"/>
      <c r="AK595" s="1177"/>
      <c r="AL595" s="1177"/>
      <c r="AM595" s="1177"/>
      <c r="AN595" s="1177"/>
      <c r="AO595" s="1177"/>
      <c r="AP595" s="1177"/>
      <c r="AQ595" s="1177"/>
      <c r="AR595" s="1178"/>
      <c r="AS595" s="1176">
        <v>41945568</v>
      </c>
      <c r="AT595" s="1177"/>
      <c r="AU595" s="1177"/>
      <c r="AV595" s="1177"/>
      <c r="AW595" s="1177"/>
      <c r="AX595" s="1177"/>
      <c r="AY595" s="1177"/>
      <c r="AZ595" s="1177"/>
      <c r="BA595" s="1177"/>
      <c r="BB595" s="1177"/>
      <c r="BC595" s="275"/>
      <c r="BD595" s="1182" t="s">
        <v>249</v>
      </c>
      <c r="BE595" s="1183"/>
      <c r="BF595" s="1183"/>
      <c r="BG595" s="1183"/>
      <c r="BH595" s="1183"/>
      <c r="BI595" s="1183"/>
      <c r="BJ595" s="1183"/>
      <c r="BK595" s="1183"/>
      <c r="BL595" s="1183"/>
      <c r="BM595" s="1183"/>
      <c r="BN595" s="1183"/>
      <c r="BO595" s="1183"/>
      <c r="BP595" s="1189"/>
      <c r="BQ595" s="1002" t="s">
        <v>996</v>
      </c>
      <c r="BR595" s="1003"/>
      <c r="BS595" s="1003"/>
      <c r="BT595" s="1003"/>
      <c r="BU595" s="1003"/>
      <c r="BV595" s="1004"/>
      <c r="BW595" s="12"/>
      <c r="BX595" s="12"/>
      <c r="BY595" s="12"/>
      <c r="BZ595" s="12"/>
      <c r="CA595" s="12"/>
      <c r="CB595" s="12"/>
      <c r="CC595" s="12"/>
      <c r="CD595" s="12"/>
      <c r="CE595" s="12"/>
      <c r="CF595" s="12"/>
      <c r="CG595" s="12"/>
      <c r="CH595" s="12"/>
      <c r="CI595" s="12"/>
      <c r="CJ595" s="12"/>
      <c r="CK595" s="12"/>
      <c r="CL595" s="12"/>
      <c r="CM595" s="12"/>
      <c r="CN595" s="12"/>
      <c r="CO595" s="12"/>
      <c r="CP595" s="12"/>
      <c r="CQ595" s="12"/>
      <c r="CR595" s="12"/>
      <c r="CS595" s="12"/>
      <c r="CT595" s="12"/>
      <c r="CU595" s="12"/>
      <c r="CV595" s="12"/>
      <c r="CW595" s="12"/>
      <c r="CX595" s="12"/>
      <c r="CY595" s="12"/>
      <c r="CZ595" s="12"/>
      <c r="DA595" s="12"/>
      <c r="DB595" s="12"/>
      <c r="DC595" s="12"/>
      <c r="DD595" s="12"/>
      <c r="DE595" s="12"/>
      <c r="DF595" s="12"/>
      <c r="DG595" s="12"/>
      <c r="DH595" s="12"/>
      <c r="DI595" s="12"/>
      <c r="DJ595" s="12"/>
      <c r="DK595" s="12"/>
      <c r="DL595" s="12"/>
      <c r="DM595" s="12"/>
      <c r="DN595" s="12"/>
      <c r="DO595" s="12"/>
      <c r="DP595" s="12"/>
      <c r="DQ595" s="12"/>
      <c r="DR595" s="12"/>
      <c r="DS595" s="12"/>
      <c r="DT595" s="12"/>
      <c r="DU595" s="12"/>
      <c r="DV595" s="12"/>
      <c r="DW595" s="12"/>
      <c r="DX595" s="12"/>
      <c r="DY595" s="12"/>
      <c r="DZ595" s="12"/>
      <c r="EA595" s="12"/>
      <c r="EB595" s="12"/>
      <c r="EC595" s="12"/>
      <c r="ED595" s="12"/>
      <c r="EE595" s="12"/>
      <c r="EF595" s="12"/>
      <c r="EG595" s="12"/>
      <c r="EH595" s="12"/>
      <c r="EI595" s="12"/>
      <c r="EJ595" s="12"/>
      <c r="EK595" s="12"/>
      <c r="EL595" s="12"/>
      <c r="EM595" s="12"/>
      <c r="EN595" s="12"/>
      <c r="EO595" s="12"/>
      <c r="EP595" s="12"/>
      <c r="EQ595" s="12"/>
      <c r="ER595" s="12"/>
      <c r="ES595" s="12"/>
      <c r="ET595" s="12"/>
      <c r="EU595" s="12"/>
      <c r="EV595" s="12"/>
      <c r="EW595" s="12"/>
      <c r="EX595" s="12"/>
      <c r="EY595" s="12"/>
      <c r="EZ595" s="12"/>
      <c r="FA595" s="12"/>
      <c r="FB595" s="12"/>
      <c r="FC595" s="12"/>
      <c r="FD595" s="12"/>
      <c r="FE595" s="12"/>
      <c r="FF595" s="12"/>
      <c r="FG595" s="12"/>
      <c r="FH595" s="12"/>
      <c r="FI595" s="12"/>
      <c r="FJ595" s="12"/>
      <c r="FK595" s="12"/>
      <c r="FL595" s="12"/>
      <c r="FM595" s="12"/>
      <c r="FN595" s="12"/>
      <c r="FO595" s="12"/>
      <c r="FP595" s="12"/>
      <c r="FQ595" s="12"/>
      <c r="FR595" s="12"/>
      <c r="FS595" s="12"/>
      <c r="FT595" s="12"/>
      <c r="FU595" s="12"/>
      <c r="FV595" s="12"/>
      <c r="FW595" s="12"/>
      <c r="FX595" s="12"/>
      <c r="FY595" s="12"/>
      <c r="FZ595" s="12"/>
      <c r="GA595" s="12"/>
      <c r="GB595" s="12"/>
      <c r="GC595" s="12"/>
      <c r="GD595" s="12"/>
      <c r="GE595" s="12"/>
      <c r="GF595" s="12"/>
      <c r="GG595" s="12"/>
    </row>
    <row r="596" spans="1:189" s="276" customFormat="1" ht="107.25" customHeight="1" thickBot="1">
      <c r="A596" s="270" t="s">
        <v>1235</v>
      </c>
      <c r="B596" s="274"/>
      <c r="C596" s="274"/>
      <c r="D596" s="274"/>
      <c r="E596" s="1016">
        <v>43556</v>
      </c>
      <c r="F596" s="1017"/>
      <c r="G596" s="1017"/>
      <c r="H596" s="1017"/>
      <c r="I596" s="1017"/>
      <c r="J596" s="1018"/>
      <c r="K596" s="1194">
        <v>120</v>
      </c>
      <c r="L596" s="1195"/>
      <c r="M596" s="1195"/>
      <c r="N596" s="1195"/>
      <c r="O596" s="1195"/>
      <c r="P596" s="1196"/>
      <c r="Q596" s="1016">
        <v>43587</v>
      </c>
      <c r="R596" s="1017"/>
      <c r="S596" s="1017"/>
      <c r="T596" s="1017"/>
      <c r="U596" s="1017"/>
      <c r="V596" s="1017"/>
      <c r="W596" s="1017"/>
      <c r="X596" s="1018"/>
      <c r="Y596" s="1265">
        <v>120</v>
      </c>
      <c r="Z596" s="1266"/>
      <c r="AA596" s="1266"/>
      <c r="AB596" s="1266"/>
      <c r="AC596" s="1266"/>
      <c r="AD596" s="1266"/>
      <c r="AE596" s="1266"/>
      <c r="AF596" s="1267"/>
      <c r="AG596" s="1002" t="s">
        <v>953</v>
      </c>
      <c r="AH596" s="1003"/>
      <c r="AI596" s="1003"/>
      <c r="AJ596" s="1003"/>
      <c r="AK596" s="1003"/>
      <c r="AL596" s="1003"/>
      <c r="AM596" s="1003"/>
      <c r="AN596" s="1003"/>
      <c r="AO596" s="1003"/>
      <c r="AP596" s="1003"/>
      <c r="AQ596" s="1003"/>
      <c r="AR596" s="1004"/>
      <c r="AS596" s="1002">
        <v>41114556</v>
      </c>
      <c r="AT596" s="1003"/>
      <c r="AU596" s="1003"/>
      <c r="AV596" s="1003"/>
      <c r="AW596" s="1003"/>
      <c r="AX596" s="1003"/>
      <c r="AY596" s="1003"/>
      <c r="AZ596" s="1003"/>
      <c r="BA596" s="1003"/>
      <c r="BB596" s="1003"/>
      <c r="BC596" s="287"/>
      <c r="BD596" s="1002" t="s">
        <v>954</v>
      </c>
      <c r="BE596" s="1003"/>
      <c r="BF596" s="1003"/>
      <c r="BG596" s="1003"/>
      <c r="BH596" s="1003"/>
      <c r="BI596" s="1003"/>
      <c r="BJ596" s="1003"/>
      <c r="BK596" s="1003"/>
      <c r="BL596" s="1003"/>
      <c r="BM596" s="1003"/>
      <c r="BN596" s="1003"/>
      <c r="BO596" s="1003"/>
      <c r="BP596" s="1004"/>
      <c r="BQ596" s="1002" t="s">
        <v>996</v>
      </c>
      <c r="BR596" s="1003"/>
      <c r="BS596" s="1003"/>
      <c r="BT596" s="1003"/>
      <c r="BU596" s="1003"/>
      <c r="BV596" s="1004"/>
      <c r="BW596" s="12"/>
      <c r="BX596" s="12"/>
      <c r="BY596" s="12"/>
      <c r="BZ596" s="12"/>
      <c r="CA596" s="12"/>
      <c r="CB596" s="12"/>
      <c r="CC596" s="12"/>
      <c r="CD596" s="12"/>
      <c r="CE596" s="12"/>
      <c r="CF596" s="12"/>
      <c r="CG596" s="12"/>
      <c r="CH596" s="12"/>
      <c r="CI596" s="12"/>
      <c r="CJ596" s="12"/>
      <c r="CK596" s="12"/>
      <c r="CL596" s="12"/>
      <c r="CM596" s="12"/>
      <c r="CN596" s="12"/>
      <c r="CO596" s="12"/>
      <c r="CP596" s="12"/>
      <c r="CQ596" s="12"/>
      <c r="CR596" s="12"/>
      <c r="CS596" s="12"/>
      <c r="CT596" s="12"/>
      <c r="CU596" s="12"/>
      <c r="CV596" s="12"/>
      <c r="CW596" s="12"/>
      <c r="CX596" s="12"/>
      <c r="CY596" s="12"/>
      <c r="CZ596" s="12"/>
      <c r="DA596" s="12"/>
      <c r="DB596" s="12"/>
      <c r="DC596" s="12"/>
      <c r="DD596" s="12"/>
      <c r="DE596" s="12"/>
      <c r="DF596" s="12"/>
      <c r="DG596" s="12"/>
      <c r="DH596" s="12"/>
      <c r="DI596" s="12"/>
      <c r="DJ596" s="12"/>
      <c r="DK596" s="12"/>
      <c r="DL596" s="12"/>
      <c r="DM596" s="12"/>
      <c r="DN596" s="12"/>
      <c r="DO596" s="12"/>
      <c r="DP596" s="12"/>
      <c r="DQ596" s="12"/>
      <c r="DR596" s="12"/>
      <c r="DS596" s="12"/>
      <c r="DT596" s="12"/>
      <c r="DU596" s="12"/>
      <c r="DV596" s="12"/>
      <c r="DW596" s="12"/>
      <c r="DX596" s="12"/>
      <c r="DY596" s="12"/>
      <c r="DZ596" s="12"/>
      <c r="EA596" s="12"/>
      <c r="EB596" s="12"/>
      <c r="EC596" s="12"/>
      <c r="ED596" s="12"/>
      <c r="EE596" s="12"/>
      <c r="EF596" s="12"/>
      <c r="EG596" s="12"/>
      <c r="EH596" s="12"/>
      <c r="EI596" s="12"/>
      <c r="EJ596" s="12"/>
      <c r="EK596" s="12"/>
      <c r="EL596" s="12"/>
      <c r="EM596" s="12"/>
      <c r="EN596" s="12"/>
      <c r="EO596" s="12"/>
      <c r="EP596" s="12"/>
      <c r="EQ596" s="12"/>
      <c r="ER596" s="12"/>
      <c r="ES596" s="12"/>
      <c r="ET596" s="12"/>
      <c r="EU596" s="12"/>
      <c r="EV596" s="12"/>
      <c r="EW596" s="12"/>
      <c r="EX596" s="12"/>
      <c r="EY596" s="12"/>
      <c r="EZ596" s="12"/>
      <c r="FA596" s="12"/>
      <c r="FB596" s="12"/>
      <c r="FC596" s="12"/>
      <c r="FD596" s="12"/>
      <c r="FE596" s="12"/>
      <c r="FF596" s="12"/>
      <c r="FG596" s="12"/>
      <c r="FH596" s="12"/>
      <c r="FI596" s="12"/>
      <c r="FJ596" s="12"/>
      <c r="FK596" s="12"/>
      <c r="FL596" s="12"/>
      <c r="FM596" s="12"/>
      <c r="FN596" s="12"/>
      <c r="FO596" s="12"/>
      <c r="FP596" s="12"/>
      <c r="FQ596" s="12"/>
      <c r="FR596" s="12"/>
      <c r="FS596" s="12"/>
      <c r="FT596" s="12"/>
      <c r="FU596" s="12"/>
      <c r="FV596" s="12"/>
      <c r="FW596" s="12"/>
      <c r="FX596" s="12"/>
      <c r="FY596" s="12"/>
      <c r="FZ596" s="12"/>
      <c r="GA596" s="12"/>
      <c r="GB596" s="12"/>
      <c r="GC596" s="12"/>
      <c r="GD596" s="12"/>
      <c r="GE596" s="12"/>
      <c r="GF596" s="12"/>
      <c r="GG596" s="12"/>
    </row>
    <row r="597" spans="1:189" s="276" customFormat="1" ht="107.25" customHeight="1" thickBot="1">
      <c r="A597" s="270" t="s">
        <v>1235</v>
      </c>
      <c r="B597" s="274"/>
      <c r="C597" s="274"/>
      <c r="D597" s="274"/>
      <c r="E597" s="1016">
        <v>43586</v>
      </c>
      <c r="F597" s="1017"/>
      <c r="G597" s="1017"/>
      <c r="H597" s="1017"/>
      <c r="I597" s="1017"/>
      <c r="J597" s="1018"/>
      <c r="K597" s="1194">
        <v>120</v>
      </c>
      <c r="L597" s="1195"/>
      <c r="M597" s="1195"/>
      <c r="N597" s="1195"/>
      <c r="O597" s="1195"/>
      <c r="P597" s="1196"/>
      <c r="Q597" s="1016">
        <v>43613</v>
      </c>
      <c r="R597" s="1017"/>
      <c r="S597" s="1017"/>
      <c r="T597" s="1017"/>
      <c r="U597" s="1017"/>
      <c r="V597" s="1017"/>
      <c r="W597" s="1017"/>
      <c r="X597" s="1018"/>
      <c r="Y597" s="1265">
        <v>120</v>
      </c>
      <c r="Z597" s="1266"/>
      <c r="AA597" s="1266"/>
      <c r="AB597" s="1266"/>
      <c r="AC597" s="1266"/>
      <c r="AD597" s="1266"/>
      <c r="AE597" s="1266"/>
      <c r="AF597" s="1267"/>
      <c r="AG597" s="1002" t="s">
        <v>953</v>
      </c>
      <c r="AH597" s="1003"/>
      <c r="AI597" s="1003"/>
      <c r="AJ597" s="1003"/>
      <c r="AK597" s="1003"/>
      <c r="AL597" s="1003"/>
      <c r="AM597" s="1003"/>
      <c r="AN597" s="1003"/>
      <c r="AO597" s="1003"/>
      <c r="AP597" s="1003"/>
      <c r="AQ597" s="1003"/>
      <c r="AR597" s="1004"/>
      <c r="AS597" s="1002">
        <v>41114556</v>
      </c>
      <c r="AT597" s="1003"/>
      <c r="AU597" s="1003"/>
      <c r="AV597" s="1003"/>
      <c r="AW597" s="1003"/>
      <c r="AX597" s="1003"/>
      <c r="AY597" s="1003"/>
      <c r="AZ597" s="1003"/>
      <c r="BA597" s="1003"/>
      <c r="BB597" s="1003"/>
      <c r="BC597" s="287"/>
      <c r="BD597" s="1002" t="s">
        <v>954</v>
      </c>
      <c r="BE597" s="1003"/>
      <c r="BF597" s="1003"/>
      <c r="BG597" s="1003"/>
      <c r="BH597" s="1003"/>
      <c r="BI597" s="1003"/>
      <c r="BJ597" s="1003"/>
      <c r="BK597" s="1003"/>
      <c r="BL597" s="1003"/>
      <c r="BM597" s="1003"/>
      <c r="BN597" s="1003"/>
      <c r="BO597" s="1003"/>
      <c r="BP597" s="1004"/>
      <c r="BQ597" s="1002" t="s">
        <v>996</v>
      </c>
      <c r="BR597" s="1003"/>
      <c r="BS597" s="1003"/>
      <c r="BT597" s="1003"/>
      <c r="BU597" s="1003"/>
      <c r="BV597" s="1004"/>
      <c r="BW597" s="12"/>
      <c r="BX597" s="12"/>
      <c r="BY597" s="12"/>
      <c r="BZ597" s="12"/>
      <c r="CA597" s="12"/>
      <c r="CB597" s="12"/>
      <c r="CC597" s="12"/>
      <c r="CD597" s="12"/>
      <c r="CE597" s="12"/>
      <c r="CF597" s="12"/>
      <c r="CG597" s="12"/>
      <c r="CH597" s="12"/>
      <c r="CI597" s="12"/>
      <c r="CJ597" s="12"/>
      <c r="CK597" s="12"/>
      <c r="CL597" s="12"/>
      <c r="CM597" s="12"/>
      <c r="CN597" s="12"/>
      <c r="CO597" s="12"/>
      <c r="CP597" s="12"/>
      <c r="CQ597" s="12"/>
      <c r="CR597" s="12"/>
      <c r="CS597" s="12"/>
      <c r="CT597" s="12"/>
      <c r="CU597" s="12"/>
      <c r="CV597" s="12"/>
      <c r="CW597" s="12"/>
      <c r="CX597" s="12"/>
      <c r="CY597" s="12"/>
      <c r="CZ597" s="12"/>
      <c r="DA597" s="12"/>
      <c r="DB597" s="12"/>
      <c r="DC597" s="12"/>
      <c r="DD597" s="12"/>
      <c r="DE597" s="12"/>
      <c r="DF597" s="12"/>
      <c r="DG597" s="12"/>
      <c r="DH597" s="12"/>
      <c r="DI597" s="12"/>
      <c r="DJ597" s="12"/>
      <c r="DK597" s="12"/>
      <c r="DL597" s="12"/>
      <c r="DM597" s="12"/>
      <c r="DN597" s="12"/>
      <c r="DO597" s="12"/>
      <c r="DP597" s="12"/>
      <c r="DQ597" s="12"/>
      <c r="DR597" s="12"/>
      <c r="DS597" s="12"/>
      <c r="DT597" s="12"/>
      <c r="DU597" s="12"/>
      <c r="DV597" s="12"/>
      <c r="DW597" s="12"/>
      <c r="DX597" s="12"/>
      <c r="DY597" s="12"/>
      <c r="DZ597" s="12"/>
      <c r="EA597" s="12"/>
      <c r="EB597" s="12"/>
      <c r="EC597" s="12"/>
      <c r="ED597" s="12"/>
      <c r="EE597" s="12"/>
      <c r="EF597" s="12"/>
      <c r="EG597" s="12"/>
      <c r="EH597" s="12"/>
      <c r="EI597" s="12"/>
      <c r="EJ597" s="12"/>
      <c r="EK597" s="12"/>
      <c r="EL597" s="12"/>
      <c r="EM597" s="12"/>
      <c r="EN597" s="12"/>
      <c r="EO597" s="12"/>
      <c r="EP597" s="12"/>
      <c r="EQ597" s="12"/>
      <c r="ER597" s="12"/>
      <c r="ES597" s="12"/>
      <c r="ET597" s="12"/>
      <c r="EU597" s="12"/>
      <c r="EV597" s="12"/>
      <c r="EW597" s="12"/>
      <c r="EX597" s="12"/>
      <c r="EY597" s="12"/>
      <c r="EZ597" s="12"/>
      <c r="FA597" s="12"/>
      <c r="FB597" s="12"/>
      <c r="FC597" s="12"/>
      <c r="FD597" s="12"/>
      <c r="FE597" s="12"/>
      <c r="FF597" s="12"/>
      <c r="FG597" s="12"/>
      <c r="FH597" s="12"/>
      <c r="FI597" s="12"/>
      <c r="FJ597" s="12"/>
      <c r="FK597" s="12"/>
      <c r="FL597" s="12"/>
      <c r="FM597" s="12"/>
      <c r="FN597" s="12"/>
      <c r="FO597" s="12"/>
      <c r="FP597" s="12"/>
      <c r="FQ597" s="12"/>
      <c r="FR597" s="12"/>
      <c r="FS597" s="12"/>
      <c r="FT597" s="12"/>
      <c r="FU597" s="12"/>
      <c r="FV597" s="12"/>
      <c r="FW597" s="12"/>
      <c r="FX597" s="12"/>
      <c r="FY597" s="12"/>
      <c r="FZ597" s="12"/>
      <c r="GA597" s="12"/>
      <c r="GB597" s="12"/>
      <c r="GC597" s="12"/>
      <c r="GD597" s="12"/>
      <c r="GE597" s="12"/>
      <c r="GF597" s="12"/>
      <c r="GG597" s="12"/>
    </row>
    <row r="598" spans="1:189" s="276" customFormat="1" ht="107.25" customHeight="1" thickBot="1">
      <c r="A598" s="270" t="s">
        <v>1235</v>
      </c>
      <c r="B598" s="274"/>
      <c r="C598" s="274"/>
      <c r="D598" s="274"/>
      <c r="E598" s="1016">
        <v>43526</v>
      </c>
      <c r="F598" s="1017"/>
      <c r="G598" s="1017"/>
      <c r="H598" s="1017"/>
      <c r="I598" s="1017"/>
      <c r="J598" s="1018"/>
      <c r="K598" s="1194">
        <v>120</v>
      </c>
      <c r="L598" s="1195"/>
      <c r="M598" s="1195"/>
      <c r="N598" s="1195"/>
      <c r="O598" s="1195"/>
      <c r="P598" s="1196"/>
      <c r="Q598" s="1016">
        <v>43557</v>
      </c>
      <c r="R598" s="1017"/>
      <c r="S598" s="1017"/>
      <c r="T598" s="1017"/>
      <c r="U598" s="1017"/>
      <c r="V598" s="1017"/>
      <c r="W598" s="1017"/>
      <c r="X598" s="1018"/>
      <c r="Y598" s="1265">
        <v>120</v>
      </c>
      <c r="Z598" s="1266"/>
      <c r="AA598" s="1266"/>
      <c r="AB598" s="1266"/>
      <c r="AC598" s="1266"/>
      <c r="AD598" s="1266"/>
      <c r="AE598" s="1266"/>
      <c r="AF598" s="1267"/>
      <c r="AG598" s="1002" t="s">
        <v>953</v>
      </c>
      <c r="AH598" s="1003"/>
      <c r="AI598" s="1003"/>
      <c r="AJ598" s="1003"/>
      <c r="AK598" s="1003"/>
      <c r="AL598" s="1003"/>
      <c r="AM598" s="1003"/>
      <c r="AN598" s="1003"/>
      <c r="AO598" s="1003"/>
      <c r="AP598" s="1003"/>
      <c r="AQ598" s="1003"/>
      <c r="AR598" s="1004"/>
      <c r="AS598" s="1002">
        <v>41114556</v>
      </c>
      <c r="AT598" s="1003"/>
      <c r="AU598" s="1003"/>
      <c r="AV598" s="1003"/>
      <c r="AW598" s="1003"/>
      <c r="AX598" s="1003"/>
      <c r="AY598" s="1003"/>
      <c r="AZ598" s="1003"/>
      <c r="BA598" s="1003"/>
      <c r="BB598" s="1003"/>
      <c r="BC598" s="287"/>
      <c r="BD598" s="1002" t="s">
        <v>954</v>
      </c>
      <c r="BE598" s="1003"/>
      <c r="BF598" s="1003"/>
      <c r="BG598" s="1003"/>
      <c r="BH598" s="1003"/>
      <c r="BI598" s="1003"/>
      <c r="BJ598" s="1003"/>
      <c r="BK598" s="1003"/>
      <c r="BL598" s="1003"/>
      <c r="BM598" s="1003"/>
      <c r="BN598" s="1003"/>
      <c r="BO598" s="1003"/>
      <c r="BP598" s="1004"/>
      <c r="BQ598" s="1002" t="s">
        <v>996</v>
      </c>
      <c r="BR598" s="1003"/>
      <c r="BS598" s="1003"/>
      <c r="BT598" s="1003"/>
      <c r="BU598" s="1003"/>
      <c r="BV598" s="1004"/>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12"/>
      <c r="CZ598" s="12"/>
      <c r="DA598" s="12"/>
      <c r="DB598" s="12"/>
      <c r="DC598" s="12"/>
      <c r="DD598" s="12"/>
      <c r="DE598" s="12"/>
      <c r="DF598" s="12"/>
      <c r="DG598" s="12"/>
      <c r="DH598" s="12"/>
      <c r="DI598" s="12"/>
      <c r="DJ598" s="12"/>
      <c r="DK598" s="12"/>
      <c r="DL598" s="12"/>
      <c r="DM598" s="12"/>
      <c r="DN598" s="12"/>
      <c r="DO598" s="12"/>
      <c r="DP598" s="12"/>
      <c r="DQ598" s="12"/>
      <c r="DR598" s="12"/>
      <c r="DS598" s="12"/>
      <c r="DT598" s="12"/>
      <c r="DU598" s="12"/>
      <c r="DV598" s="12"/>
      <c r="DW598" s="12"/>
      <c r="DX598" s="12"/>
      <c r="DY598" s="12"/>
      <c r="DZ598" s="12"/>
      <c r="EA598" s="12"/>
      <c r="EB598" s="12"/>
      <c r="EC598" s="12"/>
      <c r="ED598" s="12"/>
      <c r="EE598" s="12"/>
      <c r="EF598" s="12"/>
      <c r="EG598" s="12"/>
      <c r="EH598" s="12"/>
      <c r="EI598" s="12"/>
      <c r="EJ598" s="12"/>
      <c r="EK598" s="12"/>
      <c r="EL598" s="12"/>
      <c r="EM598" s="12"/>
      <c r="EN598" s="12"/>
      <c r="EO598" s="12"/>
      <c r="EP598" s="12"/>
      <c r="EQ598" s="12"/>
      <c r="ER598" s="12"/>
      <c r="ES598" s="12"/>
      <c r="ET598" s="12"/>
      <c r="EU598" s="12"/>
      <c r="EV598" s="12"/>
      <c r="EW598" s="12"/>
      <c r="EX598" s="12"/>
      <c r="EY598" s="12"/>
      <c r="EZ598" s="12"/>
      <c r="FA598" s="12"/>
      <c r="FB598" s="12"/>
      <c r="FC598" s="12"/>
      <c r="FD598" s="12"/>
      <c r="FE598" s="12"/>
      <c r="FF598" s="12"/>
      <c r="FG598" s="12"/>
      <c r="FH598" s="12"/>
      <c r="FI598" s="12"/>
      <c r="FJ598" s="12"/>
      <c r="FK598" s="12"/>
      <c r="FL598" s="12"/>
      <c r="FM598" s="12"/>
      <c r="FN598" s="12"/>
      <c r="FO598" s="12"/>
      <c r="FP598" s="12"/>
      <c r="FQ598" s="12"/>
      <c r="FR598" s="12"/>
      <c r="FS598" s="12"/>
      <c r="FT598" s="12"/>
      <c r="FU598" s="12"/>
      <c r="FV598" s="12"/>
      <c r="FW598" s="12"/>
      <c r="FX598" s="12"/>
      <c r="FY598" s="12"/>
      <c r="FZ598" s="12"/>
      <c r="GA598" s="12"/>
      <c r="GB598" s="12"/>
      <c r="GC598" s="12"/>
      <c r="GD598" s="12"/>
      <c r="GE598" s="12"/>
      <c r="GF598" s="12"/>
      <c r="GG598" s="12"/>
    </row>
    <row r="599" spans="1:189" s="276" customFormat="1" ht="107.25" customHeight="1" thickBot="1">
      <c r="A599" s="1002" t="s">
        <v>1236</v>
      </c>
      <c r="B599" s="1003"/>
      <c r="C599" s="1003"/>
      <c r="D599" s="1004"/>
      <c r="E599" s="1016">
        <v>43640</v>
      </c>
      <c r="F599" s="1017"/>
      <c r="G599" s="1017"/>
      <c r="H599" s="1017"/>
      <c r="I599" s="1017"/>
      <c r="J599" s="1018"/>
      <c r="K599" s="1194">
        <v>919.6</v>
      </c>
      <c r="L599" s="1195"/>
      <c r="M599" s="1195"/>
      <c r="N599" s="1195"/>
      <c r="O599" s="1195"/>
      <c r="P599" s="1196"/>
      <c r="Q599" s="1016">
        <v>43640</v>
      </c>
      <c r="R599" s="1017"/>
      <c r="S599" s="1017"/>
      <c r="T599" s="1017"/>
      <c r="U599" s="1017"/>
      <c r="V599" s="1017"/>
      <c r="W599" s="1017"/>
      <c r="X599" s="1018"/>
      <c r="Y599" s="1019">
        <v>919.6</v>
      </c>
      <c r="Z599" s="1020"/>
      <c r="AA599" s="1020"/>
      <c r="AB599" s="1020"/>
      <c r="AC599" s="1020"/>
      <c r="AD599" s="1020"/>
      <c r="AE599" s="1020"/>
      <c r="AF599" s="1021"/>
      <c r="AG599" s="1179" t="s">
        <v>538</v>
      </c>
      <c r="AH599" s="1180"/>
      <c r="AI599" s="1180"/>
      <c r="AJ599" s="1180"/>
      <c r="AK599" s="1180"/>
      <c r="AL599" s="1180"/>
      <c r="AM599" s="1180"/>
      <c r="AN599" s="1180"/>
      <c r="AO599" s="1180"/>
      <c r="AP599" s="1180"/>
      <c r="AQ599" s="1180"/>
      <c r="AR599" s="1181"/>
      <c r="AS599" s="1215">
        <v>39564228</v>
      </c>
      <c r="AT599" s="1216"/>
      <c r="AU599" s="1216"/>
      <c r="AV599" s="1216"/>
      <c r="AW599" s="1216"/>
      <c r="AX599" s="1216"/>
      <c r="AY599" s="1216"/>
      <c r="AZ599" s="1216"/>
      <c r="BA599" s="1216"/>
      <c r="BB599" s="1216"/>
      <c r="BC599" s="275"/>
      <c r="BD599" s="1182" t="s">
        <v>539</v>
      </c>
      <c r="BE599" s="1183"/>
      <c r="BF599" s="1183"/>
      <c r="BG599" s="1183"/>
      <c r="BH599" s="1183"/>
      <c r="BI599" s="1183"/>
      <c r="BJ599" s="1183"/>
      <c r="BK599" s="1183"/>
      <c r="BL599" s="1183"/>
      <c r="BM599" s="1183"/>
      <c r="BN599" s="1183"/>
      <c r="BO599" s="1183"/>
      <c r="BP599" s="1189"/>
      <c r="BQ599" s="1002" t="s">
        <v>996</v>
      </c>
      <c r="BR599" s="1003"/>
      <c r="BS599" s="1003"/>
      <c r="BT599" s="1003"/>
      <c r="BU599" s="1003"/>
      <c r="BV599" s="1004"/>
      <c r="BW599" s="12"/>
      <c r="BX599" s="12"/>
      <c r="BY599" s="12"/>
      <c r="BZ599" s="12"/>
      <c r="CA599" s="12"/>
      <c r="CB599" s="12"/>
      <c r="CC599" s="12"/>
      <c r="CD599" s="12"/>
      <c r="CE599" s="12"/>
      <c r="CF599" s="12"/>
      <c r="CG599" s="12"/>
      <c r="CH599" s="12"/>
      <c r="CI599" s="12"/>
      <c r="CJ599" s="12"/>
      <c r="CK599" s="12"/>
      <c r="CL599" s="12"/>
      <c r="CM599" s="12"/>
      <c r="CN599" s="12"/>
      <c r="CO599" s="12"/>
      <c r="CP599" s="12"/>
      <c r="CQ599" s="12"/>
      <c r="CR599" s="12"/>
      <c r="CS599" s="12"/>
      <c r="CT599" s="12"/>
      <c r="CU599" s="12"/>
      <c r="CV599" s="12"/>
      <c r="CW599" s="12"/>
      <c r="CX599" s="12"/>
      <c r="CY599" s="12"/>
      <c r="CZ599" s="12"/>
      <c r="DA599" s="12"/>
      <c r="DB599" s="12"/>
      <c r="DC599" s="12"/>
      <c r="DD599" s="12"/>
      <c r="DE599" s="12"/>
      <c r="DF599" s="12"/>
      <c r="DG599" s="12"/>
      <c r="DH599" s="12"/>
      <c r="DI599" s="12"/>
      <c r="DJ599" s="12"/>
      <c r="DK599" s="12"/>
      <c r="DL599" s="12"/>
      <c r="DM599" s="12"/>
      <c r="DN599" s="12"/>
      <c r="DO599" s="12"/>
      <c r="DP599" s="12"/>
      <c r="DQ599" s="12"/>
      <c r="DR599" s="12"/>
      <c r="DS599" s="12"/>
      <c r="DT599" s="12"/>
      <c r="DU599" s="12"/>
      <c r="DV599" s="12"/>
      <c r="DW599" s="12"/>
      <c r="DX599" s="12"/>
      <c r="DY599" s="12"/>
      <c r="DZ599" s="12"/>
      <c r="EA599" s="12"/>
      <c r="EB599" s="12"/>
      <c r="EC599" s="12"/>
      <c r="ED599" s="12"/>
      <c r="EE599" s="12"/>
      <c r="EF599" s="12"/>
      <c r="EG599" s="12"/>
      <c r="EH599" s="12"/>
      <c r="EI599" s="12"/>
      <c r="EJ599" s="12"/>
      <c r="EK599" s="12"/>
      <c r="EL599" s="12"/>
      <c r="EM599" s="12"/>
      <c r="EN599" s="12"/>
      <c r="EO599" s="12"/>
      <c r="EP599" s="12"/>
      <c r="EQ599" s="12"/>
      <c r="ER599" s="12"/>
      <c r="ES599" s="12"/>
      <c r="ET599" s="12"/>
      <c r="EU599" s="12"/>
      <c r="EV599" s="12"/>
      <c r="EW599" s="12"/>
      <c r="EX599" s="12"/>
      <c r="EY599" s="12"/>
      <c r="EZ599" s="12"/>
      <c r="FA599" s="12"/>
      <c r="FB599" s="12"/>
      <c r="FC599" s="12"/>
      <c r="FD599" s="12"/>
      <c r="FE599" s="12"/>
      <c r="FF599" s="12"/>
      <c r="FG599" s="12"/>
      <c r="FH599" s="12"/>
      <c r="FI599" s="12"/>
      <c r="FJ599" s="12"/>
      <c r="FK599" s="12"/>
      <c r="FL599" s="12"/>
      <c r="FM599" s="12"/>
      <c r="FN599" s="12"/>
      <c r="FO599" s="12"/>
      <c r="FP599" s="12"/>
      <c r="FQ599" s="12"/>
      <c r="FR599" s="12"/>
      <c r="FS599" s="12"/>
      <c r="FT599" s="12"/>
      <c r="FU599" s="12"/>
      <c r="FV599" s="12"/>
      <c r="FW599" s="12"/>
      <c r="FX599" s="12"/>
      <c r="FY599" s="12"/>
      <c r="FZ599" s="12"/>
      <c r="GA599" s="12"/>
      <c r="GB599" s="12"/>
      <c r="GC599" s="12"/>
      <c r="GD599" s="12"/>
      <c r="GE599" s="12"/>
      <c r="GF599" s="12"/>
      <c r="GG599" s="12"/>
    </row>
    <row r="600" spans="1:189" s="276" customFormat="1" ht="107.25" customHeight="1" thickBot="1">
      <c r="A600" s="1002" t="s">
        <v>1236</v>
      </c>
      <c r="B600" s="1003"/>
      <c r="C600" s="1003"/>
      <c r="D600" s="1004"/>
      <c r="E600" s="1016">
        <v>43577</v>
      </c>
      <c r="F600" s="1017"/>
      <c r="G600" s="1017"/>
      <c r="H600" s="1017"/>
      <c r="I600" s="1017"/>
      <c r="J600" s="1018"/>
      <c r="K600" s="1194">
        <v>919.6</v>
      </c>
      <c r="L600" s="1195"/>
      <c r="M600" s="1195"/>
      <c r="N600" s="1195"/>
      <c r="O600" s="1195"/>
      <c r="P600" s="1196"/>
      <c r="Q600" s="1016">
        <v>43577</v>
      </c>
      <c r="R600" s="1017"/>
      <c r="S600" s="1017"/>
      <c r="T600" s="1017"/>
      <c r="U600" s="1017"/>
      <c r="V600" s="1017"/>
      <c r="W600" s="1017"/>
      <c r="X600" s="1018"/>
      <c r="Y600" s="1019">
        <v>919.6</v>
      </c>
      <c r="Z600" s="1020"/>
      <c r="AA600" s="1020"/>
      <c r="AB600" s="1020"/>
      <c r="AC600" s="1020"/>
      <c r="AD600" s="1020"/>
      <c r="AE600" s="1020"/>
      <c r="AF600" s="1021"/>
      <c r="AG600" s="1179" t="s">
        <v>538</v>
      </c>
      <c r="AH600" s="1180"/>
      <c r="AI600" s="1180"/>
      <c r="AJ600" s="1180"/>
      <c r="AK600" s="1180"/>
      <c r="AL600" s="1180"/>
      <c r="AM600" s="1180"/>
      <c r="AN600" s="1180"/>
      <c r="AO600" s="1180"/>
      <c r="AP600" s="1180"/>
      <c r="AQ600" s="1180"/>
      <c r="AR600" s="1181"/>
      <c r="AS600" s="1215">
        <v>39564228</v>
      </c>
      <c r="AT600" s="1216"/>
      <c r="AU600" s="1216"/>
      <c r="AV600" s="1216"/>
      <c r="AW600" s="1216"/>
      <c r="AX600" s="1216"/>
      <c r="AY600" s="1216"/>
      <c r="AZ600" s="1216"/>
      <c r="BA600" s="1216"/>
      <c r="BB600" s="1216"/>
      <c r="BC600" s="275"/>
      <c r="BD600" s="1182" t="s">
        <v>539</v>
      </c>
      <c r="BE600" s="1183"/>
      <c r="BF600" s="1183"/>
      <c r="BG600" s="1183"/>
      <c r="BH600" s="1183"/>
      <c r="BI600" s="1183"/>
      <c r="BJ600" s="1183"/>
      <c r="BK600" s="1183"/>
      <c r="BL600" s="1183"/>
      <c r="BM600" s="1183"/>
      <c r="BN600" s="1183"/>
      <c r="BO600" s="1183"/>
      <c r="BP600" s="1189"/>
      <c r="BQ600" s="1002" t="s">
        <v>996</v>
      </c>
      <c r="BR600" s="1003"/>
      <c r="BS600" s="1003"/>
      <c r="BT600" s="1003"/>
      <c r="BU600" s="1003"/>
      <c r="BV600" s="1004"/>
      <c r="BW600" s="12"/>
      <c r="BX600" s="12"/>
      <c r="BY600" s="12"/>
      <c r="BZ600" s="12"/>
      <c r="CA600" s="12"/>
      <c r="CB600" s="12"/>
      <c r="CC600" s="12"/>
      <c r="CD600" s="12"/>
      <c r="CE600" s="12"/>
      <c r="CF600" s="12"/>
      <c r="CG600" s="12"/>
      <c r="CH600" s="12"/>
      <c r="CI600" s="12"/>
      <c r="CJ600" s="12"/>
      <c r="CK600" s="12"/>
      <c r="CL600" s="12"/>
      <c r="CM600" s="12"/>
      <c r="CN600" s="12"/>
      <c r="CO600" s="12"/>
      <c r="CP600" s="12"/>
      <c r="CQ600" s="12"/>
      <c r="CR600" s="12"/>
      <c r="CS600" s="12"/>
      <c r="CT600" s="12"/>
      <c r="CU600" s="12"/>
      <c r="CV600" s="12"/>
      <c r="CW600" s="12"/>
      <c r="CX600" s="12"/>
      <c r="CY600" s="12"/>
      <c r="CZ600" s="12"/>
      <c r="DA600" s="12"/>
      <c r="DB600" s="12"/>
      <c r="DC600" s="12"/>
      <c r="DD600" s="12"/>
      <c r="DE600" s="12"/>
      <c r="DF600" s="12"/>
      <c r="DG600" s="12"/>
      <c r="DH600" s="12"/>
      <c r="DI600" s="12"/>
      <c r="DJ600" s="12"/>
      <c r="DK600" s="12"/>
      <c r="DL600" s="12"/>
      <c r="DM600" s="12"/>
      <c r="DN600" s="12"/>
      <c r="DO600" s="12"/>
      <c r="DP600" s="12"/>
      <c r="DQ600" s="12"/>
      <c r="DR600" s="12"/>
      <c r="DS600" s="12"/>
      <c r="DT600" s="12"/>
      <c r="DU600" s="12"/>
      <c r="DV600" s="12"/>
      <c r="DW600" s="12"/>
      <c r="DX600" s="12"/>
      <c r="DY600" s="12"/>
      <c r="DZ600" s="12"/>
      <c r="EA600" s="12"/>
      <c r="EB600" s="12"/>
      <c r="EC600" s="12"/>
      <c r="ED600" s="12"/>
      <c r="EE600" s="12"/>
      <c r="EF600" s="12"/>
      <c r="EG600" s="12"/>
      <c r="EH600" s="12"/>
      <c r="EI600" s="12"/>
      <c r="EJ600" s="12"/>
      <c r="EK600" s="12"/>
      <c r="EL600" s="12"/>
      <c r="EM600" s="12"/>
      <c r="EN600" s="12"/>
      <c r="EO600" s="12"/>
      <c r="EP600" s="12"/>
      <c r="EQ600" s="12"/>
      <c r="ER600" s="12"/>
      <c r="ES600" s="12"/>
      <c r="ET600" s="12"/>
      <c r="EU600" s="12"/>
      <c r="EV600" s="12"/>
      <c r="EW600" s="12"/>
      <c r="EX600" s="12"/>
      <c r="EY600" s="12"/>
      <c r="EZ600" s="12"/>
      <c r="FA600" s="12"/>
      <c r="FB600" s="12"/>
      <c r="FC600" s="12"/>
      <c r="FD600" s="12"/>
      <c r="FE600" s="12"/>
      <c r="FF600" s="12"/>
      <c r="FG600" s="12"/>
      <c r="FH600" s="12"/>
      <c r="FI600" s="12"/>
      <c r="FJ600" s="12"/>
      <c r="FK600" s="12"/>
      <c r="FL600" s="12"/>
      <c r="FM600" s="12"/>
      <c r="FN600" s="12"/>
      <c r="FO600" s="12"/>
      <c r="FP600" s="12"/>
      <c r="FQ600" s="12"/>
      <c r="FR600" s="12"/>
      <c r="FS600" s="12"/>
      <c r="FT600" s="12"/>
      <c r="FU600" s="12"/>
      <c r="FV600" s="12"/>
      <c r="FW600" s="12"/>
      <c r="FX600" s="12"/>
      <c r="FY600" s="12"/>
      <c r="FZ600" s="12"/>
      <c r="GA600" s="12"/>
      <c r="GB600" s="12"/>
      <c r="GC600" s="12"/>
      <c r="GD600" s="12"/>
      <c r="GE600" s="12"/>
      <c r="GF600" s="12"/>
      <c r="GG600" s="12"/>
    </row>
    <row r="601" spans="1:189" s="276" customFormat="1" ht="107.25" customHeight="1" thickBot="1">
      <c r="A601" s="1002" t="s">
        <v>1236</v>
      </c>
      <c r="B601" s="1003"/>
      <c r="C601" s="1003"/>
      <c r="D601" s="1004"/>
      <c r="E601" s="1016">
        <v>43614</v>
      </c>
      <c r="F601" s="1017"/>
      <c r="G601" s="1017"/>
      <c r="H601" s="1017"/>
      <c r="I601" s="1017"/>
      <c r="J601" s="1018"/>
      <c r="K601" s="1194">
        <v>919.6</v>
      </c>
      <c r="L601" s="1195"/>
      <c r="M601" s="1195"/>
      <c r="N601" s="1195"/>
      <c r="O601" s="1195"/>
      <c r="P601" s="1196"/>
      <c r="Q601" s="1016">
        <v>43614</v>
      </c>
      <c r="R601" s="1017"/>
      <c r="S601" s="1017"/>
      <c r="T601" s="1017"/>
      <c r="U601" s="1017"/>
      <c r="V601" s="1017"/>
      <c r="W601" s="1017"/>
      <c r="X601" s="1018"/>
      <c r="Y601" s="1019">
        <v>919.6</v>
      </c>
      <c r="Z601" s="1020"/>
      <c r="AA601" s="1020"/>
      <c r="AB601" s="1020"/>
      <c r="AC601" s="1020"/>
      <c r="AD601" s="1020"/>
      <c r="AE601" s="1020"/>
      <c r="AF601" s="1021"/>
      <c r="AG601" s="1179" t="s">
        <v>538</v>
      </c>
      <c r="AH601" s="1180"/>
      <c r="AI601" s="1180"/>
      <c r="AJ601" s="1180"/>
      <c r="AK601" s="1180"/>
      <c r="AL601" s="1180"/>
      <c r="AM601" s="1180"/>
      <c r="AN601" s="1180"/>
      <c r="AO601" s="1180"/>
      <c r="AP601" s="1180"/>
      <c r="AQ601" s="1180"/>
      <c r="AR601" s="1181"/>
      <c r="AS601" s="1215">
        <v>39564228</v>
      </c>
      <c r="AT601" s="1216"/>
      <c r="AU601" s="1216"/>
      <c r="AV601" s="1216"/>
      <c r="AW601" s="1216"/>
      <c r="AX601" s="1216"/>
      <c r="AY601" s="1216"/>
      <c r="AZ601" s="1216"/>
      <c r="BA601" s="1216"/>
      <c r="BB601" s="1216"/>
      <c r="BC601" s="275"/>
      <c r="BD601" s="1182" t="s">
        <v>539</v>
      </c>
      <c r="BE601" s="1183"/>
      <c r="BF601" s="1183"/>
      <c r="BG601" s="1183"/>
      <c r="BH601" s="1183"/>
      <c r="BI601" s="1183"/>
      <c r="BJ601" s="1183"/>
      <c r="BK601" s="1183"/>
      <c r="BL601" s="1183"/>
      <c r="BM601" s="1183"/>
      <c r="BN601" s="1183"/>
      <c r="BO601" s="1183"/>
      <c r="BP601" s="1189"/>
      <c r="BQ601" s="1002" t="s">
        <v>996</v>
      </c>
      <c r="BR601" s="1003"/>
      <c r="BS601" s="1003"/>
      <c r="BT601" s="1003"/>
      <c r="BU601" s="1003"/>
      <c r="BV601" s="1004"/>
      <c r="BW601" s="12"/>
      <c r="BX601" s="12"/>
      <c r="BY601" s="12"/>
      <c r="BZ601" s="12"/>
      <c r="CA601" s="12"/>
      <c r="CB601" s="12"/>
      <c r="CC601" s="12"/>
      <c r="CD601" s="12"/>
      <c r="CE601" s="12"/>
      <c r="CF601" s="12"/>
      <c r="CG601" s="12"/>
      <c r="CH601" s="12"/>
      <c r="CI601" s="12"/>
      <c r="CJ601" s="12"/>
      <c r="CK601" s="12"/>
      <c r="CL601" s="12"/>
      <c r="CM601" s="12"/>
      <c r="CN601" s="12"/>
      <c r="CO601" s="12"/>
      <c r="CP601" s="12"/>
      <c r="CQ601" s="12"/>
      <c r="CR601" s="12"/>
      <c r="CS601" s="12"/>
      <c r="CT601" s="12"/>
      <c r="CU601" s="12"/>
      <c r="CV601" s="12"/>
      <c r="CW601" s="12"/>
      <c r="CX601" s="12"/>
      <c r="CY601" s="12"/>
      <c r="CZ601" s="12"/>
      <c r="DA601" s="12"/>
      <c r="DB601" s="12"/>
      <c r="DC601" s="12"/>
      <c r="DD601" s="12"/>
      <c r="DE601" s="12"/>
      <c r="DF601" s="12"/>
      <c r="DG601" s="12"/>
      <c r="DH601" s="12"/>
      <c r="DI601" s="12"/>
      <c r="DJ601" s="12"/>
      <c r="DK601" s="12"/>
      <c r="DL601" s="12"/>
      <c r="DM601" s="12"/>
      <c r="DN601" s="12"/>
      <c r="DO601" s="12"/>
      <c r="DP601" s="12"/>
      <c r="DQ601" s="12"/>
      <c r="DR601" s="12"/>
      <c r="DS601" s="12"/>
      <c r="DT601" s="12"/>
      <c r="DU601" s="12"/>
      <c r="DV601" s="12"/>
      <c r="DW601" s="12"/>
      <c r="DX601" s="12"/>
      <c r="DY601" s="12"/>
      <c r="DZ601" s="12"/>
      <c r="EA601" s="12"/>
      <c r="EB601" s="12"/>
      <c r="EC601" s="12"/>
      <c r="ED601" s="12"/>
      <c r="EE601" s="12"/>
      <c r="EF601" s="12"/>
      <c r="EG601" s="12"/>
      <c r="EH601" s="12"/>
      <c r="EI601" s="12"/>
      <c r="EJ601" s="12"/>
      <c r="EK601" s="12"/>
      <c r="EL601" s="12"/>
      <c r="EM601" s="12"/>
      <c r="EN601" s="12"/>
      <c r="EO601" s="12"/>
      <c r="EP601" s="12"/>
      <c r="EQ601" s="12"/>
      <c r="ER601" s="12"/>
      <c r="ES601" s="12"/>
      <c r="ET601" s="12"/>
      <c r="EU601" s="12"/>
      <c r="EV601" s="12"/>
      <c r="EW601" s="12"/>
      <c r="EX601" s="12"/>
      <c r="EY601" s="12"/>
      <c r="EZ601" s="12"/>
      <c r="FA601" s="12"/>
      <c r="FB601" s="12"/>
      <c r="FC601" s="12"/>
      <c r="FD601" s="12"/>
      <c r="FE601" s="12"/>
      <c r="FF601" s="12"/>
      <c r="FG601" s="12"/>
      <c r="FH601" s="12"/>
      <c r="FI601" s="12"/>
      <c r="FJ601" s="12"/>
      <c r="FK601" s="12"/>
      <c r="FL601" s="12"/>
      <c r="FM601" s="12"/>
      <c r="FN601" s="12"/>
      <c r="FO601" s="12"/>
      <c r="FP601" s="12"/>
      <c r="FQ601" s="12"/>
      <c r="FR601" s="12"/>
      <c r="FS601" s="12"/>
      <c r="FT601" s="12"/>
      <c r="FU601" s="12"/>
      <c r="FV601" s="12"/>
      <c r="FW601" s="12"/>
      <c r="FX601" s="12"/>
      <c r="FY601" s="12"/>
      <c r="FZ601" s="12"/>
      <c r="GA601" s="12"/>
      <c r="GB601" s="12"/>
      <c r="GC601" s="12"/>
      <c r="GD601" s="12"/>
      <c r="GE601" s="12"/>
      <c r="GF601" s="12"/>
      <c r="GG601" s="12"/>
    </row>
    <row r="602" spans="1:189" s="276" customFormat="1" ht="107.25" customHeight="1" thickBot="1">
      <c r="A602" s="133" t="s">
        <v>958</v>
      </c>
      <c r="B602" s="274"/>
      <c r="C602" s="274"/>
      <c r="D602" s="274"/>
      <c r="E602" s="1016">
        <v>43570</v>
      </c>
      <c r="F602" s="1017"/>
      <c r="G602" s="1017"/>
      <c r="H602" s="1017"/>
      <c r="I602" s="1017"/>
      <c r="J602" s="1018"/>
      <c r="K602" s="1194">
        <v>480</v>
      </c>
      <c r="L602" s="1195"/>
      <c r="M602" s="1195"/>
      <c r="N602" s="1195"/>
      <c r="O602" s="1195"/>
      <c r="P602" s="1196"/>
      <c r="Q602" s="1016">
        <v>43570</v>
      </c>
      <c r="R602" s="1017"/>
      <c r="S602" s="1017"/>
      <c r="T602" s="1017"/>
      <c r="U602" s="1017"/>
      <c r="V602" s="1017"/>
      <c r="W602" s="1017"/>
      <c r="X602" s="1018"/>
      <c r="Y602" s="1019">
        <v>480</v>
      </c>
      <c r="Z602" s="1020"/>
      <c r="AA602" s="1020"/>
      <c r="AB602" s="1020"/>
      <c r="AC602" s="1020"/>
      <c r="AD602" s="1020"/>
      <c r="AE602" s="1020"/>
      <c r="AF602" s="1021"/>
      <c r="AG602" s="1182" t="s">
        <v>757</v>
      </c>
      <c r="AH602" s="1183"/>
      <c r="AI602" s="1183"/>
      <c r="AJ602" s="1183"/>
      <c r="AK602" s="1183"/>
      <c r="AL602" s="1183"/>
      <c r="AM602" s="1183"/>
      <c r="AN602" s="1183"/>
      <c r="AO602" s="1183"/>
      <c r="AP602" s="1183"/>
      <c r="AQ602" s="1183"/>
      <c r="AR602" s="1189"/>
      <c r="AS602" s="1182">
        <v>21312583</v>
      </c>
      <c r="AT602" s="1183"/>
      <c r="AU602" s="1183"/>
      <c r="AV602" s="1183"/>
      <c r="AW602" s="1183"/>
      <c r="AX602" s="1183"/>
      <c r="AY602" s="1183"/>
      <c r="AZ602" s="1183"/>
      <c r="BA602" s="1183"/>
      <c r="BB602" s="1183"/>
      <c r="BC602" s="275"/>
      <c r="BD602" s="1182" t="s">
        <v>1095</v>
      </c>
      <c r="BE602" s="1183"/>
      <c r="BF602" s="1183"/>
      <c r="BG602" s="1183"/>
      <c r="BH602" s="1183"/>
      <c r="BI602" s="1183"/>
      <c r="BJ602" s="1183"/>
      <c r="BK602" s="1183"/>
      <c r="BL602" s="1183"/>
      <c r="BM602" s="1183"/>
      <c r="BN602" s="1183"/>
      <c r="BO602" s="1183"/>
      <c r="BP602" s="1189"/>
      <c r="BQ602" s="1002" t="s">
        <v>996</v>
      </c>
      <c r="BR602" s="1003"/>
      <c r="BS602" s="1003"/>
      <c r="BT602" s="1003"/>
      <c r="BU602" s="1003"/>
      <c r="BV602" s="1004"/>
      <c r="BW602" s="12"/>
      <c r="BX602" s="12"/>
      <c r="BY602" s="12"/>
      <c r="BZ602" s="12"/>
      <c r="CA602" s="12"/>
      <c r="CB602" s="12"/>
      <c r="CC602" s="12"/>
      <c r="CD602" s="12"/>
      <c r="CE602" s="12"/>
      <c r="CF602" s="12"/>
      <c r="CG602" s="12"/>
      <c r="CH602" s="12"/>
      <c r="CI602" s="12"/>
      <c r="CJ602" s="12"/>
      <c r="CK602" s="12"/>
      <c r="CL602" s="12"/>
      <c r="CM602" s="12"/>
      <c r="CN602" s="12"/>
      <c r="CO602" s="12"/>
      <c r="CP602" s="12"/>
      <c r="CQ602" s="12"/>
      <c r="CR602" s="12"/>
      <c r="CS602" s="12"/>
      <c r="CT602" s="12"/>
      <c r="CU602" s="12"/>
      <c r="CV602" s="12"/>
      <c r="CW602" s="12"/>
      <c r="CX602" s="12"/>
      <c r="CY602" s="12"/>
      <c r="CZ602" s="12"/>
      <c r="DA602" s="12"/>
      <c r="DB602" s="12"/>
      <c r="DC602" s="12"/>
      <c r="DD602" s="12"/>
      <c r="DE602" s="12"/>
      <c r="DF602" s="12"/>
      <c r="DG602" s="12"/>
      <c r="DH602" s="12"/>
      <c r="DI602" s="12"/>
      <c r="DJ602" s="12"/>
      <c r="DK602" s="12"/>
      <c r="DL602" s="12"/>
      <c r="DM602" s="12"/>
      <c r="DN602" s="12"/>
      <c r="DO602" s="12"/>
      <c r="DP602" s="12"/>
      <c r="DQ602" s="12"/>
      <c r="DR602" s="12"/>
      <c r="DS602" s="12"/>
      <c r="DT602" s="12"/>
      <c r="DU602" s="12"/>
      <c r="DV602" s="12"/>
      <c r="DW602" s="12"/>
      <c r="DX602" s="12"/>
      <c r="DY602" s="12"/>
      <c r="DZ602" s="12"/>
      <c r="EA602" s="12"/>
      <c r="EB602" s="12"/>
      <c r="EC602" s="12"/>
      <c r="ED602" s="12"/>
      <c r="EE602" s="12"/>
      <c r="EF602" s="12"/>
      <c r="EG602" s="12"/>
      <c r="EH602" s="12"/>
      <c r="EI602" s="12"/>
      <c r="EJ602" s="12"/>
      <c r="EK602" s="12"/>
      <c r="EL602" s="12"/>
      <c r="EM602" s="12"/>
      <c r="EN602" s="12"/>
      <c r="EO602" s="12"/>
      <c r="EP602" s="12"/>
      <c r="EQ602" s="12"/>
      <c r="ER602" s="12"/>
      <c r="ES602" s="12"/>
      <c r="ET602" s="12"/>
      <c r="EU602" s="12"/>
      <c r="EV602" s="12"/>
      <c r="EW602" s="12"/>
      <c r="EX602" s="12"/>
      <c r="EY602" s="12"/>
      <c r="EZ602" s="12"/>
      <c r="FA602" s="12"/>
      <c r="FB602" s="12"/>
      <c r="FC602" s="12"/>
      <c r="FD602" s="12"/>
      <c r="FE602" s="12"/>
      <c r="FF602" s="12"/>
      <c r="FG602" s="12"/>
      <c r="FH602" s="12"/>
      <c r="FI602" s="12"/>
      <c r="FJ602" s="12"/>
      <c r="FK602" s="12"/>
      <c r="FL602" s="12"/>
      <c r="FM602" s="12"/>
      <c r="FN602" s="12"/>
      <c r="FO602" s="12"/>
      <c r="FP602" s="12"/>
      <c r="FQ602" s="12"/>
      <c r="FR602" s="12"/>
      <c r="FS602" s="12"/>
      <c r="FT602" s="12"/>
      <c r="FU602" s="12"/>
      <c r="FV602" s="12"/>
      <c r="FW602" s="12"/>
      <c r="FX602" s="12"/>
      <c r="FY602" s="12"/>
      <c r="FZ602" s="12"/>
      <c r="GA602" s="12"/>
      <c r="GB602" s="12"/>
      <c r="GC602" s="12"/>
      <c r="GD602" s="12"/>
      <c r="GE602" s="12"/>
      <c r="GF602" s="12"/>
      <c r="GG602" s="12"/>
    </row>
    <row r="603" spans="1:189" s="276" customFormat="1" ht="107.25" customHeight="1" thickBot="1">
      <c r="A603" s="133" t="s">
        <v>958</v>
      </c>
      <c r="B603" s="274"/>
      <c r="C603" s="274"/>
      <c r="D603" s="274"/>
      <c r="E603" s="1016">
        <v>43570</v>
      </c>
      <c r="F603" s="1017"/>
      <c r="G603" s="1017"/>
      <c r="H603" s="1017"/>
      <c r="I603" s="1017"/>
      <c r="J603" s="1018"/>
      <c r="K603" s="1194">
        <v>1080</v>
      </c>
      <c r="L603" s="1195"/>
      <c r="M603" s="1195"/>
      <c r="N603" s="1195"/>
      <c r="O603" s="1195"/>
      <c r="P603" s="1196"/>
      <c r="Q603" s="1016">
        <v>43570</v>
      </c>
      <c r="R603" s="1017"/>
      <c r="S603" s="1017"/>
      <c r="T603" s="1017"/>
      <c r="U603" s="1017"/>
      <c r="V603" s="1017"/>
      <c r="W603" s="1017"/>
      <c r="X603" s="1018"/>
      <c r="Y603" s="1019">
        <v>1080</v>
      </c>
      <c r="Z603" s="1020"/>
      <c r="AA603" s="1020"/>
      <c r="AB603" s="1020"/>
      <c r="AC603" s="1020"/>
      <c r="AD603" s="1020"/>
      <c r="AE603" s="1020"/>
      <c r="AF603" s="1021"/>
      <c r="AG603" s="1182" t="s">
        <v>757</v>
      </c>
      <c r="AH603" s="1183"/>
      <c r="AI603" s="1183"/>
      <c r="AJ603" s="1183"/>
      <c r="AK603" s="1183"/>
      <c r="AL603" s="1183"/>
      <c r="AM603" s="1183"/>
      <c r="AN603" s="1183"/>
      <c r="AO603" s="1183"/>
      <c r="AP603" s="1183"/>
      <c r="AQ603" s="1183"/>
      <c r="AR603" s="1189"/>
      <c r="AS603" s="1182">
        <v>21312583</v>
      </c>
      <c r="AT603" s="1183"/>
      <c r="AU603" s="1183"/>
      <c r="AV603" s="1183"/>
      <c r="AW603" s="1183"/>
      <c r="AX603" s="1183"/>
      <c r="AY603" s="1183"/>
      <c r="AZ603" s="1183"/>
      <c r="BA603" s="1183"/>
      <c r="BB603" s="1183"/>
      <c r="BC603" s="275"/>
      <c r="BD603" s="1182" t="s">
        <v>1095</v>
      </c>
      <c r="BE603" s="1183"/>
      <c r="BF603" s="1183"/>
      <c r="BG603" s="1183"/>
      <c r="BH603" s="1183"/>
      <c r="BI603" s="1183"/>
      <c r="BJ603" s="1183"/>
      <c r="BK603" s="1183"/>
      <c r="BL603" s="1183"/>
      <c r="BM603" s="1183"/>
      <c r="BN603" s="1183"/>
      <c r="BO603" s="1183"/>
      <c r="BP603" s="1189"/>
      <c r="BQ603" s="1002" t="s">
        <v>996</v>
      </c>
      <c r="BR603" s="1003"/>
      <c r="BS603" s="1003"/>
      <c r="BT603" s="1003"/>
      <c r="BU603" s="1003"/>
      <c r="BV603" s="1004"/>
      <c r="BW603" s="12"/>
      <c r="BX603" s="12"/>
      <c r="BY603" s="12"/>
      <c r="BZ603" s="12"/>
      <c r="CA603" s="12"/>
      <c r="CB603" s="12"/>
      <c r="CC603" s="12"/>
      <c r="CD603" s="12"/>
      <c r="CE603" s="12"/>
      <c r="CF603" s="12"/>
      <c r="CG603" s="12"/>
      <c r="CH603" s="12"/>
      <c r="CI603" s="12"/>
      <c r="CJ603" s="12"/>
      <c r="CK603" s="12"/>
      <c r="CL603" s="12"/>
      <c r="CM603" s="12"/>
      <c r="CN603" s="12"/>
      <c r="CO603" s="12"/>
      <c r="CP603" s="12"/>
      <c r="CQ603" s="12"/>
      <c r="CR603" s="12"/>
      <c r="CS603" s="12"/>
      <c r="CT603" s="12"/>
      <c r="CU603" s="12"/>
      <c r="CV603" s="12"/>
      <c r="CW603" s="12"/>
      <c r="CX603" s="12"/>
      <c r="CY603" s="12"/>
      <c r="CZ603" s="12"/>
      <c r="DA603" s="12"/>
      <c r="DB603" s="12"/>
      <c r="DC603" s="12"/>
      <c r="DD603" s="12"/>
      <c r="DE603" s="12"/>
      <c r="DF603" s="12"/>
      <c r="DG603" s="12"/>
      <c r="DH603" s="12"/>
      <c r="DI603" s="12"/>
      <c r="DJ603" s="12"/>
      <c r="DK603" s="12"/>
      <c r="DL603" s="12"/>
      <c r="DM603" s="12"/>
      <c r="DN603" s="12"/>
      <c r="DO603" s="12"/>
      <c r="DP603" s="12"/>
      <c r="DQ603" s="12"/>
      <c r="DR603" s="12"/>
      <c r="DS603" s="12"/>
      <c r="DT603" s="12"/>
      <c r="DU603" s="12"/>
      <c r="DV603" s="12"/>
      <c r="DW603" s="12"/>
      <c r="DX603" s="12"/>
      <c r="DY603" s="12"/>
      <c r="DZ603" s="12"/>
      <c r="EA603" s="12"/>
      <c r="EB603" s="12"/>
      <c r="EC603" s="12"/>
      <c r="ED603" s="12"/>
      <c r="EE603" s="12"/>
      <c r="EF603" s="12"/>
      <c r="EG603" s="12"/>
      <c r="EH603" s="12"/>
      <c r="EI603" s="12"/>
      <c r="EJ603" s="12"/>
      <c r="EK603" s="12"/>
      <c r="EL603" s="12"/>
      <c r="EM603" s="12"/>
      <c r="EN603" s="12"/>
      <c r="EO603" s="12"/>
      <c r="EP603" s="12"/>
      <c r="EQ603" s="12"/>
      <c r="ER603" s="12"/>
      <c r="ES603" s="12"/>
      <c r="ET603" s="12"/>
      <c r="EU603" s="12"/>
      <c r="EV603" s="12"/>
      <c r="EW603" s="12"/>
      <c r="EX603" s="12"/>
      <c r="EY603" s="12"/>
      <c r="EZ603" s="12"/>
      <c r="FA603" s="12"/>
      <c r="FB603" s="12"/>
      <c r="FC603" s="12"/>
      <c r="FD603" s="12"/>
      <c r="FE603" s="12"/>
      <c r="FF603" s="12"/>
      <c r="FG603" s="12"/>
      <c r="FH603" s="12"/>
      <c r="FI603" s="12"/>
      <c r="FJ603" s="12"/>
      <c r="FK603" s="12"/>
      <c r="FL603" s="12"/>
      <c r="FM603" s="12"/>
      <c r="FN603" s="12"/>
      <c r="FO603" s="12"/>
      <c r="FP603" s="12"/>
      <c r="FQ603" s="12"/>
      <c r="FR603" s="12"/>
      <c r="FS603" s="12"/>
      <c r="FT603" s="12"/>
      <c r="FU603" s="12"/>
      <c r="FV603" s="12"/>
      <c r="FW603" s="12"/>
      <c r="FX603" s="12"/>
      <c r="FY603" s="12"/>
      <c r="FZ603" s="12"/>
      <c r="GA603" s="12"/>
      <c r="GB603" s="12"/>
      <c r="GC603" s="12"/>
      <c r="GD603" s="12"/>
      <c r="GE603" s="12"/>
      <c r="GF603" s="12"/>
      <c r="GG603" s="12"/>
    </row>
    <row r="604" spans="1:189" s="276" customFormat="1" ht="107.25" customHeight="1" thickBot="1">
      <c r="A604" s="133" t="s">
        <v>958</v>
      </c>
      <c r="B604" s="274"/>
      <c r="C604" s="274"/>
      <c r="D604" s="274"/>
      <c r="E604" s="1016">
        <v>43570</v>
      </c>
      <c r="F604" s="1017"/>
      <c r="G604" s="1017"/>
      <c r="H604" s="1017"/>
      <c r="I604" s="1017"/>
      <c r="J604" s="1018"/>
      <c r="K604" s="1194">
        <v>1080</v>
      </c>
      <c r="L604" s="1195"/>
      <c r="M604" s="1195"/>
      <c r="N604" s="1195"/>
      <c r="O604" s="1195"/>
      <c r="P604" s="1196"/>
      <c r="Q604" s="1016">
        <v>43570</v>
      </c>
      <c r="R604" s="1017"/>
      <c r="S604" s="1017"/>
      <c r="T604" s="1017"/>
      <c r="U604" s="1017"/>
      <c r="V604" s="1017"/>
      <c r="W604" s="1017"/>
      <c r="X604" s="1018"/>
      <c r="Y604" s="1019">
        <v>1080</v>
      </c>
      <c r="Z604" s="1020"/>
      <c r="AA604" s="1020"/>
      <c r="AB604" s="1020"/>
      <c r="AC604" s="1020"/>
      <c r="AD604" s="1020"/>
      <c r="AE604" s="1020"/>
      <c r="AF604" s="1021"/>
      <c r="AG604" s="1182" t="s">
        <v>757</v>
      </c>
      <c r="AH604" s="1183"/>
      <c r="AI604" s="1183"/>
      <c r="AJ604" s="1183"/>
      <c r="AK604" s="1183"/>
      <c r="AL604" s="1183"/>
      <c r="AM604" s="1183"/>
      <c r="AN604" s="1183"/>
      <c r="AO604" s="1183"/>
      <c r="AP604" s="1183"/>
      <c r="AQ604" s="1183"/>
      <c r="AR604" s="1189"/>
      <c r="AS604" s="1182">
        <v>21312583</v>
      </c>
      <c r="AT604" s="1183"/>
      <c r="AU604" s="1183"/>
      <c r="AV604" s="1183"/>
      <c r="AW604" s="1183"/>
      <c r="AX604" s="1183"/>
      <c r="AY604" s="1183"/>
      <c r="AZ604" s="1183"/>
      <c r="BA604" s="1183"/>
      <c r="BB604" s="1183"/>
      <c r="BC604" s="275"/>
      <c r="BD604" s="1182" t="s">
        <v>1095</v>
      </c>
      <c r="BE604" s="1183"/>
      <c r="BF604" s="1183"/>
      <c r="BG604" s="1183"/>
      <c r="BH604" s="1183"/>
      <c r="BI604" s="1183"/>
      <c r="BJ604" s="1183"/>
      <c r="BK604" s="1183"/>
      <c r="BL604" s="1183"/>
      <c r="BM604" s="1183"/>
      <c r="BN604" s="1183"/>
      <c r="BO604" s="1183"/>
      <c r="BP604" s="1189"/>
      <c r="BQ604" s="1002" t="s">
        <v>996</v>
      </c>
      <c r="BR604" s="1003"/>
      <c r="BS604" s="1003"/>
      <c r="BT604" s="1003"/>
      <c r="BU604" s="1003"/>
      <c r="BV604" s="1004"/>
      <c r="BW604" s="12"/>
      <c r="BX604" s="12"/>
      <c r="BY604" s="12"/>
      <c r="BZ604" s="12"/>
      <c r="CA604" s="12"/>
      <c r="CB604" s="12"/>
      <c r="CC604" s="12"/>
      <c r="CD604" s="12"/>
      <c r="CE604" s="12"/>
      <c r="CF604" s="12"/>
      <c r="CG604" s="12"/>
      <c r="CH604" s="12"/>
      <c r="CI604" s="12"/>
      <c r="CJ604" s="12"/>
      <c r="CK604" s="12"/>
      <c r="CL604" s="12"/>
      <c r="CM604" s="12"/>
      <c r="CN604" s="12"/>
      <c r="CO604" s="12"/>
      <c r="CP604" s="12"/>
      <c r="CQ604" s="12"/>
      <c r="CR604" s="12"/>
      <c r="CS604" s="12"/>
      <c r="CT604" s="12"/>
      <c r="CU604" s="12"/>
      <c r="CV604" s="12"/>
      <c r="CW604" s="12"/>
      <c r="CX604" s="12"/>
      <c r="CY604" s="12"/>
      <c r="CZ604" s="12"/>
      <c r="DA604" s="12"/>
      <c r="DB604" s="12"/>
      <c r="DC604" s="12"/>
      <c r="DD604" s="12"/>
      <c r="DE604" s="12"/>
      <c r="DF604" s="12"/>
      <c r="DG604" s="12"/>
      <c r="DH604" s="12"/>
      <c r="DI604" s="12"/>
      <c r="DJ604" s="12"/>
      <c r="DK604" s="12"/>
      <c r="DL604" s="12"/>
      <c r="DM604" s="12"/>
      <c r="DN604" s="12"/>
      <c r="DO604" s="12"/>
      <c r="DP604" s="12"/>
      <c r="DQ604" s="12"/>
      <c r="DR604" s="12"/>
      <c r="DS604" s="12"/>
      <c r="DT604" s="12"/>
      <c r="DU604" s="12"/>
      <c r="DV604" s="12"/>
      <c r="DW604" s="12"/>
      <c r="DX604" s="12"/>
      <c r="DY604" s="12"/>
      <c r="DZ604" s="12"/>
      <c r="EA604" s="12"/>
      <c r="EB604" s="12"/>
      <c r="EC604" s="12"/>
      <c r="ED604" s="12"/>
      <c r="EE604" s="12"/>
      <c r="EF604" s="12"/>
      <c r="EG604" s="12"/>
      <c r="EH604" s="12"/>
      <c r="EI604" s="12"/>
      <c r="EJ604" s="12"/>
      <c r="EK604" s="12"/>
      <c r="EL604" s="12"/>
      <c r="EM604" s="12"/>
      <c r="EN604" s="12"/>
      <c r="EO604" s="12"/>
      <c r="EP604" s="12"/>
      <c r="EQ604" s="12"/>
      <c r="ER604" s="12"/>
      <c r="ES604" s="12"/>
      <c r="ET604" s="12"/>
      <c r="EU604" s="12"/>
      <c r="EV604" s="12"/>
      <c r="EW604" s="12"/>
      <c r="EX604" s="12"/>
      <c r="EY604" s="12"/>
      <c r="EZ604" s="12"/>
      <c r="FA604" s="12"/>
      <c r="FB604" s="12"/>
      <c r="FC604" s="12"/>
      <c r="FD604" s="12"/>
      <c r="FE604" s="12"/>
      <c r="FF604" s="12"/>
      <c r="FG604" s="12"/>
      <c r="FH604" s="12"/>
      <c r="FI604" s="12"/>
      <c r="FJ604" s="12"/>
      <c r="FK604" s="12"/>
      <c r="FL604" s="12"/>
      <c r="FM604" s="12"/>
      <c r="FN604" s="12"/>
      <c r="FO604" s="12"/>
      <c r="FP604" s="12"/>
      <c r="FQ604" s="12"/>
      <c r="FR604" s="12"/>
      <c r="FS604" s="12"/>
      <c r="FT604" s="12"/>
      <c r="FU604" s="12"/>
      <c r="FV604" s="12"/>
      <c r="FW604" s="12"/>
      <c r="FX604" s="12"/>
      <c r="FY604" s="12"/>
      <c r="FZ604" s="12"/>
      <c r="GA604" s="12"/>
      <c r="GB604" s="12"/>
      <c r="GC604" s="12"/>
      <c r="GD604" s="12"/>
      <c r="GE604" s="12"/>
      <c r="GF604" s="12"/>
      <c r="GG604" s="12"/>
    </row>
    <row r="605" spans="1:189" s="276" customFormat="1" ht="107.25" customHeight="1" thickBot="1">
      <c r="A605" s="133" t="s">
        <v>958</v>
      </c>
      <c r="B605" s="274"/>
      <c r="C605" s="274"/>
      <c r="D605" s="274"/>
      <c r="E605" s="1016">
        <v>43570</v>
      </c>
      <c r="F605" s="1017"/>
      <c r="G605" s="1017"/>
      <c r="H605" s="1017"/>
      <c r="I605" s="1017"/>
      <c r="J605" s="1018"/>
      <c r="K605" s="1194">
        <v>900</v>
      </c>
      <c r="L605" s="1195"/>
      <c r="M605" s="1195"/>
      <c r="N605" s="1195"/>
      <c r="O605" s="1195"/>
      <c r="P605" s="1196"/>
      <c r="Q605" s="1016">
        <v>43570</v>
      </c>
      <c r="R605" s="1017"/>
      <c r="S605" s="1017"/>
      <c r="T605" s="1017"/>
      <c r="U605" s="1017"/>
      <c r="V605" s="1017"/>
      <c r="W605" s="1017"/>
      <c r="X605" s="1018"/>
      <c r="Y605" s="1019">
        <v>900</v>
      </c>
      <c r="Z605" s="1020"/>
      <c r="AA605" s="1020"/>
      <c r="AB605" s="1020"/>
      <c r="AC605" s="1020"/>
      <c r="AD605" s="1020"/>
      <c r="AE605" s="1020"/>
      <c r="AF605" s="1021"/>
      <c r="AG605" s="1182" t="s">
        <v>757</v>
      </c>
      <c r="AH605" s="1183"/>
      <c r="AI605" s="1183"/>
      <c r="AJ605" s="1183"/>
      <c r="AK605" s="1183"/>
      <c r="AL605" s="1183"/>
      <c r="AM605" s="1183"/>
      <c r="AN605" s="1183"/>
      <c r="AO605" s="1183"/>
      <c r="AP605" s="1183"/>
      <c r="AQ605" s="1183"/>
      <c r="AR605" s="1189"/>
      <c r="AS605" s="1182">
        <v>21312583</v>
      </c>
      <c r="AT605" s="1183"/>
      <c r="AU605" s="1183"/>
      <c r="AV605" s="1183"/>
      <c r="AW605" s="1183"/>
      <c r="AX605" s="1183"/>
      <c r="AY605" s="1183"/>
      <c r="AZ605" s="1183"/>
      <c r="BA605" s="1183"/>
      <c r="BB605" s="1183"/>
      <c r="BC605" s="275"/>
      <c r="BD605" s="1182" t="s">
        <v>1095</v>
      </c>
      <c r="BE605" s="1183"/>
      <c r="BF605" s="1183"/>
      <c r="BG605" s="1183"/>
      <c r="BH605" s="1183"/>
      <c r="BI605" s="1183"/>
      <c r="BJ605" s="1183"/>
      <c r="BK605" s="1183"/>
      <c r="BL605" s="1183"/>
      <c r="BM605" s="1183"/>
      <c r="BN605" s="1183"/>
      <c r="BO605" s="1183"/>
      <c r="BP605" s="1189"/>
      <c r="BQ605" s="1002" t="s">
        <v>996</v>
      </c>
      <c r="BR605" s="1003"/>
      <c r="BS605" s="1003"/>
      <c r="BT605" s="1003"/>
      <c r="BU605" s="1003"/>
      <c r="BV605" s="1004"/>
      <c r="BW605" s="12"/>
      <c r="BX605" s="12"/>
      <c r="BY605" s="12"/>
      <c r="BZ605" s="12"/>
      <c r="CA605" s="12"/>
      <c r="CB605" s="12"/>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12"/>
      <c r="CZ605" s="12"/>
      <c r="DA605" s="12"/>
      <c r="DB605" s="12"/>
      <c r="DC605" s="12"/>
      <c r="DD605" s="12"/>
      <c r="DE605" s="12"/>
      <c r="DF605" s="12"/>
      <c r="DG605" s="12"/>
      <c r="DH605" s="12"/>
      <c r="DI605" s="12"/>
      <c r="DJ605" s="12"/>
      <c r="DK605" s="12"/>
      <c r="DL605" s="12"/>
      <c r="DM605" s="12"/>
      <c r="DN605" s="12"/>
      <c r="DO605" s="12"/>
      <c r="DP605" s="12"/>
      <c r="DQ605" s="12"/>
      <c r="DR605" s="12"/>
      <c r="DS605" s="12"/>
      <c r="DT605" s="12"/>
      <c r="DU605" s="12"/>
      <c r="DV605" s="12"/>
      <c r="DW605" s="12"/>
      <c r="DX605" s="12"/>
      <c r="DY605" s="12"/>
      <c r="DZ605" s="12"/>
      <c r="EA605" s="12"/>
      <c r="EB605" s="12"/>
      <c r="EC605" s="12"/>
      <c r="ED605" s="12"/>
      <c r="EE605" s="12"/>
      <c r="EF605" s="12"/>
      <c r="EG605" s="12"/>
      <c r="EH605" s="12"/>
      <c r="EI605" s="12"/>
      <c r="EJ605" s="12"/>
      <c r="EK605" s="12"/>
      <c r="EL605" s="12"/>
      <c r="EM605" s="12"/>
      <c r="EN605" s="12"/>
      <c r="EO605" s="12"/>
      <c r="EP605" s="12"/>
      <c r="EQ605" s="12"/>
      <c r="ER605" s="12"/>
      <c r="ES605" s="12"/>
      <c r="ET605" s="12"/>
      <c r="EU605" s="12"/>
      <c r="EV605" s="12"/>
      <c r="EW605" s="12"/>
      <c r="EX605" s="12"/>
      <c r="EY605" s="12"/>
      <c r="EZ605" s="12"/>
      <c r="FA605" s="12"/>
      <c r="FB605" s="12"/>
      <c r="FC605" s="12"/>
      <c r="FD605" s="12"/>
      <c r="FE605" s="12"/>
      <c r="FF605" s="12"/>
      <c r="FG605" s="12"/>
      <c r="FH605" s="12"/>
      <c r="FI605" s="12"/>
      <c r="FJ605" s="12"/>
      <c r="FK605" s="12"/>
      <c r="FL605" s="12"/>
      <c r="FM605" s="12"/>
      <c r="FN605" s="12"/>
      <c r="FO605" s="12"/>
      <c r="FP605" s="12"/>
      <c r="FQ605" s="12"/>
      <c r="FR605" s="12"/>
      <c r="FS605" s="12"/>
      <c r="FT605" s="12"/>
      <c r="FU605" s="12"/>
      <c r="FV605" s="12"/>
      <c r="FW605" s="12"/>
      <c r="FX605" s="12"/>
      <c r="FY605" s="12"/>
      <c r="FZ605" s="12"/>
      <c r="GA605" s="12"/>
      <c r="GB605" s="12"/>
      <c r="GC605" s="12"/>
      <c r="GD605" s="12"/>
      <c r="GE605" s="12"/>
      <c r="GF605" s="12"/>
      <c r="GG605" s="12"/>
    </row>
    <row r="606" spans="1:189" s="276" customFormat="1" ht="107.25" customHeight="1" thickBot="1">
      <c r="A606" s="133" t="s">
        <v>958</v>
      </c>
      <c r="B606" s="274"/>
      <c r="C606" s="274"/>
      <c r="D606" s="274"/>
      <c r="E606" s="1016">
        <v>43570</v>
      </c>
      <c r="F606" s="1017"/>
      <c r="G606" s="1017"/>
      <c r="H606" s="1017"/>
      <c r="I606" s="1017"/>
      <c r="J606" s="1018"/>
      <c r="K606" s="1194">
        <v>700</v>
      </c>
      <c r="L606" s="1195"/>
      <c r="M606" s="1195"/>
      <c r="N606" s="1195"/>
      <c r="O606" s="1195"/>
      <c r="P606" s="1196"/>
      <c r="Q606" s="1016">
        <v>43570</v>
      </c>
      <c r="R606" s="1017"/>
      <c r="S606" s="1017"/>
      <c r="T606" s="1017"/>
      <c r="U606" s="1017"/>
      <c r="V606" s="1017"/>
      <c r="W606" s="1017"/>
      <c r="X606" s="1018"/>
      <c r="Y606" s="1019">
        <v>700</v>
      </c>
      <c r="Z606" s="1020"/>
      <c r="AA606" s="1020"/>
      <c r="AB606" s="1020"/>
      <c r="AC606" s="1020"/>
      <c r="AD606" s="1020"/>
      <c r="AE606" s="1020"/>
      <c r="AF606" s="1021"/>
      <c r="AG606" s="1182" t="s">
        <v>759</v>
      </c>
      <c r="AH606" s="1183"/>
      <c r="AI606" s="1183"/>
      <c r="AJ606" s="1183"/>
      <c r="AK606" s="1183"/>
      <c r="AL606" s="1183"/>
      <c r="AM606" s="1183"/>
      <c r="AN606" s="1183"/>
      <c r="AO606" s="1183"/>
      <c r="AP606" s="1183"/>
      <c r="AQ606" s="1183"/>
      <c r="AR606" s="1189"/>
      <c r="AS606" s="1182">
        <v>2475606</v>
      </c>
      <c r="AT606" s="1183"/>
      <c r="AU606" s="1183"/>
      <c r="AV606" s="1183"/>
      <c r="AW606" s="1183"/>
      <c r="AX606" s="1183"/>
      <c r="AY606" s="1183"/>
      <c r="AZ606" s="1183"/>
      <c r="BA606" s="1183"/>
      <c r="BB606" s="1183"/>
      <c r="BC606" s="275"/>
      <c r="BD606" s="1182" t="s">
        <v>758</v>
      </c>
      <c r="BE606" s="1183"/>
      <c r="BF606" s="1183"/>
      <c r="BG606" s="1183"/>
      <c r="BH606" s="1183"/>
      <c r="BI606" s="1183"/>
      <c r="BJ606" s="1183"/>
      <c r="BK606" s="1183"/>
      <c r="BL606" s="1183"/>
      <c r="BM606" s="1183"/>
      <c r="BN606" s="1183"/>
      <c r="BO606" s="1183"/>
      <c r="BP606" s="1189"/>
      <c r="BQ606" s="1002" t="s">
        <v>996</v>
      </c>
      <c r="BR606" s="1003"/>
      <c r="BS606" s="1003"/>
      <c r="BT606" s="1003"/>
      <c r="BU606" s="1003"/>
      <c r="BV606" s="1004"/>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12"/>
      <c r="CZ606" s="12"/>
      <c r="DA606" s="12"/>
      <c r="DB606" s="12"/>
      <c r="DC606" s="12"/>
      <c r="DD606" s="12"/>
      <c r="DE606" s="12"/>
      <c r="DF606" s="12"/>
      <c r="DG606" s="12"/>
      <c r="DH606" s="12"/>
      <c r="DI606" s="12"/>
      <c r="DJ606" s="12"/>
      <c r="DK606" s="12"/>
      <c r="DL606" s="12"/>
      <c r="DM606" s="12"/>
      <c r="DN606" s="12"/>
      <c r="DO606" s="12"/>
      <c r="DP606" s="12"/>
      <c r="DQ606" s="12"/>
      <c r="DR606" s="12"/>
      <c r="DS606" s="12"/>
      <c r="DT606" s="12"/>
      <c r="DU606" s="12"/>
      <c r="DV606" s="12"/>
      <c r="DW606" s="12"/>
      <c r="DX606" s="12"/>
      <c r="DY606" s="12"/>
      <c r="DZ606" s="12"/>
      <c r="EA606" s="12"/>
      <c r="EB606" s="12"/>
      <c r="EC606" s="12"/>
      <c r="ED606" s="12"/>
      <c r="EE606" s="12"/>
      <c r="EF606" s="12"/>
      <c r="EG606" s="12"/>
      <c r="EH606" s="12"/>
      <c r="EI606" s="12"/>
      <c r="EJ606" s="12"/>
      <c r="EK606" s="12"/>
      <c r="EL606" s="12"/>
      <c r="EM606" s="12"/>
      <c r="EN606" s="12"/>
      <c r="EO606" s="12"/>
      <c r="EP606" s="12"/>
      <c r="EQ606" s="12"/>
      <c r="ER606" s="12"/>
      <c r="ES606" s="12"/>
      <c r="ET606" s="12"/>
      <c r="EU606" s="12"/>
      <c r="EV606" s="12"/>
      <c r="EW606" s="12"/>
      <c r="EX606" s="12"/>
      <c r="EY606" s="12"/>
      <c r="EZ606" s="12"/>
      <c r="FA606" s="12"/>
      <c r="FB606" s="12"/>
      <c r="FC606" s="12"/>
      <c r="FD606" s="12"/>
      <c r="FE606" s="12"/>
      <c r="FF606" s="12"/>
      <c r="FG606" s="12"/>
      <c r="FH606" s="12"/>
      <c r="FI606" s="12"/>
      <c r="FJ606" s="12"/>
      <c r="FK606" s="12"/>
      <c r="FL606" s="12"/>
      <c r="FM606" s="12"/>
      <c r="FN606" s="12"/>
      <c r="FO606" s="12"/>
      <c r="FP606" s="12"/>
      <c r="FQ606" s="12"/>
      <c r="FR606" s="12"/>
      <c r="FS606" s="12"/>
      <c r="FT606" s="12"/>
      <c r="FU606" s="12"/>
      <c r="FV606" s="12"/>
      <c r="FW606" s="12"/>
      <c r="FX606" s="12"/>
      <c r="FY606" s="12"/>
      <c r="FZ606" s="12"/>
      <c r="GA606" s="12"/>
      <c r="GB606" s="12"/>
      <c r="GC606" s="12"/>
      <c r="GD606" s="12"/>
      <c r="GE606" s="12"/>
      <c r="GF606" s="12"/>
      <c r="GG606" s="12"/>
    </row>
    <row r="607" spans="1:189" s="276" customFormat="1" ht="107.25" customHeight="1" thickBot="1">
      <c r="A607" s="270" t="s">
        <v>1235</v>
      </c>
      <c r="B607" s="274"/>
      <c r="C607" s="274"/>
      <c r="D607" s="274"/>
      <c r="E607" s="1016">
        <v>43586</v>
      </c>
      <c r="F607" s="1017"/>
      <c r="G607" s="1017"/>
      <c r="H607" s="1017"/>
      <c r="I607" s="1017"/>
      <c r="J607" s="1018"/>
      <c r="K607" s="1194">
        <v>1149.3499999999999</v>
      </c>
      <c r="L607" s="1195"/>
      <c r="M607" s="1195"/>
      <c r="N607" s="1195"/>
      <c r="O607" s="1195"/>
      <c r="P607" s="1196"/>
      <c r="Q607" s="1016">
        <v>43587</v>
      </c>
      <c r="R607" s="1017"/>
      <c r="S607" s="1017"/>
      <c r="T607" s="1017"/>
      <c r="U607" s="1017"/>
      <c r="V607" s="1017"/>
      <c r="W607" s="1017"/>
      <c r="X607" s="1018"/>
      <c r="Y607" s="1019">
        <v>1149.3499999999999</v>
      </c>
      <c r="Z607" s="1020"/>
      <c r="AA607" s="1020"/>
      <c r="AB607" s="1020"/>
      <c r="AC607" s="1020"/>
      <c r="AD607" s="1020"/>
      <c r="AE607" s="1020"/>
      <c r="AF607" s="1021"/>
      <c r="AG607" s="1176" t="s">
        <v>768</v>
      </c>
      <c r="AH607" s="1177"/>
      <c r="AI607" s="1177"/>
      <c r="AJ607" s="1177"/>
      <c r="AK607" s="1177"/>
      <c r="AL607" s="1177"/>
      <c r="AM607" s="1177"/>
      <c r="AN607" s="1177"/>
      <c r="AO607" s="1177"/>
      <c r="AP607" s="1177"/>
      <c r="AQ607" s="1177"/>
      <c r="AR607" s="1178"/>
      <c r="AS607" s="1215">
        <v>21316109</v>
      </c>
      <c r="AT607" s="1216"/>
      <c r="AU607" s="1216"/>
      <c r="AV607" s="1216"/>
      <c r="AW607" s="1216"/>
      <c r="AX607" s="1216"/>
      <c r="AY607" s="1216"/>
      <c r="AZ607" s="1216"/>
      <c r="BA607" s="1216"/>
      <c r="BB607" s="1216"/>
      <c r="BC607" s="275"/>
      <c r="BD607" s="1182" t="s">
        <v>769</v>
      </c>
      <c r="BE607" s="1183"/>
      <c r="BF607" s="1183"/>
      <c r="BG607" s="1183"/>
      <c r="BH607" s="1183"/>
      <c r="BI607" s="1183"/>
      <c r="BJ607" s="1183"/>
      <c r="BK607" s="1183"/>
      <c r="BL607" s="1183"/>
      <c r="BM607" s="1183"/>
      <c r="BN607" s="1183"/>
      <c r="BO607" s="1183"/>
      <c r="BP607" s="1189"/>
      <c r="BQ607" s="1002" t="s">
        <v>996</v>
      </c>
      <c r="BR607" s="1003"/>
      <c r="BS607" s="1003"/>
      <c r="BT607" s="1003"/>
      <c r="BU607" s="1003"/>
      <c r="BV607" s="1004"/>
      <c r="BW607" s="12"/>
      <c r="BX607" s="12"/>
      <c r="BY607" s="12"/>
      <c r="BZ607" s="12"/>
      <c r="CA607" s="12"/>
      <c r="CB607" s="12"/>
      <c r="CC607" s="12"/>
      <c r="CD607" s="12"/>
      <c r="CE607" s="12"/>
      <c r="CF607" s="12"/>
      <c r="CG607" s="12"/>
      <c r="CH607" s="12"/>
      <c r="CI607" s="12"/>
      <c r="CJ607" s="12"/>
      <c r="CK607" s="12"/>
      <c r="CL607" s="12"/>
      <c r="CM607" s="12"/>
      <c r="CN607" s="12"/>
      <c r="CO607" s="12"/>
      <c r="CP607" s="12"/>
      <c r="CQ607" s="12"/>
      <c r="CR607" s="12"/>
      <c r="CS607" s="12"/>
      <c r="CT607" s="12"/>
      <c r="CU607" s="12"/>
      <c r="CV607" s="12"/>
      <c r="CW607" s="12"/>
      <c r="CX607" s="12"/>
      <c r="CY607" s="12"/>
      <c r="CZ607" s="12"/>
      <c r="DA607" s="12"/>
      <c r="DB607" s="12"/>
      <c r="DC607" s="12"/>
      <c r="DD607" s="12"/>
      <c r="DE607" s="12"/>
      <c r="DF607" s="12"/>
      <c r="DG607" s="12"/>
      <c r="DH607" s="12"/>
      <c r="DI607" s="12"/>
      <c r="DJ607" s="12"/>
      <c r="DK607" s="12"/>
      <c r="DL607" s="12"/>
      <c r="DM607" s="12"/>
      <c r="DN607" s="12"/>
      <c r="DO607" s="12"/>
      <c r="DP607" s="12"/>
      <c r="DQ607" s="12"/>
      <c r="DR607" s="12"/>
      <c r="DS607" s="12"/>
      <c r="DT607" s="12"/>
      <c r="DU607" s="12"/>
      <c r="DV607" s="12"/>
      <c r="DW607" s="12"/>
      <c r="DX607" s="12"/>
      <c r="DY607" s="12"/>
      <c r="DZ607" s="12"/>
      <c r="EA607" s="12"/>
      <c r="EB607" s="12"/>
      <c r="EC607" s="12"/>
      <c r="ED607" s="12"/>
      <c r="EE607" s="12"/>
      <c r="EF607" s="12"/>
      <c r="EG607" s="12"/>
      <c r="EH607" s="12"/>
      <c r="EI607" s="12"/>
      <c r="EJ607" s="12"/>
      <c r="EK607" s="12"/>
      <c r="EL607" s="12"/>
      <c r="EM607" s="12"/>
      <c r="EN607" s="12"/>
      <c r="EO607" s="12"/>
      <c r="EP607" s="12"/>
      <c r="EQ607" s="12"/>
      <c r="ER607" s="12"/>
      <c r="ES607" s="12"/>
      <c r="ET607" s="12"/>
      <c r="EU607" s="12"/>
      <c r="EV607" s="12"/>
      <c r="EW607" s="12"/>
      <c r="EX607" s="12"/>
      <c r="EY607" s="12"/>
      <c r="EZ607" s="12"/>
      <c r="FA607" s="12"/>
      <c r="FB607" s="12"/>
      <c r="FC607" s="12"/>
      <c r="FD607" s="12"/>
      <c r="FE607" s="12"/>
      <c r="FF607" s="12"/>
      <c r="FG607" s="12"/>
      <c r="FH607" s="12"/>
      <c r="FI607" s="12"/>
      <c r="FJ607" s="12"/>
      <c r="FK607" s="12"/>
      <c r="FL607" s="12"/>
      <c r="FM607" s="12"/>
      <c r="FN607" s="12"/>
      <c r="FO607" s="12"/>
      <c r="FP607" s="12"/>
      <c r="FQ607" s="12"/>
      <c r="FR607" s="12"/>
      <c r="FS607" s="12"/>
      <c r="FT607" s="12"/>
      <c r="FU607" s="12"/>
      <c r="FV607" s="12"/>
      <c r="FW607" s="12"/>
      <c r="FX607" s="12"/>
      <c r="FY607" s="12"/>
      <c r="FZ607" s="12"/>
      <c r="GA607" s="12"/>
      <c r="GB607" s="12"/>
      <c r="GC607" s="12"/>
      <c r="GD607" s="12"/>
      <c r="GE607" s="12"/>
      <c r="GF607" s="12"/>
      <c r="GG607" s="12"/>
    </row>
    <row r="608" spans="1:189" s="276" customFormat="1" ht="107.25" customHeight="1" thickBot="1">
      <c r="A608" s="270" t="s">
        <v>1235</v>
      </c>
      <c r="B608" s="274"/>
      <c r="C608" s="274"/>
      <c r="D608" s="274"/>
      <c r="E608" s="1016">
        <v>43525</v>
      </c>
      <c r="F608" s="1017"/>
      <c r="G608" s="1017"/>
      <c r="H608" s="1017"/>
      <c r="I608" s="1017"/>
      <c r="J608" s="1018"/>
      <c r="K608" s="1194">
        <v>1775.16</v>
      </c>
      <c r="L608" s="1195"/>
      <c r="M608" s="1195"/>
      <c r="N608" s="1195"/>
      <c r="O608" s="1195"/>
      <c r="P608" s="1196"/>
      <c r="Q608" s="1016">
        <v>43545</v>
      </c>
      <c r="R608" s="1017"/>
      <c r="S608" s="1017"/>
      <c r="T608" s="1017"/>
      <c r="U608" s="1017"/>
      <c r="V608" s="1017"/>
      <c r="W608" s="1017"/>
      <c r="X608" s="1018"/>
      <c r="Y608" s="1019">
        <v>1775.16</v>
      </c>
      <c r="Z608" s="1020"/>
      <c r="AA608" s="1020"/>
      <c r="AB608" s="1020"/>
      <c r="AC608" s="1020"/>
      <c r="AD608" s="1020"/>
      <c r="AE608" s="1020"/>
      <c r="AF608" s="1021"/>
      <c r="AG608" s="1176" t="s">
        <v>768</v>
      </c>
      <c r="AH608" s="1177"/>
      <c r="AI608" s="1177"/>
      <c r="AJ608" s="1177"/>
      <c r="AK608" s="1177"/>
      <c r="AL608" s="1177"/>
      <c r="AM608" s="1177"/>
      <c r="AN608" s="1177"/>
      <c r="AO608" s="1177"/>
      <c r="AP608" s="1177"/>
      <c r="AQ608" s="1177"/>
      <c r="AR608" s="1178"/>
      <c r="AS608" s="1215">
        <v>21316109</v>
      </c>
      <c r="AT608" s="1216"/>
      <c r="AU608" s="1216"/>
      <c r="AV608" s="1216"/>
      <c r="AW608" s="1216"/>
      <c r="AX608" s="1216"/>
      <c r="AY608" s="1216"/>
      <c r="AZ608" s="1216"/>
      <c r="BA608" s="1216"/>
      <c r="BB608" s="1216"/>
      <c r="BC608" s="275"/>
      <c r="BD608" s="1182" t="s">
        <v>769</v>
      </c>
      <c r="BE608" s="1183"/>
      <c r="BF608" s="1183"/>
      <c r="BG608" s="1183"/>
      <c r="BH608" s="1183"/>
      <c r="BI608" s="1183"/>
      <c r="BJ608" s="1183"/>
      <c r="BK608" s="1183"/>
      <c r="BL608" s="1183"/>
      <c r="BM608" s="1183"/>
      <c r="BN608" s="1183"/>
      <c r="BO608" s="1183"/>
      <c r="BP608" s="1189"/>
      <c r="BQ608" s="1002" t="s">
        <v>996</v>
      </c>
      <c r="BR608" s="1003"/>
      <c r="BS608" s="1003"/>
      <c r="BT608" s="1003"/>
      <c r="BU608" s="1003"/>
      <c r="BV608" s="1004"/>
      <c r="BW608" s="12"/>
      <c r="BX608" s="12"/>
      <c r="BY608" s="12"/>
      <c r="BZ608" s="12"/>
      <c r="CA608" s="12"/>
      <c r="CB608" s="12"/>
      <c r="CC608" s="12"/>
      <c r="CD608" s="12"/>
      <c r="CE608" s="12"/>
      <c r="CF608" s="12"/>
      <c r="CG608" s="12"/>
      <c r="CH608" s="12"/>
      <c r="CI608" s="12"/>
      <c r="CJ608" s="12"/>
      <c r="CK608" s="12"/>
      <c r="CL608" s="12"/>
      <c r="CM608" s="12"/>
      <c r="CN608" s="12"/>
      <c r="CO608" s="12"/>
      <c r="CP608" s="12"/>
      <c r="CQ608" s="12"/>
      <c r="CR608" s="12"/>
      <c r="CS608" s="12"/>
      <c r="CT608" s="12"/>
      <c r="CU608" s="12"/>
      <c r="CV608" s="12"/>
      <c r="CW608" s="12"/>
      <c r="CX608" s="12"/>
      <c r="CY608" s="12"/>
      <c r="CZ608" s="12"/>
      <c r="DA608" s="12"/>
      <c r="DB608" s="12"/>
      <c r="DC608" s="12"/>
      <c r="DD608" s="12"/>
      <c r="DE608" s="12"/>
      <c r="DF608" s="12"/>
      <c r="DG608" s="12"/>
      <c r="DH608" s="12"/>
      <c r="DI608" s="12"/>
      <c r="DJ608" s="12"/>
      <c r="DK608" s="12"/>
      <c r="DL608" s="12"/>
      <c r="DM608" s="12"/>
      <c r="DN608" s="12"/>
      <c r="DO608" s="12"/>
      <c r="DP608" s="12"/>
      <c r="DQ608" s="12"/>
      <c r="DR608" s="12"/>
      <c r="DS608" s="12"/>
      <c r="DT608" s="12"/>
      <c r="DU608" s="12"/>
      <c r="DV608" s="12"/>
      <c r="DW608" s="12"/>
      <c r="DX608" s="12"/>
      <c r="DY608" s="12"/>
      <c r="DZ608" s="12"/>
      <c r="EA608" s="12"/>
      <c r="EB608" s="12"/>
      <c r="EC608" s="12"/>
      <c r="ED608" s="12"/>
      <c r="EE608" s="12"/>
      <c r="EF608" s="12"/>
      <c r="EG608" s="12"/>
      <c r="EH608" s="12"/>
      <c r="EI608" s="12"/>
      <c r="EJ608" s="12"/>
      <c r="EK608" s="12"/>
      <c r="EL608" s="12"/>
      <c r="EM608" s="12"/>
      <c r="EN608" s="12"/>
      <c r="EO608" s="12"/>
      <c r="EP608" s="12"/>
      <c r="EQ608" s="12"/>
      <c r="ER608" s="12"/>
      <c r="ES608" s="12"/>
      <c r="ET608" s="12"/>
      <c r="EU608" s="12"/>
      <c r="EV608" s="12"/>
      <c r="EW608" s="12"/>
      <c r="EX608" s="12"/>
      <c r="EY608" s="12"/>
      <c r="EZ608" s="12"/>
      <c r="FA608" s="12"/>
      <c r="FB608" s="12"/>
      <c r="FC608" s="12"/>
      <c r="FD608" s="12"/>
      <c r="FE608" s="12"/>
      <c r="FF608" s="12"/>
      <c r="FG608" s="12"/>
      <c r="FH608" s="12"/>
      <c r="FI608" s="12"/>
      <c r="FJ608" s="12"/>
      <c r="FK608" s="12"/>
      <c r="FL608" s="12"/>
      <c r="FM608" s="12"/>
      <c r="FN608" s="12"/>
      <c r="FO608" s="12"/>
      <c r="FP608" s="12"/>
      <c r="FQ608" s="12"/>
      <c r="FR608" s="12"/>
      <c r="FS608" s="12"/>
      <c r="FT608" s="12"/>
      <c r="FU608" s="12"/>
      <c r="FV608" s="12"/>
      <c r="FW608" s="12"/>
      <c r="FX608" s="12"/>
      <c r="FY608" s="12"/>
      <c r="FZ608" s="12"/>
      <c r="GA608" s="12"/>
      <c r="GB608" s="12"/>
      <c r="GC608" s="12"/>
      <c r="GD608" s="12"/>
      <c r="GE608" s="12"/>
      <c r="GF608" s="12"/>
      <c r="GG608" s="12"/>
    </row>
    <row r="609" spans="1:189" s="276" customFormat="1" ht="107.25" customHeight="1" thickBot="1">
      <c r="A609" s="270" t="s">
        <v>9</v>
      </c>
      <c r="B609" s="274"/>
      <c r="C609" s="274"/>
      <c r="D609" s="274"/>
      <c r="E609" s="1016">
        <v>43586</v>
      </c>
      <c r="F609" s="1017"/>
      <c r="G609" s="1017"/>
      <c r="H609" s="1017"/>
      <c r="I609" s="1017"/>
      <c r="J609" s="1018"/>
      <c r="K609" s="1194">
        <v>219.6</v>
      </c>
      <c r="L609" s="1195"/>
      <c r="M609" s="1195"/>
      <c r="N609" s="1195"/>
      <c r="O609" s="1195"/>
      <c r="P609" s="1196"/>
      <c r="Q609" s="1016">
        <v>43587</v>
      </c>
      <c r="R609" s="1017"/>
      <c r="S609" s="1017"/>
      <c r="T609" s="1017"/>
      <c r="U609" s="1017"/>
      <c r="V609" s="1017"/>
      <c r="W609" s="1017"/>
      <c r="X609" s="1018"/>
      <c r="Y609" s="1019">
        <v>219.6</v>
      </c>
      <c r="Z609" s="1020"/>
      <c r="AA609" s="1020"/>
      <c r="AB609" s="1020"/>
      <c r="AC609" s="1020"/>
      <c r="AD609" s="1020"/>
      <c r="AE609" s="1020"/>
      <c r="AF609" s="1021"/>
      <c r="AG609" s="1176" t="s">
        <v>768</v>
      </c>
      <c r="AH609" s="1177"/>
      <c r="AI609" s="1177"/>
      <c r="AJ609" s="1177"/>
      <c r="AK609" s="1177"/>
      <c r="AL609" s="1177"/>
      <c r="AM609" s="1177"/>
      <c r="AN609" s="1177"/>
      <c r="AO609" s="1177"/>
      <c r="AP609" s="1177"/>
      <c r="AQ609" s="1177"/>
      <c r="AR609" s="1178"/>
      <c r="AS609" s="1215">
        <v>21316109</v>
      </c>
      <c r="AT609" s="1216"/>
      <c r="AU609" s="1216"/>
      <c r="AV609" s="1216"/>
      <c r="AW609" s="1216"/>
      <c r="AX609" s="1216"/>
      <c r="AY609" s="1216"/>
      <c r="AZ609" s="1216"/>
      <c r="BA609" s="1216"/>
      <c r="BB609" s="1216"/>
      <c r="BC609" s="275"/>
      <c r="BD609" s="1182" t="s">
        <v>769</v>
      </c>
      <c r="BE609" s="1183"/>
      <c r="BF609" s="1183"/>
      <c r="BG609" s="1183"/>
      <c r="BH609" s="1183"/>
      <c r="BI609" s="1183"/>
      <c r="BJ609" s="1183"/>
      <c r="BK609" s="1183"/>
      <c r="BL609" s="1183"/>
      <c r="BM609" s="1183"/>
      <c r="BN609" s="1183"/>
      <c r="BO609" s="1183"/>
      <c r="BP609" s="1189"/>
      <c r="BQ609" s="1002" t="s">
        <v>996</v>
      </c>
      <c r="BR609" s="1003"/>
      <c r="BS609" s="1003"/>
      <c r="BT609" s="1003"/>
      <c r="BU609" s="1003"/>
      <c r="BV609" s="1004"/>
      <c r="BW609" s="12"/>
      <c r="BX609" s="12"/>
      <c r="BY609" s="12"/>
      <c r="BZ609" s="12"/>
      <c r="CA609" s="12"/>
      <c r="CB609" s="12"/>
      <c r="CC609" s="12"/>
      <c r="CD609" s="12"/>
      <c r="CE609" s="12"/>
      <c r="CF609" s="12"/>
      <c r="CG609" s="12"/>
      <c r="CH609" s="12"/>
      <c r="CI609" s="12"/>
      <c r="CJ609" s="12"/>
      <c r="CK609" s="12"/>
      <c r="CL609" s="12"/>
      <c r="CM609" s="12"/>
      <c r="CN609" s="12"/>
      <c r="CO609" s="12"/>
      <c r="CP609" s="12"/>
      <c r="CQ609" s="12"/>
      <c r="CR609" s="12"/>
      <c r="CS609" s="12"/>
      <c r="CT609" s="12"/>
      <c r="CU609" s="12"/>
      <c r="CV609" s="12"/>
      <c r="CW609" s="12"/>
      <c r="CX609" s="12"/>
      <c r="CY609" s="12"/>
      <c r="CZ609" s="12"/>
      <c r="DA609" s="12"/>
      <c r="DB609" s="12"/>
      <c r="DC609" s="12"/>
      <c r="DD609" s="12"/>
      <c r="DE609" s="12"/>
      <c r="DF609" s="12"/>
      <c r="DG609" s="12"/>
      <c r="DH609" s="12"/>
      <c r="DI609" s="12"/>
      <c r="DJ609" s="12"/>
      <c r="DK609" s="12"/>
      <c r="DL609" s="12"/>
      <c r="DM609" s="12"/>
      <c r="DN609" s="12"/>
      <c r="DO609" s="12"/>
      <c r="DP609" s="12"/>
      <c r="DQ609" s="12"/>
      <c r="DR609" s="12"/>
      <c r="DS609" s="12"/>
      <c r="DT609" s="12"/>
      <c r="DU609" s="12"/>
      <c r="DV609" s="12"/>
      <c r="DW609" s="12"/>
      <c r="DX609" s="12"/>
      <c r="DY609" s="12"/>
      <c r="DZ609" s="12"/>
      <c r="EA609" s="12"/>
      <c r="EB609" s="12"/>
      <c r="EC609" s="12"/>
      <c r="ED609" s="12"/>
      <c r="EE609" s="12"/>
      <c r="EF609" s="12"/>
      <c r="EG609" s="12"/>
      <c r="EH609" s="12"/>
      <c r="EI609" s="12"/>
      <c r="EJ609" s="12"/>
      <c r="EK609" s="12"/>
      <c r="EL609" s="12"/>
      <c r="EM609" s="12"/>
      <c r="EN609" s="12"/>
      <c r="EO609" s="12"/>
      <c r="EP609" s="12"/>
      <c r="EQ609" s="12"/>
      <c r="ER609" s="12"/>
      <c r="ES609" s="12"/>
      <c r="ET609" s="12"/>
      <c r="EU609" s="12"/>
      <c r="EV609" s="12"/>
      <c r="EW609" s="12"/>
      <c r="EX609" s="12"/>
      <c r="EY609" s="12"/>
      <c r="EZ609" s="12"/>
      <c r="FA609" s="12"/>
      <c r="FB609" s="12"/>
      <c r="FC609" s="12"/>
      <c r="FD609" s="12"/>
      <c r="FE609" s="12"/>
      <c r="FF609" s="12"/>
      <c r="FG609" s="12"/>
      <c r="FH609" s="12"/>
      <c r="FI609" s="12"/>
      <c r="FJ609" s="12"/>
      <c r="FK609" s="12"/>
      <c r="FL609" s="12"/>
      <c r="FM609" s="12"/>
      <c r="FN609" s="12"/>
      <c r="FO609" s="12"/>
      <c r="FP609" s="12"/>
      <c r="FQ609" s="12"/>
      <c r="FR609" s="12"/>
      <c r="FS609" s="12"/>
      <c r="FT609" s="12"/>
      <c r="FU609" s="12"/>
      <c r="FV609" s="12"/>
      <c r="FW609" s="12"/>
      <c r="FX609" s="12"/>
      <c r="FY609" s="12"/>
      <c r="FZ609" s="12"/>
      <c r="GA609" s="12"/>
      <c r="GB609" s="12"/>
      <c r="GC609" s="12"/>
      <c r="GD609" s="12"/>
      <c r="GE609" s="12"/>
      <c r="GF609" s="12"/>
      <c r="GG609" s="12"/>
    </row>
    <row r="610" spans="1:189" s="276" customFormat="1" ht="107.25" customHeight="1" thickBot="1">
      <c r="A610" s="270" t="s">
        <v>1235</v>
      </c>
      <c r="B610" s="274"/>
      <c r="C610" s="274"/>
      <c r="D610" s="274"/>
      <c r="E610" s="1016">
        <v>43525</v>
      </c>
      <c r="F610" s="1017"/>
      <c r="G610" s="1017"/>
      <c r="H610" s="1017"/>
      <c r="I610" s="1017"/>
      <c r="J610" s="1018"/>
      <c r="K610" s="1194">
        <v>823.5</v>
      </c>
      <c r="L610" s="1195"/>
      <c r="M610" s="1195"/>
      <c r="N610" s="1195"/>
      <c r="O610" s="1195"/>
      <c r="P610" s="1196"/>
      <c r="Q610" s="1016">
        <v>43545</v>
      </c>
      <c r="R610" s="1017"/>
      <c r="S610" s="1017"/>
      <c r="T610" s="1017"/>
      <c r="U610" s="1017"/>
      <c r="V610" s="1017"/>
      <c r="W610" s="1017"/>
      <c r="X610" s="1018"/>
      <c r="Y610" s="1019">
        <v>823.5</v>
      </c>
      <c r="Z610" s="1020"/>
      <c r="AA610" s="1020"/>
      <c r="AB610" s="1020"/>
      <c r="AC610" s="1020"/>
      <c r="AD610" s="1020"/>
      <c r="AE610" s="1020"/>
      <c r="AF610" s="1021"/>
      <c r="AG610" s="1176" t="s">
        <v>768</v>
      </c>
      <c r="AH610" s="1177"/>
      <c r="AI610" s="1177"/>
      <c r="AJ610" s="1177"/>
      <c r="AK610" s="1177"/>
      <c r="AL610" s="1177"/>
      <c r="AM610" s="1177"/>
      <c r="AN610" s="1177"/>
      <c r="AO610" s="1177"/>
      <c r="AP610" s="1177"/>
      <c r="AQ610" s="1177"/>
      <c r="AR610" s="1178"/>
      <c r="AS610" s="1215">
        <v>21316109</v>
      </c>
      <c r="AT610" s="1216"/>
      <c r="AU610" s="1216"/>
      <c r="AV610" s="1216"/>
      <c r="AW610" s="1216"/>
      <c r="AX610" s="1216"/>
      <c r="AY610" s="1216"/>
      <c r="AZ610" s="1216"/>
      <c r="BA610" s="1216"/>
      <c r="BB610" s="1216"/>
      <c r="BC610" s="275"/>
      <c r="BD610" s="1182" t="s">
        <v>769</v>
      </c>
      <c r="BE610" s="1183"/>
      <c r="BF610" s="1183"/>
      <c r="BG610" s="1183"/>
      <c r="BH610" s="1183"/>
      <c r="BI610" s="1183"/>
      <c r="BJ610" s="1183"/>
      <c r="BK610" s="1183"/>
      <c r="BL610" s="1183"/>
      <c r="BM610" s="1183"/>
      <c r="BN610" s="1183"/>
      <c r="BO610" s="1183"/>
      <c r="BP610" s="1189"/>
      <c r="BQ610" s="1002" t="s">
        <v>996</v>
      </c>
      <c r="BR610" s="1003"/>
      <c r="BS610" s="1003"/>
      <c r="BT610" s="1003"/>
      <c r="BU610" s="1003"/>
      <c r="BV610" s="1004"/>
      <c r="BW610" s="12"/>
      <c r="BX610" s="12"/>
      <c r="BY610" s="12"/>
      <c r="BZ610" s="12"/>
      <c r="CA610" s="12"/>
      <c r="CB610" s="12"/>
      <c r="CC610" s="12"/>
      <c r="CD610" s="12"/>
      <c r="CE610" s="12"/>
      <c r="CF610" s="12"/>
      <c r="CG610" s="12"/>
      <c r="CH610" s="12"/>
      <c r="CI610" s="12"/>
      <c r="CJ610" s="12"/>
      <c r="CK610" s="12"/>
      <c r="CL610" s="12"/>
      <c r="CM610" s="12"/>
      <c r="CN610" s="12"/>
      <c r="CO610" s="12"/>
      <c r="CP610" s="12"/>
      <c r="CQ610" s="12"/>
      <c r="CR610" s="12"/>
      <c r="CS610" s="12"/>
      <c r="CT610" s="12"/>
      <c r="CU610" s="12"/>
      <c r="CV610" s="12"/>
      <c r="CW610" s="12"/>
      <c r="CX610" s="12"/>
      <c r="CY610" s="12"/>
      <c r="CZ610" s="12"/>
      <c r="DA610" s="12"/>
      <c r="DB610" s="12"/>
      <c r="DC610" s="12"/>
      <c r="DD610" s="12"/>
      <c r="DE610" s="12"/>
      <c r="DF610" s="12"/>
      <c r="DG610" s="12"/>
      <c r="DH610" s="12"/>
      <c r="DI610" s="12"/>
      <c r="DJ610" s="12"/>
      <c r="DK610" s="12"/>
      <c r="DL610" s="12"/>
      <c r="DM610" s="12"/>
      <c r="DN610" s="12"/>
      <c r="DO610" s="12"/>
      <c r="DP610" s="12"/>
      <c r="DQ610" s="12"/>
      <c r="DR610" s="12"/>
      <c r="DS610" s="12"/>
      <c r="DT610" s="12"/>
      <c r="DU610" s="12"/>
      <c r="DV610" s="12"/>
      <c r="DW610" s="12"/>
      <c r="DX610" s="12"/>
      <c r="DY610" s="12"/>
      <c r="DZ610" s="12"/>
      <c r="EA610" s="12"/>
      <c r="EB610" s="12"/>
      <c r="EC610" s="12"/>
      <c r="ED610" s="12"/>
      <c r="EE610" s="12"/>
      <c r="EF610" s="12"/>
      <c r="EG610" s="12"/>
      <c r="EH610" s="12"/>
      <c r="EI610" s="12"/>
      <c r="EJ610" s="12"/>
      <c r="EK610" s="12"/>
      <c r="EL610" s="12"/>
      <c r="EM610" s="12"/>
      <c r="EN610" s="12"/>
      <c r="EO610" s="12"/>
      <c r="EP610" s="12"/>
      <c r="EQ610" s="12"/>
      <c r="ER610" s="12"/>
      <c r="ES610" s="12"/>
      <c r="ET610" s="12"/>
      <c r="EU610" s="12"/>
      <c r="EV610" s="12"/>
      <c r="EW610" s="12"/>
      <c r="EX610" s="12"/>
      <c r="EY610" s="12"/>
      <c r="EZ610" s="12"/>
      <c r="FA610" s="12"/>
      <c r="FB610" s="12"/>
      <c r="FC610" s="12"/>
      <c r="FD610" s="12"/>
      <c r="FE610" s="12"/>
      <c r="FF610" s="12"/>
      <c r="FG610" s="12"/>
      <c r="FH610" s="12"/>
      <c r="FI610" s="12"/>
      <c r="FJ610" s="12"/>
      <c r="FK610" s="12"/>
      <c r="FL610" s="12"/>
      <c r="FM610" s="12"/>
      <c r="FN610" s="12"/>
      <c r="FO610" s="12"/>
      <c r="FP610" s="12"/>
      <c r="FQ610" s="12"/>
      <c r="FR610" s="12"/>
      <c r="FS610" s="12"/>
      <c r="FT610" s="12"/>
      <c r="FU610" s="12"/>
      <c r="FV610" s="12"/>
      <c r="FW610" s="12"/>
      <c r="FX610" s="12"/>
      <c r="FY610" s="12"/>
      <c r="FZ610" s="12"/>
      <c r="GA610" s="12"/>
      <c r="GB610" s="12"/>
      <c r="GC610" s="12"/>
      <c r="GD610" s="12"/>
      <c r="GE610" s="12"/>
      <c r="GF610" s="12"/>
      <c r="GG610" s="12"/>
    </row>
    <row r="611" spans="1:189" s="276" customFormat="1" ht="107.25" customHeight="1" thickBot="1">
      <c r="A611" s="270" t="s">
        <v>9</v>
      </c>
      <c r="B611" s="274"/>
      <c r="C611" s="274"/>
      <c r="D611" s="274"/>
      <c r="E611" s="1016">
        <v>43586</v>
      </c>
      <c r="F611" s="1017"/>
      <c r="G611" s="1017"/>
      <c r="H611" s="1017"/>
      <c r="I611" s="1017"/>
      <c r="J611" s="1018"/>
      <c r="K611" s="1194">
        <v>258.99</v>
      </c>
      <c r="L611" s="1195"/>
      <c r="M611" s="1195"/>
      <c r="N611" s="1195"/>
      <c r="O611" s="1195"/>
      <c r="P611" s="1196"/>
      <c r="Q611" s="1016">
        <v>43607</v>
      </c>
      <c r="R611" s="1017"/>
      <c r="S611" s="1017"/>
      <c r="T611" s="1017"/>
      <c r="U611" s="1017"/>
      <c r="V611" s="1017"/>
      <c r="W611" s="1017"/>
      <c r="X611" s="1018"/>
      <c r="Y611" s="1019">
        <v>258.99</v>
      </c>
      <c r="Z611" s="1020"/>
      <c r="AA611" s="1020"/>
      <c r="AB611" s="1020"/>
      <c r="AC611" s="1020"/>
      <c r="AD611" s="1020"/>
      <c r="AE611" s="1020"/>
      <c r="AF611" s="1021"/>
      <c r="AG611" s="1176" t="s">
        <v>768</v>
      </c>
      <c r="AH611" s="1177"/>
      <c r="AI611" s="1177"/>
      <c r="AJ611" s="1177"/>
      <c r="AK611" s="1177"/>
      <c r="AL611" s="1177"/>
      <c r="AM611" s="1177"/>
      <c r="AN611" s="1177"/>
      <c r="AO611" s="1177"/>
      <c r="AP611" s="1177"/>
      <c r="AQ611" s="1177"/>
      <c r="AR611" s="1178"/>
      <c r="AS611" s="1215">
        <v>21316109</v>
      </c>
      <c r="AT611" s="1216"/>
      <c r="AU611" s="1216"/>
      <c r="AV611" s="1216"/>
      <c r="AW611" s="1216"/>
      <c r="AX611" s="1216"/>
      <c r="AY611" s="1216"/>
      <c r="AZ611" s="1216"/>
      <c r="BA611" s="1216"/>
      <c r="BB611" s="1216"/>
      <c r="BC611" s="275"/>
      <c r="BD611" s="1182" t="s">
        <v>769</v>
      </c>
      <c r="BE611" s="1183"/>
      <c r="BF611" s="1183"/>
      <c r="BG611" s="1183"/>
      <c r="BH611" s="1183"/>
      <c r="BI611" s="1183"/>
      <c r="BJ611" s="1183"/>
      <c r="BK611" s="1183"/>
      <c r="BL611" s="1183"/>
      <c r="BM611" s="1183"/>
      <c r="BN611" s="1183"/>
      <c r="BO611" s="1183"/>
      <c r="BP611" s="1189"/>
      <c r="BQ611" s="1002" t="s">
        <v>996</v>
      </c>
      <c r="BR611" s="1003"/>
      <c r="BS611" s="1003"/>
      <c r="BT611" s="1003"/>
      <c r="BU611" s="1003"/>
      <c r="BV611" s="1004"/>
      <c r="BW611" s="12"/>
      <c r="BX611" s="12"/>
      <c r="BY611" s="12"/>
      <c r="BZ611" s="12"/>
      <c r="CA611" s="12"/>
      <c r="CB611" s="12"/>
      <c r="CC611" s="12"/>
      <c r="CD611" s="12"/>
      <c r="CE611" s="12"/>
      <c r="CF611" s="12"/>
      <c r="CG611" s="12"/>
      <c r="CH611" s="12"/>
      <c r="CI611" s="12"/>
      <c r="CJ611" s="12"/>
      <c r="CK611" s="12"/>
      <c r="CL611" s="12"/>
      <c r="CM611" s="12"/>
      <c r="CN611" s="12"/>
      <c r="CO611" s="12"/>
      <c r="CP611" s="12"/>
      <c r="CQ611" s="12"/>
      <c r="CR611" s="12"/>
      <c r="CS611" s="12"/>
      <c r="CT611" s="12"/>
      <c r="CU611" s="12"/>
      <c r="CV611" s="12"/>
      <c r="CW611" s="12"/>
      <c r="CX611" s="12"/>
      <c r="CY611" s="12"/>
      <c r="CZ611" s="12"/>
      <c r="DA611" s="12"/>
      <c r="DB611" s="12"/>
      <c r="DC611" s="12"/>
      <c r="DD611" s="12"/>
      <c r="DE611" s="12"/>
      <c r="DF611" s="12"/>
      <c r="DG611" s="12"/>
      <c r="DH611" s="12"/>
      <c r="DI611" s="12"/>
      <c r="DJ611" s="12"/>
      <c r="DK611" s="12"/>
      <c r="DL611" s="12"/>
      <c r="DM611" s="12"/>
      <c r="DN611" s="12"/>
      <c r="DO611" s="12"/>
      <c r="DP611" s="12"/>
      <c r="DQ611" s="12"/>
      <c r="DR611" s="12"/>
      <c r="DS611" s="12"/>
      <c r="DT611" s="12"/>
      <c r="DU611" s="12"/>
      <c r="DV611" s="12"/>
      <c r="DW611" s="12"/>
      <c r="DX611" s="12"/>
      <c r="DY611" s="12"/>
      <c r="DZ611" s="12"/>
      <c r="EA611" s="12"/>
      <c r="EB611" s="12"/>
      <c r="EC611" s="12"/>
      <c r="ED611" s="12"/>
      <c r="EE611" s="12"/>
      <c r="EF611" s="12"/>
      <c r="EG611" s="12"/>
      <c r="EH611" s="12"/>
      <c r="EI611" s="12"/>
      <c r="EJ611" s="12"/>
      <c r="EK611" s="12"/>
      <c r="EL611" s="12"/>
      <c r="EM611" s="12"/>
      <c r="EN611" s="12"/>
      <c r="EO611" s="12"/>
      <c r="EP611" s="12"/>
      <c r="EQ611" s="12"/>
      <c r="ER611" s="12"/>
      <c r="ES611" s="12"/>
      <c r="ET611" s="12"/>
      <c r="EU611" s="12"/>
      <c r="EV611" s="12"/>
      <c r="EW611" s="12"/>
      <c r="EX611" s="12"/>
      <c r="EY611" s="12"/>
      <c r="EZ611" s="12"/>
      <c r="FA611" s="12"/>
      <c r="FB611" s="12"/>
      <c r="FC611" s="12"/>
      <c r="FD611" s="12"/>
      <c r="FE611" s="12"/>
      <c r="FF611" s="12"/>
      <c r="FG611" s="12"/>
      <c r="FH611" s="12"/>
      <c r="FI611" s="12"/>
      <c r="FJ611" s="12"/>
      <c r="FK611" s="12"/>
      <c r="FL611" s="12"/>
      <c r="FM611" s="12"/>
      <c r="FN611" s="12"/>
      <c r="FO611" s="12"/>
      <c r="FP611" s="12"/>
      <c r="FQ611" s="12"/>
      <c r="FR611" s="12"/>
      <c r="FS611" s="12"/>
      <c r="FT611" s="12"/>
      <c r="FU611" s="12"/>
      <c r="FV611" s="12"/>
      <c r="FW611" s="12"/>
      <c r="FX611" s="12"/>
      <c r="FY611" s="12"/>
      <c r="FZ611" s="12"/>
      <c r="GA611" s="12"/>
      <c r="GB611" s="12"/>
      <c r="GC611" s="12"/>
      <c r="GD611" s="12"/>
      <c r="GE611" s="12"/>
      <c r="GF611" s="12"/>
      <c r="GG611" s="12"/>
    </row>
    <row r="612" spans="1:189" s="276" customFormat="1" ht="107.25" customHeight="1" thickBot="1">
      <c r="A612" s="270" t="s">
        <v>9</v>
      </c>
      <c r="B612" s="274"/>
      <c r="C612" s="274"/>
      <c r="D612" s="274"/>
      <c r="E612" s="1016">
        <v>43617</v>
      </c>
      <c r="F612" s="1017"/>
      <c r="G612" s="1017"/>
      <c r="H612" s="1017"/>
      <c r="I612" s="1017"/>
      <c r="J612" s="1018"/>
      <c r="K612" s="1194">
        <v>80.16</v>
      </c>
      <c r="L612" s="1195"/>
      <c r="M612" s="1195"/>
      <c r="N612" s="1195"/>
      <c r="O612" s="1195"/>
      <c r="P612" s="1196"/>
      <c r="Q612" s="1016">
        <v>43642</v>
      </c>
      <c r="R612" s="1017"/>
      <c r="S612" s="1017"/>
      <c r="T612" s="1017"/>
      <c r="U612" s="1017"/>
      <c r="V612" s="1017"/>
      <c r="W612" s="1017"/>
      <c r="X612" s="1018"/>
      <c r="Y612" s="1019">
        <v>80.16</v>
      </c>
      <c r="Z612" s="1020"/>
      <c r="AA612" s="1020"/>
      <c r="AB612" s="1020"/>
      <c r="AC612" s="1020"/>
      <c r="AD612" s="1020"/>
      <c r="AE612" s="1020"/>
      <c r="AF612" s="1021"/>
      <c r="AG612" s="1176" t="s">
        <v>768</v>
      </c>
      <c r="AH612" s="1177"/>
      <c r="AI612" s="1177"/>
      <c r="AJ612" s="1177"/>
      <c r="AK612" s="1177"/>
      <c r="AL612" s="1177"/>
      <c r="AM612" s="1177"/>
      <c r="AN612" s="1177"/>
      <c r="AO612" s="1177"/>
      <c r="AP612" s="1177"/>
      <c r="AQ612" s="1177"/>
      <c r="AR612" s="1178"/>
      <c r="AS612" s="1215">
        <v>21316109</v>
      </c>
      <c r="AT612" s="1216"/>
      <c r="AU612" s="1216"/>
      <c r="AV612" s="1216"/>
      <c r="AW612" s="1216"/>
      <c r="AX612" s="1216"/>
      <c r="AY612" s="1216"/>
      <c r="AZ612" s="1216"/>
      <c r="BA612" s="1216"/>
      <c r="BB612" s="1216"/>
      <c r="BC612" s="275"/>
      <c r="BD612" s="1182" t="s">
        <v>769</v>
      </c>
      <c r="BE612" s="1183"/>
      <c r="BF612" s="1183"/>
      <c r="BG612" s="1183"/>
      <c r="BH612" s="1183"/>
      <c r="BI612" s="1183"/>
      <c r="BJ612" s="1183"/>
      <c r="BK612" s="1183"/>
      <c r="BL612" s="1183"/>
      <c r="BM612" s="1183"/>
      <c r="BN612" s="1183"/>
      <c r="BO612" s="1183"/>
      <c r="BP612" s="1189"/>
      <c r="BQ612" s="1002" t="s">
        <v>996</v>
      </c>
      <c r="BR612" s="1003"/>
      <c r="BS612" s="1003"/>
      <c r="BT612" s="1003"/>
      <c r="BU612" s="1003"/>
      <c r="BV612" s="1004"/>
      <c r="BW612" s="12"/>
      <c r="BX612" s="12"/>
      <c r="BY612" s="12"/>
      <c r="BZ612" s="12"/>
      <c r="CA612" s="12"/>
      <c r="CB612" s="12"/>
      <c r="CC612" s="12"/>
      <c r="CD612" s="12"/>
      <c r="CE612" s="12"/>
      <c r="CF612" s="12"/>
      <c r="CG612" s="12"/>
      <c r="CH612" s="12"/>
      <c r="CI612" s="12"/>
      <c r="CJ612" s="12"/>
      <c r="CK612" s="12"/>
      <c r="CL612" s="12"/>
      <c r="CM612" s="12"/>
      <c r="CN612" s="12"/>
      <c r="CO612" s="12"/>
      <c r="CP612" s="12"/>
      <c r="CQ612" s="12"/>
      <c r="CR612" s="12"/>
      <c r="CS612" s="12"/>
      <c r="CT612" s="12"/>
      <c r="CU612" s="12"/>
      <c r="CV612" s="12"/>
      <c r="CW612" s="12"/>
      <c r="CX612" s="12"/>
      <c r="CY612" s="12"/>
      <c r="CZ612" s="12"/>
      <c r="DA612" s="12"/>
      <c r="DB612" s="12"/>
      <c r="DC612" s="12"/>
      <c r="DD612" s="12"/>
      <c r="DE612" s="12"/>
      <c r="DF612" s="12"/>
      <c r="DG612" s="12"/>
      <c r="DH612" s="12"/>
      <c r="DI612" s="12"/>
      <c r="DJ612" s="12"/>
      <c r="DK612" s="12"/>
      <c r="DL612" s="12"/>
      <c r="DM612" s="12"/>
      <c r="DN612" s="12"/>
      <c r="DO612" s="12"/>
      <c r="DP612" s="12"/>
      <c r="DQ612" s="12"/>
      <c r="DR612" s="12"/>
      <c r="DS612" s="12"/>
      <c r="DT612" s="12"/>
      <c r="DU612" s="12"/>
      <c r="DV612" s="12"/>
      <c r="DW612" s="12"/>
      <c r="DX612" s="12"/>
      <c r="DY612" s="12"/>
      <c r="DZ612" s="12"/>
      <c r="EA612" s="12"/>
      <c r="EB612" s="12"/>
      <c r="EC612" s="12"/>
      <c r="ED612" s="12"/>
      <c r="EE612" s="12"/>
      <c r="EF612" s="12"/>
      <c r="EG612" s="12"/>
      <c r="EH612" s="12"/>
      <c r="EI612" s="12"/>
      <c r="EJ612" s="12"/>
      <c r="EK612" s="12"/>
      <c r="EL612" s="12"/>
      <c r="EM612" s="12"/>
      <c r="EN612" s="12"/>
      <c r="EO612" s="12"/>
      <c r="EP612" s="12"/>
      <c r="EQ612" s="12"/>
      <c r="ER612" s="12"/>
      <c r="ES612" s="12"/>
      <c r="ET612" s="12"/>
      <c r="EU612" s="12"/>
      <c r="EV612" s="12"/>
      <c r="EW612" s="12"/>
      <c r="EX612" s="12"/>
      <c r="EY612" s="12"/>
      <c r="EZ612" s="12"/>
      <c r="FA612" s="12"/>
      <c r="FB612" s="12"/>
      <c r="FC612" s="12"/>
      <c r="FD612" s="12"/>
      <c r="FE612" s="12"/>
      <c r="FF612" s="12"/>
      <c r="FG612" s="12"/>
      <c r="FH612" s="12"/>
      <c r="FI612" s="12"/>
      <c r="FJ612" s="12"/>
      <c r="FK612" s="12"/>
      <c r="FL612" s="12"/>
      <c r="FM612" s="12"/>
      <c r="FN612" s="12"/>
      <c r="FO612" s="12"/>
      <c r="FP612" s="12"/>
      <c r="FQ612" s="12"/>
      <c r="FR612" s="12"/>
      <c r="FS612" s="12"/>
      <c r="FT612" s="12"/>
      <c r="FU612" s="12"/>
      <c r="FV612" s="12"/>
      <c r="FW612" s="12"/>
      <c r="FX612" s="12"/>
      <c r="FY612" s="12"/>
      <c r="FZ612" s="12"/>
      <c r="GA612" s="12"/>
      <c r="GB612" s="12"/>
      <c r="GC612" s="12"/>
      <c r="GD612" s="12"/>
      <c r="GE612" s="12"/>
      <c r="GF612" s="12"/>
      <c r="GG612" s="12"/>
    </row>
    <row r="613" spans="1:189" s="276" customFormat="1" ht="107.25" customHeight="1" thickBot="1">
      <c r="A613" s="270" t="s">
        <v>1235</v>
      </c>
      <c r="B613" s="274"/>
      <c r="C613" s="274"/>
      <c r="D613" s="274"/>
      <c r="E613" s="1016">
        <v>43586</v>
      </c>
      <c r="F613" s="1017"/>
      <c r="G613" s="1017"/>
      <c r="H613" s="1017"/>
      <c r="I613" s="1017"/>
      <c r="J613" s="1018"/>
      <c r="K613" s="1194">
        <v>405.92</v>
      </c>
      <c r="L613" s="1195"/>
      <c r="M613" s="1195"/>
      <c r="N613" s="1195"/>
      <c r="O613" s="1195"/>
      <c r="P613" s="1196"/>
      <c r="Q613" s="1016">
        <v>43587</v>
      </c>
      <c r="R613" s="1017"/>
      <c r="S613" s="1017"/>
      <c r="T613" s="1017"/>
      <c r="U613" s="1017"/>
      <c r="V613" s="1017"/>
      <c r="W613" s="1017"/>
      <c r="X613" s="1018"/>
      <c r="Y613" s="1019">
        <v>405.92</v>
      </c>
      <c r="Z613" s="1020"/>
      <c r="AA613" s="1020"/>
      <c r="AB613" s="1020"/>
      <c r="AC613" s="1020"/>
      <c r="AD613" s="1020"/>
      <c r="AE613" s="1020"/>
      <c r="AF613" s="1021"/>
      <c r="AG613" s="1176" t="s">
        <v>768</v>
      </c>
      <c r="AH613" s="1177"/>
      <c r="AI613" s="1177"/>
      <c r="AJ613" s="1177"/>
      <c r="AK613" s="1177"/>
      <c r="AL613" s="1177"/>
      <c r="AM613" s="1177"/>
      <c r="AN613" s="1177"/>
      <c r="AO613" s="1177"/>
      <c r="AP613" s="1177"/>
      <c r="AQ613" s="1177"/>
      <c r="AR613" s="1178"/>
      <c r="AS613" s="1215">
        <v>21316109</v>
      </c>
      <c r="AT613" s="1216"/>
      <c r="AU613" s="1216"/>
      <c r="AV613" s="1216"/>
      <c r="AW613" s="1216"/>
      <c r="AX613" s="1216"/>
      <c r="AY613" s="1216"/>
      <c r="AZ613" s="1216"/>
      <c r="BA613" s="1216"/>
      <c r="BB613" s="1216"/>
      <c r="BC613" s="275"/>
      <c r="BD613" s="1182" t="s">
        <v>769</v>
      </c>
      <c r="BE613" s="1183"/>
      <c r="BF613" s="1183"/>
      <c r="BG613" s="1183"/>
      <c r="BH613" s="1183"/>
      <c r="BI613" s="1183"/>
      <c r="BJ613" s="1183"/>
      <c r="BK613" s="1183"/>
      <c r="BL613" s="1183"/>
      <c r="BM613" s="1183"/>
      <c r="BN613" s="1183"/>
      <c r="BO613" s="1183"/>
      <c r="BP613" s="1189"/>
      <c r="BQ613" s="1002" t="s">
        <v>996</v>
      </c>
      <c r="BR613" s="1003"/>
      <c r="BS613" s="1003"/>
      <c r="BT613" s="1003"/>
      <c r="BU613" s="1003"/>
      <c r="BV613" s="1004"/>
      <c r="BW613" s="12"/>
      <c r="BX613" s="12"/>
      <c r="BY613" s="12"/>
      <c r="BZ613" s="12"/>
      <c r="CA613" s="12"/>
      <c r="CB613" s="12"/>
      <c r="CC613" s="12"/>
      <c r="CD613" s="12"/>
      <c r="CE613" s="12"/>
      <c r="CF613" s="12"/>
      <c r="CG613" s="12"/>
      <c r="CH613" s="12"/>
      <c r="CI613" s="12"/>
      <c r="CJ613" s="12"/>
      <c r="CK613" s="12"/>
      <c r="CL613" s="12"/>
      <c r="CM613" s="12"/>
      <c r="CN613" s="12"/>
      <c r="CO613" s="12"/>
      <c r="CP613" s="12"/>
      <c r="CQ613" s="12"/>
      <c r="CR613" s="12"/>
      <c r="CS613" s="12"/>
      <c r="CT613" s="12"/>
      <c r="CU613" s="12"/>
      <c r="CV613" s="12"/>
      <c r="CW613" s="12"/>
      <c r="CX613" s="12"/>
      <c r="CY613" s="12"/>
      <c r="CZ613" s="12"/>
      <c r="DA613" s="12"/>
      <c r="DB613" s="12"/>
      <c r="DC613" s="12"/>
      <c r="DD613" s="12"/>
      <c r="DE613" s="12"/>
      <c r="DF613" s="12"/>
      <c r="DG613" s="12"/>
      <c r="DH613" s="12"/>
      <c r="DI613" s="12"/>
      <c r="DJ613" s="12"/>
      <c r="DK613" s="12"/>
      <c r="DL613" s="12"/>
      <c r="DM613" s="12"/>
      <c r="DN613" s="12"/>
      <c r="DO613" s="12"/>
      <c r="DP613" s="12"/>
      <c r="DQ613" s="12"/>
      <c r="DR613" s="12"/>
      <c r="DS613" s="12"/>
      <c r="DT613" s="12"/>
      <c r="DU613" s="12"/>
      <c r="DV613" s="12"/>
      <c r="DW613" s="12"/>
      <c r="DX613" s="12"/>
      <c r="DY613" s="12"/>
      <c r="DZ613" s="12"/>
      <c r="EA613" s="12"/>
      <c r="EB613" s="12"/>
      <c r="EC613" s="12"/>
      <c r="ED613" s="12"/>
      <c r="EE613" s="12"/>
      <c r="EF613" s="12"/>
      <c r="EG613" s="12"/>
      <c r="EH613" s="12"/>
      <c r="EI613" s="12"/>
      <c r="EJ613" s="12"/>
      <c r="EK613" s="12"/>
      <c r="EL613" s="12"/>
      <c r="EM613" s="12"/>
      <c r="EN613" s="12"/>
      <c r="EO613" s="12"/>
      <c r="EP613" s="12"/>
      <c r="EQ613" s="12"/>
      <c r="ER613" s="12"/>
      <c r="ES613" s="12"/>
      <c r="ET613" s="12"/>
      <c r="EU613" s="12"/>
      <c r="EV613" s="12"/>
      <c r="EW613" s="12"/>
      <c r="EX613" s="12"/>
      <c r="EY613" s="12"/>
      <c r="EZ613" s="12"/>
      <c r="FA613" s="12"/>
      <c r="FB613" s="12"/>
      <c r="FC613" s="12"/>
      <c r="FD613" s="12"/>
      <c r="FE613" s="12"/>
      <c r="FF613" s="12"/>
      <c r="FG613" s="12"/>
      <c r="FH613" s="12"/>
      <c r="FI613" s="12"/>
      <c r="FJ613" s="12"/>
      <c r="FK613" s="12"/>
      <c r="FL613" s="12"/>
      <c r="FM613" s="12"/>
      <c r="FN613" s="12"/>
      <c r="FO613" s="12"/>
      <c r="FP613" s="12"/>
      <c r="FQ613" s="12"/>
      <c r="FR613" s="12"/>
      <c r="FS613" s="12"/>
      <c r="FT613" s="12"/>
      <c r="FU613" s="12"/>
      <c r="FV613" s="12"/>
      <c r="FW613" s="12"/>
      <c r="FX613" s="12"/>
      <c r="FY613" s="12"/>
      <c r="FZ613" s="12"/>
      <c r="GA613" s="12"/>
      <c r="GB613" s="12"/>
      <c r="GC613" s="12"/>
      <c r="GD613" s="12"/>
      <c r="GE613" s="12"/>
      <c r="GF613" s="12"/>
      <c r="GG613" s="12"/>
    </row>
    <row r="614" spans="1:189" s="276" customFormat="1" ht="107.25" customHeight="1" thickBot="1">
      <c r="A614" s="270" t="s">
        <v>9</v>
      </c>
      <c r="B614" s="274"/>
      <c r="C614" s="274"/>
      <c r="D614" s="274"/>
      <c r="E614" s="1016">
        <v>43607</v>
      </c>
      <c r="F614" s="1017"/>
      <c r="G614" s="1017"/>
      <c r="H614" s="1017"/>
      <c r="I614" s="1017"/>
      <c r="J614" s="1018"/>
      <c r="K614" s="1194">
        <v>409.98</v>
      </c>
      <c r="L614" s="1195"/>
      <c r="M614" s="1195"/>
      <c r="N614" s="1195"/>
      <c r="O614" s="1195"/>
      <c r="P614" s="1196"/>
      <c r="Q614" s="1016">
        <v>43607</v>
      </c>
      <c r="R614" s="1017"/>
      <c r="S614" s="1017"/>
      <c r="T614" s="1017"/>
      <c r="U614" s="1017"/>
      <c r="V614" s="1017"/>
      <c r="W614" s="1017"/>
      <c r="X614" s="1018"/>
      <c r="Y614" s="1019">
        <v>409.98</v>
      </c>
      <c r="Z614" s="1020"/>
      <c r="AA614" s="1020"/>
      <c r="AB614" s="1020"/>
      <c r="AC614" s="1020"/>
      <c r="AD614" s="1020"/>
      <c r="AE614" s="1020"/>
      <c r="AF614" s="1021"/>
      <c r="AG614" s="1176" t="s">
        <v>768</v>
      </c>
      <c r="AH614" s="1177"/>
      <c r="AI614" s="1177"/>
      <c r="AJ614" s="1177"/>
      <c r="AK614" s="1177"/>
      <c r="AL614" s="1177"/>
      <c r="AM614" s="1177"/>
      <c r="AN614" s="1177"/>
      <c r="AO614" s="1177"/>
      <c r="AP614" s="1177"/>
      <c r="AQ614" s="1177"/>
      <c r="AR614" s="1178"/>
      <c r="AS614" s="1215">
        <v>21316109</v>
      </c>
      <c r="AT614" s="1216"/>
      <c r="AU614" s="1216"/>
      <c r="AV614" s="1216"/>
      <c r="AW614" s="1216"/>
      <c r="AX614" s="1216"/>
      <c r="AY614" s="1216"/>
      <c r="AZ614" s="1216"/>
      <c r="BA614" s="1216"/>
      <c r="BB614" s="1216"/>
      <c r="BC614" s="275"/>
      <c r="BD614" s="1182" t="s">
        <v>769</v>
      </c>
      <c r="BE614" s="1183"/>
      <c r="BF614" s="1183"/>
      <c r="BG614" s="1183"/>
      <c r="BH614" s="1183"/>
      <c r="BI614" s="1183"/>
      <c r="BJ614" s="1183"/>
      <c r="BK614" s="1183"/>
      <c r="BL614" s="1183"/>
      <c r="BM614" s="1183"/>
      <c r="BN614" s="1183"/>
      <c r="BO614" s="1183"/>
      <c r="BP614" s="1189"/>
      <c r="BQ614" s="1002" t="s">
        <v>996</v>
      </c>
      <c r="BR614" s="1003"/>
      <c r="BS614" s="1003"/>
      <c r="BT614" s="1003"/>
      <c r="BU614" s="1003"/>
      <c r="BV614" s="1004"/>
      <c r="BW614" s="12"/>
      <c r="BX614" s="12"/>
      <c r="BY614" s="12"/>
      <c r="BZ614" s="12"/>
      <c r="CA614" s="12"/>
      <c r="CB614" s="12"/>
      <c r="CC614" s="12"/>
      <c r="CD614" s="12"/>
      <c r="CE614" s="12"/>
      <c r="CF614" s="12"/>
      <c r="CG614" s="12"/>
      <c r="CH614" s="12"/>
      <c r="CI614" s="12"/>
      <c r="CJ614" s="12"/>
      <c r="CK614" s="12"/>
      <c r="CL614" s="12"/>
      <c r="CM614" s="12"/>
      <c r="CN614" s="12"/>
      <c r="CO614" s="12"/>
      <c r="CP614" s="12"/>
      <c r="CQ614" s="12"/>
      <c r="CR614" s="12"/>
      <c r="CS614" s="12"/>
      <c r="CT614" s="12"/>
      <c r="CU614" s="12"/>
      <c r="CV614" s="12"/>
      <c r="CW614" s="12"/>
      <c r="CX614" s="12"/>
      <c r="CY614" s="12"/>
      <c r="CZ614" s="12"/>
      <c r="DA614" s="12"/>
      <c r="DB614" s="12"/>
      <c r="DC614" s="12"/>
      <c r="DD614" s="12"/>
      <c r="DE614" s="12"/>
      <c r="DF614" s="12"/>
      <c r="DG614" s="12"/>
      <c r="DH614" s="12"/>
      <c r="DI614" s="12"/>
      <c r="DJ614" s="12"/>
      <c r="DK614" s="12"/>
      <c r="DL614" s="12"/>
      <c r="DM614" s="12"/>
      <c r="DN614" s="12"/>
      <c r="DO614" s="12"/>
      <c r="DP614" s="12"/>
      <c r="DQ614" s="12"/>
      <c r="DR614" s="12"/>
      <c r="DS614" s="12"/>
      <c r="DT614" s="12"/>
      <c r="DU614" s="12"/>
      <c r="DV614" s="12"/>
      <c r="DW614" s="12"/>
      <c r="DX614" s="12"/>
      <c r="DY614" s="12"/>
      <c r="DZ614" s="12"/>
      <c r="EA614" s="12"/>
      <c r="EB614" s="12"/>
      <c r="EC614" s="12"/>
      <c r="ED614" s="12"/>
      <c r="EE614" s="12"/>
      <c r="EF614" s="12"/>
      <c r="EG614" s="12"/>
      <c r="EH614" s="12"/>
      <c r="EI614" s="12"/>
      <c r="EJ614" s="12"/>
      <c r="EK614" s="12"/>
      <c r="EL614" s="12"/>
      <c r="EM614" s="12"/>
      <c r="EN614" s="12"/>
      <c r="EO614" s="12"/>
      <c r="EP614" s="12"/>
      <c r="EQ614" s="12"/>
      <c r="ER614" s="12"/>
      <c r="ES614" s="12"/>
      <c r="ET614" s="12"/>
      <c r="EU614" s="12"/>
      <c r="EV614" s="12"/>
      <c r="EW614" s="12"/>
      <c r="EX614" s="12"/>
      <c r="EY614" s="12"/>
      <c r="EZ614" s="12"/>
      <c r="FA614" s="12"/>
      <c r="FB614" s="12"/>
      <c r="FC614" s="12"/>
      <c r="FD614" s="12"/>
      <c r="FE614" s="12"/>
      <c r="FF614" s="12"/>
      <c r="FG614" s="12"/>
      <c r="FH614" s="12"/>
      <c r="FI614" s="12"/>
      <c r="FJ614" s="12"/>
      <c r="FK614" s="12"/>
      <c r="FL614" s="12"/>
      <c r="FM614" s="12"/>
      <c r="FN614" s="12"/>
      <c r="FO614" s="12"/>
      <c r="FP614" s="12"/>
      <c r="FQ614" s="12"/>
      <c r="FR614" s="12"/>
      <c r="FS614" s="12"/>
      <c r="FT614" s="12"/>
      <c r="FU614" s="12"/>
      <c r="FV614" s="12"/>
      <c r="FW614" s="12"/>
      <c r="FX614" s="12"/>
      <c r="FY614" s="12"/>
      <c r="FZ614" s="12"/>
      <c r="GA614" s="12"/>
      <c r="GB614" s="12"/>
      <c r="GC614" s="12"/>
      <c r="GD614" s="12"/>
      <c r="GE614" s="12"/>
      <c r="GF614" s="12"/>
      <c r="GG614" s="12"/>
    </row>
    <row r="615" spans="1:189" s="276" customFormat="1" ht="107.25" customHeight="1" thickBot="1">
      <c r="A615" s="270" t="s">
        <v>9</v>
      </c>
      <c r="B615" s="274"/>
      <c r="C615" s="274"/>
      <c r="D615" s="274"/>
      <c r="E615" s="1016">
        <v>43545</v>
      </c>
      <c r="F615" s="1017"/>
      <c r="G615" s="1017"/>
      <c r="H615" s="1017"/>
      <c r="I615" s="1017"/>
      <c r="J615" s="1018"/>
      <c r="K615" s="1194">
        <v>802.6</v>
      </c>
      <c r="L615" s="1195"/>
      <c r="M615" s="1195"/>
      <c r="N615" s="1195"/>
      <c r="O615" s="1195"/>
      <c r="P615" s="1196"/>
      <c r="Q615" s="1016">
        <v>43545</v>
      </c>
      <c r="R615" s="1017"/>
      <c r="S615" s="1017"/>
      <c r="T615" s="1017"/>
      <c r="U615" s="1017"/>
      <c r="V615" s="1017"/>
      <c r="W615" s="1017"/>
      <c r="X615" s="1018"/>
      <c r="Y615" s="1019">
        <v>802.6</v>
      </c>
      <c r="Z615" s="1020"/>
      <c r="AA615" s="1020"/>
      <c r="AB615" s="1020"/>
      <c r="AC615" s="1020"/>
      <c r="AD615" s="1020"/>
      <c r="AE615" s="1020"/>
      <c r="AF615" s="1021"/>
      <c r="AG615" s="1176" t="s">
        <v>768</v>
      </c>
      <c r="AH615" s="1177"/>
      <c r="AI615" s="1177"/>
      <c r="AJ615" s="1177"/>
      <c r="AK615" s="1177"/>
      <c r="AL615" s="1177"/>
      <c r="AM615" s="1177"/>
      <c r="AN615" s="1177"/>
      <c r="AO615" s="1177"/>
      <c r="AP615" s="1177"/>
      <c r="AQ615" s="1177"/>
      <c r="AR615" s="1178"/>
      <c r="AS615" s="1215">
        <v>21316109</v>
      </c>
      <c r="AT615" s="1216"/>
      <c r="AU615" s="1216"/>
      <c r="AV615" s="1216"/>
      <c r="AW615" s="1216"/>
      <c r="AX615" s="1216"/>
      <c r="AY615" s="1216"/>
      <c r="AZ615" s="1216"/>
      <c r="BA615" s="1216"/>
      <c r="BB615" s="1216"/>
      <c r="BC615" s="275"/>
      <c r="BD615" s="1182" t="s">
        <v>769</v>
      </c>
      <c r="BE615" s="1183"/>
      <c r="BF615" s="1183"/>
      <c r="BG615" s="1183"/>
      <c r="BH615" s="1183"/>
      <c r="BI615" s="1183"/>
      <c r="BJ615" s="1183"/>
      <c r="BK615" s="1183"/>
      <c r="BL615" s="1183"/>
      <c r="BM615" s="1183"/>
      <c r="BN615" s="1183"/>
      <c r="BO615" s="1183"/>
      <c r="BP615" s="1189"/>
      <c r="BQ615" s="1002" t="s">
        <v>996</v>
      </c>
      <c r="BR615" s="1003"/>
      <c r="BS615" s="1003"/>
      <c r="BT615" s="1003"/>
      <c r="BU615" s="1003"/>
      <c r="BV615" s="1004"/>
      <c r="BW615" s="12"/>
      <c r="BX615" s="12"/>
      <c r="BY615" s="12"/>
      <c r="BZ615" s="12"/>
      <c r="CA615" s="12"/>
      <c r="CB615" s="12"/>
      <c r="CC615" s="12"/>
      <c r="CD615" s="12"/>
      <c r="CE615" s="12"/>
      <c r="CF615" s="12"/>
      <c r="CG615" s="12"/>
      <c r="CH615" s="12"/>
      <c r="CI615" s="12"/>
      <c r="CJ615" s="12"/>
      <c r="CK615" s="12"/>
      <c r="CL615" s="12"/>
      <c r="CM615" s="12"/>
      <c r="CN615" s="12"/>
      <c r="CO615" s="12"/>
      <c r="CP615" s="12"/>
      <c r="CQ615" s="12"/>
      <c r="CR615" s="12"/>
      <c r="CS615" s="12"/>
      <c r="CT615" s="12"/>
      <c r="CU615" s="12"/>
      <c r="CV615" s="12"/>
      <c r="CW615" s="12"/>
      <c r="CX615" s="12"/>
      <c r="CY615" s="12"/>
      <c r="CZ615" s="12"/>
      <c r="DA615" s="12"/>
      <c r="DB615" s="12"/>
      <c r="DC615" s="12"/>
      <c r="DD615" s="12"/>
      <c r="DE615" s="12"/>
      <c r="DF615" s="12"/>
      <c r="DG615" s="12"/>
      <c r="DH615" s="12"/>
      <c r="DI615" s="12"/>
      <c r="DJ615" s="12"/>
      <c r="DK615" s="12"/>
      <c r="DL615" s="12"/>
      <c r="DM615" s="12"/>
      <c r="DN615" s="12"/>
      <c r="DO615" s="12"/>
      <c r="DP615" s="12"/>
      <c r="DQ615" s="12"/>
      <c r="DR615" s="12"/>
      <c r="DS615" s="12"/>
      <c r="DT615" s="12"/>
      <c r="DU615" s="12"/>
      <c r="DV615" s="12"/>
      <c r="DW615" s="12"/>
      <c r="DX615" s="12"/>
      <c r="DY615" s="12"/>
      <c r="DZ615" s="12"/>
      <c r="EA615" s="12"/>
      <c r="EB615" s="12"/>
      <c r="EC615" s="12"/>
      <c r="ED615" s="12"/>
      <c r="EE615" s="12"/>
      <c r="EF615" s="12"/>
      <c r="EG615" s="12"/>
      <c r="EH615" s="12"/>
      <c r="EI615" s="12"/>
      <c r="EJ615" s="12"/>
      <c r="EK615" s="12"/>
      <c r="EL615" s="12"/>
      <c r="EM615" s="12"/>
      <c r="EN615" s="12"/>
      <c r="EO615" s="12"/>
      <c r="EP615" s="12"/>
      <c r="EQ615" s="12"/>
      <c r="ER615" s="12"/>
      <c r="ES615" s="12"/>
      <c r="ET615" s="12"/>
      <c r="EU615" s="12"/>
      <c r="EV615" s="12"/>
      <c r="EW615" s="12"/>
      <c r="EX615" s="12"/>
      <c r="EY615" s="12"/>
      <c r="EZ615" s="12"/>
      <c r="FA615" s="12"/>
      <c r="FB615" s="12"/>
      <c r="FC615" s="12"/>
      <c r="FD615" s="12"/>
      <c r="FE615" s="12"/>
      <c r="FF615" s="12"/>
      <c r="FG615" s="12"/>
      <c r="FH615" s="12"/>
      <c r="FI615" s="12"/>
      <c r="FJ615" s="12"/>
      <c r="FK615" s="12"/>
      <c r="FL615" s="12"/>
      <c r="FM615" s="12"/>
      <c r="FN615" s="12"/>
      <c r="FO615" s="12"/>
      <c r="FP615" s="12"/>
      <c r="FQ615" s="12"/>
      <c r="FR615" s="12"/>
      <c r="FS615" s="12"/>
      <c r="FT615" s="12"/>
      <c r="FU615" s="12"/>
      <c r="FV615" s="12"/>
      <c r="FW615" s="12"/>
      <c r="FX615" s="12"/>
      <c r="FY615" s="12"/>
      <c r="FZ615" s="12"/>
      <c r="GA615" s="12"/>
      <c r="GB615" s="12"/>
      <c r="GC615" s="12"/>
      <c r="GD615" s="12"/>
      <c r="GE615" s="12"/>
      <c r="GF615" s="12"/>
      <c r="GG615" s="12"/>
    </row>
    <row r="616" spans="1:189" s="276" customFormat="1" ht="107.25" customHeight="1" thickBot="1">
      <c r="A616" s="270" t="s">
        <v>9</v>
      </c>
      <c r="B616" s="274"/>
      <c r="C616" s="274"/>
      <c r="D616" s="274"/>
      <c r="E616" s="1016">
        <v>43617</v>
      </c>
      <c r="F616" s="1017"/>
      <c r="G616" s="1017"/>
      <c r="H616" s="1017"/>
      <c r="I616" s="1017"/>
      <c r="J616" s="1018"/>
      <c r="K616" s="1194">
        <v>412.85</v>
      </c>
      <c r="L616" s="1195"/>
      <c r="M616" s="1195"/>
      <c r="N616" s="1195"/>
      <c r="O616" s="1195"/>
      <c r="P616" s="1196"/>
      <c r="Q616" s="1016">
        <v>43642</v>
      </c>
      <c r="R616" s="1017"/>
      <c r="S616" s="1017"/>
      <c r="T616" s="1017"/>
      <c r="U616" s="1017"/>
      <c r="V616" s="1017"/>
      <c r="W616" s="1017"/>
      <c r="X616" s="1018"/>
      <c r="Y616" s="1019">
        <v>412.85</v>
      </c>
      <c r="Z616" s="1020"/>
      <c r="AA616" s="1020"/>
      <c r="AB616" s="1020"/>
      <c r="AC616" s="1020"/>
      <c r="AD616" s="1020"/>
      <c r="AE616" s="1020"/>
      <c r="AF616" s="1021"/>
      <c r="AG616" s="1176" t="s">
        <v>768</v>
      </c>
      <c r="AH616" s="1177"/>
      <c r="AI616" s="1177"/>
      <c r="AJ616" s="1177"/>
      <c r="AK616" s="1177"/>
      <c r="AL616" s="1177"/>
      <c r="AM616" s="1177"/>
      <c r="AN616" s="1177"/>
      <c r="AO616" s="1177"/>
      <c r="AP616" s="1177"/>
      <c r="AQ616" s="1177"/>
      <c r="AR616" s="1178"/>
      <c r="AS616" s="1215">
        <v>21316109</v>
      </c>
      <c r="AT616" s="1216"/>
      <c r="AU616" s="1216"/>
      <c r="AV616" s="1216"/>
      <c r="AW616" s="1216"/>
      <c r="AX616" s="1216"/>
      <c r="AY616" s="1216"/>
      <c r="AZ616" s="1216"/>
      <c r="BA616" s="1216"/>
      <c r="BB616" s="1216"/>
      <c r="BC616" s="275"/>
      <c r="BD616" s="1182" t="s">
        <v>769</v>
      </c>
      <c r="BE616" s="1183"/>
      <c r="BF616" s="1183"/>
      <c r="BG616" s="1183"/>
      <c r="BH616" s="1183"/>
      <c r="BI616" s="1183"/>
      <c r="BJ616" s="1183"/>
      <c r="BK616" s="1183"/>
      <c r="BL616" s="1183"/>
      <c r="BM616" s="1183"/>
      <c r="BN616" s="1183"/>
      <c r="BO616" s="1183"/>
      <c r="BP616" s="1189"/>
      <c r="BQ616" s="1002" t="s">
        <v>996</v>
      </c>
      <c r="BR616" s="1003"/>
      <c r="BS616" s="1003"/>
      <c r="BT616" s="1003"/>
      <c r="BU616" s="1003"/>
      <c r="BV616" s="1004"/>
      <c r="BW616" s="12"/>
      <c r="BX616" s="12"/>
      <c r="BY616" s="12"/>
      <c r="BZ616" s="12"/>
      <c r="CA616" s="12"/>
      <c r="CB616" s="12"/>
      <c r="CC616" s="12"/>
      <c r="CD616" s="12"/>
      <c r="CE616" s="12"/>
      <c r="CF616" s="12"/>
      <c r="CG616" s="12"/>
      <c r="CH616" s="12"/>
      <c r="CI616" s="12"/>
      <c r="CJ616" s="12"/>
      <c r="CK616" s="12"/>
      <c r="CL616" s="12"/>
      <c r="CM616" s="12"/>
      <c r="CN616" s="12"/>
      <c r="CO616" s="12"/>
      <c r="CP616" s="12"/>
      <c r="CQ616" s="12"/>
      <c r="CR616" s="12"/>
      <c r="CS616" s="12"/>
      <c r="CT616" s="12"/>
      <c r="CU616" s="12"/>
      <c r="CV616" s="12"/>
      <c r="CW616" s="12"/>
      <c r="CX616" s="12"/>
      <c r="CY616" s="12"/>
      <c r="CZ616" s="12"/>
      <c r="DA616" s="12"/>
      <c r="DB616" s="12"/>
      <c r="DC616" s="12"/>
      <c r="DD616" s="12"/>
      <c r="DE616" s="12"/>
      <c r="DF616" s="12"/>
      <c r="DG616" s="12"/>
      <c r="DH616" s="12"/>
      <c r="DI616" s="12"/>
      <c r="DJ616" s="12"/>
      <c r="DK616" s="12"/>
      <c r="DL616" s="12"/>
      <c r="DM616" s="12"/>
      <c r="DN616" s="12"/>
      <c r="DO616" s="12"/>
      <c r="DP616" s="12"/>
      <c r="DQ616" s="12"/>
      <c r="DR616" s="12"/>
      <c r="DS616" s="12"/>
      <c r="DT616" s="12"/>
      <c r="DU616" s="12"/>
      <c r="DV616" s="12"/>
      <c r="DW616" s="12"/>
      <c r="DX616" s="12"/>
      <c r="DY616" s="12"/>
      <c r="DZ616" s="12"/>
      <c r="EA616" s="12"/>
      <c r="EB616" s="12"/>
      <c r="EC616" s="12"/>
      <c r="ED616" s="12"/>
      <c r="EE616" s="12"/>
      <c r="EF616" s="12"/>
      <c r="EG616" s="12"/>
      <c r="EH616" s="12"/>
      <c r="EI616" s="12"/>
      <c r="EJ616" s="12"/>
      <c r="EK616" s="12"/>
      <c r="EL616" s="12"/>
      <c r="EM616" s="12"/>
      <c r="EN616" s="12"/>
      <c r="EO616" s="12"/>
      <c r="EP616" s="12"/>
      <c r="EQ616" s="12"/>
      <c r="ER616" s="12"/>
      <c r="ES616" s="12"/>
      <c r="ET616" s="12"/>
      <c r="EU616" s="12"/>
      <c r="EV616" s="12"/>
      <c r="EW616" s="12"/>
      <c r="EX616" s="12"/>
      <c r="EY616" s="12"/>
      <c r="EZ616" s="12"/>
      <c r="FA616" s="12"/>
      <c r="FB616" s="12"/>
      <c r="FC616" s="12"/>
      <c r="FD616" s="12"/>
      <c r="FE616" s="12"/>
      <c r="FF616" s="12"/>
      <c r="FG616" s="12"/>
      <c r="FH616" s="12"/>
      <c r="FI616" s="12"/>
      <c r="FJ616" s="12"/>
      <c r="FK616" s="12"/>
      <c r="FL616" s="12"/>
      <c r="FM616" s="12"/>
      <c r="FN616" s="12"/>
      <c r="FO616" s="12"/>
      <c r="FP616" s="12"/>
      <c r="FQ616" s="12"/>
      <c r="FR616" s="12"/>
      <c r="FS616" s="12"/>
      <c r="FT616" s="12"/>
      <c r="FU616" s="12"/>
      <c r="FV616" s="12"/>
      <c r="FW616" s="12"/>
      <c r="FX616" s="12"/>
      <c r="FY616" s="12"/>
      <c r="FZ616" s="12"/>
      <c r="GA616" s="12"/>
      <c r="GB616" s="12"/>
      <c r="GC616" s="12"/>
      <c r="GD616" s="12"/>
      <c r="GE616" s="12"/>
      <c r="GF616" s="12"/>
      <c r="GG616" s="12"/>
    </row>
    <row r="617" spans="1:189" s="276" customFormat="1" ht="107.25" customHeight="1" thickBot="1">
      <c r="A617" s="270" t="s">
        <v>1237</v>
      </c>
      <c r="B617" s="274"/>
      <c r="C617" s="274"/>
      <c r="D617" s="274"/>
      <c r="E617" s="1016">
        <v>43577</v>
      </c>
      <c r="F617" s="1017"/>
      <c r="G617" s="1017"/>
      <c r="H617" s="1017"/>
      <c r="I617" s="1017"/>
      <c r="J617" s="1018"/>
      <c r="K617" s="1194">
        <v>26.92</v>
      </c>
      <c r="L617" s="1195"/>
      <c r="M617" s="1195"/>
      <c r="N617" s="1195"/>
      <c r="O617" s="1195"/>
      <c r="P617" s="1196"/>
      <c r="Q617" s="1016">
        <v>43577</v>
      </c>
      <c r="R617" s="1017"/>
      <c r="S617" s="1017"/>
      <c r="T617" s="1017"/>
      <c r="U617" s="1017"/>
      <c r="V617" s="1017"/>
      <c r="W617" s="1017"/>
      <c r="X617" s="1018"/>
      <c r="Y617" s="1019">
        <v>26.92</v>
      </c>
      <c r="Z617" s="1020"/>
      <c r="AA617" s="1020"/>
      <c r="AB617" s="1020"/>
      <c r="AC617" s="1020"/>
      <c r="AD617" s="1020"/>
      <c r="AE617" s="1020"/>
      <c r="AF617" s="1021"/>
      <c r="AG617" s="1184" t="s">
        <v>598</v>
      </c>
      <c r="AH617" s="1185"/>
      <c r="AI617" s="1185"/>
      <c r="AJ617" s="1185"/>
      <c r="AK617" s="1185"/>
      <c r="AL617" s="1185"/>
      <c r="AM617" s="1185"/>
      <c r="AN617" s="1185"/>
      <c r="AO617" s="1185"/>
      <c r="AP617" s="1185"/>
      <c r="AQ617" s="1185"/>
      <c r="AR617" s="1188"/>
      <c r="AS617" s="1184">
        <v>14305909</v>
      </c>
      <c r="AT617" s="1185"/>
      <c r="AU617" s="1185"/>
      <c r="AV617" s="1185"/>
      <c r="AW617" s="1185"/>
      <c r="AX617" s="1185"/>
      <c r="AY617" s="1185"/>
      <c r="AZ617" s="1185"/>
      <c r="BA617" s="1185"/>
      <c r="BB617" s="1185"/>
      <c r="BC617" s="275"/>
      <c r="BD617" s="1182" t="s">
        <v>599</v>
      </c>
      <c r="BE617" s="1183"/>
      <c r="BF617" s="1183"/>
      <c r="BG617" s="1183"/>
      <c r="BH617" s="1183"/>
      <c r="BI617" s="1183"/>
      <c r="BJ617" s="1183"/>
      <c r="BK617" s="1183"/>
      <c r="BL617" s="1183"/>
      <c r="BM617" s="1183"/>
      <c r="BN617" s="1183"/>
      <c r="BO617" s="1183"/>
      <c r="BP617" s="1189"/>
      <c r="BQ617" s="1002" t="s">
        <v>996</v>
      </c>
      <c r="BR617" s="1003"/>
      <c r="BS617" s="1003"/>
      <c r="BT617" s="1003"/>
      <c r="BU617" s="1003"/>
      <c r="BV617" s="1004"/>
      <c r="BW617" s="12"/>
      <c r="BX617" s="12"/>
      <c r="BY617" s="12"/>
      <c r="BZ617" s="12"/>
      <c r="CA617" s="12"/>
      <c r="CB617" s="12"/>
      <c r="CC617" s="12"/>
      <c r="CD617" s="12"/>
      <c r="CE617" s="12"/>
      <c r="CF617" s="12"/>
      <c r="CG617" s="12"/>
      <c r="CH617" s="12"/>
      <c r="CI617" s="12"/>
      <c r="CJ617" s="12"/>
      <c r="CK617" s="12"/>
      <c r="CL617" s="12"/>
      <c r="CM617" s="12"/>
      <c r="CN617" s="12"/>
      <c r="CO617" s="12"/>
      <c r="CP617" s="12"/>
      <c r="CQ617" s="12"/>
      <c r="CR617" s="12"/>
      <c r="CS617" s="12"/>
      <c r="CT617" s="12"/>
      <c r="CU617" s="12"/>
      <c r="CV617" s="12"/>
      <c r="CW617" s="12"/>
      <c r="CX617" s="12"/>
      <c r="CY617" s="12"/>
      <c r="CZ617" s="12"/>
      <c r="DA617" s="12"/>
      <c r="DB617" s="12"/>
      <c r="DC617" s="12"/>
      <c r="DD617" s="12"/>
      <c r="DE617" s="12"/>
      <c r="DF617" s="12"/>
      <c r="DG617" s="12"/>
      <c r="DH617" s="12"/>
      <c r="DI617" s="12"/>
      <c r="DJ617" s="12"/>
      <c r="DK617" s="12"/>
      <c r="DL617" s="12"/>
      <c r="DM617" s="12"/>
      <c r="DN617" s="12"/>
      <c r="DO617" s="12"/>
      <c r="DP617" s="12"/>
      <c r="DQ617" s="12"/>
      <c r="DR617" s="12"/>
      <c r="DS617" s="12"/>
      <c r="DT617" s="12"/>
      <c r="DU617" s="12"/>
      <c r="DV617" s="12"/>
      <c r="DW617" s="12"/>
      <c r="DX617" s="12"/>
      <c r="DY617" s="12"/>
      <c r="DZ617" s="12"/>
      <c r="EA617" s="12"/>
      <c r="EB617" s="12"/>
      <c r="EC617" s="12"/>
      <c r="ED617" s="12"/>
      <c r="EE617" s="12"/>
      <c r="EF617" s="12"/>
      <c r="EG617" s="12"/>
      <c r="EH617" s="12"/>
      <c r="EI617" s="12"/>
      <c r="EJ617" s="12"/>
      <c r="EK617" s="12"/>
      <c r="EL617" s="12"/>
      <c r="EM617" s="12"/>
      <c r="EN617" s="12"/>
      <c r="EO617" s="12"/>
      <c r="EP617" s="12"/>
      <c r="EQ617" s="12"/>
      <c r="ER617" s="12"/>
      <c r="ES617" s="12"/>
      <c r="ET617" s="12"/>
      <c r="EU617" s="12"/>
      <c r="EV617" s="12"/>
      <c r="EW617" s="12"/>
      <c r="EX617" s="12"/>
      <c r="EY617" s="12"/>
      <c r="EZ617" s="12"/>
      <c r="FA617" s="12"/>
      <c r="FB617" s="12"/>
      <c r="FC617" s="12"/>
      <c r="FD617" s="12"/>
      <c r="FE617" s="12"/>
      <c r="FF617" s="12"/>
      <c r="FG617" s="12"/>
      <c r="FH617" s="12"/>
      <c r="FI617" s="12"/>
      <c r="FJ617" s="12"/>
      <c r="FK617" s="12"/>
      <c r="FL617" s="12"/>
      <c r="FM617" s="12"/>
      <c r="FN617" s="12"/>
      <c r="FO617" s="12"/>
      <c r="FP617" s="12"/>
      <c r="FQ617" s="12"/>
      <c r="FR617" s="12"/>
      <c r="FS617" s="12"/>
      <c r="FT617" s="12"/>
      <c r="FU617" s="12"/>
      <c r="FV617" s="12"/>
      <c r="FW617" s="12"/>
      <c r="FX617" s="12"/>
      <c r="FY617" s="12"/>
      <c r="FZ617" s="12"/>
      <c r="GA617" s="12"/>
      <c r="GB617" s="12"/>
      <c r="GC617" s="12"/>
      <c r="GD617" s="12"/>
      <c r="GE617" s="12"/>
      <c r="GF617" s="12"/>
      <c r="GG617" s="12"/>
    </row>
    <row r="618" spans="1:189" s="276" customFormat="1" ht="107.25" customHeight="1" thickBot="1">
      <c r="A618" s="270" t="s">
        <v>1237</v>
      </c>
      <c r="B618" s="274"/>
      <c r="C618" s="274"/>
      <c r="D618" s="274"/>
      <c r="E618" s="1016">
        <v>43614</v>
      </c>
      <c r="F618" s="1017"/>
      <c r="G618" s="1017"/>
      <c r="H618" s="1017"/>
      <c r="I618" s="1017"/>
      <c r="J618" s="1018"/>
      <c r="K618" s="1194">
        <v>26.92</v>
      </c>
      <c r="L618" s="1195"/>
      <c r="M618" s="1195"/>
      <c r="N618" s="1195"/>
      <c r="O618" s="1195"/>
      <c r="P618" s="1196"/>
      <c r="Q618" s="1016">
        <v>43614</v>
      </c>
      <c r="R618" s="1017"/>
      <c r="S618" s="1017"/>
      <c r="T618" s="1017"/>
      <c r="U618" s="1017"/>
      <c r="V618" s="1017"/>
      <c r="W618" s="1017"/>
      <c r="X618" s="1018"/>
      <c r="Y618" s="1019">
        <v>26.92</v>
      </c>
      <c r="Z618" s="1020"/>
      <c r="AA618" s="1020"/>
      <c r="AB618" s="1020"/>
      <c r="AC618" s="1020"/>
      <c r="AD618" s="1020"/>
      <c r="AE618" s="1020"/>
      <c r="AF618" s="1021"/>
      <c r="AG618" s="1184" t="s">
        <v>598</v>
      </c>
      <c r="AH618" s="1185"/>
      <c r="AI618" s="1185"/>
      <c r="AJ618" s="1185"/>
      <c r="AK618" s="1185"/>
      <c r="AL618" s="1185"/>
      <c r="AM618" s="1185"/>
      <c r="AN618" s="1185"/>
      <c r="AO618" s="1185"/>
      <c r="AP618" s="1185"/>
      <c r="AQ618" s="1185"/>
      <c r="AR618" s="1188"/>
      <c r="AS618" s="1184">
        <v>14305909</v>
      </c>
      <c r="AT618" s="1185"/>
      <c r="AU618" s="1185"/>
      <c r="AV618" s="1185"/>
      <c r="AW618" s="1185"/>
      <c r="AX618" s="1185"/>
      <c r="AY618" s="1185"/>
      <c r="AZ618" s="1185"/>
      <c r="BA618" s="1185"/>
      <c r="BB618" s="1185"/>
      <c r="BC618" s="275"/>
      <c r="BD618" s="1182" t="s">
        <v>599</v>
      </c>
      <c r="BE618" s="1183"/>
      <c r="BF618" s="1183"/>
      <c r="BG618" s="1183"/>
      <c r="BH618" s="1183"/>
      <c r="BI618" s="1183"/>
      <c r="BJ618" s="1183"/>
      <c r="BK618" s="1183"/>
      <c r="BL618" s="1183"/>
      <c r="BM618" s="1183"/>
      <c r="BN618" s="1183"/>
      <c r="BO618" s="1183"/>
      <c r="BP618" s="1189"/>
      <c r="BQ618" s="1002" t="s">
        <v>996</v>
      </c>
      <c r="BR618" s="1003"/>
      <c r="BS618" s="1003"/>
      <c r="BT618" s="1003"/>
      <c r="BU618" s="1003"/>
      <c r="BV618" s="1004"/>
      <c r="BW618" s="12"/>
      <c r="BX618" s="12"/>
      <c r="BY618" s="12"/>
      <c r="BZ618" s="12"/>
      <c r="CA618" s="12"/>
      <c r="CB618" s="12"/>
      <c r="CC618" s="12"/>
      <c r="CD618" s="12"/>
      <c r="CE618" s="12"/>
      <c r="CF618" s="12"/>
      <c r="CG618" s="12"/>
      <c r="CH618" s="12"/>
      <c r="CI618" s="12"/>
      <c r="CJ618" s="12"/>
      <c r="CK618" s="12"/>
      <c r="CL618" s="12"/>
      <c r="CM618" s="12"/>
      <c r="CN618" s="12"/>
      <c r="CO618" s="12"/>
      <c r="CP618" s="12"/>
      <c r="CQ618" s="12"/>
      <c r="CR618" s="12"/>
      <c r="CS618" s="12"/>
      <c r="CT618" s="12"/>
      <c r="CU618" s="12"/>
      <c r="CV618" s="12"/>
      <c r="CW618" s="12"/>
      <c r="CX618" s="12"/>
      <c r="CY618" s="12"/>
      <c r="CZ618" s="12"/>
      <c r="DA618" s="12"/>
      <c r="DB618" s="12"/>
      <c r="DC618" s="12"/>
      <c r="DD618" s="12"/>
      <c r="DE618" s="12"/>
      <c r="DF618" s="12"/>
      <c r="DG618" s="12"/>
      <c r="DH618" s="12"/>
      <c r="DI618" s="12"/>
      <c r="DJ618" s="12"/>
      <c r="DK618" s="12"/>
      <c r="DL618" s="12"/>
      <c r="DM618" s="12"/>
      <c r="DN618" s="12"/>
      <c r="DO618" s="12"/>
      <c r="DP618" s="12"/>
      <c r="DQ618" s="12"/>
      <c r="DR618" s="12"/>
      <c r="DS618" s="12"/>
      <c r="DT618" s="12"/>
      <c r="DU618" s="12"/>
      <c r="DV618" s="12"/>
      <c r="DW618" s="12"/>
      <c r="DX618" s="12"/>
      <c r="DY618" s="12"/>
      <c r="DZ618" s="12"/>
      <c r="EA618" s="12"/>
      <c r="EB618" s="12"/>
      <c r="EC618" s="12"/>
      <c r="ED618" s="12"/>
      <c r="EE618" s="12"/>
      <c r="EF618" s="12"/>
      <c r="EG618" s="12"/>
      <c r="EH618" s="12"/>
      <c r="EI618" s="12"/>
      <c r="EJ618" s="12"/>
      <c r="EK618" s="12"/>
      <c r="EL618" s="12"/>
      <c r="EM618" s="12"/>
      <c r="EN618" s="12"/>
      <c r="EO618" s="12"/>
      <c r="EP618" s="12"/>
      <c r="EQ618" s="12"/>
      <c r="ER618" s="12"/>
      <c r="ES618" s="12"/>
      <c r="ET618" s="12"/>
      <c r="EU618" s="12"/>
      <c r="EV618" s="12"/>
      <c r="EW618" s="12"/>
      <c r="EX618" s="12"/>
      <c r="EY618" s="12"/>
      <c r="EZ618" s="12"/>
      <c r="FA618" s="12"/>
      <c r="FB618" s="12"/>
      <c r="FC618" s="12"/>
      <c r="FD618" s="12"/>
      <c r="FE618" s="12"/>
      <c r="FF618" s="12"/>
      <c r="FG618" s="12"/>
      <c r="FH618" s="12"/>
      <c r="FI618" s="12"/>
      <c r="FJ618" s="12"/>
      <c r="FK618" s="12"/>
      <c r="FL618" s="12"/>
      <c r="FM618" s="12"/>
      <c r="FN618" s="12"/>
      <c r="FO618" s="12"/>
      <c r="FP618" s="12"/>
      <c r="FQ618" s="12"/>
      <c r="FR618" s="12"/>
      <c r="FS618" s="12"/>
      <c r="FT618" s="12"/>
      <c r="FU618" s="12"/>
      <c r="FV618" s="12"/>
      <c r="FW618" s="12"/>
      <c r="FX618" s="12"/>
      <c r="FY618" s="12"/>
      <c r="FZ618" s="12"/>
      <c r="GA618" s="12"/>
      <c r="GB618" s="12"/>
      <c r="GC618" s="12"/>
      <c r="GD618" s="12"/>
      <c r="GE618" s="12"/>
      <c r="GF618" s="12"/>
      <c r="GG618" s="12"/>
    </row>
    <row r="619" spans="1:189" s="276" customFormat="1" ht="107.25" customHeight="1" thickBot="1">
      <c r="A619" s="270" t="s">
        <v>1237</v>
      </c>
      <c r="B619" s="274"/>
      <c r="C619" s="274"/>
      <c r="D619" s="274"/>
      <c r="E619" s="1016">
        <v>43640</v>
      </c>
      <c r="F619" s="1017"/>
      <c r="G619" s="1017"/>
      <c r="H619" s="1017"/>
      <c r="I619" s="1017"/>
      <c r="J619" s="1018"/>
      <c r="K619" s="1194">
        <v>26.92</v>
      </c>
      <c r="L619" s="1195"/>
      <c r="M619" s="1195"/>
      <c r="N619" s="1195"/>
      <c r="O619" s="1195"/>
      <c r="P619" s="1196"/>
      <c r="Q619" s="1016">
        <v>43640</v>
      </c>
      <c r="R619" s="1017"/>
      <c r="S619" s="1017"/>
      <c r="T619" s="1017"/>
      <c r="U619" s="1017"/>
      <c r="V619" s="1017"/>
      <c r="W619" s="1017"/>
      <c r="X619" s="1018"/>
      <c r="Y619" s="1019">
        <v>26.92</v>
      </c>
      <c r="Z619" s="1020"/>
      <c r="AA619" s="1020"/>
      <c r="AB619" s="1020"/>
      <c r="AC619" s="1020"/>
      <c r="AD619" s="1020"/>
      <c r="AE619" s="1020"/>
      <c r="AF619" s="1021"/>
      <c r="AG619" s="1184" t="s">
        <v>598</v>
      </c>
      <c r="AH619" s="1185"/>
      <c r="AI619" s="1185"/>
      <c r="AJ619" s="1185"/>
      <c r="AK619" s="1185"/>
      <c r="AL619" s="1185"/>
      <c r="AM619" s="1185"/>
      <c r="AN619" s="1185"/>
      <c r="AO619" s="1185"/>
      <c r="AP619" s="1185"/>
      <c r="AQ619" s="1185"/>
      <c r="AR619" s="1188"/>
      <c r="AS619" s="1184">
        <v>14305909</v>
      </c>
      <c r="AT619" s="1185"/>
      <c r="AU619" s="1185"/>
      <c r="AV619" s="1185"/>
      <c r="AW619" s="1185"/>
      <c r="AX619" s="1185"/>
      <c r="AY619" s="1185"/>
      <c r="AZ619" s="1185"/>
      <c r="BA619" s="1185"/>
      <c r="BB619" s="1185"/>
      <c r="BC619" s="275"/>
      <c r="BD619" s="1182" t="s">
        <v>599</v>
      </c>
      <c r="BE619" s="1183"/>
      <c r="BF619" s="1183"/>
      <c r="BG619" s="1183"/>
      <c r="BH619" s="1183"/>
      <c r="BI619" s="1183"/>
      <c r="BJ619" s="1183"/>
      <c r="BK619" s="1183"/>
      <c r="BL619" s="1183"/>
      <c r="BM619" s="1183"/>
      <c r="BN619" s="1183"/>
      <c r="BO619" s="1183"/>
      <c r="BP619" s="1189"/>
      <c r="BQ619" s="1002" t="s">
        <v>996</v>
      </c>
      <c r="BR619" s="1003"/>
      <c r="BS619" s="1003"/>
      <c r="BT619" s="1003"/>
      <c r="BU619" s="1003"/>
      <c r="BV619" s="1004"/>
      <c r="BW619" s="12"/>
      <c r="BX619" s="12"/>
      <c r="BY619" s="12"/>
      <c r="BZ619" s="12"/>
      <c r="CA619" s="12"/>
      <c r="CB619" s="12"/>
      <c r="CC619" s="12"/>
      <c r="CD619" s="12"/>
      <c r="CE619" s="12"/>
      <c r="CF619" s="12"/>
      <c r="CG619" s="12"/>
      <c r="CH619" s="12"/>
      <c r="CI619" s="12"/>
      <c r="CJ619" s="12"/>
      <c r="CK619" s="12"/>
      <c r="CL619" s="12"/>
      <c r="CM619" s="12"/>
      <c r="CN619" s="12"/>
      <c r="CO619" s="12"/>
      <c r="CP619" s="12"/>
      <c r="CQ619" s="12"/>
      <c r="CR619" s="12"/>
      <c r="CS619" s="12"/>
      <c r="CT619" s="12"/>
      <c r="CU619" s="12"/>
      <c r="CV619" s="12"/>
      <c r="CW619" s="12"/>
      <c r="CX619" s="12"/>
      <c r="CY619" s="12"/>
      <c r="CZ619" s="12"/>
      <c r="DA619" s="12"/>
      <c r="DB619" s="12"/>
      <c r="DC619" s="12"/>
      <c r="DD619" s="12"/>
      <c r="DE619" s="12"/>
      <c r="DF619" s="12"/>
      <c r="DG619" s="12"/>
      <c r="DH619" s="12"/>
      <c r="DI619" s="12"/>
      <c r="DJ619" s="12"/>
      <c r="DK619" s="12"/>
      <c r="DL619" s="12"/>
      <c r="DM619" s="12"/>
      <c r="DN619" s="12"/>
      <c r="DO619" s="12"/>
      <c r="DP619" s="12"/>
      <c r="DQ619" s="12"/>
      <c r="DR619" s="12"/>
      <c r="DS619" s="12"/>
      <c r="DT619" s="12"/>
      <c r="DU619" s="12"/>
      <c r="DV619" s="12"/>
      <c r="DW619" s="12"/>
      <c r="DX619" s="12"/>
      <c r="DY619" s="12"/>
      <c r="DZ619" s="12"/>
      <c r="EA619" s="12"/>
      <c r="EB619" s="12"/>
      <c r="EC619" s="12"/>
      <c r="ED619" s="12"/>
      <c r="EE619" s="12"/>
      <c r="EF619" s="12"/>
      <c r="EG619" s="12"/>
      <c r="EH619" s="12"/>
      <c r="EI619" s="12"/>
      <c r="EJ619" s="12"/>
      <c r="EK619" s="12"/>
      <c r="EL619" s="12"/>
      <c r="EM619" s="12"/>
      <c r="EN619" s="12"/>
      <c r="EO619" s="12"/>
      <c r="EP619" s="12"/>
      <c r="EQ619" s="12"/>
      <c r="ER619" s="12"/>
      <c r="ES619" s="12"/>
      <c r="ET619" s="12"/>
      <c r="EU619" s="12"/>
      <c r="EV619" s="12"/>
      <c r="EW619" s="12"/>
      <c r="EX619" s="12"/>
      <c r="EY619" s="12"/>
      <c r="EZ619" s="12"/>
      <c r="FA619" s="12"/>
      <c r="FB619" s="12"/>
      <c r="FC619" s="12"/>
      <c r="FD619" s="12"/>
      <c r="FE619" s="12"/>
      <c r="FF619" s="12"/>
      <c r="FG619" s="12"/>
      <c r="FH619" s="12"/>
      <c r="FI619" s="12"/>
      <c r="FJ619" s="12"/>
      <c r="FK619" s="12"/>
      <c r="FL619" s="12"/>
      <c r="FM619" s="12"/>
      <c r="FN619" s="12"/>
      <c r="FO619" s="12"/>
      <c r="FP619" s="12"/>
      <c r="FQ619" s="12"/>
      <c r="FR619" s="12"/>
      <c r="FS619" s="12"/>
      <c r="FT619" s="12"/>
      <c r="FU619" s="12"/>
      <c r="FV619" s="12"/>
      <c r="FW619" s="12"/>
      <c r="FX619" s="12"/>
      <c r="FY619" s="12"/>
      <c r="FZ619" s="12"/>
      <c r="GA619" s="12"/>
      <c r="GB619" s="12"/>
      <c r="GC619" s="12"/>
      <c r="GD619" s="12"/>
      <c r="GE619" s="12"/>
      <c r="GF619" s="12"/>
      <c r="GG619" s="12"/>
    </row>
    <row r="620" spans="1:189" s="276" customFormat="1" ht="107.25" customHeight="1" thickBot="1">
      <c r="A620" s="270" t="s">
        <v>1238</v>
      </c>
      <c r="B620" s="274"/>
      <c r="C620" s="274"/>
      <c r="D620" s="274"/>
      <c r="E620" s="1016">
        <v>43556</v>
      </c>
      <c r="F620" s="1017"/>
      <c r="G620" s="1017"/>
      <c r="H620" s="1017"/>
      <c r="I620" s="1017"/>
      <c r="J620" s="1018"/>
      <c r="K620" s="1194">
        <v>3604.78</v>
      </c>
      <c r="L620" s="1195"/>
      <c r="M620" s="1195"/>
      <c r="N620" s="1195"/>
      <c r="O620" s="1195"/>
      <c r="P620" s="1196"/>
      <c r="Q620" s="1016">
        <v>43565</v>
      </c>
      <c r="R620" s="1017"/>
      <c r="S620" s="1017"/>
      <c r="T620" s="1017"/>
      <c r="U620" s="1017"/>
      <c r="V620" s="1017"/>
      <c r="W620" s="1017"/>
      <c r="X620" s="1018"/>
      <c r="Y620" s="1019">
        <v>3604.78</v>
      </c>
      <c r="Z620" s="1020"/>
      <c r="AA620" s="1020"/>
      <c r="AB620" s="1020"/>
      <c r="AC620" s="1020"/>
      <c r="AD620" s="1020"/>
      <c r="AE620" s="1020"/>
      <c r="AF620" s="1021"/>
      <c r="AG620" s="1182" t="s">
        <v>1290</v>
      </c>
      <c r="AH620" s="1183"/>
      <c r="AI620" s="1183"/>
      <c r="AJ620" s="1183"/>
      <c r="AK620" s="1183"/>
      <c r="AL620" s="1183"/>
      <c r="AM620" s="1183"/>
      <c r="AN620" s="1183"/>
      <c r="AO620" s="1183"/>
      <c r="AP620" s="1183"/>
      <c r="AQ620" s="1183"/>
      <c r="AR620" s="1189"/>
      <c r="AS620" s="1182">
        <v>1182500</v>
      </c>
      <c r="AT620" s="1183"/>
      <c r="AU620" s="1183"/>
      <c r="AV620" s="1183"/>
      <c r="AW620" s="1183"/>
      <c r="AX620" s="1183"/>
      <c r="AY620" s="1183"/>
      <c r="AZ620" s="1183"/>
      <c r="BA620" s="1183"/>
      <c r="BB620" s="1183"/>
      <c r="BC620" s="275"/>
      <c r="BD620" s="1182" t="s">
        <v>1060</v>
      </c>
      <c r="BE620" s="1183"/>
      <c r="BF620" s="1183"/>
      <c r="BG620" s="1183"/>
      <c r="BH620" s="1183"/>
      <c r="BI620" s="1183"/>
      <c r="BJ620" s="1183"/>
      <c r="BK620" s="1183"/>
      <c r="BL620" s="1183"/>
      <c r="BM620" s="1183"/>
      <c r="BN620" s="1183"/>
      <c r="BO620" s="1183"/>
      <c r="BP620" s="1189"/>
      <c r="BQ620" s="1002" t="s">
        <v>996</v>
      </c>
      <c r="BR620" s="1003"/>
      <c r="BS620" s="1003"/>
      <c r="BT620" s="1003"/>
      <c r="BU620" s="1003"/>
      <c r="BV620" s="1004"/>
      <c r="BW620" s="12"/>
      <c r="BX620" s="12"/>
      <c r="BY620" s="12"/>
      <c r="BZ620" s="12"/>
      <c r="CA620" s="12"/>
      <c r="CB620" s="12"/>
      <c r="CC620" s="12"/>
      <c r="CD620" s="12"/>
      <c r="CE620" s="12"/>
      <c r="CF620" s="12"/>
      <c r="CG620" s="12"/>
      <c r="CH620" s="12"/>
      <c r="CI620" s="12"/>
      <c r="CJ620" s="12"/>
      <c r="CK620" s="12"/>
      <c r="CL620" s="12"/>
      <c r="CM620" s="12"/>
      <c r="CN620" s="12"/>
      <c r="CO620" s="12"/>
      <c r="CP620" s="12"/>
      <c r="CQ620" s="12"/>
      <c r="CR620" s="12"/>
      <c r="CS620" s="12"/>
      <c r="CT620" s="12"/>
      <c r="CU620" s="12"/>
      <c r="CV620" s="12"/>
      <c r="CW620" s="12"/>
      <c r="CX620" s="12"/>
      <c r="CY620" s="12"/>
      <c r="CZ620" s="12"/>
      <c r="DA620" s="12"/>
      <c r="DB620" s="12"/>
      <c r="DC620" s="12"/>
      <c r="DD620" s="12"/>
      <c r="DE620" s="12"/>
      <c r="DF620" s="12"/>
      <c r="DG620" s="12"/>
      <c r="DH620" s="12"/>
      <c r="DI620" s="12"/>
      <c r="DJ620" s="12"/>
      <c r="DK620" s="12"/>
      <c r="DL620" s="12"/>
      <c r="DM620" s="12"/>
      <c r="DN620" s="12"/>
      <c r="DO620" s="12"/>
      <c r="DP620" s="12"/>
      <c r="DQ620" s="12"/>
      <c r="DR620" s="12"/>
      <c r="DS620" s="12"/>
      <c r="DT620" s="12"/>
      <c r="DU620" s="12"/>
      <c r="DV620" s="12"/>
      <c r="DW620" s="12"/>
      <c r="DX620" s="12"/>
      <c r="DY620" s="12"/>
      <c r="DZ620" s="12"/>
      <c r="EA620" s="12"/>
      <c r="EB620" s="12"/>
      <c r="EC620" s="12"/>
      <c r="ED620" s="12"/>
      <c r="EE620" s="12"/>
      <c r="EF620" s="12"/>
      <c r="EG620" s="12"/>
      <c r="EH620" s="12"/>
      <c r="EI620" s="12"/>
      <c r="EJ620" s="12"/>
      <c r="EK620" s="12"/>
      <c r="EL620" s="12"/>
      <c r="EM620" s="12"/>
      <c r="EN620" s="12"/>
      <c r="EO620" s="12"/>
      <c r="EP620" s="12"/>
      <c r="EQ620" s="12"/>
      <c r="ER620" s="12"/>
      <c r="ES620" s="12"/>
      <c r="ET620" s="12"/>
      <c r="EU620" s="12"/>
      <c r="EV620" s="12"/>
      <c r="EW620" s="12"/>
      <c r="EX620" s="12"/>
      <c r="EY620" s="12"/>
      <c r="EZ620" s="12"/>
      <c r="FA620" s="12"/>
      <c r="FB620" s="12"/>
      <c r="FC620" s="12"/>
      <c r="FD620" s="12"/>
      <c r="FE620" s="12"/>
      <c r="FF620" s="12"/>
      <c r="FG620" s="12"/>
      <c r="FH620" s="12"/>
      <c r="FI620" s="12"/>
      <c r="FJ620" s="12"/>
      <c r="FK620" s="12"/>
      <c r="FL620" s="12"/>
      <c r="FM620" s="12"/>
      <c r="FN620" s="12"/>
      <c r="FO620" s="12"/>
      <c r="FP620" s="12"/>
      <c r="FQ620" s="12"/>
      <c r="FR620" s="12"/>
      <c r="FS620" s="12"/>
      <c r="FT620" s="12"/>
      <c r="FU620" s="12"/>
      <c r="FV620" s="12"/>
      <c r="FW620" s="12"/>
      <c r="FX620" s="12"/>
      <c r="FY620" s="12"/>
      <c r="FZ620" s="12"/>
      <c r="GA620" s="12"/>
      <c r="GB620" s="12"/>
      <c r="GC620" s="12"/>
      <c r="GD620" s="12"/>
      <c r="GE620" s="12"/>
      <c r="GF620" s="12"/>
      <c r="GG620" s="12"/>
    </row>
    <row r="621" spans="1:189" s="276" customFormat="1" ht="107.25" customHeight="1" thickBot="1">
      <c r="A621" s="270" t="s">
        <v>1238</v>
      </c>
      <c r="B621" s="274"/>
      <c r="C621" s="274"/>
      <c r="D621" s="274"/>
      <c r="E621" s="1016">
        <v>43586</v>
      </c>
      <c r="F621" s="1017"/>
      <c r="G621" s="1017"/>
      <c r="H621" s="1017"/>
      <c r="I621" s="1017"/>
      <c r="J621" s="1018"/>
      <c r="K621" s="1194">
        <v>4056.12</v>
      </c>
      <c r="L621" s="1195"/>
      <c r="M621" s="1195"/>
      <c r="N621" s="1195"/>
      <c r="O621" s="1195"/>
      <c r="P621" s="1196"/>
      <c r="Q621" s="1016">
        <v>43601</v>
      </c>
      <c r="R621" s="1017"/>
      <c r="S621" s="1017"/>
      <c r="T621" s="1017"/>
      <c r="U621" s="1017"/>
      <c r="V621" s="1017"/>
      <c r="W621" s="1017"/>
      <c r="X621" s="1018"/>
      <c r="Y621" s="1019">
        <v>4056.12</v>
      </c>
      <c r="Z621" s="1020"/>
      <c r="AA621" s="1020"/>
      <c r="AB621" s="1020"/>
      <c r="AC621" s="1020"/>
      <c r="AD621" s="1020"/>
      <c r="AE621" s="1020"/>
      <c r="AF621" s="1021"/>
      <c r="AG621" s="1182" t="s">
        <v>1290</v>
      </c>
      <c r="AH621" s="1183"/>
      <c r="AI621" s="1183"/>
      <c r="AJ621" s="1183"/>
      <c r="AK621" s="1183"/>
      <c r="AL621" s="1183"/>
      <c r="AM621" s="1183"/>
      <c r="AN621" s="1183"/>
      <c r="AO621" s="1183"/>
      <c r="AP621" s="1183"/>
      <c r="AQ621" s="1183"/>
      <c r="AR621" s="1189"/>
      <c r="AS621" s="1182">
        <v>1182500</v>
      </c>
      <c r="AT621" s="1183"/>
      <c r="AU621" s="1183"/>
      <c r="AV621" s="1183"/>
      <c r="AW621" s="1183"/>
      <c r="AX621" s="1183"/>
      <c r="AY621" s="1183"/>
      <c r="AZ621" s="1183"/>
      <c r="BA621" s="1183"/>
      <c r="BB621" s="1183"/>
      <c r="BC621" s="275"/>
      <c r="BD621" s="1182" t="s">
        <v>1060</v>
      </c>
      <c r="BE621" s="1183"/>
      <c r="BF621" s="1183"/>
      <c r="BG621" s="1183"/>
      <c r="BH621" s="1183"/>
      <c r="BI621" s="1183"/>
      <c r="BJ621" s="1183"/>
      <c r="BK621" s="1183"/>
      <c r="BL621" s="1183"/>
      <c r="BM621" s="1183"/>
      <c r="BN621" s="1183"/>
      <c r="BO621" s="1183"/>
      <c r="BP621" s="1189"/>
      <c r="BQ621" s="1002" t="s">
        <v>996</v>
      </c>
      <c r="BR621" s="1003"/>
      <c r="BS621" s="1003"/>
      <c r="BT621" s="1003"/>
      <c r="BU621" s="1003"/>
      <c r="BV621" s="1004"/>
      <c r="BW621" s="12"/>
      <c r="BX621" s="12"/>
      <c r="BY621" s="12"/>
      <c r="BZ621" s="12"/>
      <c r="CA621" s="12"/>
      <c r="CB621" s="12"/>
      <c r="CC621" s="12"/>
      <c r="CD621" s="12"/>
      <c r="CE621" s="12"/>
      <c r="CF621" s="12"/>
      <c r="CG621" s="12"/>
      <c r="CH621" s="12"/>
      <c r="CI621" s="12"/>
      <c r="CJ621" s="12"/>
      <c r="CK621" s="12"/>
      <c r="CL621" s="12"/>
      <c r="CM621" s="12"/>
      <c r="CN621" s="12"/>
      <c r="CO621" s="12"/>
      <c r="CP621" s="12"/>
      <c r="CQ621" s="12"/>
      <c r="CR621" s="12"/>
      <c r="CS621" s="12"/>
      <c r="CT621" s="12"/>
      <c r="CU621" s="12"/>
      <c r="CV621" s="12"/>
      <c r="CW621" s="12"/>
      <c r="CX621" s="12"/>
      <c r="CY621" s="12"/>
      <c r="CZ621" s="12"/>
      <c r="DA621" s="12"/>
      <c r="DB621" s="12"/>
      <c r="DC621" s="12"/>
      <c r="DD621" s="12"/>
      <c r="DE621" s="12"/>
      <c r="DF621" s="12"/>
      <c r="DG621" s="12"/>
      <c r="DH621" s="12"/>
      <c r="DI621" s="12"/>
      <c r="DJ621" s="12"/>
      <c r="DK621" s="12"/>
      <c r="DL621" s="12"/>
      <c r="DM621" s="12"/>
      <c r="DN621" s="12"/>
      <c r="DO621" s="12"/>
      <c r="DP621" s="12"/>
      <c r="DQ621" s="12"/>
      <c r="DR621" s="12"/>
      <c r="DS621" s="12"/>
      <c r="DT621" s="12"/>
      <c r="DU621" s="12"/>
      <c r="DV621" s="12"/>
      <c r="DW621" s="12"/>
      <c r="DX621" s="12"/>
      <c r="DY621" s="12"/>
      <c r="DZ621" s="12"/>
      <c r="EA621" s="12"/>
      <c r="EB621" s="12"/>
      <c r="EC621" s="12"/>
      <c r="ED621" s="12"/>
      <c r="EE621" s="12"/>
      <c r="EF621" s="12"/>
      <c r="EG621" s="12"/>
      <c r="EH621" s="12"/>
      <c r="EI621" s="12"/>
      <c r="EJ621" s="12"/>
      <c r="EK621" s="12"/>
      <c r="EL621" s="12"/>
      <c r="EM621" s="12"/>
      <c r="EN621" s="12"/>
      <c r="EO621" s="12"/>
      <c r="EP621" s="12"/>
      <c r="EQ621" s="12"/>
      <c r="ER621" s="12"/>
      <c r="ES621" s="12"/>
      <c r="ET621" s="12"/>
      <c r="EU621" s="12"/>
      <c r="EV621" s="12"/>
      <c r="EW621" s="12"/>
      <c r="EX621" s="12"/>
      <c r="EY621" s="12"/>
      <c r="EZ621" s="12"/>
      <c r="FA621" s="12"/>
      <c r="FB621" s="12"/>
      <c r="FC621" s="12"/>
      <c r="FD621" s="12"/>
      <c r="FE621" s="12"/>
      <c r="FF621" s="12"/>
      <c r="FG621" s="12"/>
      <c r="FH621" s="12"/>
      <c r="FI621" s="12"/>
      <c r="FJ621" s="12"/>
      <c r="FK621" s="12"/>
      <c r="FL621" s="12"/>
      <c r="FM621" s="12"/>
      <c r="FN621" s="12"/>
      <c r="FO621" s="12"/>
      <c r="FP621" s="12"/>
      <c r="FQ621" s="12"/>
      <c r="FR621" s="12"/>
      <c r="FS621" s="12"/>
      <c r="FT621" s="12"/>
      <c r="FU621" s="12"/>
      <c r="FV621" s="12"/>
      <c r="FW621" s="12"/>
      <c r="FX621" s="12"/>
      <c r="FY621" s="12"/>
      <c r="FZ621" s="12"/>
      <c r="GA621" s="12"/>
      <c r="GB621" s="12"/>
      <c r="GC621" s="12"/>
      <c r="GD621" s="12"/>
      <c r="GE621" s="12"/>
      <c r="GF621" s="12"/>
      <c r="GG621" s="12"/>
    </row>
    <row r="622" spans="1:189" s="276" customFormat="1" ht="107.25" customHeight="1" thickBot="1">
      <c r="A622" s="270" t="s">
        <v>1238</v>
      </c>
      <c r="B622" s="274"/>
      <c r="C622" s="274"/>
      <c r="D622" s="274"/>
      <c r="E622" s="1016">
        <v>43617</v>
      </c>
      <c r="F622" s="1017"/>
      <c r="G622" s="1017"/>
      <c r="H622" s="1017"/>
      <c r="I622" s="1017"/>
      <c r="J622" s="1018"/>
      <c r="K622" s="1194">
        <v>3738.14</v>
      </c>
      <c r="L622" s="1195"/>
      <c r="M622" s="1195"/>
      <c r="N622" s="1195"/>
      <c r="O622" s="1195"/>
      <c r="P622" s="1196"/>
      <c r="Q622" s="1016">
        <v>43628</v>
      </c>
      <c r="R622" s="1017"/>
      <c r="S622" s="1017"/>
      <c r="T622" s="1017"/>
      <c r="U622" s="1017"/>
      <c r="V622" s="1017"/>
      <c r="W622" s="1017"/>
      <c r="X622" s="1018"/>
      <c r="Y622" s="1019">
        <v>3738.14</v>
      </c>
      <c r="Z622" s="1020"/>
      <c r="AA622" s="1020"/>
      <c r="AB622" s="1020"/>
      <c r="AC622" s="1020"/>
      <c r="AD622" s="1020"/>
      <c r="AE622" s="1020"/>
      <c r="AF622" s="1021"/>
      <c r="AG622" s="1182" t="s">
        <v>1290</v>
      </c>
      <c r="AH622" s="1183"/>
      <c r="AI622" s="1183"/>
      <c r="AJ622" s="1183"/>
      <c r="AK622" s="1183"/>
      <c r="AL622" s="1183"/>
      <c r="AM622" s="1183"/>
      <c r="AN622" s="1183"/>
      <c r="AO622" s="1183"/>
      <c r="AP622" s="1183"/>
      <c r="AQ622" s="1183"/>
      <c r="AR622" s="1189"/>
      <c r="AS622" s="1182">
        <v>1182500</v>
      </c>
      <c r="AT622" s="1183"/>
      <c r="AU622" s="1183"/>
      <c r="AV622" s="1183"/>
      <c r="AW622" s="1183"/>
      <c r="AX622" s="1183"/>
      <c r="AY622" s="1183"/>
      <c r="AZ622" s="1183"/>
      <c r="BA622" s="1183"/>
      <c r="BB622" s="1183"/>
      <c r="BC622" s="275"/>
      <c r="BD622" s="1182" t="s">
        <v>1060</v>
      </c>
      <c r="BE622" s="1183"/>
      <c r="BF622" s="1183"/>
      <c r="BG622" s="1183"/>
      <c r="BH622" s="1183"/>
      <c r="BI622" s="1183"/>
      <c r="BJ622" s="1183"/>
      <c r="BK622" s="1183"/>
      <c r="BL622" s="1183"/>
      <c r="BM622" s="1183"/>
      <c r="BN622" s="1183"/>
      <c r="BO622" s="1183"/>
      <c r="BP622" s="1189"/>
      <c r="BQ622" s="1002" t="s">
        <v>996</v>
      </c>
      <c r="BR622" s="1003"/>
      <c r="BS622" s="1003"/>
      <c r="BT622" s="1003"/>
      <c r="BU622" s="1003"/>
      <c r="BV622" s="1004"/>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2"/>
      <c r="DI622" s="12"/>
      <c r="DJ622" s="12"/>
      <c r="DK622" s="12"/>
      <c r="DL622" s="12"/>
      <c r="DM622" s="12"/>
      <c r="DN622" s="12"/>
      <c r="DO622" s="12"/>
      <c r="DP622" s="12"/>
      <c r="DQ622" s="12"/>
      <c r="DR622" s="12"/>
      <c r="DS622" s="12"/>
      <c r="DT622" s="12"/>
      <c r="DU622" s="12"/>
      <c r="DV622" s="12"/>
      <c r="DW622" s="12"/>
      <c r="DX622" s="12"/>
      <c r="DY622" s="12"/>
      <c r="DZ622" s="12"/>
      <c r="EA622" s="12"/>
      <c r="EB622" s="12"/>
      <c r="EC622" s="12"/>
      <c r="ED622" s="12"/>
      <c r="EE622" s="12"/>
      <c r="EF622" s="12"/>
      <c r="EG622" s="12"/>
      <c r="EH622" s="12"/>
      <c r="EI622" s="12"/>
      <c r="EJ622" s="12"/>
      <c r="EK622" s="12"/>
      <c r="EL622" s="12"/>
      <c r="EM622" s="12"/>
      <c r="EN622" s="12"/>
      <c r="EO622" s="12"/>
      <c r="EP622" s="12"/>
      <c r="EQ622" s="12"/>
      <c r="ER622" s="12"/>
      <c r="ES622" s="12"/>
      <c r="ET622" s="12"/>
      <c r="EU622" s="12"/>
      <c r="EV622" s="12"/>
      <c r="EW622" s="12"/>
      <c r="EX622" s="12"/>
      <c r="EY622" s="12"/>
      <c r="EZ622" s="12"/>
      <c r="FA622" s="12"/>
      <c r="FB622" s="12"/>
      <c r="FC622" s="12"/>
      <c r="FD622" s="12"/>
      <c r="FE622" s="12"/>
      <c r="FF622" s="12"/>
      <c r="FG622" s="12"/>
      <c r="FH622" s="12"/>
      <c r="FI622" s="12"/>
      <c r="FJ622" s="12"/>
      <c r="FK622" s="12"/>
      <c r="FL622" s="12"/>
      <c r="FM622" s="12"/>
      <c r="FN622" s="12"/>
      <c r="FO622" s="12"/>
      <c r="FP622" s="12"/>
      <c r="FQ622" s="12"/>
      <c r="FR622" s="12"/>
      <c r="FS622" s="12"/>
      <c r="FT622" s="12"/>
      <c r="FU622" s="12"/>
      <c r="FV622" s="12"/>
      <c r="FW622" s="12"/>
      <c r="FX622" s="12"/>
      <c r="FY622" s="12"/>
      <c r="FZ622" s="12"/>
      <c r="GA622" s="12"/>
      <c r="GB622" s="12"/>
      <c r="GC622" s="12"/>
      <c r="GD622" s="12"/>
      <c r="GE622" s="12"/>
      <c r="GF622" s="12"/>
      <c r="GG622" s="12"/>
    </row>
    <row r="623" spans="1:189" s="276" customFormat="1" ht="107.25" customHeight="1" thickBot="1">
      <c r="A623" s="133" t="s">
        <v>958</v>
      </c>
      <c r="B623" s="274"/>
      <c r="C623" s="274"/>
      <c r="D623" s="274"/>
      <c r="E623" s="1016">
        <v>43570</v>
      </c>
      <c r="F623" s="1017"/>
      <c r="G623" s="1017"/>
      <c r="H623" s="1017"/>
      <c r="I623" s="1017"/>
      <c r="J623" s="1018"/>
      <c r="K623" s="1194">
        <v>768</v>
      </c>
      <c r="L623" s="1195"/>
      <c r="M623" s="1195"/>
      <c r="N623" s="1195"/>
      <c r="O623" s="1195"/>
      <c r="P623" s="1196"/>
      <c r="Q623" s="1016">
        <v>43570</v>
      </c>
      <c r="R623" s="1017"/>
      <c r="S623" s="1017"/>
      <c r="T623" s="1017"/>
      <c r="U623" s="1017"/>
      <c r="V623" s="1017"/>
      <c r="W623" s="1017"/>
      <c r="X623" s="1018"/>
      <c r="Y623" s="1019">
        <v>768</v>
      </c>
      <c r="Z623" s="1020"/>
      <c r="AA623" s="1020"/>
      <c r="AB623" s="1020"/>
      <c r="AC623" s="1020"/>
      <c r="AD623" s="1020"/>
      <c r="AE623" s="1020"/>
      <c r="AF623" s="1021"/>
      <c r="AG623" s="1212" t="s">
        <v>761</v>
      </c>
      <c r="AH623" s="1213"/>
      <c r="AI623" s="1213"/>
      <c r="AJ623" s="1213"/>
      <c r="AK623" s="1213"/>
      <c r="AL623" s="1213"/>
      <c r="AM623" s="1213"/>
      <c r="AN623" s="1213"/>
      <c r="AO623" s="1213"/>
      <c r="AP623" s="1213"/>
      <c r="AQ623" s="1213"/>
      <c r="AR623" s="1214"/>
      <c r="AS623" s="1282">
        <v>14167086</v>
      </c>
      <c r="AT623" s="1283"/>
      <c r="AU623" s="1283"/>
      <c r="AV623" s="1283"/>
      <c r="AW623" s="1283"/>
      <c r="AX623" s="1283"/>
      <c r="AY623" s="1283"/>
      <c r="AZ623" s="1283"/>
      <c r="BA623" s="1283"/>
      <c r="BB623" s="1283"/>
      <c r="BC623" s="275"/>
      <c r="BD623" s="1182" t="s">
        <v>760</v>
      </c>
      <c r="BE623" s="1183"/>
      <c r="BF623" s="1183"/>
      <c r="BG623" s="1183"/>
      <c r="BH623" s="1183"/>
      <c r="BI623" s="1183"/>
      <c r="BJ623" s="1183"/>
      <c r="BK623" s="1183"/>
      <c r="BL623" s="1183"/>
      <c r="BM623" s="1183"/>
      <c r="BN623" s="1183"/>
      <c r="BO623" s="1183"/>
      <c r="BP623" s="1189"/>
      <c r="BQ623" s="1002" t="s">
        <v>996</v>
      </c>
      <c r="BR623" s="1003"/>
      <c r="BS623" s="1003"/>
      <c r="BT623" s="1003"/>
      <c r="BU623" s="1003"/>
      <c r="BV623" s="1004"/>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12"/>
      <c r="CZ623" s="12"/>
      <c r="DA623" s="12"/>
      <c r="DB623" s="12"/>
      <c r="DC623" s="12"/>
      <c r="DD623" s="12"/>
      <c r="DE623" s="12"/>
      <c r="DF623" s="12"/>
      <c r="DG623" s="12"/>
      <c r="DH623" s="12"/>
      <c r="DI623" s="12"/>
      <c r="DJ623" s="12"/>
      <c r="DK623" s="12"/>
      <c r="DL623" s="12"/>
      <c r="DM623" s="12"/>
      <c r="DN623" s="12"/>
      <c r="DO623" s="12"/>
      <c r="DP623" s="12"/>
      <c r="DQ623" s="12"/>
      <c r="DR623" s="12"/>
      <c r="DS623" s="12"/>
      <c r="DT623" s="12"/>
      <c r="DU623" s="12"/>
      <c r="DV623" s="12"/>
      <c r="DW623" s="12"/>
      <c r="DX623" s="12"/>
      <c r="DY623" s="12"/>
      <c r="DZ623" s="12"/>
      <c r="EA623" s="12"/>
      <c r="EB623" s="12"/>
      <c r="EC623" s="12"/>
      <c r="ED623" s="12"/>
      <c r="EE623" s="12"/>
      <c r="EF623" s="12"/>
      <c r="EG623" s="12"/>
      <c r="EH623" s="12"/>
      <c r="EI623" s="12"/>
      <c r="EJ623" s="12"/>
      <c r="EK623" s="12"/>
      <c r="EL623" s="12"/>
      <c r="EM623" s="12"/>
      <c r="EN623" s="12"/>
      <c r="EO623" s="12"/>
      <c r="EP623" s="12"/>
      <c r="EQ623" s="12"/>
      <c r="ER623" s="12"/>
      <c r="ES623" s="12"/>
      <c r="ET623" s="12"/>
      <c r="EU623" s="12"/>
      <c r="EV623" s="12"/>
      <c r="EW623" s="12"/>
      <c r="EX623" s="12"/>
      <c r="EY623" s="12"/>
      <c r="EZ623" s="12"/>
      <c r="FA623" s="12"/>
      <c r="FB623" s="12"/>
      <c r="FC623" s="12"/>
      <c r="FD623" s="12"/>
      <c r="FE623" s="12"/>
      <c r="FF623" s="12"/>
      <c r="FG623" s="12"/>
      <c r="FH623" s="12"/>
      <c r="FI623" s="12"/>
      <c r="FJ623" s="12"/>
      <c r="FK623" s="12"/>
      <c r="FL623" s="12"/>
      <c r="FM623" s="12"/>
      <c r="FN623" s="12"/>
      <c r="FO623" s="12"/>
      <c r="FP623" s="12"/>
      <c r="FQ623" s="12"/>
      <c r="FR623" s="12"/>
      <c r="FS623" s="12"/>
      <c r="FT623" s="12"/>
      <c r="FU623" s="12"/>
      <c r="FV623" s="12"/>
      <c r="FW623" s="12"/>
      <c r="FX623" s="12"/>
      <c r="FY623" s="12"/>
      <c r="FZ623" s="12"/>
      <c r="GA623" s="12"/>
      <c r="GB623" s="12"/>
      <c r="GC623" s="12"/>
      <c r="GD623" s="12"/>
      <c r="GE623" s="12"/>
      <c r="GF623" s="12"/>
      <c r="GG623" s="12"/>
    </row>
    <row r="624" spans="1:189" s="276" customFormat="1" ht="107.25" customHeight="1" thickBot="1">
      <c r="A624" s="133" t="s">
        <v>958</v>
      </c>
      <c r="B624" s="274"/>
      <c r="C624" s="274"/>
      <c r="D624" s="274"/>
      <c r="E624" s="1016">
        <v>43570</v>
      </c>
      <c r="F624" s="1017"/>
      <c r="G624" s="1017"/>
      <c r="H624" s="1017"/>
      <c r="I624" s="1017"/>
      <c r="J624" s="1018"/>
      <c r="K624" s="1194">
        <v>456</v>
      </c>
      <c r="L624" s="1195"/>
      <c r="M624" s="1195"/>
      <c r="N624" s="1195"/>
      <c r="O624" s="1195"/>
      <c r="P624" s="1196"/>
      <c r="Q624" s="1016">
        <v>43570</v>
      </c>
      <c r="R624" s="1017"/>
      <c r="S624" s="1017"/>
      <c r="T624" s="1017"/>
      <c r="U624" s="1017"/>
      <c r="V624" s="1017"/>
      <c r="W624" s="1017"/>
      <c r="X624" s="1018"/>
      <c r="Y624" s="1019">
        <v>456</v>
      </c>
      <c r="Z624" s="1020"/>
      <c r="AA624" s="1020"/>
      <c r="AB624" s="1020"/>
      <c r="AC624" s="1020"/>
      <c r="AD624" s="1020"/>
      <c r="AE624" s="1020"/>
      <c r="AF624" s="1021"/>
      <c r="AG624" s="1212" t="s">
        <v>761</v>
      </c>
      <c r="AH624" s="1213"/>
      <c r="AI624" s="1213"/>
      <c r="AJ624" s="1213"/>
      <c r="AK624" s="1213"/>
      <c r="AL624" s="1213"/>
      <c r="AM624" s="1213"/>
      <c r="AN624" s="1213"/>
      <c r="AO624" s="1213"/>
      <c r="AP624" s="1213"/>
      <c r="AQ624" s="1213"/>
      <c r="AR624" s="1214"/>
      <c r="AS624" s="1282">
        <v>14167086</v>
      </c>
      <c r="AT624" s="1283"/>
      <c r="AU624" s="1283"/>
      <c r="AV624" s="1283"/>
      <c r="AW624" s="1283"/>
      <c r="AX624" s="1283"/>
      <c r="AY624" s="1283"/>
      <c r="AZ624" s="1283"/>
      <c r="BA624" s="1283"/>
      <c r="BB624" s="1283"/>
      <c r="BC624" s="275"/>
      <c r="BD624" s="1182" t="s">
        <v>760</v>
      </c>
      <c r="BE624" s="1183"/>
      <c r="BF624" s="1183"/>
      <c r="BG624" s="1183"/>
      <c r="BH624" s="1183"/>
      <c r="BI624" s="1183"/>
      <c r="BJ624" s="1183"/>
      <c r="BK624" s="1183"/>
      <c r="BL624" s="1183"/>
      <c r="BM624" s="1183"/>
      <c r="BN624" s="1183"/>
      <c r="BO624" s="1183"/>
      <c r="BP624" s="1189"/>
      <c r="BQ624" s="1002" t="s">
        <v>996</v>
      </c>
      <c r="BR624" s="1003"/>
      <c r="BS624" s="1003"/>
      <c r="BT624" s="1003"/>
      <c r="BU624" s="1003"/>
      <c r="BV624" s="1004"/>
      <c r="BW624" s="12"/>
      <c r="BX624" s="12"/>
      <c r="BY624" s="12"/>
      <c r="BZ624" s="12"/>
      <c r="CA624" s="12"/>
      <c r="CB624" s="12"/>
      <c r="CC624" s="12"/>
      <c r="CD624" s="12"/>
      <c r="CE624" s="12"/>
      <c r="CF624" s="12"/>
      <c r="CG624" s="12"/>
      <c r="CH624" s="12"/>
      <c r="CI624" s="12"/>
      <c r="CJ624" s="12"/>
      <c r="CK624" s="12"/>
      <c r="CL624" s="12"/>
      <c r="CM624" s="12"/>
      <c r="CN624" s="12"/>
      <c r="CO624" s="12"/>
      <c r="CP624" s="12"/>
      <c r="CQ624" s="12"/>
      <c r="CR624" s="12"/>
      <c r="CS624" s="12"/>
      <c r="CT624" s="12"/>
      <c r="CU624" s="12"/>
      <c r="CV624" s="12"/>
      <c r="CW624" s="12"/>
      <c r="CX624" s="12"/>
      <c r="CY624" s="12"/>
      <c r="CZ624" s="12"/>
      <c r="DA624" s="12"/>
      <c r="DB624" s="12"/>
      <c r="DC624" s="12"/>
      <c r="DD624" s="12"/>
      <c r="DE624" s="12"/>
      <c r="DF624" s="12"/>
      <c r="DG624" s="12"/>
      <c r="DH624" s="12"/>
      <c r="DI624" s="12"/>
      <c r="DJ624" s="12"/>
      <c r="DK624" s="12"/>
      <c r="DL624" s="12"/>
      <c r="DM624" s="12"/>
      <c r="DN624" s="12"/>
      <c r="DO624" s="12"/>
      <c r="DP624" s="12"/>
      <c r="DQ624" s="12"/>
      <c r="DR624" s="12"/>
      <c r="DS624" s="12"/>
      <c r="DT624" s="12"/>
      <c r="DU624" s="12"/>
      <c r="DV624" s="12"/>
      <c r="DW624" s="12"/>
      <c r="DX624" s="12"/>
      <c r="DY624" s="12"/>
      <c r="DZ624" s="12"/>
      <c r="EA624" s="12"/>
      <c r="EB624" s="12"/>
      <c r="EC624" s="12"/>
      <c r="ED624" s="12"/>
      <c r="EE624" s="12"/>
      <c r="EF624" s="12"/>
      <c r="EG624" s="12"/>
      <c r="EH624" s="12"/>
      <c r="EI624" s="12"/>
      <c r="EJ624" s="12"/>
      <c r="EK624" s="12"/>
      <c r="EL624" s="12"/>
      <c r="EM624" s="12"/>
      <c r="EN624" s="12"/>
      <c r="EO624" s="12"/>
      <c r="EP624" s="12"/>
      <c r="EQ624" s="12"/>
      <c r="ER624" s="12"/>
      <c r="ES624" s="12"/>
      <c r="ET624" s="12"/>
      <c r="EU624" s="12"/>
      <c r="EV624" s="12"/>
      <c r="EW624" s="12"/>
      <c r="EX624" s="12"/>
      <c r="EY624" s="12"/>
      <c r="EZ624" s="12"/>
      <c r="FA624" s="12"/>
      <c r="FB624" s="12"/>
      <c r="FC624" s="12"/>
      <c r="FD624" s="12"/>
      <c r="FE624" s="12"/>
      <c r="FF624" s="12"/>
      <c r="FG624" s="12"/>
      <c r="FH624" s="12"/>
      <c r="FI624" s="12"/>
      <c r="FJ624" s="12"/>
      <c r="FK624" s="12"/>
      <c r="FL624" s="12"/>
      <c r="FM624" s="12"/>
      <c r="FN624" s="12"/>
      <c r="FO624" s="12"/>
      <c r="FP624" s="12"/>
      <c r="FQ624" s="12"/>
      <c r="FR624" s="12"/>
      <c r="FS624" s="12"/>
      <c r="FT624" s="12"/>
      <c r="FU624" s="12"/>
      <c r="FV624" s="12"/>
      <c r="FW624" s="12"/>
      <c r="FX624" s="12"/>
      <c r="FY624" s="12"/>
      <c r="FZ624" s="12"/>
      <c r="GA624" s="12"/>
      <c r="GB624" s="12"/>
      <c r="GC624" s="12"/>
      <c r="GD624" s="12"/>
      <c r="GE624" s="12"/>
      <c r="GF624" s="12"/>
      <c r="GG624" s="12"/>
    </row>
    <row r="625" spans="1:189" s="276" customFormat="1" ht="107.25" customHeight="1" thickBot="1">
      <c r="A625" s="133" t="s">
        <v>958</v>
      </c>
      <c r="B625" s="274"/>
      <c r="C625" s="274"/>
      <c r="D625" s="274"/>
      <c r="E625" s="1016">
        <v>43570</v>
      </c>
      <c r="F625" s="1017"/>
      <c r="G625" s="1017"/>
      <c r="H625" s="1017"/>
      <c r="I625" s="1017"/>
      <c r="J625" s="1018"/>
      <c r="K625" s="1194">
        <v>840</v>
      </c>
      <c r="L625" s="1195"/>
      <c r="M625" s="1195"/>
      <c r="N625" s="1195"/>
      <c r="O625" s="1195"/>
      <c r="P625" s="1196"/>
      <c r="Q625" s="1016">
        <v>43570</v>
      </c>
      <c r="R625" s="1017"/>
      <c r="S625" s="1017"/>
      <c r="T625" s="1017"/>
      <c r="U625" s="1017"/>
      <c r="V625" s="1017"/>
      <c r="W625" s="1017"/>
      <c r="X625" s="1018"/>
      <c r="Y625" s="1019">
        <v>840</v>
      </c>
      <c r="Z625" s="1020"/>
      <c r="AA625" s="1020"/>
      <c r="AB625" s="1020"/>
      <c r="AC625" s="1020"/>
      <c r="AD625" s="1020"/>
      <c r="AE625" s="1020"/>
      <c r="AF625" s="1021"/>
      <c r="AG625" s="1212" t="s">
        <v>761</v>
      </c>
      <c r="AH625" s="1213"/>
      <c r="AI625" s="1213"/>
      <c r="AJ625" s="1213"/>
      <c r="AK625" s="1213"/>
      <c r="AL625" s="1213"/>
      <c r="AM625" s="1213"/>
      <c r="AN625" s="1213"/>
      <c r="AO625" s="1213"/>
      <c r="AP625" s="1213"/>
      <c r="AQ625" s="1213"/>
      <c r="AR625" s="1214"/>
      <c r="AS625" s="1282">
        <v>14167086</v>
      </c>
      <c r="AT625" s="1283"/>
      <c r="AU625" s="1283"/>
      <c r="AV625" s="1283"/>
      <c r="AW625" s="1283"/>
      <c r="AX625" s="1283"/>
      <c r="AY625" s="1283"/>
      <c r="AZ625" s="1283"/>
      <c r="BA625" s="1283"/>
      <c r="BB625" s="1283"/>
      <c r="BC625" s="275"/>
      <c r="BD625" s="1182" t="s">
        <v>760</v>
      </c>
      <c r="BE625" s="1183"/>
      <c r="BF625" s="1183"/>
      <c r="BG625" s="1183"/>
      <c r="BH625" s="1183"/>
      <c r="BI625" s="1183"/>
      <c r="BJ625" s="1183"/>
      <c r="BK625" s="1183"/>
      <c r="BL625" s="1183"/>
      <c r="BM625" s="1183"/>
      <c r="BN625" s="1183"/>
      <c r="BO625" s="1183"/>
      <c r="BP625" s="1189"/>
      <c r="BQ625" s="1002" t="s">
        <v>996</v>
      </c>
      <c r="BR625" s="1003"/>
      <c r="BS625" s="1003"/>
      <c r="BT625" s="1003"/>
      <c r="BU625" s="1003"/>
      <c r="BV625" s="1004"/>
      <c r="BW625" s="12"/>
      <c r="BX625" s="12"/>
      <c r="BY625" s="12"/>
      <c r="BZ625" s="12"/>
      <c r="CA625" s="12"/>
      <c r="CB625" s="12"/>
      <c r="CC625" s="12"/>
      <c r="CD625" s="12"/>
      <c r="CE625" s="12"/>
      <c r="CF625" s="12"/>
      <c r="CG625" s="12"/>
      <c r="CH625" s="12"/>
      <c r="CI625" s="12"/>
      <c r="CJ625" s="12"/>
      <c r="CK625" s="12"/>
      <c r="CL625" s="12"/>
      <c r="CM625" s="12"/>
      <c r="CN625" s="12"/>
      <c r="CO625" s="12"/>
      <c r="CP625" s="12"/>
      <c r="CQ625" s="12"/>
      <c r="CR625" s="12"/>
      <c r="CS625" s="12"/>
      <c r="CT625" s="12"/>
      <c r="CU625" s="12"/>
      <c r="CV625" s="12"/>
      <c r="CW625" s="12"/>
      <c r="CX625" s="12"/>
      <c r="CY625" s="12"/>
      <c r="CZ625" s="12"/>
      <c r="DA625" s="12"/>
      <c r="DB625" s="12"/>
      <c r="DC625" s="12"/>
      <c r="DD625" s="12"/>
      <c r="DE625" s="12"/>
      <c r="DF625" s="12"/>
      <c r="DG625" s="12"/>
      <c r="DH625" s="12"/>
      <c r="DI625" s="12"/>
      <c r="DJ625" s="12"/>
      <c r="DK625" s="12"/>
      <c r="DL625" s="12"/>
      <c r="DM625" s="12"/>
      <c r="DN625" s="12"/>
      <c r="DO625" s="12"/>
      <c r="DP625" s="12"/>
      <c r="DQ625" s="12"/>
      <c r="DR625" s="12"/>
      <c r="DS625" s="12"/>
      <c r="DT625" s="12"/>
      <c r="DU625" s="12"/>
      <c r="DV625" s="12"/>
      <c r="DW625" s="12"/>
      <c r="DX625" s="12"/>
      <c r="DY625" s="12"/>
      <c r="DZ625" s="12"/>
      <c r="EA625" s="12"/>
      <c r="EB625" s="12"/>
      <c r="EC625" s="12"/>
      <c r="ED625" s="12"/>
      <c r="EE625" s="12"/>
      <c r="EF625" s="12"/>
      <c r="EG625" s="12"/>
      <c r="EH625" s="12"/>
      <c r="EI625" s="12"/>
      <c r="EJ625" s="12"/>
      <c r="EK625" s="12"/>
      <c r="EL625" s="12"/>
      <c r="EM625" s="12"/>
      <c r="EN625" s="12"/>
      <c r="EO625" s="12"/>
      <c r="EP625" s="12"/>
      <c r="EQ625" s="12"/>
      <c r="ER625" s="12"/>
      <c r="ES625" s="12"/>
      <c r="ET625" s="12"/>
      <c r="EU625" s="12"/>
      <c r="EV625" s="12"/>
      <c r="EW625" s="12"/>
      <c r="EX625" s="12"/>
      <c r="EY625" s="12"/>
      <c r="EZ625" s="12"/>
      <c r="FA625" s="12"/>
      <c r="FB625" s="12"/>
      <c r="FC625" s="12"/>
      <c r="FD625" s="12"/>
      <c r="FE625" s="12"/>
      <c r="FF625" s="12"/>
      <c r="FG625" s="12"/>
      <c r="FH625" s="12"/>
      <c r="FI625" s="12"/>
      <c r="FJ625" s="12"/>
      <c r="FK625" s="12"/>
      <c r="FL625" s="12"/>
      <c r="FM625" s="12"/>
      <c r="FN625" s="12"/>
      <c r="FO625" s="12"/>
      <c r="FP625" s="12"/>
      <c r="FQ625" s="12"/>
      <c r="FR625" s="12"/>
      <c r="FS625" s="12"/>
      <c r="FT625" s="12"/>
      <c r="FU625" s="12"/>
      <c r="FV625" s="12"/>
      <c r="FW625" s="12"/>
      <c r="FX625" s="12"/>
      <c r="FY625" s="12"/>
      <c r="FZ625" s="12"/>
      <c r="GA625" s="12"/>
      <c r="GB625" s="12"/>
      <c r="GC625" s="12"/>
      <c r="GD625" s="12"/>
      <c r="GE625" s="12"/>
      <c r="GF625" s="12"/>
      <c r="GG625" s="12"/>
    </row>
    <row r="626" spans="1:189" s="276" customFormat="1" ht="107.25" customHeight="1" thickBot="1">
      <c r="A626" s="133" t="s">
        <v>958</v>
      </c>
      <c r="B626" s="274"/>
      <c r="C626" s="274"/>
      <c r="D626" s="274"/>
      <c r="E626" s="1016">
        <v>43588</v>
      </c>
      <c r="F626" s="1017"/>
      <c r="G626" s="1017"/>
      <c r="H626" s="1017"/>
      <c r="I626" s="1017"/>
      <c r="J626" s="1018"/>
      <c r="K626" s="1194">
        <v>400</v>
      </c>
      <c r="L626" s="1195"/>
      <c r="M626" s="1195"/>
      <c r="N626" s="1195"/>
      <c r="O626" s="1195"/>
      <c r="P626" s="1196"/>
      <c r="Q626" s="1016">
        <v>43588</v>
      </c>
      <c r="R626" s="1017"/>
      <c r="S626" s="1017"/>
      <c r="T626" s="1017"/>
      <c r="U626" s="1017"/>
      <c r="V626" s="1017"/>
      <c r="W626" s="1017"/>
      <c r="X626" s="1018"/>
      <c r="Y626" s="1019">
        <v>400</v>
      </c>
      <c r="Z626" s="1020"/>
      <c r="AA626" s="1020"/>
      <c r="AB626" s="1020"/>
      <c r="AC626" s="1020"/>
      <c r="AD626" s="1020"/>
      <c r="AE626" s="1020"/>
      <c r="AF626" s="1021"/>
      <c r="AG626" s="1212" t="s">
        <v>761</v>
      </c>
      <c r="AH626" s="1213"/>
      <c r="AI626" s="1213"/>
      <c r="AJ626" s="1213"/>
      <c r="AK626" s="1213"/>
      <c r="AL626" s="1213"/>
      <c r="AM626" s="1213"/>
      <c r="AN626" s="1213"/>
      <c r="AO626" s="1213"/>
      <c r="AP626" s="1213"/>
      <c r="AQ626" s="1213"/>
      <c r="AR626" s="1214"/>
      <c r="AS626" s="1282">
        <v>14167086</v>
      </c>
      <c r="AT626" s="1283"/>
      <c r="AU626" s="1283"/>
      <c r="AV626" s="1283"/>
      <c r="AW626" s="1283"/>
      <c r="AX626" s="1283"/>
      <c r="AY626" s="1283"/>
      <c r="AZ626" s="1283"/>
      <c r="BA626" s="1283"/>
      <c r="BB626" s="1283"/>
      <c r="BC626" s="275"/>
      <c r="BD626" s="1182" t="s">
        <v>760</v>
      </c>
      <c r="BE626" s="1183"/>
      <c r="BF626" s="1183"/>
      <c r="BG626" s="1183"/>
      <c r="BH626" s="1183"/>
      <c r="BI626" s="1183"/>
      <c r="BJ626" s="1183"/>
      <c r="BK626" s="1183"/>
      <c r="BL626" s="1183"/>
      <c r="BM626" s="1183"/>
      <c r="BN626" s="1183"/>
      <c r="BO626" s="1183"/>
      <c r="BP626" s="1189"/>
      <c r="BQ626" s="1002" t="s">
        <v>996</v>
      </c>
      <c r="BR626" s="1003"/>
      <c r="BS626" s="1003"/>
      <c r="BT626" s="1003"/>
      <c r="BU626" s="1003"/>
      <c r="BV626" s="1004"/>
      <c r="BW626" s="12"/>
      <c r="BX626" s="12"/>
      <c r="BY626" s="12"/>
      <c r="BZ626" s="12"/>
      <c r="CA626" s="12"/>
      <c r="CB626" s="12"/>
      <c r="CC626" s="12"/>
      <c r="CD626" s="12"/>
      <c r="CE626" s="12"/>
      <c r="CF626" s="12"/>
      <c r="CG626" s="12"/>
      <c r="CH626" s="12"/>
      <c r="CI626" s="12"/>
      <c r="CJ626" s="12"/>
      <c r="CK626" s="12"/>
      <c r="CL626" s="12"/>
      <c r="CM626" s="12"/>
      <c r="CN626" s="12"/>
      <c r="CO626" s="12"/>
      <c r="CP626" s="12"/>
      <c r="CQ626" s="12"/>
      <c r="CR626" s="12"/>
      <c r="CS626" s="12"/>
      <c r="CT626" s="12"/>
      <c r="CU626" s="12"/>
      <c r="CV626" s="12"/>
      <c r="CW626" s="12"/>
      <c r="CX626" s="12"/>
      <c r="CY626" s="12"/>
      <c r="CZ626" s="12"/>
      <c r="DA626" s="12"/>
      <c r="DB626" s="12"/>
      <c r="DC626" s="12"/>
      <c r="DD626" s="12"/>
      <c r="DE626" s="12"/>
      <c r="DF626" s="12"/>
      <c r="DG626" s="12"/>
      <c r="DH626" s="12"/>
      <c r="DI626" s="12"/>
      <c r="DJ626" s="12"/>
      <c r="DK626" s="12"/>
      <c r="DL626" s="12"/>
      <c r="DM626" s="12"/>
      <c r="DN626" s="12"/>
      <c r="DO626" s="12"/>
      <c r="DP626" s="12"/>
      <c r="DQ626" s="12"/>
      <c r="DR626" s="12"/>
      <c r="DS626" s="12"/>
      <c r="DT626" s="12"/>
      <c r="DU626" s="12"/>
      <c r="DV626" s="12"/>
      <c r="DW626" s="12"/>
      <c r="DX626" s="12"/>
      <c r="DY626" s="12"/>
      <c r="DZ626" s="12"/>
      <c r="EA626" s="12"/>
      <c r="EB626" s="12"/>
      <c r="EC626" s="12"/>
      <c r="ED626" s="12"/>
      <c r="EE626" s="12"/>
      <c r="EF626" s="12"/>
      <c r="EG626" s="12"/>
      <c r="EH626" s="12"/>
      <c r="EI626" s="12"/>
      <c r="EJ626" s="12"/>
      <c r="EK626" s="12"/>
      <c r="EL626" s="12"/>
      <c r="EM626" s="12"/>
      <c r="EN626" s="12"/>
      <c r="EO626" s="12"/>
      <c r="EP626" s="12"/>
      <c r="EQ626" s="12"/>
      <c r="ER626" s="12"/>
      <c r="ES626" s="12"/>
      <c r="ET626" s="12"/>
      <c r="EU626" s="12"/>
      <c r="EV626" s="12"/>
      <c r="EW626" s="12"/>
      <c r="EX626" s="12"/>
      <c r="EY626" s="12"/>
      <c r="EZ626" s="12"/>
      <c r="FA626" s="12"/>
      <c r="FB626" s="12"/>
      <c r="FC626" s="12"/>
      <c r="FD626" s="12"/>
      <c r="FE626" s="12"/>
      <c r="FF626" s="12"/>
      <c r="FG626" s="12"/>
      <c r="FH626" s="12"/>
      <c r="FI626" s="12"/>
      <c r="FJ626" s="12"/>
      <c r="FK626" s="12"/>
      <c r="FL626" s="12"/>
      <c r="FM626" s="12"/>
      <c r="FN626" s="12"/>
      <c r="FO626" s="12"/>
      <c r="FP626" s="12"/>
      <c r="FQ626" s="12"/>
      <c r="FR626" s="12"/>
      <c r="FS626" s="12"/>
      <c r="FT626" s="12"/>
      <c r="FU626" s="12"/>
      <c r="FV626" s="12"/>
      <c r="FW626" s="12"/>
      <c r="FX626" s="12"/>
      <c r="FY626" s="12"/>
      <c r="FZ626" s="12"/>
      <c r="GA626" s="12"/>
      <c r="GB626" s="12"/>
      <c r="GC626" s="12"/>
      <c r="GD626" s="12"/>
      <c r="GE626" s="12"/>
      <c r="GF626" s="12"/>
      <c r="GG626" s="12"/>
    </row>
    <row r="627" spans="1:189" s="276" customFormat="1" ht="107.25" customHeight="1" thickBot="1">
      <c r="A627" s="133" t="s">
        <v>958</v>
      </c>
      <c r="B627" s="274"/>
      <c r="C627" s="274"/>
      <c r="D627" s="274"/>
      <c r="E627" s="1016">
        <v>43587</v>
      </c>
      <c r="F627" s="1017"/>
      <c r="G627" s="1017"/>
      <c r="H627" s="1017"/>
      <c r="I627" s="1017"/>
      <c r="J627" s="1018"/>
      <c r="K627" s="1194">
        <v>800</v>
      </c>
      <c r="L627" s="1195"/>
      <c r="M627" s="1195"/>
      <c r="N627" s="1195"/>
      <c r="O627" s="1195"/>
      <c r="P627" s="1196"/>
      <c r="Q627" s="1016">
        <v>43587</v>
      </c>
      <c r="R627" s="1017"/>
      <c r="S627" s="1017"/>
      <c r="T627" s="1017"/>
      <c r="U627" s="1017"/>
      <c r="V627" s="1017"/>
      <c r="W627" s="1017"/>
      <c r="X627" s="1018"/>
      <c r="Y627" s="1019">
        <v>800</v>
      </c>
      <c r="Z627" s="1020"/>
      <c r="AA627" s="1020"/>
      <c r="AB627" s="1020"/>
      <c r="AC627" s="1020"/>
      <c r="AD627" s="1020"/>
      <c r="AE627" s="1020"/>
      <c r="AF627" s="1021"/>
      <c r="AG627" s="1212" t="s">
        <v>761</v>
      </c>
      <c r="AH627" s="1213"/>
      <c r="AI627" s="1213"/>
      <c r="AJ627" s="1213"/>
      <c r="AK627" s="1213"/>
      <c r="AL627" s="1213"/>
      <c r="AM627" s="1213"/>
      <c r="AN627" s="1213"/>
      <c r="AO627" s="1213"/>
      <c r="AP627" s="1213"/>
      <c r="AQ627" s="1213"/>
      <c r="AR627" s="1214"/>
      <c r="AS627" s="1282">
        <v>14167086</v>
      </c>
      <c r="AT627" s="1283"/>
      <c r="AU627" s="1283"/>
      <c r="AV627" s="1283"/>
      <c r="AW627" s="1283"/>
      <c r="AX627" s="1283"/>
      <c r="AY627" s="1283"/>
      <c r="AZ627" s="1283"/>
      <c r="BA627" s="1283"/>
      <c r="BB627" s="1283"/>
      <c r="BC627" s="275"/>
      <c r="BD627" s="1182" t="s">
        <v>760</v>
      </c>
      <c r="BE627" s="1183"/>
      <c r="BF627" s="1183"/>
      <c r="BG627" s="1183"/>
      <c r="BH627" s="1183"/>
      <c r="BI627" s="1183"/>
      <c r="BJ627" s="1183"/>
      <c r="BK627" s="1183"/>
      <c r="BL627" s="1183"/>
      <c r="BM627" s="1183"/>
      <c r="BN627" s="1183"/>
      <c r="BO627" s="1183"/>
      <c r="BP627" s="1189"/>
      <c r="BQ627" s="1002" t="s">
        <v>996</v>
      </c>
      <c r="BR627" s="1003"/>
      <c r="BS627" s="1003"/>
      <c r="BT627" s="1003"/>
      <c r="BU627" s="1003"/>
      <c r="BV627" s="1004"/>
      <c r="BW627" s="12"/>
      <c r="BX627" s="12"/>
      <c r="BY627" s="12"/>
      <c r="BZ627" s="12"/>
      <c r="CA627" s="12"/>
      <c r="CB627" s="12"/>
      <c r="CC627" s="12"/>
      <c r="CD627" s="12"/>
      <c r="CE627" s="12"/>
      <c r="CF627" s="12"/>
      <c r="CG627" s="12"/>
      <c r="CH627" s="12"/>
      <c r="CI627" s="12"/>
      <c r="CJ627" s="12"/>
      <c r="CK627" s="12"/>
      <c r="CL627" s="12"/>
      <c r="CM627" s="12"/>
      <c r="CN627" s="12"/>
      <c r="CO627" s="12"/>
      <c r="CP627" s="12"/>
      <c r="CQ627" s="12"/>
      <c r="CR627" s="12"/>
      <c r="CS627" s="12"/>
      <c r="CT627" s="12"/>
      <c r="CU627" s="12"/>
      <c r="CV627" s="12"/>
      <c r="CW627" s="12"/>
      <c r="CX627" s="12"/>
      <c r="CY627" s="12"/>
      <c r="CZ627" s="12"/>
      <c r="DA627" s="12"/>
      <c r="DB627" s="12"/>
      <c r="DC627" s="12"/>
      <c r="DD627" s="12"/>
      <c r="DE627" s="12"/>
      <c r="DF627" s="12"/>
      <c r="DG627" s="12"/>
      <c r="DH627" s="12"/>
      <c r="DI627" s="12"/>
      <c r="DJ627" s="12"/>
      <c r="DK627" s="12"/>
      <c r="DL627" s="12"/>
      <c r="DM627" s="12"/>
      <c r="DN627" s="12"/>
      <c r="DO627" s="12"/>
      <c r="DP627" s="12"/>
      <c r="DQ627" s="12"/>
      <c r="DR627" s="12"/>
      <c r="DS627" s="12"/>
      <c r="DT627" s="12"/>
      <c r="DU627" s="12"/>
      <c r="DV627" s="12"/>
      <c r="DW627" s="12"/>
      <c r="DX627" s="12"/>
      <c r="DY627" s="12"/>
      <c r="DZ627" s="12"/>
      <c r="EA627" s="12"/>
      <c r="EB627" s="12"/>
      <c r="EC627" s="12"/>
      <c r="ED627" s="12"/>
      <c r="EE627" s="12"/>
      <c r="EF627" s="12"/>
      <c r="EG627" s="12"/>
      <c r="EH627" s="12"/>
      <c r="EI627" s="12"/>
      <c r="EJ627" s="12"/>
      <c r="EK627" s="12"/>
      <c r="EL627" s="12"/>
      <c r="EM627" s="12"/>
      <c r="EN627" s="12"/>
      <c r="EO627" s="12"/>
      <c r="EP627" s="12"/>
      <c r="EQ627" s="12"/>
      <c r="ER627" s="12"/>
      <c r="ES627" s="12"/>
      <c r="ET627" s="12"/>
      <c r="EU627" s="12"/>
      <c r="EV627" s="12"/>
      <c r="EW627" s="12"/>
      <c r="EX627" s="12"/>
      <c r="EY627" s="12"/>
      <c r="EZ627" s="12"/>
      <c r="FA627" s="12"/>
      <c r="FB627" s="12"/>
      <c r="FC627" s="12"/>
      <c r="FD627" s="12"/>
      <c r="FE627" s="12"/>
      <c r="FF627" s="12"/>
      <c r="FG627" s="12"/>
      <c r="FH627" s="12"/>
      <c r="FI627" s="12"/>
      <c r="FJ627" s="12"/>
      <c r="FK627" s="12"/>
      <c r="FL627" s="12"/>
      <c r="FM627" s="12"/>
      <c r="FN627" s="12"/>
      <c r="FO627" s="12"/>
      <c r="FP627" s="12"/>
      <c r="FQ627" s="12"/>
      <c r="FR627" s="12"/>
      <c r="FS627" s="12"/>
      <c r="FT627" s="12"/>
      <c r="FU627" s="12"/>
      <c r="FV627" s="12"/>
      <c r="FW627" s="12"/>
      <c r="FX627" s="12"/>
      <c r="FY627" s="12"/>
      <c r="FZ627" s="12"/>
      <c r="GA627" s="12"/>
      <c r="GB627" s="12"/>
      <c r="GC627" s="12"/>
      <c r="GD627" s="12"/>
      <c r="GE627" s="12"/>
      <c r="GF627" s="12"/>
      <c r="GG627" s="12"/>
    </row>
    <row r="628" spans="1:189" s="276" customFormat="1" ht="107.25" customHeight="1" thickBot="1">
      <c r="A628" s="133" t="s">
        <v>958</v>
      </c>
      <c r="B628" s="274"/>
      <c r="C628" s="274"/>
      <c r="D628" s="274"/>
      <c r="E628" s="1016">
        <v>43642</v>
      </c>
      <c r="F628" s="1017"/>
      <c r="G628" s="1017"/>
      <c r="H628" s="1017"/>
      <c r="I628" s="1017"/>
      <c r="J628" s="1018"/>
      <c r="K628" s="1194">
        <v>792</v>
      </c>
      <c r="L628" s="1195"/>
      <c r="M628" s="1195"/>
      <c r="N628" s="1195"/>
      <c r="O628" s="1195"/>
      <c r="P628" s="1196"/>
      <c r="Q628" s="1016">
        <v>43642</v>
      </c>
      <c r="R628" s="1017"/>
      <c r="S628" s="1017"/>
      <c r="T628" s="1017"/>
      <c r="U628" s="1017"/>
      <c r="V628" s="1017"/>
      <c r="W628" s="1017"/>
      <c r="X628" s="1018"/>
      <c r="Y628" s="1019">
        <v>792</v>
      </c>
      <c r="Z628" s="1020"/>
      <c r="AA628" s="1020"/>
      <c r="AB628" s="1020"/>
      <c r="AC628" s="1020"/>
      <c r="AD628" s="1020"/>
      <c r="AE628" s="1020"/>
      <c r="AF628" s="1021"/>
      <c r="AG628" s="1212" t="s">
        <v>761</v>
      </c>
      <c r="AH628" s="1213"/>
      <c r="AI628" s="1213"/>
      <c r="AJ628" s="1213"/>
      <c r="AK628" s="1213"/>
      <c r="AL628" s="1213"/>
      <c r="AM628" s="1213"/>
      <c r="AN628" s="1213"/>
      <c r="AO628" s="1213"/>
      <c r="AP628" s="1213"/>
      <c r="AQ628" s="1213"/>
      <c r="AR628" s="1214"/>
      <c r="AS628" s="1282">
        <v>14167086</v>
      </c>
      <c r="AT628" s="1283"/>
      <c r="AU628" s="1283"/>
      <c r="AV628" s="1283"/>
      <c r="AW628" s="1283"/>
      <c r="AX628" s="1283"/>
      <c r="AY628" s="1283"/>
      <c r="AZ628" s="1283"/>
      <c r="BA628" s="1283"/>
      <c r="BB628" s="1283"/>
      <c r="BC628" s="275"/>
      <c r="BD628" s="1182" t="s">
        <v>760</v>
      </c>
      <c r="BE628" s="1183"/>
      <c r="BF628" s="1183"/>
      <c r="BG628" s="1183"/>
      <c r="BH628" s="1183"/>
      <c r="BI628" s="1183"/>
      <c r="BJ628" s="1183"/>
      <c r="BK628" s="1183"/>
      <c r="BL628" s="1183"/>
      <c r="BM628" s="1183"/>
      <c r="BN628" s="1183"/>
      <c r="BO628" s="1183"/>
      <c r="BP628" s="1189"/>
      <c r="BQ628" s="1002" t="s">
        <v>996</v>
      </c>
      <c r="BR628" s="1003"/>
      <c r="BS628" s="1003"/>
      <c r="BT628" s="1003"/>
      <c r="BU628" s="1003"/>
      <c r="BV628" s="1004"/>
      <c r="BW628" s="12"/>
      <c r="BX628" s="12"/>
      <c r="BY628" s="12"/>
      <c r="BZ628" s="12"/>
      <c r="CA628" s="12"/>
      <c r="CB628" s="12"/>
      <c r="CC628" s="12"/>
      <c r="CD628" s="12"/>
      <c r="CE628" s="12"/>
      <c r="CF628" s="12"/>
      <c r="CG628" s="12"/>
      <c r="CH628" s="12"/>
      <c r="CI628" s="12"/>
      <c r="CJ628" s="12"/>
      <c r="CK628" s="12"/>
      <c r="CL628" s="12"/>
      <c r="CM628" s="12"/>
      <c r="CN628" s="12"/>
      <c r="CO628" s="12"/>
      <c r="CP628" s="12"/>
      <c r="CQ628" s="12"/>
      <c r="CR628" s="12"/>
      <c r="CS628" s="12"/>
      <c r="CT628" s="12"/>
      <c r="CU628" s="12"/>
      <c r="CV628" s="12"/>
      <c r="CW628" s="12"/>
      <c r="CX628" s="12"/>
      <c r="CY628" s="12"/>
      <c r="CZ628" s="12"/>
      <c r="DA628" s="12"/>
      <c r="DB628" s="12"/>
      <c r="DC628" s="12"/>
      <c r="DD628" s="12"/>
      <c r="DE628" s="12"/>
      <c r="DF628" s="12"/>
      <c r="DG628" s="12"/>
      <c r="DH628" s="12"/>
      <c r="DI628" s="12"/>
      <c r="DJ628" s="12"/>
      <c r="DK628" s="12"/>
      <c r="DL628" s="12"/>
      <c r="DM628" s="12"/>
      <c r="DN628" s="12"/>
      <c r="DO628" s="12"/>
      <c r="DP628" s="12"/>
      <c r="DQ628" s="12"/>
      <c r="DR628" s="12"/>
      <c r="DS628" s="12"/>
      <c r="DT628" s="12"/>
      <c r="DU628" s="12"/>
      <c r="DV628" s="12"/>
      <c r="DW628" s="12"/>
      <c r="DX628" s="12"/>
      <c r="DY628" s="12"/>
      <c r="DZ628" s="12"/>
      <c r="EA628" s="12"/>
      <c r="EB628" s="12"/>
      <c r="EC628" s="12"/>
      <c r="ED628" s="12"/>
      <c r="EE628" s="12"/>
      <c r="EF628" s="12"/>
      <c r="EG628" s="12"/>
      <c r="EH628" s="12"/>
      <c r="EI628" s="12"/>
      <c r="EJ628" s="12"/>
      <c r="EK628" s="12"/>
      <c r="EL628" s="12"/>
      <c r="EM628" s="12"/>
      <c r="EN628" s="12"/>
      <c r="EO628" s="12"/>
      <c r="EP628" s="12"/>
      <c r="EQ628" s="12"/>
      <c r="ER628" s="12"/>
      <c r="ES628" s="12"/>
      <c r="ET628" s="12"/>
      <c r="EU628" s="12"/>
      <c r="EV628" s="12"/>
      <c r="EW628" s="12"/>
      <c r="EX628" s="12"/>
      <c r="EY628" s="12"/>
      <c r="EZ628" s="12"/>
      <c r="FA628" s="12"/>
      <c r="FB628" s="12"/>
      <c r="FC628" s="12"/>
      <c r="FD628" s="12"/>
      <c r="FE628" s="12"/>
      <c r="FF628" s="12"/>
      <c r="FG628" s="12"/>
      <c r="FH628" s="12"/>
      <c r="FI628" s="12"/>
      <c r="FJ628" s="12"/>
      <c r="FK628" s="12"/>
      <c r="FL628" s="12"/>
      <c r="FM628" s="12"/>
      <c r="FN628" s="12"/>
      <c r="FO628" s="12"/>
      <c r="FP628" s="12"/>
      <c r="FQ628" s="12"/>
      <c r="FR628" s="12"/>
      <c r="FS628" s="12"/>
      <c r="FT628" s="12"/>
      <c r="FU628" s="12"/>
      <c r="FV628" s="12"/>
      <c r="FW628" s="12"/>
      <c r="FX628" s="12"/>
      <c r="FY628" s="12"/>
      <c r="FZ628" s="12"/>
      <c r="GA628" s="12"/>
      <c r="GB628" s="12"/>
      <c r="GC628" s="12"/>
      <c r="GD628" s="12"/>
      <c r="GE628" s="12"/>
      <c r="GF628" s="12"/>
      <c r="GG628" s="12"/>
    </row>
    <row r="629" spans="1:189" s="276" customFormat="1" ht="107.25" customHeight="1" thickBot="1">
      <c r="A629" s="133" t="s">
        <v>958</v>
      </c>
      <c r="B629" s="274"/>
      <c r="C629" s="274"/>
      <c r="D629" s="274"/>
      <c r="E629" s="1016">
        <v>43642</v>
      </c>
      <c r="F629" s="1017"/>
      <c r="G629" s="1017"/>
      <c r="H629" s="1017"/>
      <c r="I629" s="1017"/>
      <c r="J629" s="1018"/>
      <c r="K629" s="1194">
        <v>1776</v>
      </c>
      <c r="L629" s="1195"/>
      <c r="M629" s="1195"/>
      <c r="N629" s="1195"/>
      <c r="O629" s="1195"/>
      <c r="P629" s="1196"/>
      <c r="Q629" s="1016">
        <v>43642</v>
      </c>
      <c r="R629" s="1017"/>
      <c r="S629" s="1017"/>
      <c r="T629" s="1017"/>
      <c r="U629" s="1017"/>
      <c r="V629" s="1017"/>
      <c r="W629" s="1017"/>
      <c r="X629" s="1018"/>
      <c r="Y629" s="1019">
        <v>1776</v>
      </c>
      <c r="Z629" s="1020"/>
      <c r="AA629" s="1020"/>
      <c r="AB629" s="1020"/>
      <c r="AC629" s="1020"/>
      <c r="AD629" s="1020"/>
      <c r="AE629" s="1020"/>
      <c r="AF629" s="1021"/>
      <c r="AG629" s="1212" t="s">
        <v>761</v>
      </c>
      <c r="AH629" s="1213"/>
      <c r="AI629" s="1213"/>
      <c r="AJ629" s="1213"/>
      <c r="AK629" s="1213"/>
      <c r="AL629" s="1213"/>
      <c r="AM629" s="1213"/>
      <c r="AN629" s="1213"/>
      <c r="AO629" s="1213"/>
      <c r="AP629" s="1213"/>
      <c r="AQ629" s="1213"/>
      <c r="AR629" s="1214"/>
      <c r="AS629" s="1282">
        <v>14167086</v>
      </c>
      <c r="AT629" s="1283"/>
      <c r="AU629" s="1283"/>
      <c r="AV629" s="1283"/>
      <c r="AW629" s="1283"/>
      <c r="AX629" s="1283"/>
      <c r="AY629" s="1283"/>
      <c r="AZ629" s="1283"/>
      <c r="BA629" s="1283"/>
      <c r="BB629" s="1283"/>
      <c r="BC629" s="275"/>
      <c r="BD629" s="1182" t="s">
        <v>760</v>
      </c>
      <c r="BE629" s="1183"/>
      <c r="BF629" s="1183"/>
      <c r="BG629" s="1183"/>
      <c r="BH629" s="1183"/>
      <c r="BI629" s="1183"/>
      <c r="BJ629" s="1183"/>
      <c r="BK629" s="1183"/>
      <c r="BL629" s="1183"/>
      <c r="BM629" s="1183"/>
      <c r="BN629" s="1183"/>
      <c r="BO629" s="1183"/>
      <c r="BP629" s="1189"/>
      <c r="BQ629" s="1002" t="s">
        <v>996</v>
      </c>
      <c r="BR629" s="1003"/>
      <c r="BS629" s="1003"/>
      <c r="BT629" s="1003"/>
      <c r="BU629" s="1003"/>
      <c r="BV629" s="1004"/>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c r="CS629" s="12"/>
      <c r="CT629" s="12"/>
      <c r="CU629" s="12"/>
      <c r="CV629" s="12"/>
      <c r="CW629" s="12"/>
      <c r="CX629" s="12"/>
      <c r="CY629" s="12"/>
      <c r="CZ629" s="12"/>
      <c r="DA629" s="12"/>
      <c r="DB629" s="12"/>
      <c r="DC629" s="12"/>
      <c r="DD629" s="12"/>
      <c r="DE629" s="12"/>
      <c r="DF629" s="12"/>
      <c r="DG629" s="12"/>
      <c r="DH629" s="12"/>
      <c r="DI629" s="12"/>
      <c r="DJ629" s="12"/>
      <c r="DK629" s="12"/>
      <c r="DL629" s="12"/>
      <c r="DM629" s="12"/>
      <c r="DN629" s="12"/>
      <c r="DO629" s="12"/>
      <c r="DP629" s="12"/>
      <c r="DQ629" s="12"/>
      <c r="DR629" s="12"/>
      <c r="DS629" s="12"/>
      <c r="DT629" s="12"/>
      <c r="DU629" s="12"/>
      <c r="DV629" s="12"/>
      <c r="DW629" s="12"/>
      <c r="DX629" s="12"/>
      <c r="DY629" s="12"/>
      <c r="DZ629" s="12"/>
      <c r="EA629" s="12"/>
      <c r="EB629" s="12"/>
      <c r="EC629" s="12"/>
      <c r="ED629" s="12"/>
      <c r="EE629" s="12"/>
      <c r="EF629" s="12"/>
      <c r="EG629" s="12"/>
      <c r="EH629" s="12"/>
      <c r="EI629" s="12"/>
      <c r="EJ629" s="12"/>
      <c r="EK629" s="12"/>
      <c r="EL629" s="12"/>
      <c r="EM629" s="12"/>
      <c r="EN629" s="12"/>
      <c r="EO629" s="12"/>
      <c r="EP629" s="12"/>
      <c r="EQ629" s="12"/>
      <c r="ER629" s="12"/>
      <c r="ES629" s="12"/>
      <c r="ET629" s="12"/>
      <c r="EU629" s="12"/>
      <c r="EV629" s="12"/>
      <c r="EW629" s="12"/>
      <c r="EX629" s="12"/>
      <c r="EY629" s="12"/>
      <c r="EZ629" s="12"/>
      <c r="FA629" s="12"/>
      <c r="FB629" s="12"/>
      <c r="FC629" s="12"/>
      <c r="FD629" s="12"/>
      <c r="FE629" s="12"/>
      <c r="FF629" s="12"/>
      <c r="FG629" s="12"/>
      <c r="FH629" s="12"/>
      <c r="FI629" s="12"/>
      <c r="FJ629" s="12"/>
      <c r="FK629" s="12"/>
      <c r="FL629" s="12"/>
      <c r="FM629" s="12"/>
      <c r="FN629" s="12"/>
      <c r="FO629" s="12"/>
      <c r="FP629" s="12"/>
      <c r="FQ629" s="12"/>
      <c r="FR629" s="12"/>
      <c r="FS629" s="12"/>
      <c r="FT629" s="12"/>
      <c r="FU629" s="12"/>
      <c r="FV629" s="12"/>
      <c r="FW629" s="12"/>
      <c r="FX629" s="12"/>
      <c r="FY629" s="12"/>
      <c r="FZ629" s="12"/>
      <c r="GA629" s="12"/>
      <c r="GB629" s="12"/>
      <c r="GC629" s="12"/>
      <c r="GD629" s="12"/>
      <c r="GE629" s="12"/>
      <c r="GF629" s="12"/>
      <c r="GG629" s="12"/>
    </row>
    <row r="630" spans="1:189" s="276" customFormat="1" ht="107.25" customHeight="1" thickBot="1">
      <c r="A630" s="133" t="s">
        <v>958</v>
      </c>
      <c r="B630" s="274"/>
      <c r="C630" s="274"/>
      <c r="D630" s="274"/>
      <c r="E630" s="1016">
        <v>43643</v>
      </c>
      <c r="F630" s="1017"/>
      <c r="G630" s="1017"/>
      <c r="H630" s="1017"/>
      <c r="I630" s="1017"/>
      <c r="J630" s="1018"/>
      <c r="K630" s="1194">
        <v>1080</v>
      </c>
      <c r="L630" s="1195"/>
      <c r="M630" s="1195"/>
      <c r="N630" s="1195"/>
      <c r="O630" s="1195"/>
      <c r="P630" s="1196"/>
      <c r="Q630" s="1016">
        <v>43643</v>
      </c>
      <c r="R630" s="1017"/>
      <c r="S630" s="1017"/>
      <c r="T630" s="1017"/>
      <c r="U630" s="1017"/>
      <c r="V630" s="1017"/>
      <c r="W630" s="1017"/>
      <c r="X630" s="1018"/>
      <c r="Y630" s="1019">
        <v>1080</v>
      </c>
      <c r="Z630" s="1020"/>
      <c r="AA630" s="1020"/>
      <c r="AB630" s="1020"/>
      <c r="AC630" s="1020"/>
      <c r="AD630" s="1020"/>
      <c r="AE630" s="1020"/>
      <c r="AF630" s="1021"/>
      <c r="AG630" s="1182" t="s">
        <v>757</v>
      </c>
      <c r="AH630" s="1183"/>
      <c r="AI630" s="1183"/>
      <c r="AJ630" s="1183"/>
      <c r="AK630" s="1183"/>
      <c r="AL630" s="1183"/>
      <c r="AM630" s="1183"/>
      <c r="AN630" s="1183"/>
      <c r="AO630" s="1183"/>
      <c r="AP630" s="1183"/>
      <c r="AQ630" s="1183"/>
      <c r="AR630" s="1189"/>
      <c r="AS630" s="1182">
        <v>21312583</v>
      </c>
      <c r="AT630" s="1183"/>
      <c r="AU630" s="1183"/>
      <c r="AV630" s="1183"/>
      <c r="AW630" s="1183"/>
      <c r="AX630" s="1183"/>
      <c r="AY630" s="1183"/>
      <c r="AZ630" s="1183"/>
      <c r="BA630" s="1183"/>
      <c r="BB630" s="1183"/>
      <c r="BC630" s="275"/>
      <c r="BD630" s="1182" t="s">
        <v>1095</v>
      </c>
      <c r="BE630" s="1183"/>
      <c r="BF630" s="1183"/>
      <c r="BG630" s="1183"/>
      <c r="BH630" s="1183"/>
      <c r="BI630" s="1183"/>
      <c r="BJ630" s="1183"/>
      <c r="BK630" s="1183"/>
      <c r="BL630" s="1183"/>
      <c r="BM630" s="1183"/>
      <c r="BN630" s="1183"/>
      <c r="BO630" s="1183"/>
      <c r="BP630" s="1189"/>
      <c r="BQ630" s="1002" t="s">
        <v>996</v>
      </c>
      <c r="BR630" s="1003"/>
      <c r="BS630" s="1003"/>
      <c r="BT630" s="1003"/>
      <c r="BU630" s="1003"/>
      <c r="BV630" s="1004"/>
      <c r="BW630" s="12"/>
      <c r="BX630" s="12"/>
      <c r="BY630" s="12"/>
      <c r="BZ630" s="12"/>
      <c r="CA630" s="12"/>
      <c r="CB630" s="12"/>
      <c r="CC630" s="12"/>
      <c r="CD630" s="12"/>
      <c r="CE630" s="12"/>
      <c r="CF630" s="12"/>
      <c r="CG630" s="12"/>
      <c r="CH630" s="12"/>
      <c r="CI630" s="12"/>
      <c r="CJ630" s="12"/>
      <c r="CK630" s="12"/>
      <c r="CL630" s="12"/>
      <c r="CM630" s="12"/>
      <c r="CN630" s="12"/>
      <c r="CO630" s="12"/>
      <c r="CP630" s="12"/>
      <c r="CQ630" s="12"/>
      <c r="CR630" s="12"/>
      <c r="CS630" s="12"/>
      <c r="CT630" s="12"/>
      <c r="CU630" s="12"/>
      <c r="CV630" s="12"/>
      <c r="CW630" s="12"/>
      <c r="CX630" s="12"/>
      <c r="CY630" s="12"/>
      <c r="CZ630" s="12"/>
      <c r="DA630" s="12"/>
      <c r="DB630" s="12"/>
      <c r="DC630" s="12"/>
      <c r="DD630" s="12"/>
      <c r="DE630" s="12"/>
      <c r="DF630" s="12"/>
      <c r="DG630" s="12"/>
      <c r="DH630" s="12"/>
      <c r="DI630" s="12"/>
      <c r="DJ630" s="12"/>
      <c r="DK630" s="12"/>
      <c r="DL630" s="12"/>
      <c r="DM630" s="12"/>
      <c r="DN630" s="12"/>
      <c r="DO630" s="12"/>
      <c r="DP630" s="12"/>
      <c r="DQ630" s="12"/>
      <c r="DR630" s="12"/>
      <c r="DS630" s="12"/>
      <c r="DT630" s="12"/>
      <c r="DU630" s="12"/>
      <c r="DV630" s="12"/>
      <c r="DW630" s="12"/>
      <c r="DX630" s="12"/>
      <c r="DY630" s="12"/>
      <c r="DZ630" s="12"/>
      <c r="EA630" s="12"/>
      <c r="EB630" s="12"/>
      <c r="EC630" s="12"/>
      <c r="ED630" s="12"/>
      <c r="EE630" s="12"/>
      <c r="EF630" s="12"/>
      <c r="EG630" s="12"/>
      <c r="EH630" s="12"/>
      <c r="EI630" s="12"/>
      <c r="EJ630" s="12"/>
      <c r="EK630" s="12"/>
      <c r="EL630" s="12"/>
      <c r="EM630" s="12"/>
      <c r="EN630" s="12"/>
      <c r="EO630" s="12"/>
      <c r="EP630" s="12"/>
      <c r="EQ630" s="12"/>
      <c r="ER630" s="12"/>
      <c r="ES630" s="12"/>
      <c r="ET630" s="12"/>
      <c r="EU630" s="12"/>
      <c r="EV630" s="12"/>
      <c r="EW630" s="12"/>
      <c r="EX630" s="12"/>
      <c r="EY630" s="12"/>
      <c r="EZ630" s="12"/>
      <c r="FA630" s="12"/>
      <c r="FB630" s="12"/>
      <c r="FC630" s="12"/>
      <c r="FD630" s="12"/>
      <c r="FE630" s="12"/>
      <c r="FF630" s="12"/>
      <c r="FG630" s="12"/>
      <c r="FH630" s="12"/>
      <c r="FI630" s="12"/>
      <c r="FJ630" s="12"/>
      <c r="FK630" s="12"/>
      <c r="FL630" s="12"/>
      <c r="FM630" s="12"/>
      <c r="FN630" s="12"/>
      <c r="FO630" s="12"/>
      <c r="FP630" s="12"/>
      <c r="FQ630" s="12"/>
      <c r="FR630" s="12"/>
      <c r="FS630" s="12"/>
      <c r="FT630" s="12"/>
      <c r="FU630" s="12"/>
      <c r="FV630" s="12"/>
      <c r="FW630" s="12"/>
      <c r="FX630" s="12"/>
      <c r="FY630" s="12"/>
      <c r="FZ630" s="12"/>
      <c r="GA630" s="12"/>
      <c r="GB630" s="12"/>
      <c r="GC630" s="12"/>
      <c r="GD630" s="12"/>
      <c r="GE630" s="12"/>
      <c r="GF630" s="12"/>
      <c r="GG630" s="12"/>
    </row>
    <row r="631" spans="1:189" s="276" customFormat="1" ht="107.25" customHeight="1" thickBot="1">
      <c r="A631" s="133" t="s">
        <v>958</v>
      </c>
      <c r="B631" s="274"/>
      <c r="C631" s="274"/>
      <c r="D631" s="274"/>
      <c r="E631" s="1016">
        <v>43643</v>
      </c>
      <c r="F631" s="1017"/>
      <c r="G631" s="1017"/>
      <c r="H631" s="1017"/>
      <c r="I631" s="1017"/>
      <c r="J631" s="1018"/>
      <c r="K631" s="1194">
        <v>1080</v>
      </c>
      <c r="L631" s="1195"/>
      <c r="M631" s="1195"/>
      <c r="N631" s="1195"/>
      <c r="O631" s="1195"/>
      <c r="P631" s="1196"/>
      <c r="Q631" s="1016">
        <v>43643</v>
      </c>
      <c r="R631" s="1017"/>
      <c r="S631" s="1017"/>
      <c r="T631" s="1017"/>
      <c r="U631" s="1017"/>
      <c r="V631" s="1017"/>
      <c r="W631" s="1017"/>
      <c r="X631" s="1018"/>
      <c r="Y631" s="1019">
        <v>1080</v>
      </c>
      <c r="Z631" s="1020"/>
      <c r="AA631" s="1020"/>
      <c r="AB631" s="1020"/>
      <c r="AC631" s="1020"/>
      <c r="AD631" s="1020"/>
      <c r="AE631" s="1020"/>
      <c r="AF631" s="1021"/>
      <c r="AG631" s="1182" t="s">
        <v>757</v>
      </c>
      <c r="AH631" s="1183"/>
      <c r="AI631" s="1183"/>
      <c r="AJ631" s="1183"/>
      <c r="AK631" s="1183"/>
      <c r="AL631" s="1183"/>
      <c r="AM631" s="1183"/>
      <c r="AN631" s="1183"/>
      <c r="AO631" s="1183"/>
      <c r="AP631" s="1183"/>
      <c r="AQ631" s="1183"/>
      <c r="AR631" s="1189"/>
      <c r="AS631" s="1182">
        <v>21312583</v>
      </c>
      <c r="AT631" s="1183"/>
      <c r="AU631" s="1183"/>
      <c r="AV631" s="1183"/>
      <c r="AW631" s="1183"/>
      <c r="AX631" s="1183"/>
      <c r="AY631" s="1183"/>
      <c r="AZ631" s="1183"/>
      <c r="BA631" s="1183"/>
      <c r="BB631" s="1183"/>
      <c r="BC631" s="275"/>
      <c r="BD631" s="1182" t="s">
        <v>1095</v>
      </c>
      <c r="BE631" s="1183"/>
      <c r="BF631" s="1183"/>
      <c r="BG631" s="1183"/>
      <c r="BH631" s="1183"/>
      <c r="BI631" s="1183"/>
      <c r="BJ631" s="1183"/>
      <c r="BK631" s="1183"/>
      <c r="BL631" s="1183"/>
      <c r="BM631" s="1183"/>
      <c r="BN631" s="1183"/>
      <c r="BO631" s="1183"/>
      <c r="BP631" s="1189"/>
      <c r="BQ631" s="1002" t="s">
        <v>996</v>
      </c>
      <c r="BR631" s="1003"/>
      <c r="BS631" s="1003"/>
      <c r="BT631" s="1003"/>
      <c r="BU631" s="1003"/>
      <c r="BV631" s="1004"/>
      <c r="BW631" s="12"/>
      <c r="BX631" s="12"/>
      <c r="BY631" s="12"/>
      <c r="BZ631" s="12"/>
      <c r="CA631" s="12"/>
      <c r="CB631" s="12"/>
      <c r="CC631" s="12"/>
      <c r="CD631" s="12"/>
      <c r="CE631" s="12"/>
      <c r="CF631" s="12"/>
      <c r="CG631" s="12"/>
      <c r="CH631" s="12"/>
      <c r="CI631" s="12"/>
      <c r="CJ631" s="12"/>
      <c r="CK631" s="12"/>
      <c r="CL631" s="12"/>
      <c r="CM631" s="12"/>
      <c r="CN631" s="12"/>
      <c r="CO631" s="12"/>
      <c r="CP631" s="12"/>
      <c r="CQ631" s="12"/>
      <c r="CR631" s="12"/>
      <c r="CS631" s="12"/>
      <c r="CT631" s="12"/>
      <c r="CU631" s="12"/>
      <c r="CV631" s="12"/>
      <c r="CW631" s="12"/>
      <c r="CX631" s="12"/>
      <c r="CY631" s="12"/>
      <c r="CZ631" s="12"/>
      <c r="DA631" s="12"/>
      <c r="DB631" s="12"/>
      <c r="DC631" s="12"/>
      <c r="DD631" s="12"/>
      <c r="DE631" s="12"/>
      <c r="DF631" s="12"/>
      <c r="DG631" s="12"/>
      <c r="DH631" s="12"/>
      <c r="DI631" s="12"/>
      <c r="DJ631" s="12"/>
      <c r="DK631" s="12"/>
      <c r="DL631" s="12"/>
      <c r="DM631" s="12"/>
      <c r="DN631" s="12"/>
      <c r="DO631" s="12"/>
      <c r="DP631" s="12"/>
      <c r="DQ631" s="12"/>
      <c r="DR631" s="12"/>
      <c r="DS631" s="12"/>
      <c r="DT631" s="12"/>
      <c r="DU631" s="12"/>
      <c r="DV631" s="12"/>
      <c r="DW631" s="12"/>
      <c r="DX631" s="12"/>
      <c r="DY631" s="12"/>
      <c r="DZ631" s="12"/>
      <c r="EA631" s="12"/>
      <c r="EB631" s="12"/>
      <c r="EC631" s="12"/>
      <c r="ED631" s="12"/>
      <c r="EE631" s="12"/>
      <c r="EF631" s="12"/>
      <c r="EG631" s="12"/>
      <c r="EH631" s="12"/>
      <c r="EI631" s="12"/>
      <c r="EJ631" s="12"/>
      <c r="EK631" s="12"/>
      <c r="EL631" s="12"/>
      <c r="EM631" s="12"/>
      <c r="EN631" s="12"/>
      <c r="EO631" s="12"/>
      <c r="EP631" s="12"/>
      <c r="EQ631" s="12"/>
      <c r="ER631" s="12"/>
      <c r="ES631" s="12"/>
      <c r="ET631" s="12"/>
      <c r="EU631" s="12"/>
      <c r="EV631" s="12"/>
      <c r="EW631" s="12"/>
      <c r="EX631" s="12"/>
      <c r="EY631" s="12"/>
      <c r="EZ631" s="12"/>
      <c r="FA631" s="12"/>
      <c r="FB631" s="12"/>
      <c r="FC631" s="12"/>
      <c r="FD631" s="12"/>
      <c r="FE631" s="12"/>
      <c r="FF631" s="12"/>
      <c r="FG631" s="12"/>
      <c r="FH631" s="12"/>
      <c r="FI631" s="12"/>
      <c r="FJ631" s="12"/>
      <c r="FK631" s="12"/>
      <c r="FL631" s="12"/>
      <c r="FM631" s="12"/>
      <c r="FN631" s="12"/>
      <c r="FO631" s="12"/>
      <c r="FP631" s="12"/>
      <c r="FQ631" s="12"/>
      <c r="FR631" s="12"/>
      <c r="FS631" s="12"/>
      <c r="FT631" s="12"/>
      <c r="FU631" s="12"/>
      <c r="FV631" s="12"/>
      <c r="FW631" s="12"/>
      <c r="FX631" s="12"/>
      <c r="FY631" s="12"/>
      <c r="FZ631" s="12"/>
      <c r="GA631" s="12"/>
      <c r="GB631" s="12"/>
      <c r="GC631" s="12"/>
      <c r="GD631" s="12"/>
      <c r="GE631" s="12"/>
      <c r="GF631" s="12"/>
      <c r="GG631" s="12"/>
    </row>
    <row r="632" spans="1:189" s="276" customFormat="1" ht="107.25" customHeight="1" thickBot="1">
      <c r="A632" s="133" t="s">
        <v>958</v>
      </c>
      <c r="B632" s="274"/>
      <c r="C632" s="274"/>
      <c r="D632" s="274"/>
      <c r="E632" s="1016">
        <v>43570</v>
      </c>
      <c r="F632" s="1017"/>
      <c r="G632" s="1017"/>
      <c r="H632" s="1017"/>
      <c r="I632" s="1017"/>
      <c r="J632" s="1018"/>
      <c r="K632" s="1194">
        <v>744</v>
      </c>
      <c r="L632" s="1195"/>
      <c r="M632" s="1195"/>
      <c r="N632" s="1195"/>
      <c r="O632" s="1195"/>
      <c r="P632" s="1196"/>
      <c r="Q632" s="1016">
        <v>43570</v>
      </c>
      <c r="R632" s="1017"/>
      <c r="S632" s="1017"/>
      <c r="T632" s="1017"/>
      <c r="U632" s="1017"/>
      <c r="V632" s="1017"/>
      <c r="W632" s="1017"/>
      <c r="X632" s="1018"/>
      <c r="Y632" s="1019">
        <v>744</v>
      </c>
      <c r="Z632" s="1020"/>
      <c r="AA632" s="1020"/>
      <c r="AB632" s="1020"/>
      <c r="AC632" s="1020"/>
      <c r="AD632" s="1020"/>
      <c r="AE632" s="1020"/>
      <c r="AF632" s="1021"/>
      <c r="AG632" s="1182" t="s">
        <v>101</v>
      </c>
      <c r="AH632" s="1183"/>
      <c r="AI632" s="1183"/>
      <c r="AJ632" s="1183"/>
      <c r="AK632" s="1183"/>
      <c r="AL632" s="1183"/>
      <c r="AM632" s="1183"/>
      <c r="AN632" s="1183"/>
      <c r="AO632" s="1183"/>
      <c r="AP632" s="1183"/>
      <c r="AQ632" s="1183"/>
      <c r="AR632" s="1189"/>
      <c r="AS632" s="1182">
        <v>21311715</v>
      </c>
      <c r="AT632" s="1183"/>
      <c r="AU632" s="1183"/>
      <c r="AV632" s="1183"/>
      <c r="AW632" s="1183"/>
      <c r="AX632" s="1183"/>
      <c r="AY632" s="1183"/>
      <c r="AZ632" s="1183"/>
      <c r="BA632" s="1183"/>
      <c r="BB632" s="1183"/>
      <c r="BC632" s="275"/>
      <c r="BD632" s="1182" t="s">
        <v>537</v>
      </c>
      <c r="BE632" s="1183"/>
      <c r="BF632" s="1183"/>
      <c r="BG632" s="1183"/>
      <c r="BH632" s="1183"/>
      <c r="BI632" s="1183"/>
      <c r="BJ632" s="1183"/>
      <c r="BK632" s="1183"/>
      <c r="BL632" s="1183"/>
      <c r="BM632" s="1183"/>
      <c r="BN632" s="1183"/>
      <c r="BO632" s="1183"/>
      <c r="BP632" s="1189"/>
      <c r="BQ632" s="1002" t="s">
        <v>996</v>
      </c>
      <c r="BR632" s="1003"/>
      <c r="BS632" s="1003"/>
      <c r="BT632" s="1003"/>
      <c r="BU632" s="1003"/>
      <c r="BV632" s="1004"/>
      <c r="BW632" s="12"/>
      <c r="BX632" s="12"/>
      <c r="BY632" s="12"/>
      <c r="BZ632" s="12"/>
      <c r="CA632" s="12"/>
      <c r="CB632" s="12"/>
      <c r="CC632" s="12"/>
      <c r="CD632" s="12"/>
      <c r="CE632" s="12"/>
      <c r="CF632" s="12"/>
      <c r="CG632" s="12"/>
      <c r="CH632" s="12"/>
      <c r="CI632" s="12"/>
      <c r="CJ632" s="12"/>
      <c r="CK632" s="12"/>
      <c r="CL632" s="12"/>
      <c r="CM632" s="12"/>
      <c r="CN632" s="12"/>
      <c r="CO632" s="12"/>
      <c r="CP632" s="12"/>
      <c r="CQ632" s="12"/>
      <c r="CR632" s="12"/>
      <c r="CS632" s="12"/>
      <c r="CT632" s="12"/>
      <c r="CU632" s="12"/>
      <c r="CV632" s="12"/>
      <c r="CW632" s="12"/>
      <c r="CX632" s="12"/>
      <c r="CY632" s="12"/>
      <c r="CZ632" s="12"/>
      <c r="DA632" s="12"/>
      <c r="DB632" s="12"/>
      <c r="DC632" s="12"/>
      <c r="DD632" s="12"/>
      <c r="DE632" s="12"/>
      <c r="DF632" s="12"/>
      <c r="DG632" s="12"/>
      <c r="DH632" s="12"/>
      <c r="DI632" s="12"/>
      <c r="DJ632" s="12"/>
      <c r="DK632" s="12"/>
      <c r="DL632" s="12"/>
      <c r="DM632" s="12"/>
      <c r="DN632" s="12"/>
      <c r="DO632" s="12"/>
      <c r="DP632" s="12"/>
      <c r="DQ632" s="12"/>
      <c r="DR632" s="12"/>
      <c r="DS632" s="12"/>
      <c r="DT632" s="12"/>
      <c r="DU632" s="12"/>
      <c r="DV632" s="12"/>
      <c r="DW632" s="12"/>
      <c r="DX632" s="12"/>
      <c r="DY632" s="12"/>
      <c r="DZ632" s="12"/>
      <c r="EA632" s="12"/>
      <c r="EB632" s="12"/>
      <c r="EC632" s="12"/>
      <c r="ED632" s="12"/>
      <c r="EE632" s="12"/>
      <c r="EF632" s="12"/>
      <c r="EG632" s="12"/>
      <c r="EH632" s="12"/>
      <c r="EI632" s="12"/>
      <c r="EJ632" s="12"/>
      <c r="EK632" s="12"/>
      <c r="EL632" s="12"/>
      <c r="EM632" s="12"/>
      <c r="EN632" s="12"/>
      <c r="EO632" s="12"/>
      <c r="EP632" s="12"/>
      <c r="EQ632" s="12"/>
      <c r="ER632" s="12"/>
      <c r="ES632" s="12"/>
      <c r="ET632" s="12"/>
      <c r="EU632" s="12"/>
      <c r="EV632" s="12"/>
      <c r="EW632" s="12"/>
      <c r="EX632" s="12"/>
      <c r="EY632" s="12"/>
      <c r="EZ632" s="12"/>
      <c r="FA632" s="12"/>
      <c r="FB632" s="12"/>
      <c r="FC632" s="12"/>
      <c r="FD632" s="12"/>
      <c r="FE632" s="12"/>
      <c r="FF632" s="12"/>
      <c r="FG632" s="12"/>
      <c r="FH632" s="12"/>
      <c r="FI632" s="12"/>
      <c r="FJ632" s="12"/>
      <c r="FK632" s="12"/>
      <c r="FL632" s="12"/>
      <c r="FM632" s="12"/>
      <c r="FN632" s="12"/>
      <c r="FO632" s="12"/>
      <c r="FP632" s="12"/>
      <c r="FQ632" s="12"/>
      <c r="FR632" s="12"/>
      <c r="FS632" s="12"/>
      <c r="FT632" s="12"/>
      <c r="FU632" s="12"/>
      <c r="FV632" s="12"/>
      <c r="FW632" s="12"/>
      <c r="FX632" s="12"/>
      <c r="FY632" s="12"/>
      <c r="FZ632" s="12"/>
      <c r="GA632" s="12"/>
      <c r="GB632" s="12"/>
      <c r="GC632" s="12"/>
      <c r="GD632" s="12"/>
      <c r="GE632" s="12"/>
      <c r="GF632" s="12"/>
      <c r="GG632" s="12"/>
    </row>
    <row r="633" spans="1:189" s="276" customFormat="1" ht="107.25" customHeight="1" thickBot="1">
      <c r="A633" s="133" t="s">
        <v>958</v>
      </c>
      <c r="B633" s="274"/>
      <c r="C633" s="274"/>
      <c r="D633" s="274"/>
      <c r="E633" s="1016">
        <v>43570</v>
      </c>
      <c r="F633" s="1017"/>
      <c r="G633" s="1017"/>
      <c r="H633" s="1017"/>
      <c r="I633" s="1017"/>
      <c r="J633" s="1018"/>
      <c r="K633" s="1194">
        <v>867</v>
      </c>
      <c r="L633" s="1195"/>
      <c r="M633" s="1195"/>
      <c r="N633" s="1195"/>
      <c r="O633" s="1195"/>
      <c r="P633" s="1196"/>
      <c r="Q633" s="1016">
        <v>43570</v>
      </c>
      <c r="R633" s="1017"/>
      <c r="S633" s="1017"/>
      <c r="T633" s="1017"/>
      <c r="U633" s="1017"/>
      <c r="V633" s="1017"/>
      <c r="W633" s="1017"/>
      <c r="X633" s="1018"/>
      <c r="Y633" s="1019">
        <v>867</v>
      </c>
      <c r="Z633" s="1020"/>
      <c r="AA633" s="1020"/>
      <c r="AB633" s="1020"/>
      <c r="AC633" s="1020"/>
      <c r="AD633" s="1020"/>
      <c r="AE633" s="1020"/>
      <c r="AF633" s="1021"/>
      <c r="AG633" s="1182" t="s">
        <v>101</v>
      </c>
      <c r="AH633" s="1183"/>
      <c r="AI633" s="1183"/>
      <c r="AJ633" s="1183"/>
      <c r="AK633" s="1183"/>
      <c r="AL633" s="1183"/>
      <c r="AM633" s="1183"/>
      <c r="AN633" s="1183"/>
      <c r="AO633" s="1183"/>
      <c r="AP633" s="1183"/>
      <c r="AQ633" s="1183"/>
      <c r="AR633" s="1189"/>
      <c r="AS633" s="1182">
        <v>21311715</v>
      </c>
      <c r="AT633" s="1183"/>
      <c r="AU633" s="1183"/>
      <c r="AV633" s="1183"/>
      <c r="AW633" s="1183"/>
      <c r="AX633" s="1183"/>
      <c r="AY633" s="1183"/>
      <c r="AZ633" s="1183"/>
      <c r="BA633" s="1183"/>
      <c r="BB633" s="1183"/>
      <c r="BC633" s="275"/>
      <c r="BD633" s="1182" t="s">
        <v>537</v>
      </c>
      <c r="BE633" s="1183"/>
      <c r="BF633" s="1183"/>
      <c r="BG633" s="1183"/>
      <c r="BH633" s="1183"/>
      <c r="BI633" s="1183"/>
      <c r="BJ633" s="1183"/>
      <c r="BK633" s="1183"/>
      <c r="BL633" s="1183"/>
      <c r="BM633" s="1183"/>
      <c r="BN633" s="1183"/>
      <c r="BO633" s="1183"/>
      <c r="BP633" s="1189"/>
      <c r="BQ633" s="1002" t="s">
        <v>996</v>
      </c>
      <c r="BR633" s="1003"/>
      <c r="BS633" s="1003"/>
      <c r="BT633" s="1003"/>
      <c r="BU633" s="1003"/>
      <c r="BV633" s="1004"/>
      <c r="BW633" s="12"/>
      <c r="BX633" s="12"/>
      <c r="BY633" s="12"/>
      <c r="BZ633" s="12"/>
      <c r="CA633" s="12"/>
      <c r="CB633" s="12"/>
      <c r="CC633" s="12"/>
      <c r="CD633" s="12"/>
      <c r="CE633" s="12"/>
      <c r="CF633" s="12"/>
      <c r="CG633" s="12"/>
      <c r="CH633" s="12"/>
      <c r="CI633" s="12"/>
      <c r="CJ633" s="12"/>
      <c r="CK633" s="12"/>
      <c r="CL633" s="12"/>
      <c r="CM633" s="12"/>
      <c r="CN633" s="12"/>
      <c r="CO633" s="12"/>
      <c r="CP633" s="12"/>
      <c r="CQ633" s="12"/>
      <c r="CR633" s="12"/>
      <c r="CS633" s="12"/>
      <c r="CT633" s="12"/>
      <c r="CU633" s="12"/>
      <c r="CV633" s="12"/>
      <c r="CW633" s="12"/>
      <c r="CX633" s="12"/>
      <c r="CY633" s="12"/>
      <c r="CZ633" s="12"/>
      <c r="DA633" s="12"/>
      <c r="DB633" s="12"/>
      <c r="DC633" s="12"/>
      <c r="DD633" s="12"/>
      <c r="DE633" s="12"/>
      <c r="DF633" s="12"/>
      <c r="DG633" s="12"/>
      <c r="DH633" s="12"/>
      <c r="DI633" s="12"/>
      <c r="DJ633" s="12"/>
      <c r="DK633" s="12"/>
      <c r="DL633" s="12"/>
      <c r="DM633" s="12"/>
      <c r="DN633" s="12"/>
      <c r="DO633" s="12"/>
      <c r="DP633" s="12"/>
      <c r="DQ633" s="12"/>
      <c r="DR633" s="12"/>
      <c r="DS633" s="12"/>
      <c r="DT633" s="12"/>
      <c r="DU633" s="12"/>
      <c r="DV633" s="12"/>
      <c r="DW633" s="12"/>
      <c r="DX633" s="12"/>
      <c r="DY633" s="12"/>
      <c r="DZ633" s="12"/>
      <c r="EA633" s="12"/>
      <c r="EB633" s="12"/>
      <c r="EC633" s="12"/>
      <c r="ED633" s="12"/>
      <c r="EE633" s="12"/>
      <c r="EF633" s="12"/>
      <c r="EG633" s="12"/>
      <c r="EH633" s="12"/>
      <c r="EI633" s="12"/>
      <c r="EJ633" s="12"/>
      <c r="EK633" s="12"/>
      <c r="EL633" s="12"/>
      <c r="EM633" s="12"/>
      <c r="EN633" s="12"/>
      <c r="EO633" s="12"/>
      <c r="EP633" s="12"/>
      <c r="EQ633" s="12"/>
      <c r="ER633" s="12"/>
      <c r="ES633" s="12"/>
      <c r="ET633" s="12"/>
      <c r="EU633" s="12"/>
      <c r="EV633" s="12"/>
      <c r="EW633" s="12"/>
      <c r="EX633" s="12"/>
      <c r="EY633" s="12"/>
      <c r="EZ633" s="12"/>
      <c r="FA633" s="12"/>
      <c r="FB633" s="12"/>
      <c r="FC633" s="12"/>
      <c r="FD633" s="12"/>
      <c r="FE633" s="12"/>
      <c r="FF633" s="12"/>
      <c r="FG633" s="12"/>
      <c r="FH633" s="12"/>
      <c r="FI633" s="12"/>
      <c r="FJ633" s="12"/>
      <c r="FK633" s="12"/>
      <c r="FL633" s="12"/>
      <c r="FM633" s="12"/>
      <c r="FN633" s="12"/>
      <c r="FO633" s="12"/>
      <c r="FP633" s="12"/>
      <c r="FQ633" s="12"/>
      <c r="FR633" s="12"/>
      <c r="FS633" s="12"/>
      <c r="FT633" s="12"/>
      <c r="FU633" s="12"/>
      <c r="FV633" s="12"/>
      <c r="FW633" s="12"/>
      <c r="FX633" s="12"/>
      <c r="FY633" s="12"/>
      <c r="FZ633" s="12"/>
      <c r="GA633" s="12"/>
      <c r="GB633" s="12"/>
      <c r="GC633" s="12"/>
      <c r="GD633" s="12"/>
      <c r="GE633" s="12"/>
      <c r="GF633" s="12"/>
      <c r="GG633" s="12"/>
    </row>
    <row r="634" spans="1:189" s="276" customFormat="1" ht="107.25" customHeight="1" thickBot="1">
      <c r="A634" s="133" t="s">
        <v>958</v>
      </c>
      <c r="B634" s="274"/>
      <c r="C634" s="274"/>
      <c r="D634" s="274"/>
      <c r="E634" s="1271">
        <v>43461</v>
      </c>
      <c r="F634" s="1272"/>
      <c r="G634" s="1272"/>
      <c r="H634" s="1272"/>
      <c r="I634" s="1272"/>
      <c r="J634" s="1273"/>
      <c r="K634" s="1194">
        <v>538</v>
      </c>
      <c r="L634" s="1195"/>
      <c r="M634" s="1195"/>
      <c r="N634" s="1195"/>
      <c r="O634" s="1195"/>
      <c r="P634" s="1196"/>
      <c r="Q634" s="1016">
        <v>43570</v>
      </c>
      <c r="R634" s="1017"/>
      <c r="S634" s="1017"/>
      <c r="T634" s="1017"/>
      <c r="U634" s="1017"/>
      <c r="V634" s="1017"/>
      <c r="W634" s="1017"/>
      <c r="X634" s="1018"/>
      <c r="Y634" s="1019">
        <v>538</v>
      </c>
      <c r="Z634" s="1020"/>
      <c r="AA634" s="1020"/>
      <c r="AB634" s="1020"/>
      <c r="AC634" s="1020"/>
      <c r="AD634" s="1020"/>
      <c r="AE634" s="1020"/>
      <c r="AF634" s="1021"/>
      <c r="AG634" s="1182" t="s">
        <v>101</v>
      </c>
      <c r="AH634" s="1183"/>
      <c r="AI634" s="1183"/>
      <c r="AJ634" s="1183"/>
      <c r="AK634" s="1183"/>
      <c r="AL634" s="1183"/>
      <c r="AM634" s="1183"/>
      <c r="AN634" s="1183"/>
      <c r="AO634" s="1183"/>
      <c r="AP634" s="1183"/>
      <c r="AQ634" s="1183"/>
      <c r="AR634" s="1189"/>
      <c r="AS634" s="1182">
        <v>21311715</v>
      </c>
      <c r="AT634" s="1183"/>
      <c r="AU634" s="1183"/>
      <c r="AV634" s="1183"/>
      <c r="AW634" s="1183"/>
      <c r="AX634" s="1183"/>
      <c r="AY634" s="1183"/>
      <c r="AZ634" s="1183"/>
      <c r="BA634" s="1183"/>
      <c r="BB634" s="1183"/>
      <c r="BC634" s="275"/>
      <c r="BD634" s="1182" t="s">
        <v>537</v>
      </c>
      <c r="BE634" s="1183"/>
      <c r="BF634" s="1183"/>
      <c r="BG634" s="1183"/>
      <c r="BH634" s="1183"/>
      <c r="BI634" s="1183"/>
      <c r="BJ634" s="1183"/>
      <c r="BK634" s="1183"/>
      <c r="BL634" s="1183"/>
      <c r="BM634" s="1183"/>
      <c r="BN634" s="1183"/>
      <c r="BO634" s="1183"/>
      <c r="BP634" s="1189"/>
      <c r="BQ634" s="1002" t="s">
        <v>996</v>
      </c>
      <c r="BR634" s="1003"/>
      <c r="BS634" s="1003"/>
      <c r="BT634" s="1003"/>
      <c r="BU634" s="1003"/>
      <c r="BV634" s="1004"/>
      <c r="BW634" s="12"/>
      <c r="BX634" s="12"/>
      <c r="BY634" s="12"/>
      <c r="BZ634" s="12"/>
      <c r="CA634" s="12"/>
      <c r="CB634" s="12"/>
      <c r="CC634" s="12"/>
      <c r="CD634" s="12"/>
      <c r="CE634" s="12"/>
      <c r="CF634" s="12"/>
      <c r="CG634" s="12"/>
      <c r="CH634" s="12"/>
      <c r="CI634" s="12"/>
      <c r="CJ634" s="12"/>
      <c r="CK634" s="12"/>
      <c r="CL634" s="12"/>
      <c r="CM634" s="12"/>
      <c r="CN634" s="12"/>
      <c r="CO634" s="12"/>
      <c r="CP634" s="12"/>
      <c r="CQ634" s="12"/>
      <c r="CR634" s="12"/>
      <c r="CS634" s="12"/>
      <c r="CT634" s="12"/>
      <c r="CU634" s="12"/>
      <c r="CV634" s="12"/>
      <c r="CW634" s="12"/>
      <c r="CX634" s="12"/>
      <c r="CY634" s="12"/>
      <c r="CZ634" s="12"/>
      <c r="DA634" s="12"/>
      <c r="DB634" s="12"/>
      <c r="DC634" s="12"/>
      <c r="DD634" s="12"/>
      <c r="DE634" s="12"/>
      <c r="DF634" s="12"/>
      <c r="DG634" s="12"/>
      <c r="DH634" s="12"/>
      <c r="DI634" s="12"/>
      <c r="DJ634" s="12"/>
      <c r="DK634" s="12"/>
      <c r="DL634" s="12"/>
      <c r="DM634" s="12"/>
      <c r="DN634" s="12"/>
      <c r="DO634" s="12"/>
      <c r="DP634" s="12"/>
      <c r="DQ634" s="12"/>
      <c r="DR634" s="12"/>
      <c r="DS634" s="12"/>
      <c r="DT634" s="12"/>
      <c r="DU634" s="12"/>
      <c r="DV634" s="12"/>
      <c r="DW634" s="12"/>
      <c r="DX634" s="12"/>
      <c r="DY634" s="12"/>
      <c r="DZ634" s="12"/>
      <c r="EA634" s="12"/>
      <c r="EB634" s="12"/>
      <c r="EC634" s="12"/>
      <c r="ED634" s="12"/>
      <c r="EE634" s="12"/>
      <c r="EF634" s="12"/>
      <c r="EG634" s="12"/>
      <c r="EH634" s="12"/>
      <c r="EI634" s="12"/>
      <c r="EJ634" s="12"/>
      <c r="EK634" s="12"/>
      <c r="EL634" s="12"/>
      <c r="EM634" s="12"/>
      <c r="EN634" s="12"/>
      <c r="EO634" s="12"/>
      <c r="EP634" s="12"/>
      <c r="EQ634" s="12"/>
      <c r="ER634" s="12"/>
      <c r="ES634" s="12"/>
      <c r="ET634" s="12"/>
      <c r="EU634" s="12"/>
      <c r="EV634" s="12"/>
      <c r="EW634" s="12"/>
      <c r="EX634" s="12"/>
      <c r="EY634" s="12"/>
      <c r="EZ634" s="12"/>
      <c r="FA634" s="12"/>
      <c r="FB634" s="12"/>
      <c r="FC634" s="12"/>
      <c r="FD634" s="12"/>
      <c r="FE634" s="12"/>
      <c r="FF634" s="12"/>
      <c r="FG634" s="12"/>
      <c r="FH634" s="12"/>
      <c r="FI634" s="12"/>
      <c r="FJ634" s="12"/>
      <c r="FK634" s="12"/>
      <c r="FL634" s="12"/>
      <c r="FM634" s="12"/>
      <c r="FN634" s="12"/>
      <c r="FO634" s="12"/>
      <c r="FP634" s="12"/>
      <c r="FQ634" s="12"/>
      <c r="FR634" s="12"/>
      <c r="FS634" s="12"/>
      <c r="FT634" s="12"/>
      <c r="FU634" s="12"/>
      <c r="FV634" s="12"/>
      <c r="FW634" s="12"/>
      <c r="FX634" s="12"/>
      <c r="FY634" s="12"/>
      <c r="FZ634" s="12"/>
      <c r="GA634" s="12"/>
      <c r="GB634" s="12"/>
      <c r="GC634" s="12"/>
      <c r="GD634" s="12"/>
      <c r="GE634" s="12"/>
      <c r="GF634" s="12"/>
      <c r="GG634" s="12"/>
    </row>
    <row r="635" spans="1:189" s="276" customFormat="1" ht="107.25" customHeight="1" thickBot="1">
      <c r="A635" s="133" t="s">
        <v>958</v>
      </c>
      <c r="B635" s="274"/>
      <c r="C635" s="274"/>
      <c r="D635" s="274"/>
      <c r="E635" s="1016">
        <v>43570</v>
      </c>
      <c r="F635" s="1017"/>
      <c r="G635" s="1017"/>
      <c r="H635" s="1017"/>
      <c r="I635" s="1017"/>
      <c r="J635" s="1018"/>
      <c r="K635" s="1194">
        <v>1040</v>
      </c>
      <c r="L635" s="1195"/>
      <c r="M635" s="1195"/>
      <c r="N635" s="1195"/>
      <c r="O635" s="1195"/>
      <c r="P635" s="1196"/>
      <c r="Q635" s="1016">
        <v>43570</v>
      </c>
      <c r="R635" s="1017"/>
      <c r="S635" s="1017"/>
      <c r="T635" s="1017"/>
      <c r="U635" s="1017"/>
      <c r="V635" s="1017"/>
      <c r="W635" s="1017"/>
      <c r="X635" s="1018"/>
      <c r="Y635" s="1019">
        <v>1040</v>
      </c>
      <c r="Z635" s="1020"/>
      <c r="AA635" s="1020"/>
      <c r="AB635" s="1020"/>
      <c r="AC635" s="1020"/>
      <c r="AD635" s="1020"/>
      <c r="AE635" s="1020"/>
      <c r="AF635" s="1021"/>
      <c r="AG635" s="1182" t="s">
        <v>101</v>
      </c>
      <c r="AH635" s="1183"/>
      <c r="AI635" s="1183"/>
      <c r="AJ635" s="1183"/>
      <c r="AK635" s="1183"/>
      <c r="AL635" s="1183"/>
      <c r="AM635" s="1183"/>
      <c r="AN635" s="1183"/>
      <c r="AO635" s="1183"/>
      <c r="AP635" s="1183"/>
      <c r="AQ635" s="1183"/>
      <c r="AR635" s="1189"/>
      <c r="AS635" s="1182">
        <v>21311715</v>
      </c>
      <c r="AT635" s="1183"/>
      <c r="AU635" s="1183"/>
      <c r="AV635" s="1183"/>
      <c r="AW635" s="1183"/>
      <c r="AX635" s="1183"/>
      <c r="AY635" s="1183"/>
      <c r="AZ635" s="1183"/>
      <c r="BA635" s="1183"/>
      <c r="BB635" s="1183"/>
      <c r="BC635" s="275"/>
      <c r="BD635" s="1182" t="s">
        <v>537</v>
      </c>
      <c r="BE635" s="1183"/>
      <c r="BF635" s="1183"/>
      <c r="BG635" s="1183"/>
      <c r="BH635" s="1183"/>
      <c r="BI635" s="1183"/>
      <c r="BJ635" s="1183"/>
      <c r="BK635" s="1183"/>
      <c r="BL635" s="1183"/>
      <c r="BM635" s="1183"/>
      <c r="BN635" s="1183"/>
      <c r="BO635" s="1183"/>
      <c r="BP635" s="1189"/>
      <c r="BQ635" s="1002" t="s">
        <v>996</v>
      </c>
      <c r="BR635" s="1003"/>
      <c r="BS635" s="1003"/>
      <c r="BT635" s="1003"/>
      <c r="BU635" s="1003"/>
      <c r="BV635" s="1004"/>
      <c r="BW635" s="12"/>
      <c r="BX635" s="12"/>
      <c r="BY635" s="12"/>
      <c r="BZ635" s="12"/>
      <c r="CA635" s="12"/>
      <c r="CB635" s="12"/>
      <c r="CC635" s="12"/>
      <c r="CD635" s="12"/>
      <c r="CE635" s="12"/>
      <c r="CF635" s="12"/>
      <c r="CG635" s="12"/>
      <c r="CH635" s="12"/>
      <c r="CI635" s="12"/>
      <c r="CJ635" s="12"/>
      <c r="CK635" s="12"/>
      <c r="CL635" s="12"/>
      <c r="CM635" s="12"/>
      <c r="CN635" s="12"/>
      <c r="CO635" s="12"/>
      <c r="CP635" s="12"/>
      <c r="CQ635" s="12"/>
      <c r="CR635" s="12"/>
      <c r="CS635" s="12"/>
      <c r="CT635" s="12"/>
      <c r="CU635" s="12"/>
      <c r="CV635" s="12"/>
      <c r="CW635" s="12"/>
      <c r="CX635" s="12"/>
      <c r="CY635" s="12"/>
      <c r="CZ635" s="12"/>
      <c r="DA635" s="12"/>
      <c r="DB635" s="12"/>
      <c r="DC635" s="12"/>
      <c r="DD635" s="12"/>
      <c r="DE635" s="12"/>
      <c r="DF635" s="12"/>
      <c r="DG635" s="12"/>
      <c r="DH635" s="12"/>
      <c r="DI635" s="12"/>
      <c r="DJ635" s="12"/>
      <c r="DK635" s="12"/>
      <c r="DL635" s="12"/>
      <c r="DM635" s="12"/>
      <c r="DN635" s="12"/>
      <c r="DO635" s="12"/>
      <c r="DP635" s="12"/>
      <c r="DQ635" s="12"/>
      <c r="DR635" s="12"/>
      <c r="DS635" s="12"/>
      <c r="DT635" s="12"/>
      <c r="DU635" s="12"/>
      <c r="DV635" s="12"/>
      <c r="DW635" s="12"/>
      <c r="DX635" s="12"/>
      <c r="DY635" s="12"/>
      <c r="DZ635" s="12"/>
      <c r="EA635" s="12"/>
      <c r="EB635" s="12"/>
      <c r="EC635" s="12"/>
      <c r="ED635" s="12"/>
      <c r="EE635" s="12"/>
      <c r="EF635" s="12"/>
      <c r="EG635" s="12"/>
      <c r="EH635" s="12"/>
      <c r="EI635" s="12"/>
      <c r="EJ635" s="12"/>
      <c r="EK635" s="12"/>
      <c r="EL635" s="12"/>
      <c r="EM635" s="12"/>
      <c r="EN635" s="12"/>
      <c r="EO635" s="12"/>
      <c r="EP635" s="12"/>
      <c r="EQ635" s="12"/>
      <c r="ER635" s="12"/>
      <c r="ES635" s="12"/>
      <c r="ET635" s="12"/>
      <c r="EU635" s="12"/>
      <c r="EV635" s="12"/>
      <c r="EW635" s="12"/>
      <c r="EX635" s="12"/>
      <c r="EY635" s="12"/>
      <c r="EZ635" s="12"/>
      <c r="FA635" s="12"/>
      <c r="FB635" s="12"/>
      <c r="FC635" s="12"/>
      <c r="FD635" s="12"/>
      <c r="FE635" s="12"/>
      <c r="FF635" s="12"/>
      <c r="FG635" s="12"/>
      <c r="FH635" s="12"/>
      <c r="FI635" s="12"/>
      <c r="FJ635" s="12"/>
      <c r="FK635" s="12"/>
      <c r="FL635" s="12"/>
      <c r="FM635" s="12"/>
      <c r="FN635" s="12"/>
      <c r="FO635" s="12"/>
      <c r="FP635" s="12"/>
      <c r="FQ635" s="12"/>
      <c r="FR635" s="12"/>
      <c r="FS635" s="12"/>
      <c r="FT635" s="12"/>
      <c r="FU635" s="12"/>
      <c r="FV635" s="12"/>
      <c r="FW635" s="12"/>
      <c r="FX635" s="12"/>
      <c r="FY635" s="12"/>
      <c r="FZ635" s="12"/>
      <c r="GA635" s="12"/>
      <c r="GB635" s="12"/>
      <c r="GC635" s="12"/>
      <c r="GD635" s="12"/>
      <c r="GE635" s="12"/>
      <c r="GF635" s="12"/>
      <c r="GG635" s="12"/>
    </row>
    <row r="636" spans="1:189" s="276" customFormat="1" ht="107.25" customHeight="1" thickBot="1">
      <c r="A636" s="133" t="s">
        <v>958</v>
      </c>
      <c r="B636" s="274"/>
      <c r="C636" s="274"/>
      <c r="D636" s="274"/>
      <c r="E636" s="1016">
        <v>43643</v>
      </c>
      <c r="F636" s="1017"/>
      <c r="G636" s="1017"/>
      <c r="H636" s="1017"/>
      <c r="I636" s="1017"/>
      <c r="J636" s="1018"/>
      <c r="K636" s="1194">
        <v>700</v>
      </c>
      <c r="L636" s="1195"/>
      <c r="M636" s="1195"/>
      <c r="N636" s="1195"/>
      <c r="O636" s="1195"/>
      <c r="P636" s="1196"/>
      <c r="Q636" s="1016">
        <v>43643</v>
      </c>
      <c r="R636" s="1017"/>
      <c r="S636" s="1017"/>
      <c r="T636" s="1017"/>
      <c r="U636" s="1017"/>
      <c r="V636" s="1017"/>
      <c r="W636" s="1017"/>
      <c r="X636" s="1018"/>
      <c r="Y636" s="1019">
        <v>700</v>
      </c>
      <c r="Z636" s="1020"/>
      <c r="AA636" s="1020"/>
      <c r="AB636" s="1020"/>
      <c r="AC636" s="1020"/>
      <c r="AD636" s="1020"/>
      <c r="AE636" s="1020"/>
      <c r="AF636" s="1021"/>
      <c r="AG636" s="1182" t="s">
        <v>101</v>
      </c>
      <c r="AH636" s="1183"/>
      <c r="AI636" s="1183"/>
      <c r="AJ636" s="1183"/>
      <c r="AK636" s="1183"/>
      <c r="AL636" s="1183"/>
      <c r="AM636" s="1183"/>
      <c r="AN636" s="1183"/>
      <c r="AO636" s="1183"/>
      <c r="AP636" s="1183"/>
      <c r="AQ636" s="1183"/>
      <c r="AR636" s="1189"/>
      <c r="AS636" s="1182">
        <v>21311715</v>
      </c>
      <c r="AT636" s="1183"/>
      <c r="AU636" s="1183"/>
      <c r="AV636" s="1183"/>
      <c r="AW636" s="1183"/>
      <c r="AX636" s="1183"/>
      <c r="AY636" s="1183"/>
      <c r="AZ636" s="1183"/>
      <c r="BA636" s="1183"/>
      <c r="BB636" s="1183"/>
      <c r="BC636" s="275"/>
      <c r="BD636" s="1182" t="s">
        <v>537</v>
      </c>
      <c r="BE636" s="1183"/>
      <c r="BF636" s="1183"/>
      <c r="BG636" s="1183"/>
      <c r="BH636" s="1183"/>
      <c r="BI636" s="1183"/>
      <c r="BJ636" s="1183"/>
      <c r="BK636" s="1183"/>
      <c r="BL636" s="1183"/>
      <c r="BM636" s="1183"/>
      <c r="BN636" s="1183"/>
      <c r="BO636" s="1183"/>
      <c r="BP636" s="1189"/>
      <c r="BQ636" s="1002" t="s">
        <v>996</v>
      </c>
      <c r="BR636" s="1003"/>
      <c r="BS636" s="1003"/>
      <c r="BT636" s="1003"/>
      <c r="BU636" s="1003"/>
      <c r="BV636" s="1004"/>
      <c r="BW636" s="12"/>
      <c r="BX636" s="12"/>
      <c r="BY636" s="12"/>
      <c r="BZ636" s="12"/>
      <c r="CA636" s="12"/>
      <c r="CB636" s="12"/>
      <c r="CC636" s="12"/>
      <c r="CD636" s="12"/>
      <c r="CE636" s="12"/>
      <c r="CF636" s="12"/>
      <c r="CG636" s="12"/>
      <c r="CH636" s="12"/>
      <c r="CI636" s="12"/>
      <c r="CJ636" s="12"/>
      <c r="CK636" s="12"/>
      <c r="CL636" s="12"/>
      <c r="CM636" s="12"/>
      <c r="CN636" s="12"/>
      <c r="CO636" s="12"/>
      <c r="CP636" s="12"/>
      <c r="CQ636" s="12"/>
      <c r="CR636" s="12"/>
      <c r="CS636" s="12"/>
      <c r="CT636" s="12"/>
      <c r="CU636" s="12"/>
      <c r="CV636" s="12"/>
      <c r="CW636" s="12"/>
      <c r="CX636" s="12"/>
      <c r="CY636" s="12"/>
      <c r="CZ636" s="12"/>
      <c r="DA636" s="12"/>
      <c r="DB636" s="12"/>
      <c r="DC636" s="12"/>
      <c r="DD636" s="12"/>
      <c r="DE636" s="12"/>
      <c r="DF636" s="12"/>
      <c r="DG636" s="12"/>
      <c r="DH636" s="12"/>
      <c r="DI636" s="12"/>
      <c r="DJ636" s="12"/>
      <c r="DK636" s="12"/>
      <c r="DL636" s="12"/>
      <c r="DM636" s="12"/>
      <c r="DN636" s="12"/>
      <c r="DO636" s="12"/>
      <c r="DP636" s="12"/>
      <c r="DQ636" s="12"/>
      <c r="DR636" s="12"/>
      <c r="DS636" s="12"/>
      <c r="DT636" s="12"/>
      <c r="DU636" s="12"/>
      <c r="DV636" s="12"/>
      <c r="DW636" s="12"/>
      <c r="DX636" s="12"/>
      <c r="DY636" s="12"/>
      <c r="DZ636" s="12"/>
      <c r="EA636" s="12"/>
      <c r="EB636" s="12"/>
      <c r="EC636" s="12"/>
      <c r="ED636" s="12"/>
      <c r="EE636" s="12"/>
      <c r="EF636" s="12"/>
      <c r="EG636" s="12"/>
      <c r="EH636" s="12"/>
      <c r="EI636" s="12"/>
      <c r="EJ636" s="12"/>
      <c r="EK636" s="12"/>
      <c r="EL636" s="12"/>
      <c r="EM636" s="12"/>
      <c r="EN636" s="12"/>
      <c r="EO636" s="12"/>
      <c r="EP636" s="12"/>
      <c r="EQ636" s="12"/>
      <c r="ER636" s="12"/>
      <c r="ES636" s="12"/>
      <c r="ET636" s="12"/>
      <c r="EU636" s="12"/>
      <c r="EV636" s="12"/>
      <c r="EW636" s="12"/>
      <c r="EX636" s="12"/>
      <c r="EY636" s="12"/>
      <c r="EZ636" s="12"/>
      <c r="FA636" s="12"/>
      <c r="FB636" s="12"/>
      <c r="FC636" s="12"/>
      <c r="FD636" s="12"/>
      <c r="FE636" s="12"/>
      <c r="FF636" s="12"/>
      <c r="FG636" s="12"/>
      <c r="FH636" s="12"/>
      <c r="FI636" s="12"/>
      <c r="FJ636" s="12"/>
      <c r="FK636" s="12"/>
      <c r="FL636" s="12"/>
      <c r="FM636" s="12"/>
      <c r="FN636" s="12"/>
      <c r="FO636" s="12"/>
      <c r="FP636" s="12"/>
      <c r="FQ636" s="12"/>
      <c r="FR636" s="12"/>
      <c r="FS636" s="12"/>
      <c r="FT636" s="12"/>
      <c r="FU636" s="12"/>
      <c r="FV636" s="12"/>
      <c r="FW636" s="12"/>
      <c r="FX636" s="12"/>
      <c r="FY636" s="12"/>
      <c r="FZ636" s="12"/>
      <c r="GA636" s="12"/>
      <c r="GB636" s="12"/>
      <c r="GC636" s="12"/>
      <c r="GD636" s="12"/>
      <c r="GE636" s="12"/>
      <c r="GF636" s="12"/>
      <c r="GG636" s="12"/>
    </row>
    <row r="637" spans="1:189" s="276" customFormat="1" ht="107.25" customHeight="1" thickBot="1">
      <c r="A637" s="270" t="s">
        <v>1235</v>
      </c>
      <c r="B637" s="274"/>
      <c r="C637" s="274"/>
      <c r="D637" s="274"/>
      <c r="E637" s="1016">
        <v>43556</v>
      </c>
      <c r="F637" s="1017"/>
      <c r="G637" s="1017"/>
      <c r="H637" s="1017"/>
      <c r="I637" s="1017"/>
      <c r="J637" s="1018"/>
      <c r="K637" s="1194">
        <v>147.57</v>
      </c>
      <c r="L637" s="1195"/>
      <c r="M637" s="1195"/>
      <c r="N637" s="1195"/>
      <c r="O637" s="1195"/>
      <c r="P637" s="1196"/>
      <c r="Q637" s="1016">
        <v>43567</v>
      </c>
      <c r="R637" s="1017"/>
      <c r="S637" s="1017"/>
      <c r="T637" s="1017"/>
      <c r="U637" s="1017"/>
      <c r="V637" s="1017"/>
      <c r="W637" s="1017"/>
      <c r="X637" s="1018"/>
      <c r="Y637" s="1019">
        <v>147.57</v>
      </c>
      <c r="Z637" s="1020"/>
      <c r="AA637" s="1020"/>
      <c r="AB637" s="1020"/>
      <c r="AC637" s="1020"/>
      <c r="AD637" s="1020"/>
      <c r="AE637" s="1020"/>
      <c r="AF637" s="1021"/>
      <c r="AG637" s="1182" t="s">
        <v>101</v>
      </c>
      <c r="AH637" s="1183"/>
      <c r="AI637" s="1183"/>
      <c r="AJ637" s="1183"/>
      <c r="AK637" s="1183"/>
      <c r="AL637" s="1183"/>
      <c r="AM637" s="1183"/>
      <c r="AN637" s="1183"/>
      <c r="AO637" s="1183"/>
      <c r="AP637" s="1183"/>
      <c r="AQ637" s="1183"/>
      <c r="AR637" s="1189"/>
      <c r="AS637" s="1182">
        <v>21311715</v>
      </c>
      <c r="AT637" s="1183"/>
      <c r="AU637" s="1183"/>
      <c r="AV637" s="1183"/>
      <c r="AW637" s="1183"/>
      <c r="AX637" s="1183"/>
      <c r="AY637" s="1183"/>
      <c r="AZ637" s="1183"/>
      <c r="BA637" s="1183"/>
      <c r="BB637" s="1183"/>
      <c r="BC637" s="275"/>
      <c r="BD637" s="1182" t="s">
        <v>537</v>
      </c>
      <c r="BE637" s="1183"/>
      <c r="BF637" s="1183"/>
      <c r="BG637" s="1183"/>
      <c r="BH637" s="1183"/>
      <c r="BI637" s="1183"/>
      <c r="BJ637" s="1183"/>
      <c r="BK637" s="1183"/>
      <c r="BL637" s="1183"/>
      <c r="BM637" s="1183"/>
      <c r="BN637" s="1183"/>
      <c r="BO637" s="1183"/>
      <c r="BP637" s="1189"/>
      <c r="BQ637" s="1002" t="s">
        <v>996</v>
      </c>
      <c r="BR637" s="1003"/>
      <c r="BS637" s="1003"/>
      <c r="BT637" s="1003"/>
      <c r="BU637" s="1003"/>
      <c r="BV637" s="1004"/>
      <c r="BW637" s="12"/>
      <c r="BX637" s="12"/>
      <c r="BY637" s="12"/>
      <c r="BZ637" s="12"/>
      <c r="CA637" s="12"/>
      <c r="CB637" s="12"/>
      <c r="CC637" s="12"/>
      <c r="CD637" s="12"/>
      <c r="CE637" s="12"/>
      <c r="CF637" s="12"/>
      <c r="CG637" s="12"/>
      <c r="CH637" s="12"/>
      <c r="CI637" s="12"/>
      <c r="CJ637" s="12"/>
      <c r="CK637" s="12"/>
      <c r="CL637" s="12"/>
      <c r="CM637" s="12"/>
      <c r="CN637" s="12"/>
      <c r="CO637" s="12"/>
      <c r="CP637" s="12"/>
      <c r="CQ637" s="12"/>
      <c r="CR637" s="12"/>
      <c r="CS637" s="12"/>
      <c r="CT637" s="12"/>
      <c r="CU637" s="12"/>
      <c r="CV637" s="12"/>
      <c r="CW637" s="12"/>
      <c r="CX637" s="12"/>
      <c r="CY637" s="12"/>
      <c r="CZ637" s="12"/>
      <c r="DA637" s="12"/>
      <c r="DB637" s="12"/>
      <c r="DC637" s="12"/>
      <c r="DD637" s="12"/>
      <c r="DE637" s="12"/>
      <c r="DF637" s="12"/>
      <c r="DG637" s="12"/>
      <c r="DH637" s="12"/>
      <c r="DI637" s="12"/>
      <c r="DJ637" s="12"/>
      <c r="DK637" s="12"/>
      <c r="DL637" s="12"/>
      <c r="DM637" s="12"/>
      <c r="DN637" s="12"/>
      <c r="DO637" s="12"/>
      <c r="DP637" s="12"/>
      <c r="DQ637" s="12"/>
      <c r="DR637" s="12"/>
      <c r="DS637" s="12"/>
      <c r="DT637" s="12"/>
      <c r="DU637" s="12"/>
      <c r="DV637" s="12"/>
      <c r="DW637" s="12"/>
      <c r="DX637" s="12"/>
      <c r="DY637" s="12"/>
      <c r="DZ637" s="12"/>
      <c r="EA637" s="12"/>
      <c r="EB637" s="12"/>
      <c r="EC637" s="12"/>
      <c r="ED637" s="12"/>
      <c r="EE637" s="12"/>
      <c r="EF637" s="12"/>
      <c r="EG637" s="12"/>
      <c r="EH637" s="12"/>
      <c r="EI637" s="12"/>
      <c r="EJ637" s="12"/>
      <c r="EK637" s="12"/>
      <c r="EL637" s="12"/>
      <c r="EM637" s="12"/>
      <c r="EN637" s="12"/>
      <c r="EO637" s="12"/>
      <c r="EP637" s="12"/>
      <c r="EQ637" s="12"/>
      <c r="ER637" s="12"/>
      <c r="ES637" s="12"/>
      <c r="ET637" s="12"/>
      <c r="EU637" s="12"/>
      <c r="EV637" s="12"/>
      <c r="EW637" s="12"/>
      <c r="EX637" s="12"/>
      <c r="EY637" s="12"/>
      <c r="EZ637" s="12"/>
      <c r="FA637" s="12"/>
      <c r="FB637" s="12"/>
      <c r="FC637" s="12"/>
      <c r="FD637" s="12"/>
      <c r="FE637" s="12"/>
      <c r="FF637" s="12"/>
      <c r="FG637" s="12"/>
      <c r="FH637" s="12"/>
      <c r="FI637" s="12"/>
      <c r="FJ637" s="12"/>
      <c r="FK637" s="12"/>
      <c r="FL637" s="12"/>
      <c r="FM637" s="12"/>
      <c r="FN637" s="12"/>
      <c r="FO637" s="12"/>
      <c r="FP637" s="12"/>
      <c r="FQ637" s="12"/>
      <c r="FR637" s="12"/>
      <c r="FS637" s="12"/>
      <c r="FT637" s="12"/>
      <c r="FU637" s="12"/>
      <c r="FV637" s="12"/>
      <c r="FW637" s="12"/>
      <c r="FX637" s="12"/>
      <c r="FY637" s="12"/>
      <c r="FZ637" s="12"/>
      <c r="GA637" s="12"/>
      <c r="GB637" s="12"/>
      <c r="GC637" s="12"/>
      <c r="GD637" s="12"/>
      <c r="GE637" s="12"/>
      <c r="GF637" s="12"/>
      <c r="GG637" s="12"/>
    </row>
    <row r="638" spans="1:189" s="276" customFormat="1" ht="107.25" customHeight="1" thickBot="1">
      <c r="A638" s="270" t="s">
        <v>1235</v>
      </c>
      <c r="B638" s="274"/>
      <c r="C638" s="274"/>
      <c r="D638" s="274"/>
      <c r="E638" s="1016">
        <v>43586</v>
      </c>
      <c r="F638" s="1017"/>
      <c r="G638" s="1017"/>
      <c r="H638" s="1017"/>
      <c r="I638" s="1017"/>
      <c r="J638" s="1018"/>
      <c r="K638" s="1194">
        <v>149.05000000000001</v>
      </c>
      <c r="L638" s="1195"/>
      <c r="M638" s="1195"/>
      <c r="N638" s="1195"/>
      <c r="O638" s="1195"/>
      <c r="P638" s="1196"/>
      <c r="Q638" s="1016">
        <v>43600</v>
      </c>
      <c r="R638" s="1017"/>
      <c r="S638" s="1017"/>
      <c r="T638" s="1017"/>
      <c r="U638" s="1017"/>
      <c r="V638" s="1017"/>
      <c r="W638" s="1017"/>
      <c r="X638" s="1018"/>
      <c r="Y638" s="1019">
        <v>149.05000000000001</v>
      </c>
      <c r="Z638" s="1020"/>
      <c r="AA638" s="1020"/>
      <c r="AB638" s="1020"/>
      <c r="AC638" s="1020"/>
      <c r="AD638" s="1020"/>
      <c r="AE638" s="1020"/>
      <c r="AF638" s="1021"/>
      <c r="AG638" s="1182" t="s">
        <v>101</v>
      </c>
      <c r="AH638" s="1183"/>
      <c r="AI638" s="1183"/>
      <c r="AJ638" s="1183"/>
      <c r="AK638" s="1183"/>
      <c r="AL638" s="1183"/>
      <c r="AM638" s="1183"/>
      <c r="AN638" s="1183"/>
      <c r="AO638" s="1183"/>
      <c r="AP638" s="1183"/>
      <c r="AQ638" s="1183"/>
      <c r="AR638" s="1189"/>
      <c r="AS638" s="1182">
        <v>21311715</v>
      </c>
      <c r="AT638" s="1183"/>
      <c r="AU638" s="1183"/>
      <c r="AV638" s="1183"/>
      <c r="AW638" s="1183"/>
      <c r="AX638" s="1183"/>
      <c r="AY638" s="1183"/>
      <c r="AZ638" s="1183"/>
      <c r="BA638" s="1183"/>
      <c r="BB638" s="1183"/>
      <c r="BC638" s="275"/>
      <c r="BD638" s="1182" t="s">
        <v>537</v>
      </c>
      <c r="BE638" s="1183"/>
      <c r="BF638" s="1183"/>
      <c r="BG638" s="1183"/>
      <c r="BH638" s="1183"/>
      <c r="BI638" s="1183"/>
      <c r="BJ638" s="1183"/>
      <c r="BK638" s="1183"/>
      <c r="BL638" s="1183"/>
      <c r="BM638" s="1183"/>
      <c r="BN638" s="1183"/>
      <c r="BO638" s="1183"/>
      <c r="BP638" s="1189"/>
      <c r="BQ638" s="1002" t="s">
        <v>996</v>
      </c>
      <c r="BR638" s="1003"/>
      <c r="BS638" s="1003"/>
      <c r="BT638" s="1003"/>
      <c r="BU638" s="1003"/>
      <c r="BV638" s="1004"/>
      <c r="BW638" s="12"/>
      <c r="BX638" s="12"/>
      <c r="BY638" s="12"/>
      <c r="BZ638" s="12"/>
      <c r="CA638" s="12"/>
      <c r="CB638" s="12"/>
      <c r="CC638" s="12"/>
      <c r="CD638" s="12"/>
      <c r="CE638" s="12"/>
      <c r="CF638" s="12"/>
      <c r="CG638" s="12"/>
      <c r="CH638" s="12"/>
      <c r="CI638" s="12"/>
      <c r="CJ638" s="12"/>
      <c r="CK638" s="12"/>
      <c r="CL638" s="12"/>
      <c r="CM638" s="12"/>
      <c r="CN638" s="12"/>
      <c r="CO638" s="12"/>
      <c r="CP638" s="12"/>
      <c r="CQ638" s="12"/>
      <c r="CR638" s="12"/>
      <c r="CS638" s="12"/>
      <c r="CT638" s="12"/>
      <c r="CU638" s="12"/>
      <c r="CV638" s="12"/>
      <c r="CW638" s="12"/>
      <c r="CX638" s="12"/>
      <c r="CY638" s="12"/>
      <c r="CZ638" s="12"/>
      <c r="DA638" s="12"/>
      <c r="DB638" s="12"/>
      <c r="DC638" s="12"/>
      <c r="DD638" s="12"/>
      <c r="DE638" s="12"/>
      <c r="DF638" s="12"/>
      <c r="DG638" s="12"/>
      <c r="DH638" s="12"/>
      <c r="DI638" s="12"/>
      <c r="DJ638" s="12"/>
      <c r="DK638" s="12"/>
      <c r="DL638" s="12"/>
      <c r="DM638" s="12"/>
      <c r="DN638" s="12"/>
      <c r="DO638" s="12"/>
      <c r="DP638" s="12"/>
      <c r="DQ638" s="12"/>
      <c r="DR638" s="12"/>
      <c r="DS638" s="12"/>
      <c r="DT638" s="12"/>
      <c r="DU638" s="12"/>
      <c r="DV638" s="12"/>
      <c r="DW638" s="12"/>
      <c r="DX638" s="12"/>
      <c r="DY638" s="12"/>
      <c r="DZ638" s="12"/>
      <c r="EA638" s="12"/>
      <c r="EB638" s="12"/>
      <c r="EC638" s="12"/>
      <c r="ED638" s="12"/>
      <c r="EE638" s="12"/>
      <c r="EF638" s="12"/>
      <c r="EG638" s="12"/>
      <c r="EH638" s="12"/>
      <c r="EI638" s="12"/>
      <c r="EJ638" s="12"/>
      <c r="EK638" s="12"/>
      <c r="EL638" s="12"/>
      <c r="EM638" s="12"/>
      <c r="EN638" s="12"/>
      <c r="EO638" s="12"/>
      <c r="EP638" s="12"/>
      <c r="EQ638" s="12"/>
      <c r="ER638" s="12"/>
      <c r="ES638" s="12"/>
      <c r="ET638" s="12"/>
      <c r="EU638" s="12"/>
      <c r="EV638" s="12"/>
      <c r="EW638" s="12"/>
      <c r="EX638" s="12"/>
      <c r="EY638" s="12"/>
      <c r="EZ638" s="12"/>
      <c r="FA638" s="12"/>
      <c r="FB638" s="12"/>
      <c r="FC638" s="12"/>
      <c r="FD638" s="12"/>
      <c r="FE638" s="12"/>
      <c r="FF638" s="12"/>
      <c r="FG638" s="12"/>
      <c r="FH638" s="12"/>
      <c r="FI638" s="12"/>
      <c r="FJ638" s="12"/>
      <c r="FK638" s="12"/>
      <c r="FL638" s="12"/>
      <c r="FM638" s="12"/>
      <c r="FN638" s="12"/>
      <c r="FO638" s="12"/>
      <c r="FP638" s="12"/>
      <c r="FQ638" s="12"/>
      <c r="FR638" s="12"/>
      <c r="FS638" s="12"/>
      <c r="FT638" s="12"/>
      <c r="FU638" s="12"/>
      <c r="FV638" s="12"/>
      <c r="FW638" s="12"/>
      <c r="FX638" s="12"/>
      <c r="FY638" s="12"/>
      <c r="FZ638" s="12"/>
      <c r="GA638" s="12"/>
      <c r="GB638" s="12"/>
      <c r="GC638" s="12"/>
      <c r="GD638" s="12"/>
      <c r="GE638" s="12"/>
      <c r="GF638" s="12"/>
      <c r="GG638" s="12"/>
    </row>
    <row r="639" spans="1:189" s="276" customFormat="1" ht="107.25" customHeight="1" thickBot="1">
      <c r="A639" s="270" t="s">
        <v>1235</v>
      </c>
      <c r="B639" s="274"/>
      <c r="C639" s="274"/>
      <c r="D639" s="274"/>
      <c r="E639" s="1016">
        <v>43617</v>
      </c>
      <c r="F639" s="1017"/>
      <c r="G639" s="1017"/>
      <c r="H639" s="1017"/>
      <c r="I639" s="1017"/>
      <c r="J639" s="1018"/>
      <c r="K639" s="1194">
        <v>150.09</v>
      </c>
      <c r="L639" s="1195"/>
      <c r="M639" s="1195"/>
      <c r="N639" s="1195"/>
      <c r="O639" s="1195"/>
      <c r="P639" s="1196"/>
      <c r="Q639" s="1016">
        <v>43629</v>
      </c>
      <c r="R639" s="1017"/>
      <c r="S639" s="1017"/>
      <c r="T639" s="1017"/>
      <c r="U639" s="1017"/>
      <c r="V639" s="1017"/>
      <c r="W639" s="1017"/>
      <c r="X639" s="1018"/>
      <c r="Y639" s="1019">
        <v>150.09</v>
      </c>
      <c r="Z639" s="1020"/>
      <c r="AA639" s="1020"/>
      <c r="AB639" s="1020"/>
      <c r="AC639" s="1020"/>
      <c r="AD639" s="1020"/>
      <c r="AE639" s="1020"/>
      <c r="AF639" s="1021"/>
      <c r="AG639" s="1182" t="s">
        <v>101</v>
      </c>
      <c r="AH639" s="1183"/>
      <c r="AI639" s="1183"/>
      <c r="AJ639" s="1183"/>
      <c r="AK639" s="1183"/>
      <c r="AL639" s="1183"/>
      <c r="AM639" s="1183"/>
      <c r="AN639" s="1183"/>
      <c r="AO639" s="1183"/>
      <c r="AP639" s="1183"/>
      <c r="AQ639" s="1183"/>
      <c r="AR639" s="1189"/>
      <c r="AS639" s="1182">
        <v>21311715</v>
      </c>
      <c r="AT639" s="1183"/>
      <c r="AU639" s="1183"/>
      <c r="AV639" s="1183"/>
      <c r="AW639" s="1183"/>
      <c r="AX639" s="1183"/>
      <c r="AY639" s="1183"/>
      <c r="AZ639" s="1183"/>
      <c r="BA639" s="1183"/>
      <c r="BB639" s="1183"/>
      <c r="BC639" s="275"/>
      <c r="BD639" s="1182" t="s">
        <v>537</v>
      </c>
      <c r="BE639" s="1183"/>
      <c r="BF639" s="1183"/>
      <c r="BG639" s="1183"/>
      <c r="BH639" s="1183"/>
      <c r="BI639" s="1183"/>
      <c r="BJ639" s="1183"/>
      <c r="BK639" s="1183"/>
      <c r="BL639" s="1183"/>
      <c r="BM639" s="1183"/>
      <c r="BN639" s="1183"/>
      <c r="BO639" s="1183"/>
      <c r="BP639" s="1189"/>
      <c r="BQ639" s="1002" t="s">
        <v>996</v>
      </c>
      <c r="BR639" s="1003"/>
      <c r="BS639" s="1003"/>
      <c r="BT639" s="1003"/>
      <c r="BU639" s="1003"/>
      <c r="BV639" s="1004"/>
      <c r="BW639" s="12"/>
      <c r="BX639" s="12"/>
      <c r="BY639" s="12"/>
      <c r="BZ639" s="12"/>
      <c r="CA639" s="12"/>
      <c r="CB639" s="12"/>
      <c r="CC639" s="12"/>
      <c r="CD639" s="12"/>
      <c r="CE639" s="12"/>
      <c r="CF639" s="12"/>
      <c r="CG639" s="12"/>
      <c r="CH639" s="12"/>
      <c r="CI639" s="12"/>
      <c r="CJ639" s="12"/>
      <c r="CK639" s="12"/>
      <c r="CL639" s="12"/>
      <c r="CM639" s="12"/>
      <c r="CN639" s="12"/>
      <c r="CO639" s="12"/>
      <c r="CP639" s="12"/>
      <c r="CQ639" s="12"/>
      <c r="CR639" s="12"/>
      <c r="CS639" s="12"/>
      <c r="CT639" s="12"/>
      <c r="CU639" s="12"/>
      <c r="CV639" s="12"/>
      <c r="CW639" s="12"/>
      <c r="CX639" s="12"/>
      <c r="CY639" s="12"/>
      <c r="CZ639" s="12"/>
      <c r="DA639" s="12"/>
      <c r="DB639" s="12"/>
      <c r="DC639" s="12"/>
      <c r="DD639" s="12"/>
      <c r="DE639" s="12"/>
      <c r="DF639" s="12"/>
      <c r="DG639" s="12"/>
      <c r="DH639" s="12"/>
      <c r="DI639" s="12"/>
      <c r="DJ639" s="12"/>
      <c r="DK639" s="12"/>
      <c r="DL639" s="12"/>
      <c r="DM639" s="12"/>
      <c r="DN639" s="12"/>
      <c r="DO639" s="12"/>
      <c r="DP639" s="12"/>
      <c r="DQ639" s="12"/>
      <c r="DR639" s="12"/>
      <c r="DS639" s="12"/>
      <c r="DT639" s="12"/>
      <c r="DU639" s="12"/>
      <c r="DV639" s="12"/>
      <c r="DW639" s="12"/>
      <c r="DX639" s="12"/>
      <c r="DY639" s="12"/>
      <c r="DZ639" s="12"/>
      <c r="EA639" s="12"/>
      <c r="EB639" s="12"/>
      <c r="EC639" s="12"/>
      <c r="ED639" s="12"/>
      <c r="EE639" s="12"/>
      <c r="EF639" s="12"/>
      <c r="EG639" s="12"/>
      <c r="EH639" s="12"/>
      <c r="EI639" s="12"/>
      <c r="EJ639" s="12"/>
      <c r="EK639" s="12"/>
      <c r="EL639" s="12"/>
      <c r="EM639" s="12"/>
      <c r="EN639" s="12"/>
      <c r="EO639" s="12"/>
      <c r="EP639" s="12"/>
      <c r="EQ639" s="12"/>
      <c r="ER639" s="12"/>
      <c r="ES639" s="12"/>
      <c r="ET639" s="12"/>
      <c r="EU639" s="12"/>
      <c r="EV639" s="12"/>
      <c r="EW639" s="12"/>
      <c r="EX639" s="12"/>
      <c r="EY639" s="12"/>
      <c r="EZ639" s="12"/>
      <c r="FA639" s="12"/>
      <c r="FB639" s="12"/>
      <c r="FC639" s="12"/>
      <c r="FD639" s="12"/>
      <c r="FE639" s="12"/>
      <c r="FF639" s="12"/>
      <c r="FG639" s="12"/>
      <c r="FH639" s="12"/>
      <c r="FI639" s="12"/>
      <c r="FJ639" s="12"/>
      <c r="FK639" s="12"/>
      <c r="FL639" s="12"/>
      <c r="FM639" s="12"/>
      <c r="FN639" s="12"/>
      <c r="FO639" s="12"/>
      <c r="FP639" s="12"/>
      <c r="FQ639" s="12"/>
      <c r="FR639" s="12"/>
      <c r="FS639" s="12"/>
      <c r="FT639" s="12"/>
      <c r="FU639" s="12"/>
      <c r="FV639" s="12"/>
      <c r="FW639" s="12"/>
      <c r="FX639" s="12"/>
      <c r="FY639" s="12"/>
      <c r="FZ639" s="12"/>
      <c r="GA639" s="12"/>
      <c r="GB639" s="12"/>
      <c r="GC639" s="12"/>
      <c r="GD639" s="12"/>
      <c r="GE639" s="12"/>
      <c r="GF639" s="12"/>
      <c r="GG639" s="12"/>
    </row>
    <row r="640" spans="1:189" s="276" customFormat="1" ht="107.25" customHeight="1" thickBot="1">
      <c r="A640" s="133" t="s">
        <v>958</v>
      </c>
      <c r="B640" s="274"/>
      <c r="C640" s="274"/>
      <c r="D640" s="274"/>
      <c r="E640" s="1016">
        <v>43570</v>
      </c>
      <c r="F640" s="1017"/>
      <c r="G640" s="1017"/>
      <c r="H640" s="1017"/>
      <c r="I640" s="1017"/>
      <c r="J640" s="1018"/>
      <c r="K640" s="1194">
        <v>1000</v>
      </c>
      <c r="L640" s="1195"/>
      <c r="M640" s="1195"/>
      <c r="N640" s="1195"/>
      <c r="O640" s="1195"/>
      <c r="P640" s="1196"/>
      <c r="Q640" s="1016">
        <v>43570</v>
      </c>
      <c r="R640" s="1017"/>
      <c r="S640" s="1017"/>
      <c r="T640" s="1017"/>
      <c r="U640" s="1017"/>
      <c r="V640" s="1017"/>
      <c r="W640" s="1017"/>
      <c r="X640" s="1018"/>
      <c r="Y640" s="1019">
        <v>1000</v>
      </c>
      <c r="Z640" s="1020"/>
      <c r="AA640" s="1020"/>
      <c r="AB640" s="1020"/>
      <c r="AC640" s="1020"/>
      <c r="AD640" s="1020"/>
      <c r="AE640" s="1020"/>
      <c r="AF640" s="1021"/>
      <c r="AG640" s="1182" t="s">
        <v>762</v>
      </c>
      <c r="AH640" s="1183"/>
      <c r="AI640" s="1183"/>
      <c r="AJ640" s="1183"/>
      <c r="AK640" s="1183"/>
      <c r="AL640" s="1183"/>
      <c r="AM640" s="1183"/>
      <c r="AN640" s="1183"/>
      <c r="AO640" s="1183"/>
      <c r="AP640" s="1183"/>
      <c r="AQ640" s="1183"/>
      <c r="AR640" s="1189"/>
      <c r="AS640" s="1182">
        <v>2475670</v>
      </c>
      <c r="AT640" s="1183"/>
      <c r="AU640" s="1183"/>
      <c r="AV640" s="1183"/>
      <c r="AW640" s="1183"/>
      <c r="AX640" s="1183"/>
      <c r="AY640" s="1183"/>
      <c r="AZ640" s="1183"/>
      <c r="BA640" s="1183"/>
      <c r="BB640" s="1183"/>
      <c r="BC640" s="275"/>
      <c r="BD640" s="1182" t="s">
        <v>756</v>
      </c>
      <c r="BE640" s="1183"/>
      <c r="BF640" s="1183"/>
      <c r="BG640" s="1183"/>
      <c r="BH640" s="1183"/>
      <c r="BI640" s="1183"/>
      <c r="BJ640" s="1183"/>
      <c r="BK640" s="1183"/>
      <c r="BL640" s="1183"/>
      <c r="BM640" s="1183"/>
      <c r="BN640" s="1183"/>
      <c r="BO640" s="1183"/>
      <c r="BP640" s="1189"/>
      <c r="BQ640" s="1002" t="s">
        <v>996</v>
      </c>
      <c r="BR640" s="1003"/>
      <c r="BS640" s="1003"/>
      <c r="BT640" s="1003"/>
      <c r="BU640" s="1003"/>
      <c r="BV640" s="1004"/>
      <c r="BW640" s="12"/>
      <c r="BX640" s="12"/>
      <c r="BY640" s="12"/>
      <c r="BZ640" s="12"/>
      <c r="CA640" s="12"/>
      <c r="CB640" s="12"/>
      <c r="CC640" s="12"/>
      <c r="CD640" s="12"/>
      <c r="CE640" s="12"/>
      <c r="CF640" s="12"/>
      <c r="CG640" s="12"/>
      <c r="CH640" s="12"/>
      <c r="CI640" s="12"/>
      <c r="CJ640" s="12"/>
      <c r="CK640" s="12"/>
      <c r="CL640" s="12"/>
      <c r="CM640" s="12"/>
      <c r="CN640" s="12"/>
      <c r="CO640" s="12"/>
      <c r="CP640" s="12"/>
      <c r="CQ640" s="12"/>
      <c r="CR640" s="12"/>
      <c r="CS640" s="12"/>
      <c r="CT640" s="12"/>
      <c r="CU640" s="12"/>
      <c r="CV640" s="12"/>
      <c r="CW640" s="12"/>
      <c r="CX640" s="12"/>
      <c r="CY640" s="12"/>
      <c r="CZ640" s="12"/>
      <c r="DA640" s="12"/>
      <c r="DB640" s="12"/>
      <c r="DC640" s="12"/>
      <c r="DD640" s="12"/>
      <c r="DE640" s="12"/>
      <c r="DF640" s="12"/>
      <c r="DG640" s="12"/>
      <c r="DH640" s="12"/>
      <c r="DI640" s="12"/>
      <c r="DJ640" s="12"/>
      <c r="DK640" s="12"/>
      <c r="DL640" s="12"/>
      <c r="DM640" s="12"/>
      <c r="DN640" s="12"/>
      <c r="DO640" s="12"/>
      <c r="DP640" s="12"/>
      <c r="DQ640" s="12"/>
      <c r="DR640" s="12"/>
      <c r="DS640" s="12"/>
      <c r="DT640" s="12"/>
      <c r="DU640" s="12"/>
      <c r="DV640" s="12"/>
      <c r="DW640" s="12"/>
      <c r="DX640" s="12"/>
      <c r="DY640" s="12"/>
      <c r="DZ640" s="12"/>
      <c r="EA640" s="12"/>
      <c r="EB640" s="12"/>
      <c r="EC640" s="12"/>
      <c r="ED640" s="12"/>
      <c r="EE640" s="12"/>
      <c r="EF640" s="12"/>
      <c r="EG640" s="12"/>
      <c r="EH640" s="12"/>
      <c r="EI640" s="12"/>
      <c r="EJ640" s="12"/>
      <c r="EK640" s="12"/>
      <c r="EL640" s="12"/>
      <c r="EM640" s="12"/>
      <c r="EN640" s="12"/>
      <c r="EO640" s="12"/>
      <c r="EP640" s="12"/>
      <c r="EQ640" s="12"/>
      <c r="ER640" s="12"/>
      <c r="ES640" s="12"/>
      <c r="ET640" s="12"/>
      <c r="EU640" s="12"/>
      <c r="EV640" s="12"/>
      <c r="EW640" s="12"/>
      <c r="EX640" s="12"/>
      <c r="EY640" s="12"/>
      <c r="EZ640" s="12"/>
      <c r="FA640" s="12"/>
      <c r="FB640" s="12"/>
      <c r="FC640" s="12"/>
      <c r="FD640" s="12"/>
      <c r="FE640" s="12"/>
      <c r="FF640" s="12"/>
      <c r="FG640" s="12"/>
      <c r="FH640" s="12"/>
      <c r="FI640" s="12"/>
      <c r="FJ640" s="12"/>
      <c r="FK640" s="12"/>
      <c r="FL640" s="12"/>
      <c r="FM640" s="12"/>
      <c r="FN640" s="12"/>
      <c r="FO640" s="12"/>
      <c r="FP640" s="12"/>
      <c r="FQ640" s="12"/>
      <c r="FR640" s="12"/>
      <c r="FS640" s="12"/>
      <c r="FT640" s="12"/>
      <c r="FU640" s="12"/>
      <c r="FV640" s="12"/>
      <c r="FW640" s="12"/>
      <c r="FX640" s="12"/>
      <c r="FY640" s="12"/>
      <c r="FZ640" s="12"/>
      <c r="GA640" s="12"/>
      <c r="GB640" s="12"/>
      <c r="GC640" s="12"/>
      <c r="GD640" s="12"/>
      <c r="GE640" s="12"/>
      <c r="GF640" s="12"/>
      <c r="GG640" s="12"/>
    </row>
    <row r="641" spans="1:189" s="276" customFormat="1" ht="107.25" customHeight="1" thickBot="1">
      <c r="A641" s="133" t="s">
        <v>958</v>
      </c>
      <c r="B641" s="274"/>
      <c r="C641" s="274"/>
      <c r="D641" s="274"/>
      <c r="E641" s="1016">
        <v>43570</v>
      </c>
      <c r="F641" s="1017"/>
      <c r="G641" s="1017"/>
      <c r="H641" s="1017"/>
      <c r="I641" s="1017"/>
      <c r="J641" s="1018"/>
      <c r="K641" s="1194">
        <v>1120</v>
      </c>
      <c r="L641" s="1195"/>
      <c r="M641" s="1195"/>
      <c r="N641" s="1195"/>
      <c r="O641" s="1195"/>
      <c r="P641" s="1196"/>
      <c r="Q641" s="1016">
        <v>43570</v>
      </c>
      <c r="R641" s="1017"/>
      <c r="S641" s="1017"/>
      <c r="T641" s="1017"/>
      <c r="U641" s="1017"/>
      <c r="V641" s="1017"/>
      <c r="W641" s="1017"/>
      <c r="X641" s="1018"/>
      <c r="Y641" s="1019">
        <v>1120</v>
      </c>
      <c r="Z641" s="1020"/>
      <c r="AA641" s="1020"/>
      <c r="AB641" s="1020"/>
      <c r="AC641" s="1020"/>
      <c r="AD641" s="1020"/>
      <c r="AE641" s="1020"/>
      <c r="AF641" s="1021"/>
      <c r="AG641" s="1182" t="s">
        <v>1192</v>
      </c>
      <c r="AH641" s="1183"/>
      <c r="AI641" s="1183"/>
      <c r="AJ641" s="1183"/>
      <c r="AK641" s="1183"/>
      <c r="AL641" s="1183"/>
      <c r="AM641" s="1183"/>
      <c r="AN641" s="1183"/>
      <c r="AO641" s="1183"/>
      <c r="AP641" s="1183"/>
      <c r="AQ641" s="1183"/>
      <c r="AR641" s="1189"/>
      <c r="AS641" s="1182">
        <v>2475629</v>
      </c>
      <c r="AT641" s="1183"/>
      <c r="AU641" s="1183"/>
      <c r="AV641" s="1183"/>
      <c r="AW641" s="1183"/>
      <c r="AX641" s="1183"/>
      <c r="AY641" s="1183"/>
      <c r="AZ641" s="1183"/>
      <c r="BA641" s="1183"/>
      <c r="BB641" s="1183"/>
      <c r="BC641" s="275"/>
      <c r="BD641" s="1182" t="s">
        <v>141</v>
      </c>
      <c r="BE641" s="1183"/>
      <c r="BF641" s="1183"/>
      <c r="BG641" s="1183"/>
      <c r="BH641" s="1183"/>
      <c r="BI641" s="1183"/>
      <c r="BJ641" s="1183"/>
      <c r="BK641" s="1183"/>
      <c r="BL641" s="1183"/>
      <c r="BM641" s="1183"/>
      <c r="BN641" s="1183"/>
      <c r="BO641" s="1183"/>
      <c r="BP641" s="1189"/>
      <c r="BQ641" s="1002" t="s">
        <v>996</v>
      </c>
      <c r="BR641" s="1003"/>
      <c r="BS641" s="1003"/>
      <c r="BT641" s="1003"/>
      <c r="BU641" s="1003"/>
      <c r="BV641" s="1004"/>
      <c r="BW641" s="12"/>
      <c r="BX641" s="12"/>
      <c r="BY641" s="12"/>
      <c r="BZ641" s="12"/>
      <c r="CA641" s="12"/>
      <c r="CB641" s="12"/>
      <c r="CC641" s="12"/>
      <c r="CD641" s="12"/>
      <c r="CE641" s="12"/>
      <c r="CF641" s="12"/>
      <c r="CG641" s="12"/>
      <c r="CH641" s="12"/>
      <c r="CI641" s="12"/>
      <c r="CJ641" s="12"/>
      <c r="CK641" s="12"/>
      <c r="CL641" s="12"/>
      <c r="CM641" s="12"/>
      <c r="CN641" s="12"/>
      <c r="CO641" s="12"/>
      <c r="CP641" s="12"/>
      <c r="CQ641" s="12"/>
      <c r="CR641" s="12"/>
      <c r="CS641" s="12"/>
      <c r="CT641" s="12"/>
      <c r="CU641" s="12"/>
      <c r="CV641" s="12"/>
      <c r="CW641" s="12"/>
      <c r="CX641" s="12"/>
      <c r="CY641" s="12"/>
      <c r="CZ641" s="12"/>
      <c r="DA641" s="12"/>
      <c r="DB641" s="12"/>
      <c r="DC641" s="12"/>
      <c r="DD641" s="12"/>
      <c r="DE641" s="12"/>
      <c r="DF641" s="12"/>
      <c r="DG641" s="12"/>
      <c r="DH641" s="12"/>
      <c r="DI641" s="12"/>
      <c r="DJ641" s="12"/>
      <c r="DK641" s="12"/>
      <c r="DL641" s="12"/>
      <c r="DM641" s="12"/>
      <c r="DN641" s="12"/>
      <c r="DO641" s="12"/>
      <c r="DP641" s="12"/>
      <c r="DQ641" s="12"/>
      <c r="DR641" s="12"/>
      <c r="DS641" s="12"/>
      <c r="DT641" s="12"/>
      <c r="DU641" s="12"/>
      <c r="DV641" s="12"/>
      <c r="DW641" s="12"/>
      <c r="DX641" s="12"/>
      <c r="DY641" s="12"/>
      <c r="DZ641" s="12"/>
      <c r="EA641" s="12"/>
      <c r="EB641" s="12"/>
      <c r="EC641" s="12"/>
      <c r="ED641" s="12"/>
      <c r="EE641" s="12"/>
      <c r="EF641" s="12"/>
      <c r="EG641" s="12"/>
      <c r="EH641" s="12"/>
      <c r="EI641" s="12"/>
      <c r="EJ641" s="12"/>
      <c r="EK641" s="12"/>
      <c r="EL641" s="12"/>
      <c r="EM641" s="12"/>
      <c r="EN641" s="12"/>
      <c r="EO641" s="12"/>
      <c r="EP641" s="12"/>
      <c r="EQ641" s="12"/>
      <c r="ER641" s="12"/>
      <c r="ES641" s="12"/>
      <c r="ET641" s="12"/>
      <c r="EU641" s="12"/>
      <c r="EV641" s="12"/>
      <c r="EW641" s="12"/>
      <c r="EX641" s="12"/>
      <c r="EY641" s="12"/>
      <c r="EZ641" s="12"/>
      <c r="FA641" s="12"/>
      <c r="FB641" s="12"/>
      <c r="FC641" s="12"/>
      <c r="FD641" s="12"/>
      <c r="FE641" s="12"/>
      <c r="FF641" s="12"/>
      <c r="FG641" s="12"/>
      <c r="FH641" s="12"/>
      <c r="FI641" s="12"/>
      <c r="FJ641" s="12"/>
      <c r="FK641" s="12"/>
      <c r="FL641" s="12"/>
      <c r="FM641" s="12"/>
      <c r="FN641" s="12"/>
      <c r="FO641" s="12"/>
      <c r="FP641" s="12"/>
      <c r="FQ641" s="12"/>
      <c r="FR641" s="12"/>
      <c r="FS641" s="12"/>
      <c r="FT641" s="12"/>
      <c r="FU641" s="12"/>
      <c r="FV641" s="12"/>
      <c r="FW641" s="12"/>
      <c r="FX641" s="12"/>
      <c r="FY641" s="12"/>
      <c r="FZ641" s="12"/>
      <c r="GA641" s="12"/>
      <c r="GB641" s="12"/>
      <c r="GC641" s="12"/>
      <c r="GD641" s="12"/>
      <c r="GE641" s="12"/>
      <c r="GF641" s="12"/>
      <c r="GG641" s="12"/>
    </row>
    <row r="642" spans="1:189" s="276" customFormat="1" ht="107.25" customHeight="1" thickBot="1">
      <c r="A642" s="133" t="s">
        <v>958</v>
      </c>
      <c r="B642" s="274"/>
      <c r="C642" s="274"/>
      <c r="D642" s="274"/>
      <c r="E642" s="1016">
        <v>43643</v>
      </c>
      <c r="F642" s="1017"/>
      <c r="G642" s="1017"/>
      <c r="H642" s="1017"/>
      <c r="I642" s="1017"/>
      <c r="J642" s="1018"/>
      <c r="K642" s="1194">
        <v>1176</v>
      </c>
      <c r="L642" s="1195"/>
      <c r="M642" s="1195"/>
      <c r="N642" s="1195"/>
      <c r="O642" s="1195"/>
      <c r="P642" s="1196"/>
      <c r="Q642" s="1016">
        <v>43643</v>
      </c>
      <c r="R642" s="1017"/>
      <c r="S642" s="1017"/>
      <c r="T642" s="1017"/>
      <c r="U642" s="1017"/>
      <c r="V642" s="1017"/>
      <c r="W642" s="1017"/>
      <c r="X642" s="1018"/>
      <c r="Y642" s="1019">
        <v>1176</v>
      </c>
      <c r="Z642" s="1020"/>
      <c r="AA642" s="1020"/>
      <c r="AB642" s="1020"/>
      <c r="AC642" s="1020"/>
      <c r="AD642" s="1020"/>
      <c r="AE642" s="1020"/>
      <c r="AF642" s="1021"/>
      <c r="AG642" s="1182" t="s">
        <v>759</v>
      </c>
      <c r="AH642" s="1183"/>
      <c r="AI642" s="1183"/>
      <c r="AJ642" s="1183"/>
      <c r="AK642" s="1183"/>
      <c r="AL642" s="1183"/>
      <c r="AM642" s="1183"/>
      <c r="AN642" s="1183"/>
      <c r="AO642" s="1183"/>
      <c r="AP642" s="1183"/>
      <c r="AQ642" s="1183"/>
      <c r="AR642" s="1189"/>
      <c r="AS642" s="1182">
        <v>2475606</v>
      </c>
      <c r="AT642" s="1183"/>
      <c r="AU642" s="1183"/>
      <c r="AV642" s="1183"/>
      <c r="AW642" s="1183"/>
      <c r="AX642" s="1183"/>
      <c r="AY642" s="1183"/>
      <c r="AZ642" s="1183"/>
      <c r="BA642" s="1183"/>
      <c r="BB642" s="1183"/>
      <c r="BC642" s="275"/>
      <c r="BD642" s="1182" t="s">
        <v>758</v>
      </c>
      <c r="BE642" s="1183"/>
      <c r="BF642" s="1183"/>
      <c r="BG642" s="1183"/>
      <c r="BH642" s="1183"/>
      <c r="BI642" s="1183"/>
      <c r="BJ642" s="1183"/>
      <c r="BK642" s="1183"/>
      <c r="BL642" s="1183"/>
      <c r="BM642" s="1183"/>
      <c r="BN642" s="1183"/>
      <c r="BO642" s="1183"/>
      <c r="BP642" s="1189"/>
      <c r="BQ642" s="1002" t="s">
        <v>996</v>
      </c>
      <c r="BR642" s="1003"/>
      <c r="BS642" s="1003"/>
      <c r="BT642" s="1003"/>
      <c r="BU642" s="1003"/>
      <c r="BV642" s="1004"/>
      <c r="BW642" s="12"/>
      <c r="BX642" s="12"/>
      <c r="BY642" s="12"/>
      <c r="BZ642" s="12"/>
      <c r="CA642" s="12"/>
      <c r="CB642" s="12"/>
      <c r="CC642" s="12"/>
      <c r="CD642" s="12"/>
      <c r="CE642" s="12"/>
      <c r="CF642" s="12"/>
      <c r="CG642" s="12"/>
      <c r="CH642" s="12"/>
      <c r="CI642" s="12"/>
      <c r="CJ642" s="12"/>
      <c r="CK642" s="12"/>
      <c r="CL642" s="12"/>
      <c r="CM642" s="12"/>
      <c r="CN642" s="12"/>
      <c r="CO642" s="12"/>
      <c r="CP642" s="12"/>
      <c r="CQ642" s="12"/>
      <c r="CR642" s="12"/>
      <c r="CS642" s="12"/>
      <c r="CT642" s="12"/>
      <c r="CU642" s="12"/>
      <c r="CV642" s="12"/>
      <c r="CW642" s="12"/>
      <c r="CX642" s="12"/>
      <c r="CY642" s="12"/>
      <c r="CZ642" s="12"/>
      <c r="DA642" s="12"/>
      <c r="DB642" s="12"/>
      <c r="DC642" s="12"/>
      <c r="DD642" s="12"/>
      <c r="DE642" s="12"/>
      <c r="DF642" s="12"/>
      <c r="DG642" s="12"/>
      <c r="DH642" s="12"/>
      <c r="DI642" s="12"/>
      <c r="DJ642" s="12"/>
      <c r="DK642" s="12"/>
      <c r="DL642" s="12"/>
      <c r="DM642" s="12"/>
      <c r="DN642" s="12"/>
      <c r="DO642" s="12"/>
      <c r="DP642" s="12"/>
      <c r="DQ642" s="12"/>
      <c r="DR642" s="12"/>
      <c r="DS642" s="12"/>
      <c r="DT642" s="12"/>
      <c r="DU642" s="12"/>
      <c r="DV642" s="12"/>
      <c r="DW642" s="12"/>
      <c r="DX642" s="12"/>
      <c r="DY642" s="12"/>
      <c r="DZ642" s="12"/>
      <c r="EA642" s="12"/>
      <c r="EB642" s="12"/>
      <c r="EC642" s="12"/>
      <c r="ED642" s="12"/>
      <c r="EE642" s="12"/>
      <c r="EF642" s="12"/>
      <c r="EG642" s="12"/>
      <c r="EH642" s="12"/>
      <c r="EI642" s="12"/>
      <c r="EJ642" s="12"/>
      <c r="EK642" s="12"/>
      <c r="EL642" s="12"/>
      <c r="EM642" s="12"/>
      <c r="EN642" s="12"/>
      <c r="EO642" s="12"/>
      <c r="EP642" s="12"/>
      <c r="EQ642" s="12"/>
      <c r="ER642" s="12"/>
      <c r="ES642" s="12"/>
      <c r="ET642" s="12"/>
      <c r="EU642" s="12"/>
      <c r="EV642" s="12"/>
      <c r="EW642" s="12"/>
      <c r="EX642" s="12"/>
      <c r="EY642" s="12"/>
      <c r="EZ642" s="12"/>
      <c r="FA642" s="12"/>
      <c r="FB642" s="12"/>
      <c r="FC642" s="12"/>
      <c r="FD642" s="12"/>
      <c r="FE642" s="12"/>
      <c r="FF642" s="12"/>
      <c r="FG642" s="12"/>
      <c r="FH642" s="12"/>
      <c r="FI642" s="12"/>
      <c r="FJ642" s="12"/>
      <c r="FK642" s="12"/>
      <c r="FL642" s="12"/>
      <c r="FM642" s="12"/>
      <c r="FN642" s="12"/>
      <c r="FO642" s="12"/>
      <c r="FP642" s="12"/>
      <c r="FQ642" s="12"/>
      <c r="FR642" s="12"/>
      <c r="FS642" s="12"/>
      <c r="FT642" s="12"/>
      <c r="FU642" s="12"/>
      <c r="FV642" s="12"/>
      <c r="FW642" s="12"/>
      <c r="FX642" s="12"/>
      <c r="FY642" s="12"/>
      <c r="FZ642" s="12"/>
      <c r="GA642" s="12"/>
      <c r="GB642" s="12"/>
      <c r="GC642" s="12"/>
      <c r="GD642" s="12"/>
      <c r="GE642" s="12"/>
      <c r="GF642" s="12"/>
      <c r="GG642" s="12"/>
    </row>
    <row r="643" spans="1:189" s="276" customFormat="1" ht="107.25" customHeight="1" thickBot="1">
      <c r="A643" s="133" t="s">
        <v>958</v>
      </c>
      <c r="B643" s="274"/>
      <c r="C643" s="274"/>
      <c r="D643" s="274"/>
      <c r="E643" s="1016">
        <v>43570</v>
      </c>
      <c r="F643" s="1017"/>
      <c r="G643" s="1017"/>
      <c r="H643" s="1017"/>
      <c r="I643" s="1017"/>
      <c r="J643" s="1018"/>
      <c r="K643" s="1194">
        <v>945</v>
      </c>
      <c r="L643" s="1195"/>
      <c r="M643" s="1195"/>
      <c r="N643" s="1195"/>
      <c r="O643" s="1195"/>
      <c r="P643" s="1196"/>
      <c r="Q643" s="1016">
        <v>43570</v>
      </c>
      <c r="R643" s="1017"/>
      <c r="S643" s="1017"/>
      <c r="T643" s="1017"/>
      <c r="U643" s="1017"/>
      <c r="V643" s="1017"/>
      <c r="W643" s="1017"/>
      <c r="X643" s="1018"/>
      <c r="Y643" s="1019">
        <v>945</v>
      </c>
      <c r="Z643" s="1020"/>
      <c r="AA643" s="1020"/>
      <c r="AB643" s="1020"/>
      <c r="AC643" s="1020"/>
      <c r="AD643" s="1020"/>
      <c r="AE643" s="1020"/>
      <c r="AF643" s="1021"/>
      <c r="AG643" s="1182" t="s">
        <v>772</v>
      </c>
      <c r="AH643" s="1183"/>
      <c r="AI643" s="1183"/>
      <c r="AJ643" s="1183"/>
      <c r="AK643" s="1183"/>
      <c r="AL643" s="1183"/>
      <c r="AM643" s="1183"/>
      <c r="AN643" s="1183"/>
      <c r="AO643" s="1183"/>
      <c r="AP643" s="1183"/>
      <c r="AQ643" s="1183"/>
      <c r="AR643" s="1189"/>
      <c r="AS643" s="1182">
        <v>14146150</v>
      </c>
      <c r="AT643" s="1183"/>
      <c r="AU643" s="1183"/>
      <c r="AV643" s="1183"/>
      <c r="AW643" s="1183"/>
      <c r="AX643" s="1183"/>
      <c r="AY643" s="1183"/>
      <c r="AZ643" s="1183"/>
      <c r="BA643" s="1183"/>
      <c r="BB643" s="1183"/>
      <c r="BC643" s="275"/>
      <c r="BD643" s="1182" t="s">
        <v>773</v>
      </c>
      <c r="BE643" s="1183"/>
      <c r="BF643" s="1183"/>
      <c r="BG643" s="1183"/>
      <c r="BH643" s="1183"/>
      <c r="BI643" s="1183"/>
      <c r="BJ643" s="1183"/>
      <c r="BK643" s="1183"/>
      <c r="BL643" s="1183"/>
      <c r="BM643" s="1183"/>
      <c r="BN643" s="1183"/>
      <c r="BO643" s="1183"/>
      <c r="BP643" s="1189"/>
      <c r="BQ643" s="1002" t="s">
        <v>996</v>
      </c>
      <c r="BR643" s="1003"/>
      <c r="BS643" s="1003"/>
      <c r="BT643" s="1003"/>
      <c r="BU643" s="1003"/>
      <c r="BV643" s="1004"/>
      <c r="BW643" s="12"/>
      <c r="BX643" s="12"/>
      <c r="BY643" s="12"/>
      <c r="BZ643" s="12"/>
      <c r="CA643" s="12"/>
      <c r="CB643" s="12"/>
      <c r="CC643" s="12"/>
      <c r="CD643" s="12"/>
      <c r="CE643" s="12"/>
      <c r="CF643" s="12"/>
      <c r="CG643" s="12"/>
      <c r="CH643" s="12"/>
      <c r="CI643" s="12"/>
      <c r="CJ643" s="12"/>
      <c r="CK643" s="12"/>
      <c r="CL643" s="12"/>
      <c r="CM643" s="12"/>
      <c r="CN643" s="12"/>
      <c r="CO643" s="12"/>
      <c r="CP643" s="12"/>
      <c r="CQ643" s="12"/>
      <c r="CR643" s="12"/>
      <c r="CS643" s="12"/>
      <c r="CT643" s="12"/>
      <c r="CU643" s="12"/>
      <c r="CV643" s="12"/>
      <c r="CW643" s="12"/>
      <c r="CX643" s="12"/>
      <c r="CY643" s="12"/>
      <c r="CZ643" s="12"/>
      <c r="DA643" s="12"/>
      <c r="DB643" s="12"/>
      <c r="DC643" s="12"/>
      <c r="DD643" s="12"/>
      <c r="DE643" s="12"/>
      <c r="DF643" s="12"/>
      <c r="DG643" s="12"/>
      <c r="DH643" s="12"/>
      <c r="DI643" s="12"/>
      <c r="DJ643" s="12"/>
      <c r="DK643" s="12"/>
      <c r="DL643" s="12"/>
      <c r="DM643" s="12"/>
      <c r="DN643" s="12"/>
      <c r="DO643" s="12"/>
      <c r="DP643" s="12"/>
      <c r="DQ643" s="12"/>
      <c r="DR643" s="12"/>
      <c r="DS643" s="12"/>
      <c r="DT643" s="12"/>
      <c r="DU643" s="12"/>
      <c r="DV643" s="12"/>
      <c r="DW643" s="12"/>
      <c r="DX643" s="12"/>
      <c r="DY643" s="12"/>
      <c r="DZ643" s="12"/>
      <c r="EA643" s="12"/>
      <c r="EB643" s="12"/>
      <c r="EC643" s="12"/>
      <c r="ED643" s="12"/>
      <c r="EE643" s="12"/>
      <c r="EF643" s="12"/>
      <c r="EG643" s="12"/>
      <c r="EH643" s="12"/>
      <c r="EI643" s="12"/>
      <c r="EJ643" s="12"/>
      <c r="EK643" s="12"/>
      <c r="EL643" s="12"/>
      <c r="EM643" s="12"/>
      <c r="EN643" s="12"/>
      <c r="EO643" s="12"/>
      <c r="EP643" s="12"/>
      <c r="EQ643" s="12"/>
      <c r="ER643" s="12"/>
      <c r="ES643" s="12"/>
      <c r="ET643" s="12"/>
      <c r="EU643" s="12"/>
      <c r="EV643" s="12"/>
      <c r="EW643" s="12"/>
      <c r="EX643" s="12"/>
      <c r="EY643" s="12"/>
      <c r="EZ643" s="12"/>
      <c r="FA643" s="12"/>
      <c r="FB643" s="12"/>
      <c r="FC643" s="12"/>
      <c r="FD643" s="12"/>
      <c r="FE643" s="12"/>
      <c r="FF643" s="12"/>
      <c r="FG643" s="12"/>
      <c r="FH643" s="12"/>
      <c r="FI643" s="12"/>
      <c r="FJ643" s="12"/>
      <c r="FK643" s="12"/>
      <c r="FL643" s="12"/>
      <c r="FM643" s="12"/>
      <c r="FN643" s="12"/>
      <c r="FO643" s="12"/>
      <c r="FP643" s="12"/>
      <c r="FQ643" s="12"/>
      <c r="FR643" s="12"/>
      <c r="FS643" s="12"/>
      <c r="FT643" s="12"/>
      <c r="FU643" s="12"/>
      <c r="FV643" s="12"/>
      <c r="FW643" s="12"/>
      <c r="FX643" s="12"/>
      <c r="FY643" s="12"/>
      <c r="FZ643" s="12"/>
      <c r="GA643" s="12"/>
      <c r="GB643" s="12"/>
      <c r="GC643" s="12"/>
      <c r="GD643" s="12"/>
      <c r="GE643" s="12"/>
      <c r="GF643" s="12"/>
      <c r="GG643" s="12"/>
    </row>
    <row r="644" spans="1:189" s="276" customFormat="1" ht="107.25" customHeight="1" thickBot="1">
      <c r="A644" s="133" t="s">
        <v>958</v>
      </c>
      <c r="B644" s="274"/>
      <c r="C644" s="274"/>
      <c r="D644" s="274"/>
      <c r="E644" s="1016">
        <v>43570</v>
      </c>
      <c r="F644" s="1017"/>
      <c r="G644" s="1017"/>
      <c r="H644" s="1017"/>
      <c r="I644" s="1017"/>
      <c r="J644" s="1018"/>
      <c r="K644" s="1194">
        <v>1602</v>
      </c>
      <c r="L644" s="1195"/>
      <c r="M644" s="1195"/>
      <c r="N644" s="1195"/>
      <c r="O644" s="1195"/>
      <c r="P644" s="1196"/>
      <c r="Q644" s="1016">
        <v>43570</v>
      </c>
      <c r="R644" s="1017"/>
      <c r="S644" s="1017"/>
      <c r="T644" s="1017"/>
      <c r="U644" s="1017"/>
      <c r="V644" s="1017"/>
      <c r="W644" s="1017"/>
      <c r="X644" s="1018"/>
      <c r="Y644" s="1019">
        <v>1602</v>
      </c>
      <c r="Z644" s="1020"/>
      <c r="AA644" s="1020"/>
      <c r="AB644" s="1020"/>
      <c r="AC644" s="1020"/>
      <c r="AD644" s="1020"/>
      <c r="AE644" s="1020"/>
      <c r="AF644" s="1021"/>
      <c r="AG644" s="1212" t="s">
        <v>770</v>
      </c>
      <c r="AH644" s="1213"/>
      <c r="AI644" s="1213"/>
      <c r="AJ644" s="1213"/>
      <c r="AK644" s="1213"/>
      <c r="AL644" s="1213"/>
      <c r="AM644" s="1213"/>
      <c r="AN644" s="1213"/>
      <c r="AO644" s="1213"/>
      <c r="AP644" s="1213"/>
      <c r="AQ644" s="1213"/>
      <c r="AR644" s="1214"/>
      <c r="AS644" s="1282">
        <v>2475658</v>
      </c>
      <c r="AT644" s="1283"/>
      <c r="AU644" s="1283"/>
      <c r="AV644" s="1283"/>
      <c r="AW644" s="1283"/>
      <c r="AX644" s="1283"/>
      <c r="AY644" s="1283"/>
      <c r="AZ644" s="1283"/>
      <c r="BA644" s="1283"/>
      <c r="BB644" s="1283"/>
      <c r="BC644" s="275"/>
      <c r="BD644" s="1182" t="s">
        <v>771</v>
      </c>
      <c r="BE644" s="1183"/>
      <c r="BF644" s="1183"/>
      <c r="BG644" s="1183"/>
      <c r="BH644" s="1183"/>
      <c r="BI644" s="1183"/>
      <c r="BJ644" s="1183"/>
      <c r="BK644" s="1183"/>
      <c r="BL644" s="1183"/>
      <c r="BM644" s="1183"/>
      <c r="BN644" s="1183"/>
      <c r="BO644" s="1183"/>
      <c r="BP644" s="1189"/>
      <c r="BQ644" s="1002" t="s">
        <v>996</v>
      </c>
      <c r="BR644" s="1003"/>
      <c r="BS644" s="1003"/>
      <c r="BT644" s="1003"/>
      <c r="BU644" s="1003"/>
      <c r="BV644" s="1004"/>
      <c r="BW644" s="12"/>
      <c r="BX644" s="12"/>
      <c r="BY644" s="12"/>
      <c r="BZ644" s="12"/>
      <c r="CA644" s="12"/>
      <c r="CB644" s="12"/>
      <c r="CC644" s="12"/>
      <c r="CD644" s="12"/>
      <c r="CE644" s="12"/>
      <c r="CF644" s="12"/>
      <c r="CG644" s="12"/>
      <c r="CH644" s="12"/>
      <c r="CI644" s="12"/>
      <c r="CJ644" s="12"/>
      <c r="CK644" s="12"/>
      <c r="CL644" s="12"/>
      <c r="CM644" s="12"/>
      <c r="CN644" s="12"/>
      <c r="CO644" s="12"/>
      <c r="CP644" s="12"/>
      <c r="CQ644" s="12"/>
      <c r="CR644" s="12"/>
      <c r="CS644" s="12"/>
      <c r="CT644" s="12"/>
      <c r="CU644" s="12"/>
      <c r="CV644" s="12"/>
      <c r="CW644" s="12"/>
      <c r="CX644" s="12"/>
      <c r="CY644" s="12"/>
      <c r="CZ644" s="12"/>
      <c r="DA644" s="12"/>
      <c r="DB644" s="12"/>
      <c r="DC644" s="12"/>
      <c r="DD644" s="12"/>
      <c r="DE644" s="12"/>
      <c r="DF644" s="12"/>
      <c r="DG644" s="12"/>
      <c r="DH644" s="12"/>
      <c r="DI644" s="12"/>
      <c r="DJ644" s="12"/>
      <c r="DK644" s="12"/>
      <c r="DL644" s="12"/>
      <c r="DM644" s="12"/>
      <c r="DN644" s="12"/>
      <c r="DO644" s="12"/>
      <c r="DP644" s="12"/>
      <c r="DQ644" s="12"/>
      <c r="DR644" s="12"/>
      <c r="DS644" s="12"/>
      <c r="DT644" s="12"/>
      <c r="DU644" s="12"/>
      <c r="DV644" s="12"/>
      <c r="DW644" s="12"/>
      <c r="DX644" s="12"/>
      <c r="DY644" s="12"/>
      <c r="DZ644" s="12"/>
      <c r="EA644" s="12"/>
      <c r="EB644" s="12"/>
      <c r="EC644" s="12"/>
      <c r="ED644" s="12"/>
      <c r="EE644" s="12"/>
      <c r="EF644" s="12"/>
      <c r="EG644" s="12"/>
      <c r="EH644" s="12"/>
      <c r="EI644" s="12"/>
      <c r="EJ644" s="12"/>
      <c r="EK644" s="12"/>
      <c r="EL644" s="12"/>
      <c r="EM644" s="12"/>
      <c r="EN644" s="12"/>
      <c r="EO644" s="12"/>
      <c r="EP644" s="12"/>
      <c r="EQ644" s="12"/>
      <c r="ER644" s="12"/>
      <c r="ES644" s="12"/>
      <c r="ET644" s="12"/>
      <c r="EU644" s="12"/>
      <c r="EV644" s="12"/>
      <c r="EW644" s="12"/>
      <c r="EX644" s="12"/>
      <c r="EY644" s="12"/>
      <c r="EZ644" s="12"/>
      <c r="FA644" s="12"/>
      <c r="FB644" s="12"/>
      <c r="FC644" s="12"/>
      <c r="FD644" s="12"/>
      <c r="FE644" s="12"/>
      <c r="FF644" s="12"/>
      <c r="FG644" s="12"/>
      <c r="FH644" s="12"/>
      <c r="FI644" s="12"/>
      <c r="FJ644" s="12"/>
      <c r="FK644" s="12"/>
      <c r="FL644" s="12"/>
      <c r="FM644" s="12"/>
      <c r="FN644" s="12"/>
      <c r="FO644" s="12"/>
      <c r="FP644" s="12"/>
      <c r="FQ644" s="12"/>
      <c r="FR644" s="12"/>
      <c r="FS644" s="12"/>
      <c r="FT644" s="12"/>
      <c r="FU644" s="12"/>
      <c r="FV644" s="12"/>
      <c r="FW644" s="12"/>
      <c r="FX644" s="12"/>
      <c r="FY644" s="12"/>
      <c r="FZ644" s="12"/>
      <c r="GA644" s="12"/>
      <c r="GB644" s="12"/>
      <c r="GC644" s="12"/>
      <c r="GD644" s="12"/>
      <c r="GE644" s="12"/>
      <c r="GF644" s="12"/>
      <c r="GG644" s="12"/>
    </row>
    <row r="645" spans="1:189" s="276" customFormat="1" ht="107.25" customHeight="1" thickBot="1">
      <c r="A645" s="133" t="s">
        <v>958</v>
      </c>
      <c r="B645" s="274"/>
      <c r="C645" s="274"/>
      <c r="D645" s="274"/>
      <c r="E645" s="1016">
        <v>43570</v>
      </c>
      <c r="F645" s="1017"/>
      <c r="G645" s="1017"/>
      <c r="H645" s="1017"/>
      <c r="I645" s="1017"/>
      <c r="J645" s="1018"/>
      <c r="K645" s="1194">
        <v>1350</v>
      </c>
      <c r="L645" s="1195"/>
      <c r="M645" s="1195"/>
      <c r="N645" s="1195"/>
      <c r="O645" s="1195"/>
      <c r="P645" s="1196"/>
      <c r="Q645" s="1016">
        <v>43570</v>
      </c>
      <c r="R645" s="1017"/>
      <c r="S645" s="1017"/>
      <c r="T645" s="1017"/>
      <c r="U645" s="1017"/>
      <c r="V645" s="1017"/>
      <c r="W645" s="1017"/>
      <c r="X645" s="1018"/>
      <c r="Y645" s="1019">
        <v>1350</v>
      </c>
      <c r="Z645" s="1020"/>
      <c r="AA645" s="1020"/>
      <c r="AB645" s="1020"/>
      <c r="AC645" s="1020"/>
      <c r="AD645" s="1020"/>
      <c r="AE645" s="1020"/>
      <c r="AF645" s="1021"/>
      <c r="AG645" s="1182" t="s">
        <v>766</v>
      </c>
      <c r="AH645" s="1183"/>
      <c r="AI645" s="1183"/>
      <c r="AJ645" s="1183"/>
      <c r="AK645" s="1183"/>
      <c r="AL645" s="1183"/>
      <c r="AM645" s="1183"/>
      <c r="AN645" s="1183"/>
      <c r="AO645" s="1183"/>
      <c r="AP645" s="1183"/>
      <c r="AQ645" s="1183"/>
      <c r="AR645" s="1189"/>
      <c r="AS645" s="1182">
        <v>2475782</v>
      </c>
      <c r="AT645" s="1183"/>
      <c r="AU645" s="1183"/>
      <c r="AV645" s="1183"/>
      <c r="AW645" s="1183"/>
      <c r="AX645" s="1183"/>
      <c r="AY645" s="1183"/>
      <c r="AZ645" s="1183"/>
      <c r="BA645" s="1183"/>
      <c r="BB645" s="1183"/>
      <c r="BC645" s="275"/>
      <c r="BD645" s="1182" t="s">
        <v>767</v>
      </c>
      <c r="BE645" s="1183"/>
      <c r="BF645" s="1183"/>
      <c r="BG645" s="1183"/>
      <c r="BH645" s="1183"/>
      <c r="BI645" s="1183"/>
      <c r="BJ645" s="1183"/>
      <c r="BK645" s="1183"/>
      <c r="BL645" s="1183"/>
      <c r="BM645" s="1183"/>
      <c r="BN645" s="1183"/>
      <c r="BO645" s="1183"/>
      <c r="BP645" s="1189"/>
      <c r="BQ645" s="1002" t="s">
        <v>996</v>
      </c>
      <c r="BR645" s="1003"/>
      <c r="BS645" s="1003"/>
      <c r="BT645" s="1003"/>
      <c r="BU645" s="1003"/>
      <c r="BV645" s="1004"/>
      <c r="BW645" s="12"/>
      <c r="BX645" s="12"/>
      <c r="BY645" s="12"/>
      <c r="BZ645" s="12"/>
      <c r="CA645" s="12"/>
      <c r="CB645" s="12"/>
      <c r="CC645" s="12"/>
      <c r="CD645" s="12"/>
      <c r="CE645" s="12"/>
      <c r="CF645" s="12"/>
      <c r="CG645" s="12"/>
      <c r="CH645" s="12"/>
      <c r="CI645" s="12"/>
      <c r="CJ645" s="12"/>
      <c r="CK645" s="12"/>
      <c r="CL645" s="12"/>
      <c r="CM645" s="12"/>
      <c r="CN645" s="12"/>
      <c r="CO645" s="12"/>
      <c r="CP645" s="12"/>
      <c r="CQ645" s="12"/>
      <c r="CR645" s="12"/>
      <c r="CS645" s="12"/>
      <c r="CT645" s="12"/>
      <c r="CU645" s="12"/>
      <c r="CV645" s="12"/>
      <c r="CW645" s="12"/>
      <c r="CX645" s="12"/>
      <c r="CY645" s="12"/>
      <c r="CZ645" s="12"/>
      <c r="DA645" s="12"/>
      <c r="DB645" s="12"/>
      <c r="DC645" s="12"/>
      <c r="DD645" s="12"/>
      <c r="DE645" s="12"/>
      <c r="DF645" s="12"/>
      <c r="DG645" s="12"/>
      <c r="DH645" s="12"/>
      <c r="DI645" s="12"/>
      <c r="DJ645" s="12"/>
      <c r="DK645" s="12"/>
      <c r="DL645" s="12"/>
      <c r="DM645" s="12"/>
      <c r="DN645" s="12"/>
      <c r="DO645" s="12"/>
      <c r="DP645" s="12"/>
      <c r="DQ645" s="12"/>
      <c r="DR645" s="12"/>
      <c r="DS645" s="12"/>
      <c r="DT645" s="12"/>
      <c r="DU645" s="12"/>
      <c r="DV645" s="12"/>
      <c r="DW645" s="12"/>
      <c r="DX645" s="12"/>
      <c r="DY645" s="12"/>
      <c r="DZ645" s="12"/>
      <c r="EA645" s="12"/>
      <c r="EB645" s="12"/>
      <c r="EC645" s="12"/>
      <c r="ED645" s="12"/>
      <c r="EE645" s="12"/>
      <c r="EF645" s="12"/>
      <c r="EG645" s="12"/>
      <c r="EH645" s="12"/>
      <c r="EI645" s="12"/>
      <c r="EJ645" s="12"/>
      <c r="EK645" s="12"/>
      <c r="EL645" s="12"/>
      <c r="EM645" s="12"/>
      <c r="EN645" s="12"/>
      <c r="EO645" s="12"/>
      <c r="EP645" s="12"/>
      <c r="EQ645" s="12"/>
      <c r="ER645" s="12"/>
      <c r="ES645" s="12"/>
      <c r="ET645" s="12"/>
      <c r="EU645" s="12"/>
      <c r="EV645" s="12"/>
      <c r="EW645" s="12"/>
      <c r="EX645" s="12"/>
      <c r="EY645" s="12"/>
      <c r="EZ645" s="12"/>
      <c r="FA645" s="12"/>
      <c r="FB645" s="12"/>
      <c r="FC645" s="12"/>
      <c r="FD645" s="12"/>
      <c r="FE645" s="12"/>
      <c r="FF645" s="12"/>
      <c r="FG645" s="12"/>
      <c r="FH645" s="12"/>
      <c r="FI645" s="12"/>
      <c r="FJ645" s="12"/>
      <c r="FK645" s="12"/>
      <c r="FL645" s="12"/>
      <c r="FM645" s="12"/>
      <c r="FN645" s="12"/>
      <c r="FO645" s="12"/>
      <c r="FP645" s="12"/>
      <c r="FQ645" s="12"/>
      <c r="FR645" s="12"/>
      <c r="FS645" s="12"/>
      <c r="FT645" s="12"/>
      <c r="FU645" s="12"/>
      <c r="FV645" s="12"/>
      <c r="FW645" s="12"/>
      <c r="FX645" s="12"/>
      <c r="FY645" s="12"/>
      <c r="FZ645" s="12"/>
      <c r="GA645" s="12"/>
      <c r="GB645" s="12"/>
      <c r="GC645" s="12"/>
      <c r="GD645" s="12"/>
      <c r="GE645" s="12"/>
      <c r="GF645" s="12"/>
      <c r="GG645" s="12"/>
    </row>
    <row r="646" spans="1:189" s="276" customFormat="1" ht="107.25" customHeight="1" thickBot="1">
      <c r="A646" s="133" t="s">
        <v>958</v>
      </c>
      <c r="B646" s="274"/>
      <c r="C646" s="274"/>
      <c r="D646" s="274"/>
      <c r="E646" s="1016">
        <v>43570</v>
      </c>
      <c r="F646" s="1017"/>
      <c r="G646" s="1017"/>
      <c r="H646" s="1017"/>
      <c r="I646" s="1017"/>
      <c r="J646" s="1018"/>
      <c r="K646" s="1194">
        <v>600</v>
      </c>
      <c r="L646" s="1195"/>
      <c r="M646" s="1195"/>
      <c r="N646" s="1195"/>
      <c r="O646" s="1195"/>
      <c r="P646" s="1196"/>
      <c r="Q646" s="1016">
        <v>43570</v>
      </c>
      <c r="R646" s="1017"/>
      <c r="S646" s="1017"/>
      <c r="T646" s="1017"/>
      <c r="U646" s="1017"/>
      <c r="V646" s="1017"/>
      <c r="W646" s="1017"/>
      <c r="X646" s="1018"/>
      <c r="Y646" s="1019">
        <v>600</v>
      </c>
      <c r="Z646" s="1020"/>
      <c r="AA646" s="1020"/>
      <c r="AB646" s="1020"/>
      <c r="AC646" s="1020"/>
      <c r="AD646" s="1020"/>
      <c r="AE646" s="1020"/>
      <c r="AF646" s="1021"/>
      <c r="AG646" s="1182" t="s">
        <v>6</v>
      </c>
      <c r="AH646" s="1183"/>
      <c r="AI646" s="1183"/>
      <c r="AJ646" s="1183"/>
      <c r="AK646" s="1183"/>
      <c r="AL646" s="1183"/>
      <c r="AM646" s="1183"/>
      <c r="AN646" s="1183"/>
      <c r="AO646" s="1183"/>
      <c r="AP646" s="1183"/>
      <c r="AQ646" s="1183"/>
      <c r="AR646" s="1189"/>
      <c r="AS646" s="1182">
        <v>2475687</v>
      </c>
      <c r="AT646" s="1183"/>
      <c r="AU646" s="1183"/>
      <c r="AV646" s="1183"/>
      <c r="AW646" s="1183"/>
      <c r="AX646" s="1183"/>
      <c r="AY646" s="1183"/>
      <c r="AZ646" s="1183"/>
      <c r="BA646" s="1183"/>
      <c r="BB646" s="1183"/>
      <c r="BC646" s="275"/>
      <c r="BD646" s="1182" t="s">
        <v>7</v>
      </c>
      <c r="BE646" s="1183"/>
      <c r="BF646" s="1183"/>
      <c r="BG646" s="1183"/>
      <c r="BH646" s="1183"/>
      <c r="BI646" s="1183"/>
      <c r="BJ646" s="1183"/>
      <c r="BK646" s="1183"/>
      <c r="BL646" s="1183"/>
      <c r="BM646" s="1183"/>
      <c r="BN646" s="1183"/>
      <c r="BO646" s="1183"/>
      <c r="BP646" s="1189"/>
      <c r="BQ646" s="1002" t="s">
        <v>996</v>
      </c>
      <c r="BR646" s="1003"/>
      <c r="BS646" s="1003"/>
      <c r="BT646" s="1003"/>
      <c r="BU646" s="1003"/>
      <c r="BV646" s="1004"/>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12"/>
      <c r="CZ646" s="12"/>
      <c r="DA646" s="12"/>
      <c r="DB646" s="12"/>
      <c r="DC646" s="12"/>
      <c r="DD646" s="12"/>
      <c r="DE646" s="12"/>
      <c r="DF646" s="12"/>
      <c r="DG646" s="12"/>
      <c r="DH646" s="12"/>
      <c r="DI646" s="12"/>
      <c r="DJ646" s="12"/>
      <c r="DK646" s="12"/>
      <c r="DL646" s="12"/>
      <c r="DM646" s="12"/>
      <c r="DN646" s="12"/>
      <c r="DO646" s="12"/>
      <c r="DP646" s="12"/>
      <c r="DQ646" s="12"/>
      <c r="DR646" s="12"/>
      <c r="DS646" s="12"/>
      <c r="DT646" s="12"/>
      <c r="DU646" s="12"/>
      <c r="DV646" s="12"/>
      <c r="DW646" s="12"/>
      <c r="DX646" s="12"/>
      <c r="DY646" s="12"/>
      <c r="DZ646" s="12"/>
      <c r="EA646" s="12"/>
      <c r="EB646" s="12"/>
      <c r="EC646" s="12"/>
      <c r="ED646" s="12"/>
      <c r="EE646" s="12"/>
      <c r="EF646" s="12"/>
      <c r="EG646" s="12"/>
      <c r="EH646" s="12"/>
      <c r="EI646" s="12"/>
      <c r="EJ646" s="12"/>
      <c r="EK646" s="12"/>
      <c r="EL646" s="12"/>
      <c r="EM646" s="12"/>
      <c r="EN646" s="12"/>
      <c r="EO646" s="12"/>
      <c r="EP646" s="12"/>
      <c r="EQ646" s="12"/>
      <c r="ER646" s="12"/>
      <c r="ES646" s="12"/>
      <c r="ET646" s="12"/>
      <c r="EU646" s="12"/>
      <c r="EV646" s="12"/>
      <c r="EW646" s="12"/>
      <c r="EX646" s="12"/>
      <c r="EY646" s="12"/>
      <c r="EZ646" s="12"/>
      <c r="FA646" s="12"/>
      <c r="FB646" s="12"/>
      <c r="FC646" s="12"/>
      <c r="FD646" s="12"/>
      <c r="FE646" s="12"/>
      <c r="FF646" s="12"/>
      <c r="FG646" s="12"/>
      <c r="FH646" s="12"/>
      <c r="FI646" s="12"/>
      <c r="FJ646" s="12"/>
      <c r="FK646" s="12"/>
      <c r="FL646" s="12"/>
      <c r="FM646" s="12"/>
      <c r="FN646" s="12"/>
      <c r="FO646" s="12"/>
      <c r="FP646" s="12"/>
      <c r="FQ646" s="12"/>
      <c r="FR646" s="12"/>
      <c r="FS646" s="12"/>
      <c r="FT646" s="12"/>
      <c r="FU646" s="12"/>
      <c r="FV646" s="12"/>
      <c r="FW646" s="12"/>
      <c r="FX646" s="12"/>
      <c r="FY646" s="12"/>
      <c r="FZ646" s="12"/>
      <c r="GA646" s="12"/>
      <c r="GB646" s="12"/>
      <c r="GC646" s="12"/>
      <c r="GD646" s="12"/>
      <c r="GE646" s="12"/>
      <c r="GF646" s="12"/>
      <c r="GG646" s="12"/>
    </row>
    <row r="647" spans="1:189" s="276" customFormat="1" ht="107.25" customHeight="1" thickBot="1">
      <c r="A647" s="133" t="s">
        <v>958</v>
      </c>
      <c r="B647" s="274"/>
      <c r="C647" s="274"/>
      <c r="D647" s="274"/>
      <c r="E647" s="1016">
        <v>43570</v>
      </c>
      <c r="F647" s="1017"/>
      <c r="G647" s="1017"/>
      <c r="H647" s="1017"/>
      <c r="I647" s="1017"/>
      <c r="J647" s="1018"/>
      <c r="K647" s="1194">
        <v>3230</v>
      </c>
      <c r="L647" s="1195"/>
      <c r="M647" s="1195"/>
      <c r="N647" s="1195"/>
      <c r="O647" s="1195"/>
      <c r="P647" s="1196"/>
      <c r="Q647" s="1016">
        <v>43570</v>
      </c>
      <c r="R647" s="1017"/>
      <c r="S647" s="1017"/>
      <c r="T647" s="1017"/>
      <c r="U647" s="1017"/>
      <c r="V647" s="1017"/>
      <c r="W647" s="1017"/>
      <c r="X647" s="1018"/>
      <c r="Y647" s="1019">
        <v>3230</v>
      </c>
      <c r="Z647" s="1020"/>
      <c r="AA647" s="1020"/>
      <c r="AB647" s="1020"/>
      <c r="AC647" s="1020"/>
      <c r="AD647" s="1020"/>
      <c r="AE647" s="1020"/>
      <c r="AF647" s="1021"/>
      <c r="AG647" s="1182" t="s">
        <v>774</v>
      </c>
      <c r="AH647" s="1183"/>
      <c r="AI647" s="1183"/>
      <c r="AJ647" s="1183"/>
      <c r="AK647" s="1183"/>
      <c r="AL647" s="1183"/>
      <c r="AM647" s="1183"/>
      <c r="AN647" s="1183"/>
      <c r="AO647" s="1183"/>
      <c r="AP647" s="1183"/>
      <c r="AQ647" s="1183"/>
      <c r="AR647" s="1189"/>
      <c r="AS647" s="1182">
        <v>2475693</v>
      </c>
      <c r="AT647" s="1183"/>
      <c r="AU647" s="1183"/>
      <c r="AV647" s="1183"/>
      <c r="AW647" s="1183"/>
      <c r="AX647" s="1183"/>
      <c r="AY647" s="1183"/>
      <c r="AZ647" s="1183"/>
      <c r="BA647" s="1183"/>
      <c r="BB647" s="1183"/>
      <c r="BC647" s="275"/>
      <c r="BD647" s="1182" t="s">
        <v>0</v>
      </c>
      <c r="BE647" s="1183"/>
      <c r="BF647" s="1183"/>
      <c r="BG647" s="1183"/>
      <c r="BH647" s="1183"/>
      <c r="BI647" s="1183"/>
      <c r="BJ647" s="1183"/>
      <c r="BK647" s="1183"/>
      <c r="BL647" s="1183"/>
      <c r="BM647" s="1183"/>
      <c r="BN647" s="1183"/>
      <c r="BO647" s="1183"/>
      <c r="BP647" s="1189"/>
      <c r="BQ647" s="1002" t="s">
        <v>996</v>
      </c>
      <c r="BR647" s="1003"/>
      <c r="BS647" s="1003"/>
      <c r="BT647" s="1003"/>
      <c r="BU647" s="1003"/>
      <c r="BV647" s="1004"/>
      <c r="BW647" s="12"/>
      <c r="BX647" s="12"/>
      <c r="BY647" s="12"/>
      <c r="BZ647" s="12"/>
      <c r="CA647" s="12"/>
      <c r="CB647" s="12"/>
      <c r="CC647" s="12"/>
      <c r="CD647" s="12"/>
      <c r="CE647" s="12"/>
      <c r="CF647" s="12"/>
      <c r="CG647" s="12"/>
      <c r="CH647" s="12"/>
      <c r="CI647" s="12"/>
      <c r="CJ647" s="12"/>
      <c r="CK647" s="12"/>
      <c r="CL647" s="12"/>
      <c r="CM647" s="12"/>
      <c r="CN647" s="12"/>
      <c r="CO647" s="12"/>
      <c r="CP647" s="12"/>
      <c r="CQ647" s="12"/>
      <c r="CR647" s="12"/>
      <c r="CS647" s="12"/>
      <c r="CT647" s="12"/>
      <c r="CU647" s="12"/>
      <c r="CV647" s="12"/>
      <c r="CW647" s="12"/>
      <c r="CX647" s="12"/>
      <c r="CY647" s="12"/>
      <c r="CZ647" s="12"/>
      <c r="DA647" s="12"/>
      <c r="DB647" s="12"/>
      <c r="DC647" s="12"/>
      <c r="DD647" s="12"/>
      <c r="DE647" s="12"/>
      <c r="DF647" s="12"/>
      <c r="DG647" s="12"/>
      <c r="DH647" s="12"/>
      <c r="DI647" s="12"/>
      <c r="DJ647" s="12"/>
      <c r="DK647" s="12"/>
      <c r="DL647" s="12"/>
      <c r="DM647" s="12"/>
      <c r="DN647" s="12"/>
      <c r="DO647" s="12"/>
      <c r="DP647" s="12"/>
      <c r="DQ647" s="12"/>
      <c r="DR647" s="12"/>
      <c r="DS647" s="12"/>
      <c r="DT647" s="12"/>
      <c r="DU647" s="12"/>
      <c r="DV647" s="12"/>
      <c r="DW647" s="12"/>
      <c r="DX647" s="12"/>
      <c r="DY647" s="12"/>
      <c r="DZ647" s="12"/>
      <c r="EA647" s="12"/>
      <c r="EB647" s="12"/>
      <c r="EC647" s="12"/>
      <c r="ED647" s="12"/>
      <c r="EE647" s="12"/>
      <c r="EF647" s="12"/>
      <c r="EG647" s="12"/>
      <c r="EH647" s="12"/>
      <c r="EI647" s="12"/>
      <c r="EJ647" s="12"/>
      <c r="EK647" s="12"/>
      <c r="EL647" s="12"/>
      <c r="EM647" s="12"/>
      <c r="EN647" s="12"/>
      <c r="EO647" s="12"/>
      <c r="EP647" s="12"/>
      <c r="EQ647" s="12"/>
      <c r="ER647" s="12"/>
      <c r="ES647" s="12"/>
      <c r="ET647" s="12"/>
      <c r="EU647" s="12"/>
      <c r="EV647" s="12"/>
      <c r="EW647" s="12"/>
      <c r="EX647" s="12"/>
      <c r="EY647" s="12"/>
      <c r="EZ647" s="12"/>
      <c r="FA647" s="12"/>
      <c r="FB647" s="12"/>
      <c r="FC647" s="12"/>
      <c r="FD647" s="12"/>
      <c r="FE647" s="12"/>
      <c r="FF647" s="12"/>
      <c r="FG647" s="12"/>
      <c r="FH647" s="12"/>
      <c r="FI647" s="12"/>
      <c r="FJ647" s="12"/>
      <c r="FK647" s="12"/>
      <c r="FL647" s="12"/>
      <c r="FM647" s="12"/>
      <c r="FN647" s="12"/>
      <c r="FO647" s="12"/>
      <c r="FP647" s="12"/>
      <c r="FQ647" s="12"/>
      <c r="FR647" s="12"/>
      <c r="FS647" s="12"/>
      <c r="FT647" s="12"/>
      <c r="FU647" s="12"/>
      <c r="FV647" s="12"/>
      <c r="FW647" s="12"/>
      <c r="FX647" s="12"/>
      <c r="FY647" s="12"/>
      <c r="FZ647" s="12"/>
      <c r="GA647" s="12"/>
      <c r="GB647" s="12"/>
      <c r="GC647" s="12"/>
      <c r="GD647" s="12"/>
      <c r="GE647" s="12"/>
      <c r="GF647" s="12"/>
      <c r="GG647" s="12"/>
    </row>
    <row r="648" spans="1:189" s="276" customFormat="1" ht="107.25" customHeight="1" thickBot="1">
      <c r="A648" s="133" t="s">
        <v>958</v>
      </c>
      <c r="B648" s="274"/>
      <c r="C648" s="274"/>
      <c r="D648" s="274"/>
      <c r="E648" s="1016">
        <v>43570</v>
      </c>
      <c r="F648" s="1017"/>
      <c r="G648" s="1017"/>
      <c r="H648" s="1017"/>
      <c r="I648" s="1017"/>
      <c r="J648" s="1018"/>
      <c r="K648" s="1194">
        <v>860</v>
      </c>
      <c r="L648" s="1195"/>
      <c r="M648" s="1195"/>
      <c r="N648" s="1195"/>
      <c r="O648" s="1195"/>
      <c r="P648" s="1196"/>
      <c r="Q648" s="1016">
        <v>43570</v>
      </c>
      <c r="R648" s="1017"/>
      <c r="S648" s="1017"/>
      <c r="T648" s="1017"/>
      <c r="U648" s="1017"/>
      <c r="V648" s="1017"/>
      <c r="W648" s="1017"/>
      <c r="X648" s="1018"/>
      <c r="Y648" s="1019">
        <v>860</v>
      </c>
      <c r="Z648" s="1020"/>
      <c r="AA648" s="1020"/>
      <c r="AB648" s="1020"/>
      <c r="AC648" s="1020"/>
      <c r="AD648" s="1020"/>
      <c r="AE648" s="1020"/>
      <c r="AF648" s="1021"/>
      <c r="AG648" s="1182" t="s">
        <v>1094</v>
      </c>
      <c r="AH648" s="1183"/>
      <c r="AI648" s="1183"/>
      <c r="AJ648" s="1183"/>
      <c r="AK648" s="1183"/>
      <c r="AL648" s="1183"/>
      <c r="AM648" s="1183"/>
      <c r="AN648" s="1183"/>
      <c r="AO648" s="1183"/>
      <c r="AP648" s="1183"/>
      <c r="AQ648" s="1183"/>
      <c r="AR648" s="1189"/>
      <c r="AS648" s="1182">
        <v>2475799</v>
      </c>
      <c r="AT648" s="1183"/>
      <c r="AU648" s="1183"/>
      <c r="AV648" s="1183"/>
      <c r="AW648" s="1183"/>
      <c r="AX648" s="1183"/>
      <c r="AY648" s="1183"/>
      <c r="AZ648" s="1183"/>
      <c r="BA648" s="1183"/>
      <c r="BB648" s="1183"/>
      <c r="BC648" s="275"/>
      <c r="BD648" s="1182" t="s">
        <v>192</v>
      </c>
      <c r="BE648" s="1183"/>
      <c r="BF648" s="1183"/>
      <c r="BG648" s="1183"/>
      <c r="BH648" s="1183"/>
      <c r="BI648" s="1183"/>
      <c r="BJ648" s="1183"/>
      <c r="BK648" s="1183"/>
      <c r="BL648" s="1183"/>
      <c r="BM648" s="1183"/>
      <c r="BN648" s="1183"/>
      <c r="BO648" s="1183"/>
      <c r="BP648" s="1189"/>
      <c r="BQ648" s="1002" t="s">
        <v>996</v>
      </c>
      <c r="BR648" s="1003"/>
      <c r="BS648" s="1003"/>
      <c r="BT648" s="1003"/>
      <c r="BU648" s="1003"/>
      <c r="BV648" s="1004"/>
      <c r="BW648" s="12"/>
      <c r="BX648" s="12"/>
      <c r="BY648" s="12"/>
      <c r="BZ648" s="12"/>
      <c r="CA648" s="12"/>
      <c r="CB648" s="12"/>
      <c r="CC648" s="12"/>
      <c r="CD648" s="12"/>
      <c r="CE648" s="12"/>
      <c r="CF648" s="12"/>
      <c r="CG648" s="12"/>
      <c r="CH648" s="12"/>
      <c r="CI648" s="12"/>
      <c r="CJ648" s="12"/>
      <c r="CK648" s="12"/>
      <c r="CL648" s="12"/>
      <c r="CM648" s="12"/>
      <c r="CN648" s="12"/>
      <c r="CO648" s="12"/>
      <c r="CP648" s="12"/>
      <c r="CQ648" s="12"/>
      <c r="CR648" s="12"/>
      <c r="CS648" s="12"/>
      <c r="CT648" s="12"/>
      <c r="CU648" s="12"/>
      <c r="CV648" s="12"/>
      <c r="CW648" s="12"/>
      <c r="CX648" s="12"/>
      <c r="CY648" s="12"/>
      <c r="CZ648" s="12"/>
      <c r="DA648" s="12"/>
      <c r="DB648" s="12"/>
      <c r="DC648" s="12"/>
      <c r="DD648" s="12"/>
      <c r="DE648" s="12"/>
      <c r="DF648" s="12"/>
      <c r="DG648" s="12"/>
      <c r="DH648" s="12"/>
      <c r="DI648" s="12"/>
      <c r="DJ648" s="12"/>
      <c r="DK648" s="12"/>
      <c r="DL648" s="12"/>
      <c r="DM648" s="12"/>
      <c r="DN648" s="12"/>
      <c r="DO648" s="12"/>
      <c r="DP648" s="12"/>
      <c r="DQ648" s="12"/>
      <c r="DR648" s="12"/>
      <c r="DS648" s="12"/>
      <c r="DT648" s="12"/>
      <c r="DU648" s="12"/>
      <c r="DV648" s="12"/>
      <c r="DW648" s="12"/>
      <c r="DX648" s="12"/>
      <c r="DY648" s="12"/>
      <c r="DZ648" s="12"/>
      <c r="EA648" s="12"/>
      <c r="EB648" s="12"/>
      <c r="EC648" s="12"/>
      <c r="ED648" s="12"/>
      <c r="EE648" s="12"/>
      <c r="EF648" s="12"/>
      <c r="EG648" s="12"/>
      <c r="EH648" s="12"/>
      <c r="EI648" s="12"/>
      <c r="EJ648" s="12"/>
      <c r="EK648" s="12"/>
      <c r="EL648" s="12"/>
      <c r="EM648" s="12"/>
      <c r="EN648" s="12"/>
      <c r="EO648" s="12"/>
      <c r="EP648" s="12"/>
      <c r="EQ648" s="12"/>
      <c r="ER648" s="12"/>
      <c r="ES648" s="12"/>
      <c r="ET648" s="12"/>
      <c r="EU648" s="12"/>
      <c r="EV648" s="12"/>
      <c r="EW648" s="12"/>
      <c r="EX648" s="12"/>
      <c r="EY648" s="12"/>
      <c r="EZ648" s="12"/>
      <c r="FA648" s="12"/>
      <c r="FB648" s="12"/>
      <c r="FC648" s="12"/>
      <c r="FD648" s="12"/>
      <c r="FE648" s="12"/>
      <c r="FF648" s="12"/>
      <c r="FG648" s="12"/>
      <c r="FH648" s="12"/>
      <c r="FI648" s="12"/>
      <c r="FJ648" s="12"/>
      <c r="FK648" s="12"/>
      <c r="FL648" s="12"/>
      <c r="FM648" s="12"/>
      <c r="FN648" s="12"/>
      <c r="FO648" s="12"/>
      <c r="FP648" s="12"/>
      <c r="FQ648" s="12"/>
      <c r="FR648" s="12"/>
      <c r="FS648" s="12"/>
      <c r="FT648" s="12"/>
      <c r="FU648" s="12"/>
      <c r="FV648" s="12"/>
      <c r="FW648" s="12"/>
      <c r="FX648" s="12"/>
      <c r="FY648" s="12"/>
      <c r="FZ648" s="12"/>
      <c r="GA648" s="12"/>
      <c r="GB648" s="12"/>
      <c r="GC648" s="12"/>
      <c r="GD648" s="12"/>
      <c r="GE648" s="12"/>
      <c r="GF648" s="12"/>
      <c r="GG648" s="12"/>
    </row>
    <row r="649" spans="1:189" s="276" customFormat="1" ht="107.25" customHeight="1" thickBot="1">
      <c r="A649" s="133" t="s">
        <v>958</v>
      </c>
      <c r="B649" s="274"/>
      <c r="C649" s="274"/>
      <c r="D649" s="274"/>
      <c r="E649" s="1271">
        <v>43223</v>
      </c>
      <c r="F649" s="1272"/>
      <c r="G649" s="1272"/>
      <c r="H649" s="1272"/>
      <c r="I649" s="1272"/>
      <c r="J649" s="1273"/>
      <c r="K649" s="1194">
        <v>840</v>
      </c>
      <c r="L649" s="1195"/>
      <c r="M649" s="1195"/>
      <c r="N649" s="1195"/>
      <c r="O649" s="1195"/>
      <c r="P649" s="1196"/>
      <c r="Q649" s="1016">
        <v>43570</v>
      </c>
      <c r="R649" s="1017"/>
      <c r="S649" s="1017"/>
      <c r="T649" s="1017"/>
      <c r="U649" s="1017"/>
      <c r="V649" s="1017"/>
      <c r="W649" s="1017"/>
      <c r="X649" s="1018"/>
      <c r="Y649" s="1019">
        <v>840</v>
      </c>
      <c r="Z649" s="1020"/>
      <c r="AA649" s="1020"/>
      <c r="AB649" s="1020"/>
      <c r="AC649" s="1020"/>
      <c r="AD649" s="1020"/>
      <c r="AE649" s="1020"/>
      <c r="AF649" s="1021"/>
      <c r="AG649" s="1182" t="s">
        <v>1094</v>
      </c>
      <c r="AH649" s="1183"/>
      <c r="AI649" s="1183"/>
      <c r="AJ649" s="1183"/>
      <c r="AK649" s="1183"/>
      <c r="AL649" s="1183"/>
      <c r="AM649" s="1183"/>
      <c r="AN649" s="1183"/>
      <c r="AO649" s="1183"/>
      <c r="AP649" s="1183"/>
      <c r="AQ649" s="1183"/>
      <c r="AR649" s="1189"/>
      <c r="AS649" s="1182">
        <v>2475799</v>
      </c>
      <c r="AT649" s="1183"/>
      <c r="AU649" s="1183"/>
      <c r="AV649" s="1183"/>
      <c r="AW649" s="1183"/>
      <c r="AX649" s="1183"/>
      <c r="AY649" s="1183"/>
      <c r="AZ649" s="1183"/>
      <c r="BA649" s="1183"/>
      <c r="BB649" s="1183"/>
      <c r="BC649" s="275"/>
      <c r="BD649" s="1182" t="s">
        <v>192</v>
      </c>
      <c r="BE649" s="1183"/>
      <c r="BF649" s="1183"/>
      <c r="BG649" s="1183"/>
      <c r="BH649" s="1183"/>
      <c r="BI649" s="1183"/>
      <c r="BJ649" s="1183"/>
      <c r="BK649" s="1183"/>
      <c r="BL649" s="1183"/>
      <c r="BM649" s="1183"/>
      <c r="BN649" s="1183"/>
      <c r="BO649" s="1183"/>
      <c r="BP649" s="1189"/>
      <c r="BQ649" s="1002" t="s">
        <v>996</v>
      </c>
      <c r="BR649" s="1003"/>
      <c r="BS649" s="1003"/>
      <c r="BT649" s="1003"/>
      <c r="BU649" s="1003"/>
      <c r="BV649" s="1004"/>
      <c r="BW649" s="12"/>
      <c r="BX649" s="12"/>
      <c r="BY649" s="12"/>
      <c r="BZ649" s="12"/>
      <c r="CA649" s="12"/>
      <c r="CB649" s="12"/>
      <c r="CC649" s="12"/>
      <c r="CD649" s="12"/>
      <c r="CE649" s="12"/>
      <c r="CF649" s="12"/>
      <c r="CG649" s="12"/>
      <c r="CH649" s="12"/>
      <c r="CI649" s="12"/>
      <c r="CJ649" s="12"/>
      <c r="CK649" s="12"/>
      <c r="CL649" s="12"/>
      <c r="CM649" s="12"/>
      <c r="CN649" s="12"/>
      <c r="CO649" s="12"/>
      <c r="CP649" s="12"/>
      <c r="CQ649" s="12"/>
      <c r="CR649" s="12"/>
      <c r="CS649" s="12"/>
      <c r="CT649" s="12"/>
      <c r="CU649" s="12"/>
      <c r="CV649" s="12"/>
      <c r="CW649" s="12"/>
      <c r="CX649" s="12"/>
      <c r="CY649" s="12"/>
      <c r="CZ649" s="12"/>
      <c r="DA649" s="12"/>
      <c r="DB649" s="12"/>
      <c r="DC649" s="12"/>
      <c r="DD649" s="12"/>
      <c r="DE649" s="12"/>
      <c r="DF649" s="12"/>
      <c r="DG649" s="12"/>
      <c r="DH649" s="12"/>
      <c r="DI649" s="12"/>
      <c r="DJ649" s="12"/>
      <c r="DK649" s="12"/>
      <c r="DL649" s="12"/>
      <c r="DM649" s="12"/>
      <c r="DN649" s="12"/>
      <c r="DO649" s="12"/>
      <c r="DP649" s="12"/>
      <c r="DQ649" s="12"/>
      <c r="DR649" s="12"/>
      <c r="DS649" s="12"/>
      <c r="DT649" s="12"/>
      <c r="DU649" s="12"/>
      <c r="DV649" s="12"/>
      <c r="DW649" s="12"/>
      <c r="DX649" s="12"/>
      <c r="DY649" s="12"/>
      <c r="DZ649" s="12"/>
      <c r="EA649" s="12"/>
      <c r="EB649" s="12"/>
      <c r="EC649" s="12"/>
      <c r="ED649" s="12"/>
      <c r="EE649" s="12"/>
      <c r="EF649" s="12"/>
      <c r="EG649" s="12"/>
      <c r="EH649" s="12"/>
      <c r="EI649" s="12"/>
      <c r="EJ649" s="12"/>
      <c r="EK649" s="12"/>
      <c r="EL649" s="12"/>
      <c r="EM649" s="12"/>
      <c r="EN649" s="12"/>
      <c r="EO649" s="12"/>
      <c r="EP649" s="12"/>
      <c r="EQ649" s="12"/>
      <c r="ER649" s="12"/>
      <c r="ES649" s="12"/>
      <c r="ET649" s="12"/>
      <c r="EU649" s="12"/>
      <c r="EV649" s="12"/>
      <c r="EW649" s="12"/>
      <c r="EX649" s="12"/>
      <c r="EY649" s="12"/>
      <c r="EZ649" s="12"/>
      <c r="FA649" s="12"/>
      <c r="FB649" s="12"/>
      <c r="FC649" s="12"/>
      <c r="FD649" s="12"/>
      <c r="FE649" s="12"/>
      <c r="FF649" s="12"/>
      <c r="FG649" s="12"/>
      <c r="FH649" s="12"/>
      <c r="FI649" s="12"/>
      <c r="FJ649" s="12"/>
      <c r="FK649" s="12"/>
      <c r="FL649" s="12"/>
      <c r="FM649" s="12"/>
      <c r="FN649" s="12"/>
      <c r="FO649" s="12"/>
      <c r="FP649" s="12"/>
      <c r="FQ649" s="12"/>
      <c r="FR649" s="12"/>
      <c r="FS649" s="12"/>
      <c r="FT649" s="12"/>
      <c r="FU649" s="12"/>
      <c r="FV649" s="12"/>
      <c r="FW649" s="12"/>
      <c r="FX649" s="12"/>
      <c r="FY649" s="12"/>
      <c r="FZ649" s="12"/>
      <c r="GA649" s="12"/>
      <c r="GB649" s="12"/>
      <c r="GC649" s="12"/>
      <c r="GD649" s="12"/>
      <c r="GE649" s="12"/>
      <c r="GF649" s="12"/>
      <c r="GG649" s="12"/>
    </row>
    <row r="650" spans="1:189" s="276" customFormat="1" ht="107.25" customHeight="1" thickBot="1">
      <c r="A650" s="270" t="s">
        <v>1238</v>
      </c>
      <c r="B650" s="274"/>
      <c r="C650" s="274"/>
      <c r="D650" s="274"/>
      <c r="E650" s="1016">
        <v>43556</v>
      </c>
      <c r="F650" s="1017"/>
      <c r="G650" s="1017"/>
      <c r="H650" s="1017"/>
      <c r="I650" s="1017"/>
      <c r="J650" s="1018"/>
      <c r="K650" s="1194">
        <v>600</v>
      </c>
      <c r="L650" s="1195"/>
      <c r="M650" s="1195"/>
      <c r="N650" s="1195"/>
      <c r="O650" s="1195"/>
      <c r="P650" s="1196"/>
      <c r="Q650" s="1016">
        <v>43577</v>
      </c>
      <c r="R650" s="1017"/>
      <c r="S650" s="1017"/>
      <c r="T650" s="1017"/>
      <c r="U650" s="1017"/>
      <c r="V650" s="1017"/>
      <c r="W650" s="1017"/>
      <c r="X650" s="1018"/>
      <c r="Y650" s="1019">
        <v>600</v>
      </c>
      <c r="Z650" s="1020"/>
      <c r="AA650" s="1020"/>
      <c r="AB650" s="1020"/>
      <c r="AC650" s="1020"/>
      <c r="AD650" s="1020"/>
      <c r="AE650" s="1020"/>
      <c r="AF650" s="1021"/>
      <c r="AG650" s="1182" t="s">
        <v>191</v>
      </c>
      <c r="AH650" s="1183"/>
      <c r="AI650" s="1183"/>
      <c r="AJ650" s="1183"/>
      <c r="AK650" s="1183"/>
      <c r="AL650" s="1183"/>
      <c r="AM650" s="1183"/>
      <c r="AN650" s="1183"/>
      <c r="AO650" s="1183"/>
      <c r="AP650" s="1183"/>
      <c r="AQ650" s="1183"/>
      <c r="AR650" s="1189"/>
      <c r="AS650" s="1182">
        <v>21673832</v>
      </c>
      <c r="AT650" s="1183"/>
      <c r="AU650" s="1183"/>
      <c r="AV650" s="1183"/>
      <c r="AW650" s="1183"/>
      <c r="AX650" s="1183"/>
      <c r="AY650" s="1183"/>
      <c r="AZ650" s="1183"/>
      <c r="BA650" s="1183"/>
      <c r="BB650" s="1183"/>
      <c r="BC650" s="275"/>
      <c r="BD650" s="1182" t="s">
        <v>42</v>
      </c>
      <c r="BE650" s="1183"/>
      <c r="BF650" s="1183"/>
      <c r="BG650" s="1183"/>
      <c r="BH650" s="1183"/>
      <c r="BI650" s="1183"/>
      <c r="BJ650" s="1183"/>
      <c r="BK650" s="1183"/>
      <c r="BL650" s="1183"/>
      <c r="BM650" s="1183"/>
      <c r="BN650" s="1183"/>
      <c r="BO650" s="1183"/>
      <c r="BP650" s="1189"/>
      <c r="BQ650" s="1002" t="s">
        <v>996</v>
      </c>
      <c r="BR650" s="1003"/>
      <c r="BS650" s="1003"/>
      <c r="BT650" s="1003"/>
      <c r="BU650" s="1003"/>
      <c r="BV650" s="1004"/>
      <c r="BW650" s="12"/>
      <c r="BX650" s="12"/>
      <c r="BY650" s="12"/>
      <c r="BZ650" s="12"/>
      <c r="CA650" s="12"/>
      <c r="CB650" s="12"/>
      <c r="CC650" s="12"/>
      <c r="CD650" s="12"/>
      <c r="CE650" s="12"/>
      <c r="CF650" s="12"/>
      <c r="CG650" s="12"/>
      <c r="CH650" s="12"/>
      <c r="CI650" s="12"/>
      <c r="CJ650" s="12"/>
      <c r="CK650" s="12"/>
      <c r="CL650" s="12"/>
      <c r="CM650" s="12"/>
      <c r="CN650" s="12"/>
      <c r="CO650" s="12"/>
      <c r="CP650" s="12"/>
      <c r="CQ650" s="12"/>
      <c r="CR650" s="12"/>
      <c r="CS650" s="12"/>
      <c r="CT650" s="12"/>
      <c r="CU650" s="12"/>
      <c r="CV650" s="12"/>
      <c r="CW650" s="12"/>
      <c r="CX650" s="12"/>
      <c r="CY650" s="12"/>
      <c r="CZ650" s="12"/>
      <c r="DA650" s="12"/>
      <c r="DB650" s="12"/>
      <c r="DC650" s="12"/>
      <c r="DD650" s="12"/>
      <c r="DE650" s="12"/>
      <c r="DF650" s="12"/>
      <c r="DG650" s="12"/>
      <c r="DH650" s="12"/>
      <c r="DI650" s="12"/>
      <c r="DJ650" s="12"/>
      <c r="DK650" s="12"/>
      <c r="DL650" s="12"/>
      <c r="DM650" s="12"/>
      <c r="DN650" s="12"/>
      <c r="DO650" s="12"/>
      <c r="DP650" s="12"/>
      <c r="DQ650" s="12"/>
      <c r="DR650" s="12"/>
      <c r="DS650" s="12"/>
      <c r="DT650" s="12"/>
      <c r="DU650" s="12"/>
      <c r="DV650" s="12"/>
      <c r="DW650" s="12"/>
      <c r="DX650" s="12"/>
      <c r="DY650" s="12"/>
      <c r="DZ650" s="12"/>
      <c r="EA650" s="12"/>
      <c r="EB650" s="12"/>
      <c r="EC650" s="12"/>
      <c r="ED650" s="12"/>
      <c r="EE650" s="12"/>
      <c r="EF650" s="12"/>
      <c r="EG650" s="12"/>
      <c r="EH650" s="12"/>
      <c r="EI650" s="12"/>
      <c r="EJ650" s="12"/>
      <c r="EK650" s="12"/>
      <c r="EL650" s="12"/>
      <c r="EM650" s="12"/>
      <c r="EN650" s="12"/>
      <c r="EO650" s="12"/>
      <c r="EP650" s="12"/>
      <c r="EQ650" s="12"/>
      <c r="ER650" s="12"/>
      <c r="ES650" s="12"/>
      <c r="ET650" s="12"/>
      <c r="EU650" s="12"/>
      <c r="EV650" s="12"/>
      <c r="EW650" s="12"/>
      <c r="EX650" s="12"/>
      <c r="EY650" s="12"/>
      <c r="EZ650" s="12"/>
      <c r="FA650" s="12"/>
      <c r="FB650" s="12"/>
      <c r="FC650" s="12"/>
      <c r="FD650" s="12"/>
      <c r="FE650" s="12"/>
      <c r="FF650" s="12"/>
      <c r="FG650" s="12"/>
      <c r="FH650" s="12"/>
      <c r="FI650" s="12"/>
      <c r="FJ650" s="12"/>
      <c r="FK650" s="12"/>
      <c r="FL650" s="12"/>
      <c r="FM650" s="12"/>
      <c r="FN650" s="12"/>
      <c r="FO650" s="12"/>
      <c r="FP650" s="12"/>
      <c r="FQ650" s="12"/>
      <c r="FR650" s="12"/>
      <c r="FS650" s="12"/>
      <c r="FT650" s="12"/>
      <c r="FU650" s="12"/>
      <c r="FV650" s="12"/>
      <c r="FW650" s="12"/>
      <c r="FX650" s="12"/>
      <c r="FY650" s="12"/>
      <c r="FZ650" s="12"/>
      <c r="GA650" s="12"/>
      <c r="GB650" s="12"/>
      <c r="GC650" s="12"/>
      <c r="GD650" s="12"/>
      <c r="GE650" s="12"/>
      <c r="GF650" s="12"/>
      <c r="GG650" s="12"/>
    </row>
    <row r="651" spans="1:189" s="276" customFormat="1" ht="107.25" customHeight="1" thickBot="1">
      <c r="A651" s="270" t="s">
        <v>1238</v>
      </c>
      <c r="B651" s="274"/>
      <c r="C651" s="274"/>
      <c r="D651" s="274"/>
      <c r="E651" s="1016">
        <v>43617</v>
      </c>
      <c r="F651" s="1017"/>
      <c r="G651" s="1017"/>
      <c r="H651" s="1017"/>
      <c r="I651" s="1017"/>
      <c r="J651" s="1018"/>
      <c r="K651" s="1194">
        <v>600</v>
      </c>
      <c r="L651" s="1195"/>
      <c r="M651" s="1195"/>
      <c r="N651" s="1195"/>
      <c r="O651" s="1195"/>
      <c r="P651" s="1196"/>
      <c r="Q651" s="1016">
        <v>43623</v>
      </c>
      <c r="R651" s="1017"/>
      <c r="S651" s="1017"/>
      <c r="T651" s="1017"/>
      <c r="U651" s="1017"/>
      <c r="V651" s="1017"/>
      <c r="W651" s="1017"/>
      <c r="X651" s="1018"/>
      <c r="Y651" s="1019">
        <v>600</v>
      </c>
      <c r="Z651" s="1020"/>
      <c r="AA651" s="1020"/>
      <c r="AB651" s="1020"/>
      <c r="AC651" s="1020"/>
      <c r="AD651" s="1020"/>
      <c r="AE651" s="1020"/>
      <c r="AF651" s="1021"/>
      <c r="AG651" s="1182" t="s">
        <v>191</v>
      </c>
      <c r="AH651" s="1183"/>
      <c r="AI651" s="1183"/>
      <c r="AJ651" s="1183"/>
      <c r="AK651" s="1183"/>
      <c r="AL651" s="1183"/>
      <c r="AM651" s="1183"/>
      <c r="AN651" s="1183"/>
      <c r="AO651" s="1183"/>
      <c r="AP651" s="1183"/>
      <c r="AQ651" s="1183"/>
      <c r="AR651" s="1189"/>
      <c r="AS651" s="1182">
        <v>21673832</v>
      </c>
      <c r="AT651" s="1183"/>
      <c r="AU651" s="1183"/>
      <c r="AV651" s="1183"/>
      <c r="AW651" s="1183"/>
      <c r="AX651" s="1183"/>
      <c r="AY651" s="1183"/>
      <c r="AZ651" s="1183"/>
      <c r="BA651" s="1183"/>
      <c r="BB651" s="1183"/>
      <c r="BC651" s="275"/>
      <c r="BD651" s="1182" t="s">
        <v>42</v>
      </c>
      <c r="BE651" s="1183"/>
      <c r="BF651" s="1183"/>
      <c r="BG651" s="1183"/>
      <c r="BH651" s="1183"/>
      <c r="BI651" s="1183"/>
      <c r="BJ651" s="1183"/>
      <c r="BK651" s="1183"/>
      <c r="BL651" s="1183"/>
      <c r="BM651" s="1183"/>
      <c r="BN651" s="1183"/>
      <c r="BO651" s="1183"/>
      <c r="BP651" s="1189"/>
      <c r="BQ651" s="1002" t="s">
        <v>996</v>
      </c>
      <c r="BR651" s="1003"/>
      <c r="BS651" s="1003"/>
      <c r="BT651" s="1003"/>
      <c r="BU651" s="1003"/>
      <c r="BV651" s="1004"/>
      <c r="BW651" s="12"/>
      <c r="BX651" s="12"/>
      <c r="BY651" s="12"/>
      <c r="BZ651" s="12"/>
      <c r="CA651" s="12"/>
      <c r="CB651" s="12"/>
      <c r="CC651" s="12"/>
      <c r="CD651" s="12"/>
      <c r="CE651" s="12"/>
      <c r="CF651" s="12"/>
      <c r="CG651" s="12"/>
      <c r="CH651" s="12"/>
      <c r="CI651" s="12"/>
      <c r="CJ651" s="12"/>
      <c r="CK651" s="12"/>
      <c r="CL651" s="12"/>
      <c r="CM651" s="12"/>
      <c r="CN651" s="12"/>
      <c r="CO651" s="12"/>
      <c r="CP651" s="12"/>
      <c r="CQ651" s="12"/>
      <c r="CR651" s="12"/>
      <c r="CS651" s="12"/>
      <c r="CT651" s="12"/>
      <c r="CU651" s="12"/>
      <c r="CV651" s="12"/>
      <c r="CW651" s="12"/>
      <c r="CX651" s="12"/>
      <c r="CY651" s="12"/>
      <c r="CZ651" s="12"/>
      <c r="DA651" s="12"/>
      <c r="DB651" s="12"/>
      <c r="DC651" s="12"/>
      <c r="DD651" s="12"/>
      <c r="DE651" s="12"/>
      <c r="DF651" s="12"/>
      <c r="DG651" s="12"/>
      <c r="DH651" s="12"/>
      <c r="DI651" s="12"/>
      <c r="DJ651" s="12"/>
      <c r="DK651" s="12"/>
      <c r="DL651" s="12"/>
      <c r="DM651" s="12"/>
      <c r="DN651" s="12"/>
      <c r="DO651" s="12"/>
      <c r="DP651" s="12"/>
      <c r="DQ651" s="12"/>
      <c r="DR651" s="12"/>
      <c r="DS651" s="12"/>
      <c r="DT651" s="12"/>
      <c r="DU651" s="12"/>
      <c r="DV651" s="12"/>
      <c r="DW651" s="12"/>
      <c r="DX651" s="12"/>
      <c r="DY651" s="12"/>
      <c r="DZ651" s="12"/>
      <c r="EA651" s="12"/>
      <c r="EB651" s="12"/>
      <c r="EC651" s="12"/>
      <c r="ED651" s="12"/>
      <c r="EE651" s="12"/>
      <c r="EF651" s="12"/>
      <c r="EG651" s="12"/>
      <c r="EH651" s="12"/>
      <c r="EI651" s="12"/>
      <c r="EJ651" s="12"/>
      <c r="EK651" s="12"/>
      <c r="EL651" s="12"/>
      <c r="EM651" s="12"/>
      <c r="EN651" s="12"/>
      <c r="EO651" s="12"/>
      <c r="EP651" s="12"/>
      <c r="EQ651" s="12"/>
      <c r="ER651" s="12"/>
      <c r="ES651" s="12"/>
      <c r="ET651" s="12"/>
      <c r="EU651" s="12"/>
      <c r="EV651" s="12"/>
      <c r="EW651" s="12"/>
      <c r="EX651" s="12"/>
      <c r="EY651" s="12"/>
      <c r="EZ651" s="12"/>
      <c r="FA651" s="12"/>
      <c r="FB651" s="12"/>
      <c r="FC651" s="12"/>
      <c r="FD651" s="12"/>
      <c r="FE651" s="12"/>
      <c r="FF651" s="12"/>
      <c r="FG651" s="12"/>
      <c r="FH651" s="12"/>
      <c r="FI651" s="12"/>
      <c r="FJ651" s="12"/>
      <c r="FK651" s="12"/>
      <c r="FL651" s="12"/>
      <c r="FM651" s="12"/>
      <c r="FN651" s="12"/>
      <c r="FO651" s="12"/>
      <c r="FP651" s="12"/>
      <c r="FQ651" s="12"/>
      <c r="FR651" s="12"/>
      <c r="FS651" s="12"/>
      <c r="FT651" s="12"/>
      <c r="FU651" s="12"/>
      <c r="FV651" s="12"/>
      <c r="FW651" s="12"/>
      <c r="FX651" s="12"/>
      <c r="FY651" s="12"/>
      <c r="FZ651" s="12"/>
      <c r="GA651" s="12"/>
      <c r="GB651" s="12"/>
      <c r="GC651" s="12"/>
      <c r="GD651" s="12"/>
      <c r="GE651" s="12"/>
      <c r="GF651" s="12"/>
      <c r="GG651" s="12"/>
    </row>
    <row r="652" spans="1:189" s="276" customFormat="1" ht="107.25" customHeight="1" thickBot="1">
      <c r="A652" s="270" t="s">
        <v>15</v>
      </c>
      <c r="B652" s="274"/>
      <c r="C652" s="274"/>
      <c r="D652" s="274"/>
      <c r="E652" s="1016">
        <v>43642</v>
      </c>
      <c r="F652" s="1017"/>
      <c r="G652" s="1017"/>
      <c r="H652" s="1017"/>
      <c r="I652" s="1017"/>
      <c r="J652" s="1018"/>
      <c r="K652" s="1194">
        <v>2300</v>
      </c>
      <c r="L652" s="1195"/>
      <c r="M652" s="1195"/>
      <c r="N652" s="1195"/>
      <c r="O652" s="1195"/>
      <c r="P652" s="1196"/>
      <c r="Q652" s="1016">
        <v>43642</v>
      </c>
      <c r="R652" s="1017"/>
      <c r="S652" s="1017"/>
      <c r="T652" s="1017"/>
      <c r="U652" s="1017"/>
      <c r="V652" s="1017"/>
      <c r="W652" s="1017"/>
      <c r="X652" s="1018"/>
      <c r="Y652" s="1019">
        <v>2300</v>
      </c>
      <c r="Z652" s="1020"/>
      <c r="AA652" s="1020"/>
      <c r="AB652" s="1020"/>
      <c r="AC652" s="1020"/>
      <c r="AD652" s="1020"/>
      <c r="AE652" s="1020"/>
      <c r="AF652" s="1021"/>
      <c r="AG652" s="1176" t="s">
        <v>4</v>
      </c>
      <c r="AH652" s="1177"/>
      <c r="AI652" s="1177"/>
      <c r="AJ652" s="1177"/>
      <c r="AK652" s="1177"/>
      <c r="AL652" s="1177"/>
      <c r="AM652" s="1177"/>
      <c r="AN652" s="1177"/>
      <c r="AO652" s="1177"/>
      <c r="AP652" s="1177"/>
      <c r="AQ652" s="1177"/>
      <c r="AR652" s="1178"/>
      <c r="AS652" s="1182">
        <v>30064917</v>
      </c>
      <c r="AT652" s="1183"/>
      <c r="AU652" s="1183"/>
      <c r="AV652" s="1183"/>
      <c r="AW652" s="1183"/>
      <c r="AX652" s="1183"/>
      <c r="AY652" s="1183"/>
      <c r="AZ652" s="1183"/>
      <c r="BA652" s="1183"/>
      <c r="BB652" s="1183"/>
      <c r="BC652" s="275"/>
      <c r="BD652" s="1182" t="s">
        <v>3</v>
      </c>
      <c r="BE652" s="1183"/>
      <c r="BF652" s="1183"/>
      <c r="BG652" s="1183"/>
      <c r="BH652" s="1183"/>
      <c r="BI652" s="1183"/>
      <c r="BJ652" s="1183"/>
      <c r="BK652" s="1183"/>
      <c r="BL652" s="1183"/>
      <c r="BM652" s="1183"/>
      <c r="BN652" s="1183"/>
      <c r="BO652" s="1183"/>
      <c r="BP652" s="1189"/>
      <c r="BQ652" s="1002" t="s">
        <v>996</v>
      </c>
      <c r="BR652" s="1003"/>
      <c r="BS652" s="1003"/>
      <c r="BT652" s="1003"/>
      <c r="BU652" s="1003"/>
      <c r="BV652" s="1004"/>
      <c r="BW652" s="12"/>
      <c r="BX652" s="12"/>
      <c r="BY652" s="12"/>
      <c r="BZ652" s="12"/>
      <c r="CA652" s="12"/>
      <c r="CB652" s="12"/>
      <c r="CC652" s="12"/>
      <c r="CD652" s="12"/>
      <c r="CE652" s="12"/>
      <c r="CF652" s="12"/>
      <c r="CG652" s="12"/>
      <c r="CH652" s="12"/>
      <c r="CI652" s="12"/>
      <c r="CJ652" s="12"/>
      <c r="CK652" s="12"/>
      <c r="CL652" s="12"/>
      <c r="CM652" s="12"/>
      <c r="CN652" s="12"/>
      <c r="CO652" s="12"/>
      <c r="CP652" s="12"/>
      <c r="CQ652" s="12"/>
      <c r="CR652" s="12"/>
      <c r="CS652" s="12"/>
      <c r="CT652" s="12"/>
      <c r="CU652" s="12"/>
      <c r="CV652" s="12"/>
      <c r="CW652" s="12"/>
      <c r="CX652" s="12"/>
      <c r="CY652" s="12"/>
      <c r="CZ652" s="12"/>
      <c r="DA652" s="12"/>
      <c r="DB652" s="12"/>
      <c r="DC652" s="12"/>
      <c r="DD652" s="12"/>
      <c r="DE652" s="12"/>
      <c r="DF652" s="12"/>
      <c r="DG652" s="12"/>
      <c r="DH652" s="12"/>
      <c r="DI652" s="12"/>
      <c r="DJ652" s="12"/>
      <c r="DK652" s="12"/>
      <c r="DL652" s="12"/>
      <c r="DM652" s="12"/>
      <c r="DN652" s="12"/>
      <c r="DO652" s="12"/>
      <c r="DP652" s="12"/>
      <c r="DQ652" s="12"/>
      <c r="DR652" s="12"/>
      <c r="DS652" s="12"/>
      <c r="DT652" s="12"/>
      <c r="DU652" s="12"/>
      <c r="DV652" s="12"/>
      <c r="DW652" s="12"/>
      <c r="DX652" s="12"/>
      <c r="DY652" s="12"/>
      <c r="DZ652" s="12"/>
      <c r="EA652" s="12"/>
      <c r="EB652" s="12"/>
      <c r="EC652" s="12"/>
      <c r="ED652" s="12"/>
      <c r="EE652" s="12"/>
      <c r="EF652" s="12"/>
      <c r="EG652" s="12"/>
      <c r="EH652" s="12"/>
      <c r="EI652" s="12"/>
      <c r="EJ652" s="12"/>
      <c r="EK652" s="12"/>
      <c r="EL652" s="12"/>
      <c r="EM652" s="12"/>
      <c r="EN652" s="12"/>
      <c r="EO652" s="12"/>
      <c r="EP652" s="12"/>
      <c r="EQ652" s="12"/>
      <c r="ER652" s="12"/>
      <c r="ES652" s="12"/>
      <c r="ET652" s="12"/>
      <c r="EU652" s="12"/>
      <c r="EV652" s="12"/>
      <c r="EW652" s="12"/>
      <c r="EX652" s="12"/>
      <c r="EY652" s="12"/>
      <c r="EZ652" s="12"/>
      <c r="FA652" s="12"/>
      <c r="FB652" s="12"/>
      <c r="FC652" s="12"/>
      <c r="FD652" s="12"/>
      <c r="FE652" s="12"/>
      <c r="FF652" s="12"/>
      <c r="FG652" s="12"/>
      <c r="FH652" s="12"/>
      <c r="FI652" s="12"/>
      <c r="FJ652" s="12"/>
      <c r="FK652" s="12"/>
      <c r="FL652" s="12"/>
      <c r="FM652" s="12"/>
      <c r="FN652" s="12"/>
      <c r="FO652" s="12"/>
      <c r="FP652" s="12"/>
      <c r="FQ652" s="12"/>
      <c r="FR652" s="12"/>
      <c r="FS652" s="12"/>
      <c r="FT652" s="12"/>
      <c r="FU652" s="12"/>
      <c r="FV652" s="12"/>
      <c r="FW652" s="12"/>
      <c r="FX652" s="12"/>
      <c r="FY652" s="12"/>
      <c r="FZ652" s="12"/>
      <c r="GA652" s="12"/>
      <c r="GB652" s="12"/>
      <c r="GC652" s="12"/>
      <c r="GD652" s="12"/>
      <c r="GE652" s="12"/>
      <c r="GF652" s="12"/>
      <c r="GG652" s="12"/>
    </row>
    <row r="653" spans="1:189" s="276" customFormat="1" ht="107.25" customHeight="1" thickBot="1">
      <c r="A653" s="133" t="s">
        <v>958</v>
      </c>
      <c r="B653" s="274"/>
      <c r="C653" s="274"/>
      <c r="D653" s="274"/>
      <c r="E653" s="1016">
        <v>43570</v>
      </c>
      <c r="F653" s="1017"/>
      <c r="G653" s="1017"/>
      <c r="H653" s="1017"/>
      <c r="I653" s="1017"/>
      <c r="J653" s="1018"/>
      <c r="K653" s="1194">
        <v>552</v>
      </c>
      <c r="L653" s="1195"/>
      <c r="M653" s="1195"/>
      <c r="N653" s="1195"/>
      <c r="O653" s="1195"/>
      <c r="P653" s="1196"/>
      <c r="Q653" s="1016">
        <v>43570</v>
      </c>
      <c r="R653" s="1017"/>
      <c r="S653" s="1017"/>
      <c r="T653" s="1017"/>
      <c r="U653" s="1017"/>
      <c r="V653" s="1017"/>
      <c r="W653" s="1017"/>
      <c r="X653" s="1018"/>
      <c r="Y653" s="1019">
        <v>552</v>
      </c>
      <c r="Z653" s="1020"/>
      <c r="AA653" s="1020"/>
      <c r="AB653" s="1020"/>
      <c r="AC653" s="1020"/>
      <c r="AD653" s="1020"/>
      <c r="AE653" s="1020"/>
      <c r="AF653" s="1021"/>
      <c r="AG653" s="1182" t="s">
        <v>2</v>
      </c>
      <c r="AH653" s="1183"/>
      <c r="AI653" s="1183"/>
      <c r="AJ653" s="1183"/>
      <c r="AK653" s="1183"/>
      <c r="AL653" s="1183"/>
      <c r="AM653" s="1183"/>
      <c r="AN653" s="1183"/>
      <c r="AO653" s="1183"/>
      <c r="AP653" s="1183"/>
      <c r="AQ653" s="1183"/>
      <c r="AR653" s="1189"/>
      <c r="AS653" s="1182">
        <v>2475747</v>
      </c>
      <c r="AT653" s="1183"/>
      <c r="AU653" s="1183"/>
      <c r="AV653" s="1183"/>
      <c r="AW653" s="1183"/>
      <c r="AX653" s="1183"/>
      <c r="AY653" s="1183"/>
      <c r="AZ653" s="1183"/>
      <c r="BA653" s="1183"/>
      <c r="BB653" s="1183"/>
      <c r="BC653" s="275"/>
      <c r="BD653" s="1182" t="s">
        <v>1</v>
      </c>
      <c r="BE653" s="1183"/>
      <c r="BF653" s="1183"/>
      <c r="BG653" s="1183"/>
      <c r="BH653" s="1183"/>
      <c r="BI653" s="1183"/>
      <c r="BJ653" s="1183"/>
      <c r="BK653" s="1183"/>
      <c r="BL653" s="1183"/>
      <c r="BM653" s="1183"/>
      <c r="BN653" s="1183"/>
      <c r="BO653" s="1183"/>
      <c r="BP653" s="1189"/>
      <c r="BQ653" s="1002" t="s">
        <v>996</v>
      </c>
      <c r="BR653" s="1003"/>
      <c r="BS653" s="1003"/>
      <c r="BT653" s="1003"/>
      <c r="BU653" s="1003"/>
      <c r="BV653" s="1004"/>
      <c r="BW653" s="12"/>
      <c r="BX653" s="12"/>
      <c r="BY653" s="12"/>
      <c r="BZ653" s="12"/>
      <c r="CA653" s="12"/>
      <c r="CB653" s="12"/>
      <c r="CC653" s="12"/>
      <c r="CD653" s="12"/>
      <c r="CE653" s="12"/>
      <c r="CF653" s="12"/>
      <c r="CG653" s="12"/>
      <c r="CH653" s="12"/>
      <c r="CI653" s="12"/>
      <c r="CJ653" s="12"/>
      <c r="CK653" s="12"/>
      <c r="CL653" s="12"/>
      <c r="CM653" s="12"/>
      <c r="CN653" s="12"/>
      <c r="CO653" s="12"/>
      <c r="CP653" s="12"/>
      <c r="CQ653" s="12"/>
      <c r="CR653" s="12"/>
      <c r="CS653" s="12"/>
      <c r="CT653" s="12"/>
      <c r="CU653" s="12"/>
      <c r="CV653" s="12"/>
      <c r="CW653" s="12"/>
      <c r="CX653" s="12"/>
      <c r="CY653" s="12"/>
      <c r="CZ653" s="12"/>
      <c r="DA653" s="12"/>
      <c r="DB653" s="12"/>
      <c r="DC653" s="12"/>
      <c r="DD653" s="12"/>
      <c r="DE653" s="12"/>
      <c r="DF653" s="12"/>
      <c r="DG653" s="12"/>
      <c r="DH653" s="12"/>
      <c r="DI653" s="12"/>
      <c r="DJ653" s="12"/>
      <c r="DK653" s="12"/>
      <c r="DL653" s="12"/>
      <c r="DM653" s="12"/>
      <c r="DN653" s="12"/>
      <c r="DO653" s="12"/>
      <c r="DP653" s="12"/>
      <c r="DQ653" s="12"/>
      <c r="DR653" s="12"/>
      <c r="DS653" s="12"/>
      <c r="DT653" s="12"/>
      <c r="DU653" s="12"/>
      <c r="DV653" s="12"/>
      <c r="DW653" s="12"/>
      <c r="DX653" s="12"/>
      <c r="DY653" s="12"/>
      <c r="DZ653" s="12"/>
      <c r="EA653" s="12"/>
      <c r="EB653" s="12"/>
      <c r="EC653" s="12"/>
      <c r="ED653" s="12"/>
      <c r="EE653" s="12"/>
      <c r="EF653" s="12"/>
      <c r="EG653" s="12"/>
      <c r="EH653" s="12"/>
      <c r="EI653" s="12"/>
      <c r="EJ653" s="12"/>
      <c r="EK653" s="12"/>
      <c r="EL653" s="12"/>
      <c r="EM653" s="12"/>
      <c r="EN653" s="12"/>
      <c r="EO653" s="12"/>
      <c r="EP653" s="12"/>
      <c r="EQ653" s="12"/>
      <c r="ER653" s="12"/>
      <c r="ES653" s="12"/>
      <c r="ET653" s="12"/>
      <c r="EU653" s="12"/>
      <c r="EV653" s="12"/>
      <c r="EW653" s="12"/>
      <c r="EX653" s="12"/>
      <c r="EY653" s="12"/>
      <c r="EZ653" s="12"/>
      <c r="FA653" s="12"/>
      <c r="FB653" s="12"/>
      <c r="FC653" s="12"/>
      <c r="FD653" s="12"/>
      <c r="FE653" s="12"/>
      <c r="FF653" s="12"/>
      <c r="FG653" s="12"/>
      <c r="FH653" s="12"/>
      <c r="FI653" s="12"/>
      <c r="FJ653" s="12"/>
      <c r="FK653" s="12"/>
      <c r="FL653" s="12"/>
      <c r="FM653" s="12"/>
      <c r="FN653" s="12"/>
      <c r="FO653" s="12"/>
      <c r="FP653" s="12"/>
      <c r="FQ653" s="12"/>
      <c r="FR653" s="12"/>
      <c r="FS653" s="12"/>
      <c r="FT653" s="12"/>
      <c r="FU653" s="12"/>
      <c r="FV653" s="12"/>
      <c r="FW653" s="12"/>
      <c r="FX653" s="12"/>
      <c r="FY653" s="12"/>
      <c r="FZ653" s="12"/>
      <c r="GA653" s="12"/>
      <c r="GB653" s="12"/>
      <c r="GC653" s="12"/>
      <c r="GD653" s="12"/>
      <c r="GE653" s="12"/>
      <c r="GF653" s="12"/>
      <c r="GG653" s="12"/>
    </row>
    <row r="654" spans="1:189" s="276" customFormat="1" ht="107.25" customHeight="1" thickBot="1">
      <c r="A654" s="133" t="s">
        <v>958</v>
      </c>
      <c r="B654" s="274"/>
      <c r="C654" s="274"/>
      <c r="D654" s="274"/>
      <c r="E654" s="1016">
        <v>43642</v>
      </c>
      <c r="F654" s="1017"/>
      <c r="G654" s="1017"/>
      <c r="H654" s="1017"/>
      <c r="I654" s="1017"/>
      <c r="J654" s="1018"/>
      <c r="K654" s="1194">
        <v>1275</v>
      </c>
      <c r="L654" s="1195"/>
      <c r="M654" s="1195"/>
      <c r="N654" s="1195"/>
      <c r="O654" s="1195"/>
      <c r="P654" s="1196"/>
      <c r="Q654" s="1016">
        <v>43642</v>
      </c>
      <c r="R654" s="1017"/>
      <c r="S654" s="1017"/>
      <c r="T654" s="1017"/>
      <c r="U654" s="1017"/>
      <c r="V654" s="1017"/>
      <c r="W654" s="1017"/>
      <c r="X654" s="1018"/>
      <c r="Y654" s="1019">
        <v>1275</v>
      </c>
      <c r="Z654" s="1020"/>
      <c r="AA654" s="1020"/>
      <c r="AB654" s="1020"/>
      <c r="AC654" s="1020"/>
      <c r="AD654" s="1020"/>
      <c r="AE654" s="1020"/>
      <c r="AF654" s="1021"/>
      <c r="AG654" s="1182" t="s">
        <v>763</v>
      </c>
      <c r="AH654" s="1183"/>
      <c r="AI654" s="1183"/>
      <c r="AJ654" s="1183"/>
      <c r="AK654" s="1183"/>
      <c r="AL654" s="1183"/>
      <c r="AM654" s="1183"/>
      <c r="AN654" s="1183"/>
      <c r="AO654" s="1183"/>
      <c r="AP654" s="1183"/>
      <c r="AQ654" s="1183"/>
      <c r="AR654" s="1189"/>
      <c r="AS654" s="1182">
        <v>21313714</v>
      </c>
      <c r="AT654" s="1183"/>
      <c r="AU654" s="1183"/>
      <c r="AV654" s="1183"/>
      <c r="AW654" s="1183"/>
      <c r="AX654" s="1183"/>
      <c r="AY654" s="1183"/>
      <c r="AZ654" s="1183"/>
      <c r="BA654" s="1183"/>
      <c r="BB654" s="1183"/>
      <c r="BC654" s="275"/>
      <c r="BD654" s="1182" t="s">
        <v>684</v>
      </c>
      <c r="BE654" s="1183"/>
      <c r="BF654" s="1183"/>
      <c r="BG654" s="1183"/>
      <c r="BH654" s="1183"/>
      <c r="BI654" s="1183"/>
      <c r="BJ654" s="1183"/>
      <c r="BK654" s="1183"/>
      <c r="BL654" s="1183"/>
      <c r="BM654" s="1183"/>
      <c r="BN654" s="1183"/>
      <c r="BO654" s="1183"/>
      <c r="BP654" s="1189"/>
      <c r="BQ654" s="1002" t="s">
        <v>996</v>
      </c>
      <c r="BR654" s="1003"/>
      <c r="BS654" s="1003"/>
      <c r="BT654" s="1003"/>
      <c r="BU654" s="1003"/>
      <c r="BV654" s="1004"/>
      <c r="BW654" s="12"/>
      <c r="BX654" s="12"/>
      <c r="BY654" s="12"/>
      <c r="BZ654" s="12"/>
      <c r="CA654" s="12"/>
      <c r="CB654" s="12"/>
      <c r="CC654" s="12"/>
      <c r="CD654" s="12"/>
      <c r="CE654" s="12"/>
      <c r="CF654" s="12"/>
      <c r="CG654" s="12"/>
      <c r="CH654" s="12"/>
      <c r="CI654" s="12"/>
      <c r="CJ654" s="12"/>
      <c r="CK654" s="12"/>
      <c r="CL654" s="12"/>
      <c r="CM654" s="12"/>
      <c r="CN654" s="12"/>
      <c r="CO654" s="12"/>
      <c r="CP654" s="12"/>
      <c r="CQ654" s="12"/>
      <c r="CR654" s="12"/>
      <c r="CS654" s="12"/>
      <c r="CT654" s="12"/>
      <c r="CU654" s="12"/>
      <c r="CV654" s="12"/>
      <c r="CW654" s="12"/>
      <c r="CX654" s="12"/>
      <c r="CY654" s="12"/>
      <c r="CZ654" s="12"/>
      <c r="DA654" s="12"/>
      <c r="DB654" s="12"/>
      <c r="DC654" s="12"/>
      <c r="DD654" s="12"/>
      <c r="DE654" s="12"/>
      <c r="DF654" s="12"/>
      <c r="DG654" s="12"/>
      <c r="DH654" s="12"/>
      <c r="DI654" s="12"/>
      <c r="DJ654" s="12"/>
      <c r="DK654" s="12"/>
      <c r="DL654" s="12"/>
      <c r="DM654" s="12"/>
      <c r="DN654" s="12"/>
      <c r="DO654" s="12"/>
      <c r="DP654" s="12"/>
      <c r="DQ654" s="12"/>
      <c r="DR654" s="12"/>
      <c r="DS654" s="12"/>
      <c r="DT654" s="12"/>
      <c r="DU654" s="12"/>
      <c r="DV654" s="12"/>
      <c r="DW654" s="12"/>
      <c r="DX654" s="12"/>
      <c r="DY654" s="12"/>
      <c r="DZ654" s="12"/>
      <c r="EA654" s="12"/>
      <c r="EB654" s="12"/>
      <c r="EC654" s="12"/>
      <c r="ED654" s="12"/>
      <c r="EE654" s="12"/>
      <c r="EF654" s="12"/>
      <c r="EG654" s="12"/>
      <c r="EH654" s="12"/>
      <c r="EI654" s="12"/>
      <c r="EJ654" s="12"/>
      <c r="EK654" s="12"/>
      <c r="EL654" s="12"/>
      <c r="EM654" s="12"/>
      <c r="EN654" s="12"/>
      <c r="EO654" s="12"/>
      <c r="EP654" s="12"/>
      <c r="EQ654" s="12"/>
      <c r="ER654" s="12"/>
      <c r="ES654" s="12"/>
      <c r="ET654" s="12"/>
      <c r="EU654" s="12"/>
      <c r="EV654" s="12"/>
      <c r="EW654" s="12"/>
      <c r="EX654" s="12"/>
      <c r="EY654" s="12"/>
      <c r="EZ654" s="12"/>
      <c r="FA654" s="12"/>
      <c r="FB654" s="12"/>
      <c r="FC654" s="12"/>
      <c r="FD654" s="12"/>
      <c r="FE654" s="12"/>
      <c r="FF654" s="12"/>
      <c r="FG654" s="12"/>
      <c r="FH654" s="12"/>
      <c r="FI654" s="12"/>
      <c r="FJ654" s="12"/>
      <c r="FK654" s="12"/>
      <c r="FL654" s="12"/>
      <c r="FM654" s="12"/>
      <c r="FN654" s="12"/>
      <c r="FO654" s="12"/>
      <c r="FP654" s="12"/>
      <c r="FQ654" s="12"/>
      <c r="FR654" s="12"/>
      <c r="FS654" s="12"/>
      <c r="FT654" s="12"/>
      <c r="FU654" s="12"/>
      <c r="FV654" s="12"/>
      <c r="FW654" s="12"/>
      <c r="FX654" s="12"/>
      <c r="FY654" s="12"/>
      <c r="FZ654" s="12"/>
      <c r="GA654" s="12"/>
      <c r="GB654" s="12"/>
      <c r="GC654" s="12"/>
      <c r="GD654" s="12"/>
      <c r="GE654" s="12"/>
      <c r="GF654" s="12"/>
      <c r="GG654" s="12"/>
    </row>
    <row r="655" spans="1:189" s="276" customFormat="1" ht="107.25" customHeight="1" thickBot="1">
      <c r="A655" s="133" t="s">
        <v>958</v>
      </c>
      <c r="B655" s="274"/>
      <c r="C655" s="274"/>
      <c r="D655" s="274"/>
      <c r="E655" s="1016">
        <v>43642</v>
      </c>
      <c r="F655" s="1017"/>
      <c r="G655" s="1017"/>
      <c r="H655" s="1017"/>
      <c r="I655" s="1017"/>
      <c r="J655" s="1018"/>
      <c r="K655" s="1194">
        <v>1600</v>
      </c>
      <c r="L655" s="1195"/>
      <c r="M655" s="1195"/>
      <c r="N655" s="1195"/>
      <c r="O655" s="1195"/>
      <c r="P655" s="1196"/>
      <c r="Q655" s="1016">
        <v>43642</v>
      </c>
      <c r="R655" s="1017"/>
      <c r="S655" s="1017"/>
      <c r="T655" s="1017"/>
      <c r="U655" s="1017"/>
      <c r="V655" s="1017"/>
      <c r="W655" s="1017"/>
      <c r="X655" s="1018"/>
      <c r="Y655" s="1019">
        <v>1600</v>
      </c>
      <c r="Z655" s="1020"/>
      <c r="AA655" s="1020"/>
      <c r="AB655" s="1020"/>
      <c r="AC655" s="1020"/>
      <c r="AD655" s="1020"/>
      <c r="AE655" s="1020"/>
      <c r="AF655" s="1021"/>
      <c r="AG655" s="1182" t="s">
        <v>763</v>
      </c>
      <c r="AH655" s="1183"/>
      <c r="AI655" s="1183"/>
      <c r="AJ655" s="1183"/>
      <c r="AK655" s="1183"/>
      <c r="AL655" s="1183"/>
      <c r="AM655" s="1183"/>
      <c r="AN655" s="1183"/>
      <c r="AO655" s="1183"/>
      <c r="AP655" s="1183"/>
      <c r="AQ655" s="1183"/>
      <c r="AR655" s="1189"/>
      <c r="AS655" s="1182">
        <v>21313714</v>
      </c>
      <c r="AT655" s="1183"/>
      <c r="AU655" s="1183"/>
      <c r="AV655" s="1183"/>
      <c r="AW655" s="1183"/>
      <c r="AX655" s="1183"/>
      <c r="AY655" s="1183"/>
      <c r="AZ655" s="1183"/>
      <c r="BA655" s="1183"/>
      <c r="BB655" s="1183"/>
      <c r="BC655" s="275"/>
      <c r="BD655" s="1182" t="s">
        <v>684</v>
      </c>
      <c r="BE655" s="1183"/>
      <c r="BF655" s="1183"/>
      <c r="BG655" s="1183"/>
      <c r="BH655" s="1183"/>
      <c r="BI655" s="1183"/>
      <c r="BJ655" s="1183"/>
      <c r="BK655" s="1183"/>
      <c r="BL655" s="1183"/>
      <c r="BM655" s="1183"/>
      <c r="BN655" s="1183"/>
      <c r="BO655" s="1183"/>
      <c r="BP655" s="1189"/>
      <c r="BQ655" s="1002" t="s">
        <v>996</v>
      </c>
      <c r="BR655" s="1003"/>
      <c r="BS655" s="1003"/>
      <c r="BT655" s="1003"/>
      <c r="BU655" s="1003"/>
      <c r="BV655" s="1004"/>
      <c r="BW655" s="12"/>
      <c r="BX655" s="12"/>
      <c r="BY655" s="12"/>
      <c r="BZ655" s="12"/>
      <c r="CA655" s="12"/>
      <c r="CB655" s="12"/>
      <c r="CC655" s="12"/>
      <c r="CD655" s="12"/>
      <c r="CE655" s="12"/>
      <c r="CF655" s="12"/>
      <c r="CG655" s="12"/>
      <c r="CH655" s="12"/>
      <c r="CI655" s="12"/>
      <c r="CJ655" s="12"/>
      <c r="CK655" s="12"/>
      <c r="CL655" s="12"/>
      <c r="CM655" s="12"/>
      <c r="CN655" s="12"/>
      <c r="CO655" s="12"/>
      <c r="CP655" s="12"/>
      <c r="CQ655" s="12"/>
      <c r="CR655" s="12"/>
      <c r="CS655" s="12"/>
      <c r="CT655" s="12"/>
      <c r="CU655" s="12"/>
      <c r="CV655" s="12"/>
      <c r="CW655" s="12"/>
      <c r="CX655" s="12"/>
      <c r="CY655" s="12"/>
      <c r="CZ655" s="12"/>
      <c r="DA655" s="12"/>
      <c r="DB655" s="12"/>
      <c r="DC655" s="12"/>
      <c r="DD655" s="12"/>
      <c r="DE655" s="12"/>
      <c r="DF655" s="12"/>
      <c r="DG655" s="12"/>
      <c r="DH655" s="12"/>
      <c r="DI655" s="12"/>
      <c r="DJ655" s="12"/>
      <c r="DK655" s="12"/>
      <c r="DL655" s="12"/>
      <c r="DM655" s="12"/>
      <c r="DN655" s="12"/>
      <c r="DO655" s="12"/>
      <c r="DP655" s="12"/>
      <c r="DQ655" s="12"/>
      <c r="DR655" s="12"/>
      <c r="DS655" s="12"/>
      <c r="DT655" s="12"/>
      <c r="DU655" s="12"/>
      <c r="DV655" s="12"/>
      <c r="DW655" s="12"/>
      <c r="DX655" s="12"/>
      <c r="DY655" s="12"/>
      <c r="DZ655" s="12"/>
      <c r="EA655" s="12"/>
      <c r="EB655" s="12"/>
      <c r="EC655" s="12"/>
      <c r="ED655" s="12"/>
      <c r="EE655" s="12"/>
      <c r="EF655" s="12"/>
      <c r="EG655" s="12"/>
      <c r="EH655" s="12"/>
      <c r="EI655" s="12"/>
      <c r="EJ655" s="12"/>
      <c r="EK655" s="12"/>
      <c r="EL655" s="12"/>
      <c r="EM655" s="12"/>
      <c r="EN655" s="12"/>
      <c r="EO655" s="12"/>
      <c r="EP655" s="12"/>
      <c r="EQ655" s="12"/>
      <c r="ER655" s="12"/>
      <c r="ES655" s="12"/>
      <c r="ET655" s="12"/>
      <c r="EU655" s="12"/>
      <c r="EV655" s="12"/>
      <c r="EW655" s="12"/>
      <c r="EX655" s="12"/>
      <c r="EY655" s="12"/>
      <c r="EZ655" s="12"/>
      <c r="FA655" s="12"/>
      <c r="FB655" s="12"/>
      <c r="FC655" s="12"/>
      <c r="FD655" s="12"/>
      <c r="FE655" s="12"/>
      <c r="FF655" s="12"/>
      <c r="FG655" s="12"/>
      <c r="FH655" s="12"/>
      <c r="FI655" s="12"/>
      <c r="FJ655" s="12"/>
      <c r="FK655" s="12"/>
      <c r="FL655" s="12"/>
      <c r="FM655" s="12"/>
      <c r="FN655" s="12"/>
      <c r="FO655" s="12"/>
      <c r="FP655" s="12"/>
      <c r="FQ655" s="12"/>
      <c r="FR655" s="12"/>
      <c r="FS655" s="12"/>
      <c r="FT655" s="12"/>
      <c r="FU655" s="12"/>
      <c r="FV655" s="12"/>
      <c r="FW655" s="12"/>
      <c r="FX655" s="12"/>
      <c r="FY655" s="12"/>
      <c r="FZ655" s="12"/>
      <c r="GA655" s="12"/>
      <c r="GB655" s="12"/>
      <c r="GC655" s="12"/>
      <c r="GD655" s="12"/>
      <c r="GE655" s="12"/>
      <c r="GF655" s="12"/>
      <c r="GG655" s="12"/>
    </row>
    <row r="656" spans="1:189" s="276" customFormat="1" ht="107.25" customHeight="1" thickBot="1">
      <c r="A656" s="133" t="s">
        <v>958</v>
      </c>
      <c r="B656" s="274"/>
      <c r="C656" s="274"/>
      <c r="D656" s="274"/>
      <c r="E656" s="1016">
        <v>43642</v>
      </c>
      <c r="F656" s="1017"/>
      <c r="G656" s="1017"/>
      <c r="H656" s="1017"/>
      <c r="I656" s="1017"/>
      <c r="J656" s="1018"/>
      <c r="K656" s="1194">
        <v>2850</v>
      </c>
      <c r="L656" s="1195"/>
      <c r="M656" s="1195"/>
      <c r="N656" s="1195"/>
      <c r="O656" s="1195"/>
      <c r="P656" s="1196"/>
      <c r="Q656" s="1016">
        <v>43642</v>
      </c>
      <c r="R656" s="1017"/>
      <c r="S656" s="1017"/>
      <c r="T656" s="1017"/>
      <c r="U656" s="1017"/>
      <c r="V656" s="1017"/>
      <c r="W656" s="1017"/>
      <c r="X656" s="1018"/>
      <c r="Y656" s="1019">
        <v>2850</v>
      </c>
      <c r="Z656" s="1020"/>
      <c r="AA656" s="1020"/>
      <c r="AB656" s="1020"/>
      <c r="AC656" s="1020"/>
      <c r="AD656" s="1020"/>
      <c r="AE656" s="1020"/>
      <c r="AF656" s="1021"/>
      <c r="AG656" s="1182" t="s">
        <v>763</v>
      </c>
      <c r="AH656" s="1183"/>
      <c r="AI656" s="1183"/>
      <c r="AJ656" s="1183"/>
      <c r="AK656" s="1183"/>
      <c r="AL656" s="1183"/>
      <c r="AM656" s="1183"/>
      <c r="AN656" s="1183"/>
      <c r="AO656" s="1183"/>
      <c r="AP656" s="1183"/>
      <c r="AQ656" s="1183"/>
      <c r="AR656" s="1189"/>
      <c r="AS656" s="1182">
        <v>21313714</v>
      </c>
      <c r="AT656" s="1183"/>
      <c r="AU656" s="1183"/>
      <c r="AV656" s="1183"/>
      <c r="AW656" s="1183"/>
      <c r="AX656" s="1183"/>
      <c r="AY656" s="1183"/>
      <c r="AZ656" s="1183"/>
      <c r="BA656" s="1183"/>
      <c r="BB656" s="1183"/>
      <c r="BC656" s="275"/>
      <c r="BD656" s="1182" t="s">
        <v>684</v>
      </c>
      <c r="BE656" s="1183"/>
      <c r="BF656" s="1183"/>
      <c r="BG656" s="1183"/>
      <c r="BH656" s="1183"/>
      <c r="BI656" s="1183"/>
      <c r="BJ656" s="1183"/>
      <c r="BK656" s="1183"/>
      <c r="BL656" s="1183"/>
      <c r="BM656" s="1183"/>
      <c r="BN656" s="1183"/>
      <c r="BO656" s="1183"/>
      <c r="BP656" s="1189"/>
      <c r="BQ656" s="1002" t="s">
        <v>996</v>
      </c>
      <c r="BR656" s="1003"/>
      <c r="BS656" s="1003"/>
      <c r="BT656" s="1003"/>
      <c r="BU656" s="1003"/>
      <c r="BV656" s="1004"/>
      <c r="BW656" s="12"/>
      <c r="BX656" s="12"/>
      <c r="BY656" s="12"/>
      <c r="BZ656" s="12"/>
      <c r="CA656" s="12"/>
      <c r="CB656" s="12"/>
      <c r="CC656" s="12"/>
      <c r="CD656" s="12"/>
      <c r="CE656" s="12"/>
      <c r="CF656" s="12"/>
      <c r="CG656" s="12"/>
      <c r="CH656" s="12"/>
      <c r="CI656" s="12"/>
      <c r="CJ656" s="12"/>
      <c r="CK656" s="12"/>
      <c r="CL656" s="12"/>
      <c r="CM656" s="12"/>
      <c r="CN656" s="12"/>
      <c r="CO656" s="12"/>
      <c r="CP656" s="12"/>
      <c r="CQ656" s="12"/>
      <c r="CR656" s="12"/>
      <c r="CS656" s="12"/>
      <c r="CT656" s="12"/>
      <c r="CU656" s="12"/>
      <c r="CV656" s="12"/>
      <c r="CW656" s="12"/>
      <c r="CX656" s="12"/>
      <c r="CY656" s="12"/>
      <c r="CZ656" s="12"/>
      <c r="DA656" s="12"/>
      <c r="DB656" s="12"/>
      <c r="DC656" s="12"/>
      <c r="DD656" s="12"/>
      <c r="DE656" s="12"/>
      <c r="DF656" s="12"/>
      <c r="DG656" s="12"/>
      <c r="DH656" s="12"/>
      <c r="DI656" s="12"/>
      <c r="DJ656" s="12"/>
      <c r="DK656" s="12"/>
      <c r="DL656" s="12"/>
      <c r="DM656" s="12"/>
      <c r="DN656" s="12"/>
      <c r="DO656" s="12"/>
      <c r="DP656" s="12"/>
      <c r="DQ656" s="12"/>
      <c r="DR656" s="12"/>
      <c r="DS656" s="12"/>
      <c r="DT656" s="12"/>
      <c r="DU656" s="12"/>
      <c r="DV656" s="12"/>
      <c r="DW656" s="12"/>
      <c r="DX656" s="12"/>
      <c r="DY656" s="12"/>
      <c r="DZ656" s="12"/>
      <c r="EA656" s="12"/>
      <c r="EB656" s="12"/>
      <c r="EC656" s="12"/>
      <c r="ED656" s="12"/>
      <c r="EE656" s="12"/>
      <c r="EF656" s="12"/>
      <c r="EG656" s="12"/>
      <c r="EH656" s="12"/>
      <c r="EI656" s="12"/>
      <c r="EJ656" s="12"/>
      <c r="EK656" s="12"/>
      <c r="EL656" s="12"/>
      <c r="EM656" s="12"/>
      <c r="EN656" s="12"/>
      <c r="EO656" s="12"/>
      <c r="EP656" s="12"/>
      <c r="EQ656" s="12"/>
      <c r="ER656" s="12"/>
      <c r="ES656" s="12"/>
      <c r="ET656" s="12"/>
      <c r="EU656" s="12"/>
      <c r="EV656" s="12"/>
      <c r="EW656" s="12"/>
      <c r="EX656" s="12"/>
      <c r="EY656" s="12"/>
      <c r="EZ656" s="12"/>
      <c r="FA656" s="12"/>
      <c r="FB656" s="12"/>
      <c r="FC656" s="12"/>
      <c r="FD656" s="12"/>
      <c r="FE656" s="12"/>
      <c r="FF656" s="12"/>
      <c r="FG656" s="12"/>
      <c r="FH656" s="12"/>
      <c r="FI656" s="12"/>
      <c r="FJ656" s="12"/>
      <c r="FK656" s="12"/>
      <c r="FL656" s="12"/>
      <c r="FM656" s="12"/>
      <c r="FN656" s="12"/>
      <c r="FO656" s="12"/>
      <c r="FP656" s="12"/>
      <c r="FQ656" s="12"/>
      <c r="FR656" s="12"/>
      <c r="FS656" s="12"/>
      <c r="FT656" s="12"/>
      <c r="FU656" s="12"/>
      <c r="FV656" s="12"/>
      <c r="FW656" s="12"/>
      <c r="FX656" s="12"/>
      <c r="FY656" s="12"/>
      <c r="FZ656" s="12"/>
      <c r="GA656" s="12"/>
      <c r="GB656" s="12"/>
      <c r="GC656" s="12"/>
      <c r="GD656" s="12"/>
      <c r="GE656" s="12"/>
      <c r="GF656" s="12"/>
      <c r="GG656" s="12"/>
    </row>
    <row r="657" spans="1:189" s="276" customFormat="1" ht="107.25" customHeight="1" thickBot="1">
      <c r="A657" s="133" t="s">
        <v>958</v>
      </c>
      <c r="B657" s="274"/>
      <c r="C657" s="274"/>
      <c r="D657" s="274"/>
      <c r="E657" s="1016">
        <v>43642</v>
      </c>
      <c r="F657" s="1017"/>
      <c r="G657" s="1017"/>
      <c r="H657" s="1017"/>
      <c r="I657" s="1017"/>
      <c r="J657" s="1018"/>
      <c r="K657" s="1194">
        <v>1980</v>
      </c>
      <c r="L657" s="1195"/>
      <c r="M657" s="1195"/>
      <c r="N657" s="1195"/>
      <c r="O657" s="1195"/>
      <c r="P657" s="1196"/>
      <c r="Q657" s="1016">
        <v>43642</v>
      </c>
      <c r="R657" s="1017"/>
      <c r="S657" s="1017"/>
      <c r="T657" s="1017"/>
      <c r="U657" s="1017"/>
      <c r="V657" s="1017"/>
      <c r="W657" s="1017"/>
      <c r="X657" s="1018"/>
      <c r="Y657" s="1019">
        <v>1980</v>
      </c>
      <c r="Z657" s="1020"/>
      <c r="AA657" s="1020"/>
      <c r="AB657" s="1020"/>
      <c r="AC657" s="1020"/>
      <c r="AD657" s="1020"/>
      <c r="AE657" s="1020"/>
      <c r="AF657" s="1021"/>
      <c r="AG657" s="1182" t="s">
        <v>763</v>
      </c>
      <c r="AH657" s="1183"/>
      <c r="AI657" s="1183"/>
      <c r="AJ657" s="1183"/>
      <c r="AK657" s="1183"/>
      <c r="AL657" s="1183"/>
      <c r="AM657" s="1183"/>
      <c r="AN657" s="1183"/>
      <c r="AO657" s="1183"/>
      <c r="AP657" s="1183"/>
      <c r="AQ657" s="1183"/>
      <c r="AR657" s="1189"/>
      <c r="AS657" s="1182">
        <v>21313714</v>
      </c>
      <c r="AT657" s="1183"/>
      <c r="AU657" s="1183"/>
      <c r="AV657" s="1183"/>
      <c r="AW657" s="1183"/>
      <c r="AX657" s="1183"/>
      <c r="AY657" s="1183"/>
      <c r="AZ657" s="1183"/>
      <c r="BA657" s="1183"/>
      <c r="BB657" s="1183"/>
      <c r="BC657" s="275"/>
      <c r="BD657" s="1182" t="s">
        <v>684</v>
      </c>
      <c r="BE657" s="1183"/>
      <c r="BF657" s="1183"/>
      <c r="BG657" s="1183"/>
      <c r="BH657" s="1183"/>
      <c r="BI657" s="1183"/>
      <c r="BJ657" s="1183"/>
      <c r="BK657" s="1183"/>
      <c r="BL657" s="1183"/>
      <c r="BM657" s="1183"/>
      <c r="BN657" s="1183"/>
      <c r="BO657" s="1183"/>
      <c r="BP657" s="1189"/>
      <c r="BQ657" s="1002" t="s">
        <v>996</v>
      </c>
      <c r="BR657" s="1003"/>
      <c r="BS657" s="1003"/>
      <c r="BT657" s="1003"/>
      <c r="BU657" s="1003"/>
      <c r="BV657" s="1004"/>
      <c r="BW657" s="12"/>
      <c r="BX657" s="12"/>
      <c r="BY657" s="12"/>
      <c r="BZ657" s="12"/>
      <c r="CA657" s="12"/>
      <c r="CB657" s="12"/>
      <c r="CC657" s="12"/>
      <c r="CD657" s="12"/>
      <c r="CE657" s="12"/>
      <c r="CF657" s="12"/>
      <c r="CG657" s="12"/>
      <c r="CH657" s="12"/>
      <c r="CI657" s="12"/>
      <c r="CJ657" s="12"/>
      <c r="CK657" s="12"/>
      <c r="CL657" s="12"/>
      <c r="CM657" s="12"/>
      <c r="CN657" s="12"/>
      <c r="CO657" s="12"/>
      <c r="CP657" s="12"/>
      <c r="CQ657" s="12"/>
      <c r="CR657" s="12"/>
      <c r="CS657" s="12"/>
      <c r="CT657" s="12"/>
      <c r="CU657" s="12"/>
      <c r="CV657" s="12"/>
      <c r="CW657" s="12"/>
      <c r="CX657" s="12"/>
      <c r="CY657" s="12"/>
      <c r="CZ657" s="12"/>
      <c r="DA657" s="12"/>
      <c r="DB657" s="12"/>
      <c r="DC657" s="12"/>
      <c r="DD657" s="12"/>
      <c r="DE657" s="12"/>
      <c r="DF657" s="12"/>
      <c r="DG657" s="12"/>
      <c r="DH657" s="12"/>
      <c r="DI657" s="12"/>
      <c r="DJ657" s="12"/>
      <c r="DK657" s="12"/>
      <c r="DL657" s="12"/>
      <c r="DM657" s="12"/>
      <c r="DN657" s="12"/>
      <c r="DO657" s="12"/>
      <c r="DP657" s="12"/>
      <c r="DQ657" s="12"/>
      <c r="DR657" s="12"/>
      <c r="DS657" s="12"/>
      <c r="DT657" s="12"/>
      <c r="DU657" s="12"/>
      <c r="DV657" s="12"/>
      <c r="DW657" s="12"/>
      <c r="DX657" s="12"/>
      <c r="DY657" s="12"/>
      <c r="DZ657" s="12"/>
      <c r="EA657" s="12"/>
      <c r="EB657" s="12"/>
      <c r="EC657" s="12"/>
      <c r="ED657" s="12"/>
      <c r="EE657" s="12"/>
      <c r="EF657" s="12"/>
      <c r="EG657" s="12"/>
      <c r="EH657" s="12"/>
      <c r="EI657" s="12"/>
      <c r="EJ657" s="12"/>
      <c r="EK657" s="12"/>
      <c r="EL657" s="12"/>
      <c r="EM657" s="12"/>
      <c r="EN657" s="12"/>
      <c r="EO657" s="12"/>
      <c r="EP657" s="12"/>
      <c r="EQ657" s="12"/>
      <c r="ER657" s="12"/>
      <c r="ES657" s="12"/>
      <c r="ET657" s="12"/>
      <c r="EU657" s="12"/>
      <c r="EV657" s="12"/>
      <c r="EW657" s="12"/>
      <c r="EX657" s="12"/>
      <c r="EY657" s="12"/>
      <c r="EZ657" s="12"/>
      <c r="FA657" s="12"/>
      <c r="FB657" s="12"/>
      <c r="FC657" s="12"/>
      <c r="FD657" s="12"/>
      <c r="FE657" s="12"/>
      <c r="FF657" s="12"/>
      <c r="FG657" s="12"/>
      <c r="FH657" s="12"/>
      <c r="FI657" s="12"/>
      <c r="FJ657" s="12"/>
      <c r="FK657" s="12"/>
      <c r="FL657" s="12"/>
      <c r="FM657" s="12"/>
      <c r="FN657" s="12"/>
      <c r="FO657" s="12"/>
      <c r="FP657" s="12"/>
      <c r="FQ657" s="12"/>
      <c r="FR657" s="12"/>
      <c r="FS657" s="12"/>
      <c r="FT657" s="12"/>
      <c r="FU657" s="12"/>
      <c r="FV657" s="12"/>
      <c r="FW657" s="12"/>
      <c r="FX657" s="12"/>
      <c r="FY657" s="12"/>
      <c r="FZ657" s="12"/>
      <c r="GA657" s="12"/>
      <c r="GB657" s="12"/>
      <c r="GC657" s="12"/>
      <c r="GD657" s="12"/>
      <c r="GE657" s="12"/>
      <c r="GF657" s="12"/>
      <c r="GG657" s="12"/>
    </row>
    <row r="658" spans="1:189" s="276" customFormat="1" ht="107.25" customHeight="1" thickBot="1">
      <c r="A658" s="270" t="s">
        <v>13</v>
      </c>
      <c r="B658" s="274"/>
      <c r="C658" s="274"/>
      <c r="D658" s="274"/>
      <c r="E658" s="1271">
        <v>43374</v>
      </c>
      <c r="F658" s="1272"/>
      <c r="G658" s="1272"/>
      <c r="H658" s="1272"/>
      <c r="I658" s="1272"/>
      <c r="J658" s="1273"/>
      <c r="K658" s="1194">
        <v>3000</v>
      </c>
      <c r="L658" s="1195"/>
      <c r="M658" s="1195"/>
      <c r="N658" s="1195"/>
      <c r="O658" s="1195"/>
      <c r="P658" s="1196"/>
      <c r="Q658" s="1016">
        <v>43570</v>
      </c>
      <c r="R658" s="1017"/>
      <c r="S658" s="1017"/>
      <c r="T658" s="1017"/>
      <c r="U658" s="1017"/>
      <c r="V658" s="1017"/>
      <c r="W658" s="1017"/>
      <c r="X658" s="1018"/>
      <c r="Y658" s="1019">
        <v>3000</v>
      </c>
      <c r="Z658" s="1020"/>
      <c r="AA658" s="1020"/>
      <c r="AB658" s="1020"/>
      <c r="AC658" s="1020"/>
      <c r="AD658" s="1020"/>
      <c r="AE658" s="1020"/>
      <c r="AF658" s="1021"/>
      <c r="AG658" s="1182" t="s">
        <v>257</v>
      </c>
      <c r="AH658" s="1183"/>
      <c r="AI658" s="1183"/>
      <c r="AJ658" s="1183"/>
      <c r="AK658" s="1183"/>
      <c r="AL658" s="1183"/>
      <c r="AM658" s="1183"/>
      <c r="AN658" s="1183"/>
      <c r="AO658" s="1183"/>
      <c r="AP658" s="1183"/>
      <c r="AQ658" s="1183"/>
      <c r="AR658" s="1189"/>
      <c r="AS658" s="1182">
        <v>380592</v>
      </c>
      <c r="AT658" s="1183"/>
      <c r="AU658" s="1183"/>
      <c r="AV658" s="1183"/>
      <c r="AW658" s="1183"/>
      <c r="AX658" s="1183"/>
      <c r="AY658" s="1183"/>
      <c r="AZ658" s="1183"/>
      <c r="BA658" s="1183"/>
      <c r="BB658" s="1183"/>
      <c r="BC658" s="275"/>
      <c r="BD658" s="1182" t="s">
        <v>882</v>
      </c>
      <c r="BE658" s="1183"/>
      <c r="BF658" s="1183"/>
      <c r="BG658" s="1183"/>
      <c r="BH658" s="1183"/>
      <c r="BI658" s="1183"/>
      <c r="BJ658" s="1183"/>
      <c r="BK658" s="1183"/>
      <c r="BL658" s="1183"/>
      <c r="BM658" s="1183"/>
      <c r="BN658" s="1183"/>
      <c r="BO658" s="1183"/>
      <c r="BP658" s="1189"/>
      <c r="BQ658" s="1002" t="s">
        <v>996</v>
      </c>
      <c r="BR658" s="1003"/>
      <c r="BS658" s="1003"/>
      <c r="BT658" s="1003"/>
      <c r="BU658" s="1003"/>
      <c r="BV658" s="1004"/>
      <c r="BW658" s="12"/>
      <c r="BX658" s="12"/>
      <c r="BY658" s="12"/>
      <c r="BZ658" s="12"/>
      <c r="CA658" s="12"/>
      <c r="CB658" s="12"/>
      <c r="CC658" s="12"/>
      <c r="CD658" s="12"/>
      <c r="CE658" s="12"/>
      <c r="CF658" s="12"/>
      <c r="CG658" s="12"/>
      <c r="CH658" s="12"/>
      <c r="CI658" s="12"/>
      <c r="CJ658" s="12"/>
      <c r="CK658" s="12"/>
      <c r="CL658" s="12"/>
      <c r="CM658" s="12"/>
      <c r="CN658" s="12"/>
      <c r="CO658" s="12"/>
      <c r="CP658" s="12"/>
      <c r="CQ658" s="12"/>
      <c r="CR658" s="12"/>
      <c r="CS658" s="12"/>
      <c r="CT658" s="12"/>
      <c r="CU658" s="12"/>
      <c r="CV658" s="12"/>
      <c r="CW658" s="12"/>
      <c r="CX658" s="12"/>
      <c r="CY658" s="12"/>
      <c r="CZ658" s="12"/>
      <c r="DA658" s="12"/>
      <c r="DB658" s="12"/>
      <c r="DC658" s="12"/>
      <c r="DD658" s="12"/>
      <c r="DE658" s="12"/>
      <c r="DF658" s="12"/>
      <c r="DG658" s="12"/>
      <c r="DH658" s="12"/>
      <c r="DI658" s="12"/>
      <c r="DJ658" s="12"/>
      <c r="DK658" s="12"/>
      <c r="DL658" s="12"/>
      <c r="DM658" s="12"/>
      <c r="DN658" s="12"/>
      <c r="DO658" s="12"/>
      <c r="DP658" s="12"/>
      <c r="DQ658" s="12"/>
      <c r="DR658" s="12"/>
      <c r="DS658" s="12"/>
      <c r="DT658" s="12"/>
      <c r="DU658" s="12"/>
      <c r="DV658" s="12"/>
      <c r="DW658" s="12"/>
      <c r="DX658" s="12"/>
      <c r="DY658" s="12"/>
      <c r="DZ658" s="12"/>
      <c r="EA658" s="12"/>
      <c r="EB658" s="12"/>
      <c r="EC658" s="12"/>
      <c r="ED658" s="12"/>
      <c r="EE658" s="12"/>
      <c r="EF658" s="12"/>
      <c r="EG658" s="12"/>
      <c r="EH658" s="12"/>
      <c r="EI658" s="12"/>
      <c r="EJ658" s="12"/>
      <c r="EK658" s="12"/>
      <c r="EL658" s="12"/>
      <c r="EM658" s="12"/>
      <c r="EN658" s="12"/>
      <c r="EO658" s="12"/>
      <c r="EP658" s="12"/>
      <c r="EQ658" s="12"/>
      <c r="ER658" s="12"/>
      <c r="ES658" s="12"/>
      <c r="ET658" s="12"/>
      <c r="EU658" s="12"/>
      <c r="EV658" s="12"/>
      <c r="EW658" s="12"/>
      <c r="EX658" s="12"/>
      <c r="EY658" s="12"/>
      <c r="EZ658" s="12"/>
      <c r="FA658" s="12"/>
      <c r="FB658" s="12"/>
      <c r="FC658" s="12"/>
      <c r="FD658" s="12"/>
      <c r="FE658" s="12"/>
      <c r="FF658" s="12"/>
      <c r="FG658" s="12"/>
      <c r="FH658" s="12"/>
      <c r="FI658" s="12"/>
      <c r="FJ658" s="12"/>
      <c r="FK658" s="12"/>
      <c r="FL658" s="12"/>
      <c r="FM658" s="12"/>
      <c r="FN658" s="12"/>
      <c r="FO658" s="12"/>
      <c r="FP658" s="12"/>
      <c r="FQ658" s="12"/>
      <c r="FR658" s="12"/>
      <c r="FS658" s="12"/>
      <c r="FT658" s="12"/>
      <c r="FU658" s="12"/>
      <c r="FV658" s="12"/>
      <c r="FW658" s="12"/>
      <c r="FX658" s="12"/>
      <c r="FY658" s="12"/>
      <c r="FZ658" s="12"/>
      <c r="GA658" s="12"/>
      <c r="GB658" s="12"/>
      <c r="GC658" s="12"/>
      <c r="GD658" s="12"/>
      <c r="GE658" s="12"/>
      <c r="GF658" s="12"/>
      <c r="GG658" s="12"/>
    </row>
    <row r="659" spans="1:189" s="276" customFormat="1" ht="107.25" customHeight="1" thickBot="1">
      <c r="A659" s="270" t="s">
        <v>1235</v>
      </c>
      <c r="B659" s="274"/>
      <c r="C659" s="274"/>
      <c r="D659" s="274"/>
      <c r="E659" s="1016">
        <v>43466</v>
      </c>
      <c r="F659" s="1017"/>
      <c r="G659" s="1017"/>
      <c r="H659" s="1017"/>
      <c r="I659" s="1017"/>
      <c r="J659" s="1018"/>
      <c r="K659" s="1194">
        <v>900</v>
      </c>
      <c r="L659" s="1195"/>
      <c r="M659" s="1195"/>
      <c r="N659" s="1195"/>
      <c r="O659" s="1195"/>
      <c r="P659" s="1196"/>
      <c r="Q659" s="1016">
        <v>43570</v>
      </c>
      <c r="R659" s="1017"/>
      <c r="S659" s="1017"/>
      <c r="T659" s="1017"/>
      <c r="U659" s="1017"/>
      <c r="V659" s="1017"/>
      <c r="W659" s="1017"/>
      <c r="X659" s="1018"/>
      <c r="Y659" s="1019">
        <v>900</v>
      </c>
      <c r="Z659" s="1020"/>
      <c r="AA659" s="1020"/>
      <c r="AB659" s="1020"/>
      <c r="AC659" s="1020"/>
      <c r="AD659" s="1020"/>
      <c r="AE659" s="1020"/>
      <c r="AF659" s="1021"/>
      <c r="AG659" s="1182" t="s">
        <v>616</v>
      </c>
      <c r="AH659" s="1183"/>
      <c r="AI659" s="1183"/>
      <c r="AJ659" s="1183"/>
      <c r="AK659" s="1183"/>
      <c r="AL659" s="1183"/>
      <c r="AM659" s="1183"/>
      <c r="AN659" s="1183"/>
      <c r="AO659" s="1183"/>
      <c r="AP659" s="1183"/>
      <c r="AQ659" s="1183"/>
      <c r="AR659" s="1189"/>
      <c r="AS659" s="1182">
        <v>14144547</v>
      </c>
      <c r="AT659" s="1183"/>
      <c r="AU659" s="1183"/>
      <c r="AV659" s="1183"/>
      <c r="AW659" s="1183"/>
      <c r="AX659" s="1183"/>
      <c r="AY659" s="1183"/>
      <c r="AZ659" s="1183"/>
      <c r="BA659" s="1183"/>
      <c r="BB659" s="1183"/>
      <c r="BC659" s="275"/>
      <c r="BD659" s="1182" t="s">
        <v>756</v>
      </c>
      <c r="BE659" s="1183"/>
      <c r="BF659" s="1183"/>
      <c r="BG659" s="1183"/>
      <c r="BH659" s="1183"/>
      <c r="BI659" s="1183"/>
      <c r="BJ659" s="1183"/>
      <c r="BK659" s="1183"/>
      <c r="BL659" s="1183"/>
      <c r="BM659" s="1183"/>
      <c r="BN659" s="1183"/>
      <c r="BO659" s="1183"/>
      <c r="BP659" s="1189"/>
      <c r="BQ659" s="1002" t="s">
        <v>996</v>
      </c>
      <c r="BR659" s="1003"/>
      <c r="BS659" s="1003"/>
      <c r="BT659" s="1003"/>
      <c r="BU659" s="1003"/>
      <c r="BV659" s="1004"/>
      <c r="BW659" s="12"/>
      <c r="BX659" s="12"/>
      <c r="BY659" s="12"/>
      <c r="BZ659" s="12"/>
      <c r="CA659" s="12"/>
      <c r="CB659" s="12"/>
      <c r="CC659" s="12"/>
      <c r="CD659" s="12"/>
      <c r="CE659" s="12"/>
      <c r="CF659" s="12"/>
      <c r="CG659" s="12"/>
      <c r="CH659" s="12"/>
      <c r="CI659" s="12"/>
      <c r="CJ659" s="12"/>
      <c r="CK659" s="12"/>
      <c r="CL659" s="12"/>
      <c r="CM659" s="12"/>
      <c r="CN659" s="12"/>
      <c r="CO659" s="12"/>
      <c r="CP659" s="12"/>
      <c r="CQ659" s="12"/>
      <c r="CR659" s="12"/>
      <c r="CS659" s="12"/>
      <c r="CT659" s="12"/>
      <c r="CU659" s="12"/>
      <c r="CV659" s="12"/>
      <c r="CW659" s="12"/>
      <c r="CX659" s="12"/>
      <c r="CY659" s="12"/>
      <c r="CZ659" s="12"/>
      <c r="DA659" s="12"/>
      <c r="DB659" s="12"/>
      <c r="DC659" s="12"/>
      <c r="DD659" s="12"/>
      <c r="DE659" s="12"/>
      <c r="DF659" s="12"/>
      <c r="DG659" s="12"/>
      <c r="DH659" s="12"/>
      <c r="DI659" s="12"/>
      <c r="DJ659" s="12"/>
      <c r="DK659" s="12"/>
      <c r="DL659" s="12"/>
      <c r="DM659" s="12"/>
      <c r="DN659" s="12"/>
      <c r="DO659" s="12"/>
      <c r="DP659" s="12"/>
      <c r="DQ659" s="12"/>
      <c r="DR659" s="12"/>
      <c r="DS659" s="12"/>
      <c r="DT659" s="12"/>
      <c r="DU659" s="12"/>
      <c r="DV659" s="12"/>
      <c r="DW659" s="12"/>
      <c r="DX659" s="12"/>
      <c r="DY659" s="12"/>
      <c r="DZ659" s="12"/>
      <c r="EA659" s="12"/>
      <c r="EB659" s="12"/>
      <c r="EC659" s="12"/>
      <c r="ED659" s="12"/>
      <c r="EE659" s="12"/>
      <c r="EF659" s="12"/>
      <c r="EG659" s="12"/>
      <c r="EH659" s="12"/>
      <c r="EI659" s="12"/>
      <c r="EJ659" s="12"/>
      <c r="EK659" s="12"/>
      <c r="EL659" s="12"/>
      <c r="EM659" s="12"/>
      <c r="EN659" s="12"/>
      <c r="EO659" s="12"/>
      <c r="EP659" s="12"/>
      <c r="EQ659" s="12"/>
      <c r="ER659" s="12"/>
      <c r="ES659" s="12"/>
      <c r="ET659" s="12"/>
      <c r="EU659" s="12"/>
      <c r="EV659" s="12"/>
      <c r="EW659" s="12"/>
      <c r="EX659" s="12"/>
      <c r="EY659" s="12"/>
      <c r="EZ659" s="12"/>
      <c r="FA659" s="12"/>
      <c r="FB659" s="12"/>
      <c r="FC659" s="12"/>
      <c r="FD659" s="12"/>
      <c r="FE659" s="12"/>
      <c r="FF659" s="12"/>
      <c r="FG659" s="12"/>
      <c r="FH659" s="12"/>
      <c r="FI659" s="12"/>
      <c r="FJ659" s="12"/>
      <c r="FK659" s="12"/>
      <c r="FL659" s="12"/>
      <c r="FM659" s="12"/>
      <c r="FN659" s="12"/>
      <c r="FO659" s="12"/>
      <c r="FP659" s="12"/>
      <c r="FQ659" s="12"/>
      <c r="FR659" s="12"/>
      <c r="FS659" s="12"/>
      <c r="FT659" s="12"/>
      <c r="FU659" s="12"/>
      <c r="FV659" s="12"/>
      <c r="FW659" s="12"/>
      <c r="FX659" s="12"/>
      <c r="FY659" s="12"/>
      <c r="FZ659" s="12"/>
      <c r="GA659" s="12"/>
      <c r="GB659" s="12"/>
      <c r="GC659" s="12"/>
      <c r="GD659" s="12"/>
      <c r="GE659" s="12"/>
      <c r="GF659" s="12"/>
      <c r="GG659" s="12"/>
    </row>
    <row r="660" spans="1:189" s="276" customFormat="1" ht="107.25" customHeight="1" thickBot="1">
      <c r="A660" s="270" t="s">
        <v>1235</v>
      </c>
      <c r="B660" s="274"/>
      <c r="C660" s="274"/>
      <c r="D660" s="274"/>
      <c r="E660" s="1016">
        <v>43586</v>
      </c>
      <c r="F660" s="1017"/>
      <c r="G660" s="1017"/>
      <c r="H660" s="1017"/>
      <c r="I660" s="1017"/>
      <c r="J660" s="1018"/>
      <c r="K660" s="1194">
        <v>2332.4</v>
      </c>
      <c r="L660" s="1195"/>
      <c r="M660" s="1195"/>
      <c r="N660" s="1195"/>
      <c r="O660" s="1195"/>
      <c r="P660" s="1196"/>
      <c r="Q660" s="1016">
        <v>43613</v>
      </c>
      <c r="R660" s="1017"/>
      <c r="S660" s="1017"/>
      <c r="T660" s="1017"/>
      <c r="U660" s="1017"/>
      <c r="V660" s="1017"/>
      <c r="W660" s="1017"/>
      <c r="X660" s="1018"/>
      <c r="Y660" s="1019">
        <v>2332.4</v>
      </c>
      <c r="Z660" s="1020"/>
      <c r="AA660" s="1020"/>
      <c r="AB660" s="1020"/>
      <c r="AC660" s="1020"/>
      <c r="AD660" s="1020"/>
      <c r="AE660" s="1020"/>
      <c r="AF660" s="1021"/>
      <c r="AG660" s="1182" t="s">
        <v>616</v>
      </c>
      <c r="AH660" s="1183"/>
      <c r="AI660" s="1183"/>
      <c r="AJ660" s="1183"/>
      <c r="AK660" s="1183"/>
      <c r="AL660" s="1183"/>
      <c r="AM660" s="1183"/>
      <c r="AN660" s="1183"/>
      <c r="AO660" s="1183"/>
      <c r="AP660" s="1183"/>
      <c r="AQ660" s="1183"/>
      <c r="AR660" s="1189"/>
      <c r="AS660" s="1182">
        <v>14144547</v>
      </c>
      <c r="AT660" s="1183"/>
      <c r="AU660" s="1183"/>
      <c r="AV660" s="1183"/>
      <c r="AW660" s="1183"/>
      <c r="AX660" s="1183"/>
      <c r="AY660" s="1183"/>
      <c r="AZ660" s="1183"/>
      <c r="BA660" s="1183"/>
      <c r="BB660" s="1183"/>
      <c r="BC660" s="275"/>
      <c r="BD660" s="1182" t="s">
        <v>756</v>
      </c>
      <c r="BE660" s="1183"/>
      <c r="BF660" s="1183"/>
      <c r="BG660" s="1183"/>
      <c r="BH660" s="1183"/>
      <c r="BI660" s="1183"/>
      <c r="BJ660" s="1183"/>
      <c r="BK660" s="1183"/>
      <c r="BL660" s="1183"/>
      <c r="BM660" s="1183"/>
      <c r="BN660" s="1183"/>
      <c r="BO660" s="1183"/>
      <c r="BP660" s="1189"/>
      <c r="BQ660" s="1002" t="s">
        <v>996</v>
      </c>
      <c r="BR660" s="1003"/>
      <c r="BS660" s="1003"/>
      <c r="BT660" s="1003"/>
      <c r="BU660" s="1003"/>
      <c r="BV660" s="1004"/>
      <c r="BW660" s="12"/>
      <c r="BX660" s="12"/>
      <c r="BY660" s="12"/>
      <c r="BZ660" s="12"/>
      <c r="CA660" s="12"/>
      <c r="CB660" s="12"/>
      <c r="CC660" s="12"/>
      <c r="CD660" s="12"/>
      <c r="CE660" s="12"/>
      <c r="CF660" s="12"/>
      <c r="CG660" s="12"/>
      <c r="CH660" s="12"/>
      <c r="CI660" s="12"/>
      <c r="CJ660" s="12"/>
      <c r="CK660" s="12"/>
      <c r="CL660" s="12"/>
      <c r="CM660" s="12"/>
      <c r="CN660" s="12"/>
      <c r="CO660" s="12"/>
      <c r="CP660" s="12"/>
      <c r="CQ660" s="12"/>
      <c r="CR660" s="12"/>
      <c r="CS660" s="12"/>
      <c r="CT660" s="12"/>
      <c r="CU660" s="12"/>
      <c r="CV660" s="12"/>
      <c r="CW660" s="12"/>
      <c r="CX660" s="12"/>
      <c r="CY660" s="12"/>
      <c r="CZ660" s="12"/>
      <c r="DA660" s="12"/>
      <c r="DB660" s="12"/>
      <c r="DC660" s="12"/>
      <c r="DD660" s="12"/>
      <c r="DE660" s="12"/>
      <c r="DF660" s="12"/>
      <c r="DG660" s="12"/>
      <c r="DH660" s="12"/>
      <c r="DI660" s="12"/>
      <c r="DJ660" s="12"/>
      <c r="DK660" s="12"/>
      <c r="DL660" s="12"/>
      <c r="DM660" s="12"/>
      <c r="DN660" s="12"/>
      <c r="DO660" s="12"/>
      <c r="DP660" s="12"/>
      <c r="DQ660" s="12"/>
      <c r="DR660" s="12"/>
      <c r="DS660" s="12"/>
      <c r="DT660" s="12"/>
      <c r="DU660" s="12"/>
      <c r="DV660" s="12"/>
      <c r="DW660" s="12"/>
      <c r="DX660" s="12"/>
      <c r="DY660" s="12"/>
      <c r="DZ660" s="12"/>
      <c r="EA660" s="12"/>
      <c r="EB660" s="12"/>
      <c r="EC660" s="12"/>
      <c r="ED660" s="12"/>
      <c r="EE660" s="12"/>
      <c r="EF660" s="12"/>
      <c r="EG660" s="12"/>
      <c r="EH660" s="12"/>
      <c r="EI660" s="12"/>
      <c r="EJ660" s="12"/>
      <c r="EK660" s="12"/>
      <c r="EL660" s="12"/>
      <c r="EM660" s="12"/>
      <c r="EN660" s="12"/>
      <c r="EO660" s="12"/>
      <c r="EP660" s="12"/>
      <c r="EQ660" s="12"/>
      <c r="ER660" s="12"/>
      <c r="ES660" s="12"/>
      <c r="ET660" s="12"/>
      <c r="EU660" s="12"/>
      <c r="EV660" s="12"/>
      <c r="EW660" s="12"/>
      <c r="EX660" s="12"/>
      <c r="EY660" s="12"/>
      <c r="EZ660" s="12"/>
      <c r="FA660" s="12"/>
      <c r="FB660" s="12"/>
      <c r="FC660" s="12"/>
      <c r="FD660" s="12"/>
      <c r="FE660" s="12"/>
      <c r="FF660" s="12"/>
      <c r="FG660" s="12"/>
      <c r="FH660" s="12"/>
      <c r="FI660" s="12"/>
      <c r="FJ660" s="12"/>
      <c r="FK660" s="12"/>
      <c r="FL660" s="12"/>
      <c r="FM660" s="12"/>
      <c r="FN660" s="12"/>
      <c r="FO660" s="12"/>
      <c r="FP660" s="12"/>
      <c r="FQ660" s="12"/>
      <c r="FR660" s="12"/>
      <c r="FS660" s="12"/>
      <c r="FT660" s="12"/>
      <c r="FU660" s="12"/>
      <c r="FV660" s="12"/>
      <c r="FW660" s="12"/>
      <c r="FX660" s="12"/>
      <c r="FY660" s="12"/>
      <c r="FZ660" s="12"/>
      <c r="GA660" s="12"/>
      <c r="GB660" s="12"/>
      <c r="GC660" s="12"/>
      <c r="GD660" s="12"/>
      <c r="GE660" s="12"/>
      <c r="GF660" s="12"/>
      <c r="GG660" s="12"/>
    </row>
    <row r="661" spans="1:189" s="276" customFormat="1" ht="107.25" customHeight="1" thickBot="1">
      <c r="A661" s="270" t="s">
        <v>1235</v>
      </c>
      <c r="B661" s="274"/>
      <c r="C661" s="274"/>
      <c r="D661" s="274"/>
      <c r="E661" s="1016">
        <v>43617</v>
      </c>
      <c r="F661" s="1017"/>
      <c r="G661" s="1017"/>
      <c r="H661" s="1017"/>
      <c r="I661" s="1017"/>
      <c r="J661" s="1018"/>
      <c r="K661" s="1194">
        <v>2317</v>
      </c>
      <c r="L661" s="1195"/>
      <c r="M661" s="1195"/>
      <c r="N661" s="1195"/>
      <c r="O661" s="1195"/>
      <c r="P661" s="1196"/>
      <c r="Q661" s="1016">
        <v>43642</v>
      </c>
      <c r="R661" s="1017"/>
      <c r="S661" s="1017"/>
      <c r="T661" s="1017"/>
      <c r="U661" s="1017"/>
      <c r="V661" s="1017"/>
      <c r="W661" s="1017"/>
      <c r="X661" s="1018"/>
      <c r="Y661" s="1019">
        <v>2317</v>
      </c>
      <c r="Z661" s="1020"/>
      <c r="AA661" s="1020"/>
      <c r="AB661" s="1020"/>
      <c r="AC661" s="1020"/>
      <c r="AD661" s="1020"/>
      <c r="AE661" s="1020"/>
      <c r="AF661" s="1021"/>
      <c r="AG661" s="1182" t="s">
        <v>616</v>
      </c>
      <c r="AH661" s="1183"/>
      <c r="AI661" s="1183"/>
      <c r="AJ661" s="1183"/>
      <c r="AK661" s="1183"/>
      <c r="AL661" s="1183"/>
      <c r="AM661" s="1183"/>
      <c r="AN661" s="1183"/>
      <c r="AO661" s="1183"/>
      <c r="AP661" s="1183"/>
      <c r="AQ661" s="1183"/>
      <c r="AR661" s="1189"/>
      <c r="AS661" s="1182">
        <v>14144547</v>
      </c>
      <c r="AT661" s="1183"/>
      <c r="AU661" s="1183"/>
      <c r="AV661" s="1183"/>
      <c r="AW661" s="1183"/>
      <c r="AX661" s="1183"/>
      <c r="AY661" s="1183"/>
      <c r="AZ661" s="1183"/>
      <c r="BA661" s="1183"/>
      <c r="BB661" s="1183"/>
      <c r="BC661" s="275"/>
      <c r="BD661" s="1182" t="s">
        <v>756</v>
      </c>
      <c r="BE661" s="1183"/>
      <c r="BF661" s="1183"/>
      <c r="BG661" s="1183"/>
      <c r="BH661" s="1183"/>
      <c r="BI661" s="1183"/>
      <c r="BJ661" s="1183"/>
      <c r="BK661" s="1183"/>
      <c r="BL661" s="1183"/>
      <c r="BM661" s="1183"/>
      <c r="BN661" s="1183"/>
      <c r="BO661" s="1183"/>
      <c r="BP661" s="1189"/>
      <c r="BQ661" s="1002" t="s">
        <v>996</v>
      </c>
      <c r="BR661" s="1003"/>
      <c r="BS661" s="1003"/>
      <c r="BT661" s="1003"/>
      <c r="BU661" s="1003"/>
      <c r="BV661" s="1004"/>
      <c r="BW661" s="12"/>
      <c r="BX661" s="12"/>
      <c r="BY661" s="12"/>
      <c r="BZ661" s="12"/>
      <c r="CA661" s="12"/>
      <c r="CB661" s="12"/>
      <c r="CC661" s="12"/>
      <c r="CD661" s="12"/>
      <c r="CE661" s="12"/>
      <c r="CF661" s="12"/>
      <c r="CG661" s="12"/>
      <c r="CH661" s="12"/>
      <c r="CI661" s="12"/>
      <c r="CJ661" s="12"/>
      <c r="CK661" s="12"/>
      <c r="CL661" s="12"/>
      <c r="CM661" s="12"/>
      <c r="CN661" s="12"/>
      <c r="CO661" s="12"/>
      <c r="CP661" s="12"/>
      <c r="CQ661" s="12"/>
      <c r="CR661" s="12"/>
      <c r="CS661" s="12"/>
      <c r="CT661" s="12"/>
      <c r="CU661" s="12"/>
      <c r="CV661" s="12"/>
      <c r="CW661" s="12"/>
      <c r="CX661" s="12"/>
      <c r="CY661" s="12"/>
      <c r="CZ661" s="12"/>
      <c r="DA661" s="12"/>
      <c r="DB661" s="12"/>
      <c r="DC661" s="12"/>
      <c r="DD661" s="12"/>
      <c r="DE661" s="12"/>
      <c r="DF661" s="12"/>
      <c r="DG661" s="12"/>
      <c r="DH661" s="12"/>
      <c r="DI661" s="12"/>
      <c r="DJ661" s="12"/>
      <c r="DK661" s="12"/>
      <c r="DL661" s="12"/>
      <c r="DM661" s="12"/>
      <c r="DN661" s="12"/>
      <c r="DO661" s="12"/>
      <c r="DP661" s="12"/>
      <c r="DQ661" s="12"/>
      <c r="DR661" s="12"/>
      <c r="DS661" s="12"/>
      <c r="DT661" s="12"/>
      <c r="DU661" s="12"/>
      <c r="DV661" s="12"/>
      <c r="DW661" s="12"/>
      <c r="DX661" s="12"/>
      <c r="DY661" s="12"/>
      <c r="DZ661" s="12"/>
      <c r="EA661" s="12"/>
      <c r="EB661" s="12"/>
      <c r="EC661" s="12"/>
      <c r="ED661" s="12"/>
      <c r="EE661" s="12"/>
      <c r="EF661" s="12"/>
      <c r="EG661" s="12"/>
      <c r="EH661" s="12"/>
      <c r="EI661" s="12"/>
      <c r="EJ661" s="12"/>
      <c r="EK661" s="12"/>
      <c r="EL661" s="12"/>
      <c r="EM661" s="12"/>
      <c r="EN661" s="12"/>
      <c r="EO661" s="12"/>
      <c r="EP661" s="12"/>
      <c r="EQ661" s="12"/>
      <c r="ER661" s="12"/>
      <c r="ES661" s="12"/>
      <c r="ET661" s="12"/>
      <c r="EU661" s="12"/>
      <c r="EV661" s="12"/>
      <c r="EW661" s="12"/>
      <c r="EX661" s="12"/>
      <c r="EY661" s="12"/>
      <c r="EZ661" s="12"/>
      <c r="FA661" s="12"/>
      <c r="FB661" s="12"/>
      <c r="FC661" s="12"/>
      <c r="FD661" s="12"/>
      <c r="FE661" s="12"/>
      <c r="FF661" s="12"/>
      <c r="FG661" s="12"/>
      <c r="FH661" s="12"/>
      <c r="FI661" s="12"/>
      <c r="FJ661" s="12"/>
      <c r="FK661" s="12"/>
      <c r="FL661" s="12"/>
      <c r="FM661" s="12"/>
      <c r="FN661" s="12"/>
      <c r="FO661" s="12"/>
      <c r="FP661" s="12"/>
      <c r="FQ661" s="12"/>
      <c r="FR661" s="12"/>
      <c r="FS661" s="12"/>
      <c r="FT661" s="12"/>
      <c r="FU661" s="12"/>
      <c r="FV661" s="12"/>
      <c r="FW661" s="12"/>
      <c r="FX661" s="12"/>
      <c r="FY661" s="12"/>
      <c r="FZ661" s="12"/>
      <c r="GA661" s="12"/>
      <c r="GB661" s="12"/>
      <c r="GC661" s="12"/>
      <c r="GD661" s="12"/>
      <c r="GE661" s="12"/>
      <c r="GF661" s="12"/>
      <c r="GG661" s="12"/>
    </row>
    <row r="662" spans="1:189" s="276" customFormat="1" ht="107.25" customHeight="1" thickBot="1">
      <c r="A662" s="270" t="s">
        <v>11</v>
      </c>
      <c r="B662" s="274"/>
      <c r="C662" s="274"/>
      <c r="D662" s="274"/>
      <c r="E662" s="1016">
        <v>43642</v>
      </c>
      <c r="F662" s="1017"/>
      <c r="G662" s="1017"/>
      <c r="H662" s="1017"/>
      <c r="I662" s="1017"/>
      <c r="J662" s="1018"/>
      <c r="K662" s="1194">
        <v>16414.04</v>
      </c>
      <c r="L662" s="1195"/>
      <c r="M662" s="1195"/>
      <c r="N662" s="1195"/>
      <c r="O662" s="1195"/>
      <c r="P662" s="1196"/>
      <c r="Q662" s="1016">
        <v>43642</v>
      </c>
      <c r="R662" s="1017"/>
      <c r="S662" s="1017"/>
      <c r="T662" s="1017"/>
      <c r="U662" s="1017"/>
      <c r="V662" s="1017"/>
      <c r="W662" s="1017"/>
      <c r="X662" s="1018"/>
      <c r="Y662" s="1019">
        <v>16414.04</v>
      </c>
      <c r="Z662" s="1020"/>
      <c r="AA662" s="1020"/>
      <c r="AB662" s="1020"/>
      <c r="AC662" s="1020"/>
      <c r="AD662" s="1020"/>
      <c r="AE662" s="1020"/>
      <c r="AF662" s="1021"/>
      <c r="AG662" s="1182" t="s">
        <v>893</v>
      </c>
      <c r="AH662" s="1183"/>
      <c r="AI662" s="1183"/>
      <c r="AJ662" s="1183"/>
      <c r="AK662" s="1183"/>
      <c r="AL662" s="1183"/>
      <c r="AM662" s="1183"/>
      <c r="AN662" s="1183"/>
      <c r="AO662" s="1183"/>
      <c r="AP662" s="1183"/>
      <c r="AQ662" s="1183"/>
      <c r="AR662" s="1189"/>
      <c r="AS662" s="1182">
        <v>39466584</v>
      </c>
      <c r="AT662" s="1183"/>
      <c r="AU662" s="1183"/>
      <c r="AV662" s="1183"/>
      <c r="AW662" s="1183"/>
      <c r="AX662" s="1183"/>
      <c r="AY662" s="1183"/>
      <c r="AZ662" s="1183"/>
      <c r="BA662" s="1183"/>
      <c r="BB662" s="1183"/>
      <c r="BC662" s="275"/>
      <c r="BD662" s="1182" t="s">
        <v>308</v>
      </c>
      <c r="BE662" s="1183"/>
      <c r="BF662" s="1183"/>
      <c r="BG662" s="1183"/>
      <c r="BH662" s="1183"/>
      <c r="BI662" s="1183"/>
      <c r="BJ662" s="1183"/>
      <c r="BK662" s="1183"/>
      <c r="BL662" s="1183"/>
      <c r="BM662" s="1183"/>
      <c r="BN662" s="1183"/>
      <c r="BO662" s="1183"/>
      <c r="BP662" s="1189"/>
      <c r="BQ662" s="1002" t="s">
        <v>996</v>
      </c>
      <c r="BR662" s="1003"/>
      <c r="BS662" s="1003"/>
      <c r="BT662" s="1003"/>
      <c r="BU662" s="1003"/>
      <c r="BV662" s="1004"/>
      <c r="BW662" s="12"/>
      <c r="BX662" s="12"/>
      <c r="BY662" s="12"/>
      <c r="BZ662" s="12"/>
      <c r="CA662" s="12"/>
      <c r="CB662" s="12"/>
      <c r="CC662" s="12"/>
      <c r="CD662" s="12"/>
      <c r="CE662" s="12"/>
      <c r="CF662" s="12"/>
      <c r="CG662" s="12"/>
      <c r="CH662" s="12"/>
      <c r="CI662" s="12"/>
      <c r="CJ662" s="12"/>
      <c r="CK662" s="12"/>
      <c r="CL662" s="12"/>
      <c r="CM662" s="12"/>
      <c r="CN662" s="12"/>
      <c r="CO662" s="12"/>
      <c r="CP662" s="12"/>
      <c r="CQ662" s="12"/>
      <c r="CR662" s="12"/>
      <c r="CS662" s="12"/>
      <c r="CT662" s="12"/>
      <c r="CU662" s="12"/>
      <c r="CV662" s="12"/>
      <c r="CW662" s="12"/>
      <c r="CX662" s="12"/>
      <c r="CY662" s="12"/>
      <c r="CZ662" s="12"/>
      <c r="DA662" s="12"/>
      <c r="DB662" s="12"/>
      <c r="DC662" s="12"/>
      <c r="DD662" s="12"/>
      <c r="DE662" s="12"/>
      <c r="DF662" s="12"/>
      <c r="DG662" s="12"/>
      <c r="DH662" s="12"/>
      <c r="DI662" s="12"/>
      <c r="DJ662" s="12"/>
      <c r="DK662" s="12"/>
      <c r="DL662" s="12"/>
      <c r="DM662" s="12"/>
      <c r="DN662" s="12"/>
      <c r="DO662" s="12"/>
      <c r="DP662" s="12"/>
      <c r="DQ662" s="12"/>
      <c r="DR662" s="12"/>
      <c r="DS662" s="12"/>
      <c r="DT662" s="12"/>
      <c r="DU662" s="12"/>
      <c r="DV662" s="12"/>
      <c r="DW662" s="12"/>
      <c r="DX662" s="12"/>
      <c r="DY662" s="12"/>
      <c r="DZ662" s="12"/>
      <c r="EA662" s="12"/>
      <c r="EB662" s="12"/>
      <c r="EC662" s="12"/>
      <c r="ED662" s="12"/>
      <c r="EE662" s="12"/>
      <c r="EF662" s="12"/>
      <c r="EG662" s="12"/>
      <c r="EH662" s="12"/>
      <c r="EI662" s="12"/>
      <c r="EJ662" s="12"/>
      <c r="EK662" s="12"/>
      <c r="EL662" s="12"/>
      <c r="EM662" s="12"/>
      <c r="EN662" s="12"/>
      <c r="EO662" s="12"/>
      <c r="EP662" s="12"/>
      <c r="EQ662" s="12"/>
      <c r="ER662" s="12"/>
      <c r="ES662" s="12"/>
      <c r="ET662" s="12"/>
      <c r="EU662" s="12"/>
      <c r="EV662" s="12"/>
      <c r="EW662" s="12"/>
      <c r="EX662" s="12"/>
      <c r="EY662" s="12"/>
      <c r="EZ662" s="12"/>
      <c r="FA662" s="12"/>
      <c r="FB662" s="12"/>
      <c r="FC662" s="12"/>
      <c r="FD662" s="12"/>
      <c r="FE662" s="12"/>
      <c r="FF662" s="12"/>
      <c r="FG662" s="12"/>
      <c r="FH662" s="12"/>
      <c r="FI662" s="12"/>
      <c r="FJ662" s="12"/>
      <c r="FK662" s="12"/>
      <c r="FL662" s="12"/>
      <c r="FM662" s="12"/>
      <c r="FN662" s="12"/>
      <c r="FO662" s="12"/>
      <c r="FP662" s="12"/>
      <c r="FQ662" s="12"/>
      <c r="FR662" s="12"/>
      <c r="FS662" s="12"/>
      <c r="FT662" s="12"/>
      <c r="FU662" s="12"/>
      <c r="FV662" s="12"/>
      <c r="FW662" s="12"/>
      <c r="FX662" s="12"/>
      <c r="FY662" s="12"/>
      <c r="FZ662" s="12"/>
      <c r="GA662" s="12"/>
      <c r="GB662" s="12"/>
      <c r="GC662" s="12"/>
      <c r="GD662" s="12"/>
      <c r="GE662" s="12"/>
      <c r="GF662" s="12"/>
      <c r="GG662" s="12"/>
    </row>
    <row r="663" spans="1:189" s="276" customFormat="1" ht="107.25" customHeight="1" thickBot="1">
      <c r="A663" s="270" t="s">
        <v>11</v>
      </c>
      <c r="B663" s="274"/>
      <c r="C663" s="274"/>
      <c r="D663" s="274"/>
      <c r="E663" s="1016">
        <v>43570</v>
      </c>
      <c r="F663" s="1017"/>
      <c r="G663" s="1017"/>
      <c r="H663" s="1017"/>
      <c r="I663" s="1017"/>
      <c r="J663" s="1018"/>
      <c r="K663" s="1194">
        <v>15143.51</v>
      </c>
      <c r="L663" s="1195"/>
      <c r="M663" s="1195"/>
      <c r="N663" s="1195"/>
      <c r="O663" s="1195"/>
      <c r="P663" s="1196"/>
      <c r="Q663" s="1016">
        <v>43570</v>
      </c>
      <c r="R663" s="1017"/>
      <c r="S663" s="1017"/>
      <c r="T663" s="1017"/>
      <c r="U663" s="1017"/>
      <c r="V663" s="1017"/>
      <c r="W663" s="1017"/>
      <c r="X663" s="1018"/>
      <c r="Y663" s="1019">
        <v>15143.51</v>
      </c>
      <c r="Z663" s="1020"/>
      <c r="AA663" s="1020"/>
      <c r="AB663" s="1020"/>
      <c r="AC663" s="1020"/>
      <c r="AD663" s="1020"/>
      <c r="AE663" s="1020"/>
      <c r="AF663" s="1021"/>
      <c r="AG663" s="1182" t="s">
        <v>893</v>
      </c>
      <c r="AH663" s="1183"/>
      <c r="AI663" s="1183"/>
      <c r="AJ663" s="1183"/>
      <c r="AK663" s="1183"/>
      <c r="AL663" s="1183"/>
      <c r="AM663" s="1183"/>
      <c r="AN663" s="1183"/>
      <c r="AO663" s="1183"/>
      <c r="AP663" s="1183"/>
      <c r="AQ663" s="1183"/>
      <c r="AR663" s="1189"/>
      <c r="AS663" s="1182">
        <v>39466584</v>
      </c>
      <c r="AT663" s="1183"/>
      <c r="AU663" s="1183"/>
      <c r="AV663" s="1183"/>
      <c r="AW663" s="1183"/>
      <c r="AX663" s="1183"/>
      <c r="AY663" s="1183"/>
      <c r="AZ663" s="1183"/>
      <c r="BA663" s="1183"/>
      <c r="BB663" s="1183"/>
      <c r="BC663" s="275"/>
      <c r="BD663" s="1182" t="s">
        <v>308</v>
      </c>
      <c r="BE663" s="1183"/>
      <c r="BF663" s="1183"/>
      <c r="BG663" s="1183"/>
      <c r="BH663" s="1183"/>
      <c r="BI663" s="1183"/>
      <c r="BJ663" s="1183"/>
      <c r="BK663" s="1183"/>
      <c r="BL663" s="1183"/>
      <c r="BM663" s="1183"/>
      <c r="BN663" s="1183"/>
      <c r="BO663" s="1183"/>
      <c r="BP663" s="1189"/>
      <c r="BQ663" s="1002" t="s">
        <v>996</v>
      </c>
      <c r="BR663" s="1003"/>
      <c r="BS663" s="1003"/>
      <c r="BT663" s="1003"/>
      <c r="BU663" s="1003"/>
      <c r="BV663" s="1004"/>
      <c r="BW663" s="12"/>
      <c r="BX663" s="12"/>
      <c r="BY663" s="12"/>
      <c r="BZ663" s="12"/>
      <c r="CA663" s="12"/>
      <c r="CB663" s="12"/>
      <c r="CC663" s="12"/>
      <c r="CD663" s="12"/>
      <c r="CE663" s="12"/>
      <c r="CF663" s="12"/>
      <c r="CG663" s="12"/>
      <c r="CH663" s="12"/>
      <c r="CI663" s="12"/>
      <c r="CJ663" s="12"/>
      <c r="CK663" s="12"/>
      <c r="CL663" s="12"/>
      <c r="CM663" s="12"/>
      <c r="CN663" s="12"/>
      <c r="CO663" s="12"/>
      <c r="CP663" s="12"/>
      <c r="CQ663" s="12"/>
      <c r="CR663" s="12"/>
      <c r="CS663" s="12"/>
      <c r="CT663" s="12"/>
      <c r="CU663" s="12"/>
      <c r="CV663" s="12"/>
      <c r="CW663" s="12"/>
      <c r="CX663" s="12"/>
      <c r="CY663" s="12"/>
      <c r="CZ663" s="12"/>
      <c r="DA663" s="12"/>
      <c r="DB663" s="12"/>
      <c r="DC663" s="12"/>
      <c r="DD663" s="12"/>
      <c r="DE663" s="12"/>
      <c r="DF663" s="12"/>
      <c r="DG663" s="12"/>
      <c r="DH663" s="12"/>
      <c r="DI663" s="12"/>
      <c r="DJ663" s="12"/>
      <c r="DK663" s="12"/>
      <c r="DL663" s="12"/>
      <c r="DM663" s="12"/>
      <c r="DN663" s="12"/>
      <c r="DO663" s="12"/>
      <c r="DP663" s="12"/>
      <c r="DQ663" s="12"/>
      <c r="DR663" s="12"/>
      <c r="DS663" s="12"/>
      <c r="DT663" s="12"/>
      <c r="DU663" s="12"/>
      <c r="DV663" s="12"/>
      <c r="DW663" s="12"/>
      <c r="DX663" s="12"/>
      <c r="DY663" s="12"/>
      <c r="DZ663" s="12"/>
      <c r="EA663" s="12"/>
      <c r="EB663" s="12"/>
      <c r="EC663" s="12"/>
      <c r="ED663" s="12"/>
      <c r="EE663" s="12"/>
      <c r="EF663" s="12"/>
      <c r="EG663" s="12"/>
      <c r="EH663" s="12"/>
      <c r="EI663" s="12"/>
      <c r="EJ663" s="12"/>
      <c r="EK663" s="12"/>
      <c r="EL663" s="12"/>
      <c r="EM663" s="12"/>
      <c r="EN663" s="12"/>
      <c r="EO663" s="12"/>
      <c r="EP663" s="12"/>
      <c r="EQ663" s="12"/>
      <c r="ER663" s="12"/>
      <c r="ES663" s="12"/>
      <c r="ET663" s="12"/>
      <c r="EU663" s="12"/>
      <c r="EV663" s="12"/>
      <c r="EW663" s="12"/>
      <c r="EX663" s="12"/>
      <c r="EY663" s="12"/>
      <c r="EZ663" s="12"/>
      <c r="FA663" s="12"/>
      <c r="FB663" s="12"/>
      <c r="FC663" s="12"/>
      <c r="FD663" s="12"/>
      <c r="FE663" s="12"/>
      <c r="FF663" s="12"/>
      <c r="FG663" s="12"/>
      <c r="FH663" s="12"/>
      <c r="FI663" s="12"/>
      <c r="FJ663" s="12"/>
      <c r="FK663" s="12"/>
      <c r="FL663" s="12"/>
      <c r="FM663" s="12"/>
      <c r="FN663" s="12"/>
      <c r="FO663" s="12"/>
      <c r="FP663" s="12"/>
      <c r="FQ663" s="12"/>
      <c r="FR663" s="12"/>
      <c r="FS663" s="12"/>
      <c r="FT663" s="12"/>
      <c r="FU663" s="12"/>
      <c r="FV663" s="12"/>
      <c r="FW663" s="12"/>
      <c r="FX663" s="12"/>
      <c r="FY663" s="12"/>
      <c r="FZ663" s="12"/>
      <c r="GA663" s="12"/>
      <c r="GB663" s="12"/>
      <c r="GC663" s="12"/>
      <c r="GD663" s="12"/>
      <c r="GE663" s="12"/>
      <c r="GF663" s="12"/>
      <c r="GG663" s="12"/>
    </row>
    <row r="664" spans="1:189" s="276" customFormat="1" ht="107.25" customHeight="1" thickBot="1">
      <c r="A664" s="270" t="s">
        <v>11</v>
      </c>
      <c r="B664" s="274"/>
      <c r="C664" s="274"/>
      <c r="D664" s="274"/>
      <c r="E664" s="1016">
        <v>43556</v>
      </c>
      <c r="F664" s="1017"/>
      <c r="G664" s="1017"/>
      <c r="H664" s="1017"/>
      <c r="I664" s="1017"/>
      <c r="J664" s="1018"/>
      <c r="K664" s="1194">
        <v>3827.56</v>
      </c>
      <c r="L664" s="1195"/>
      <c r="M664" s="1195"/>
      <c r="N664" s="1195"/>
      <c r="O664" s="1195"/>
      <c r="P664" s="1196"/>
      <c r="Q664" s="1016">
        <v>43581</v>
      </c>
      <c r="R664" s="1017"/>
      <c r="S664" s="1017"/>
      <c r="T664" s="1017"/>
      <c r="U664" s="1017"/>
      <c r="V664" s="1017"/>
      <c r="W664" s="1017"/>
      <c r="X664" s="1018"/>
      <c r="Y664" s="1019">
        <v>3827.56</v>
      </c>
      <c r="Z664" s="1020"/>
      <c r="AA664" s="1020"/>
      <c r="AB664" s="1020"/>
      <c r="AC664" s="1020"/>
      <c r="AD664" s="1020"/>
      <c r="AE664" s="1020"/>
      <c r="AF664" s="1021"/>
      <c r="AG664" s="1182" t="s">
        <v>754</v>
      </c>
      <c r="AH664" s="1183"/>
      <c r="AI664" s="1183"/>
      <c r="AJ664" s="1183"/>
      <c r="AK664" s="1183"/>
      <c r="AL664" s="1183"/>
      <c r="AM664" s="1183"/>
      <c r="AN664" s="1183"/>
      <c r="AO664" s="1183"/>
      <c r="AP664" s="1183"/>
      <c r="AQ664" s="1183"/>
      <c r="AR664" s="1189"/>
      <c r="AS664" s="1182">
        <v>5516346</v>
      </c>
      <c r="AT664" s="1183"/>
      <c r="AU664" s="1183"/>
      <c r="AV664" s="1183"/>
      <c r="AW664" s="1183"/>
      <c r="AX664" s="1183"/>
      <c r="AY664" s="1183"/>
      <c r="AZ664" s="1183"/>
      <c r="BA664" s="1183"/>
      <c r="BB664" s="1183"/>
      <c r="BC664" s="275"/>
      <c r="BD664" s="1182" t="s">
        <v>755</v>
      </c>
      <c r="BE664" s="1183"/>
      <c r="BF664" s="1183"/>
      <c r="BG664" s="1183"/>
      <c r="BH664" s="1183"/>
      <c r="BI664" s="1183"/>
      <c r="BJ664" s="1183"/>
      <c r="BK664" s="1183"/>
      <c r="BL664" s="1183"/>
      <c r="BM664" s="1183"/>
      <c r="BN664" s="1183"/>
      <c r="BO664" s="1183"/>
      <c r="BP664" s="1189"/>
      <c r="BQ664" s="1002" t="s">
        <v>996</v>
      </c>
      <c r="BR664" s="1003"/>
      <c r="BS664" s="1003"/>
      <c r="BT664" s="1003"/>
      <c r="BU664" s="1003"/>
      <c r="BV664" s="1004"/>
      <c r="BW664" s="12"/>
      <c r="BX664" s="12"/>
      <c r="BY664" s="12"/>
      <c r="BZ664" s="12"/>
      <c r="CA664" s="12"/>
      <c r="CB664" s="12"/>
      <c r="CC664" s="12"/>
      <c r="CD664" s="12"/>
      <c r="CE664" s="12"/>
      <c r="CF664" s="12"/>
      <c r="CG664" s="12"/>
      <c r="CH664" s="12"/>
      <c r="CI664" s="12"/>
      <c r="CJ664" s="12"/>
      <c r="CK664" s="12"/>
      <c r="CL664" s="12"/>
      <c r="CM664" s="12"/>
      <c r="CN664" s="12"/>
      <c r="CO664" s="12"/>
      <c r="CP664" s="12"/>
      <c r="CQ664" s="12"/>
      <c r="CR664" s="12"/>
      <c r="CS664" s="12"/>
      <c r="CT664" s="12"/>
      <c r="CU664" s="12"/>
      <c r="CV664" s="12"/>
      <c r="CW664" s="12"/>
      <c r="CX664" s="12"/>
      <c r="CY664" s="12"/>
      <c r="CZ664" s="12"/>
      <c r="DA664" s="12"/>
      <c r="DB664" s="12"/>
      <c r="DC664" s="12"/>
      <c r="DD664" s="12"/>
      <c r="DE664" s="12"/>
      <c r="DF664" s="12"/>
      <c r="DG664" s="12"/>
      <c r="DH664" s="12"/>
      <c r="DI664" s="12"/>
      <c r="DJ664" s="12"/>
      <c r="DK664" s="12"/>
      <c r="DL664" s="12"/>
      <c r="DM664" s="12"/>
      <c r="DN664" s="12"/>
      <c r="DO664" s="12"/>
      <c r="DP664" s="12"/>
      <c r="DQ664" s="12"/>
      <c r="DR664" s="12"/>
      <c r="DS664" s="12"/>
      <c r="DT664" s="12"/>
      <c r="DU664" s="12"/>
      <c r="DV664" s="12"/>
      <c r="DW664" s="12"/>
      <c r="DX664" s="12"/>
      <c r="DY664" s="12"/>
      <c r="DZ664" s="12"/>
      <c r="EA664" s="12"/>
      <c r="EB664" s="12"/>
      <c r="EC664" s="12"/>
      <c r="ED664" s="12"/>
      <c r="EE664" s="12"/>
      <c r="EF664" s="12"/>
      <c r="EG664" s="12"/>
      <c r="EH664" s="12"/>
      <c r="EI664" s="12"/>
      <c r="EJ664" s="12"/>
      <c r="EK664" s="12"/>
      <c r="EL664" s="12"/>
      <c r="EM664" s="12"/>
      <c r="EN664" s="12"/>
      <c r="EO664" s="12"/>
      <c r="EP664" s="12"/>
      <c r="EQ664" s="12"/>
      <c r="ER664" s="12"/>
      <c r="ES664" s="12"/>
      <c r="ET664" s="12"/>
      <c r="EU664" s="12"/>
      <c r="EV664" s="12"/>
      <c r="EW664" s="12"/>
      <c r="EX664" s="12"/>
      <c r="EY664" s="12"/>
      <c r="EZ664" s="12"/>
      <c r="FA664" s="12"/>
      <c r="FB664" s="12"/>
      <c r="FC664" s="12"/>
      <c r="FD664" s="12"/>
      <c r="FE664" s="12"/>
      <c r="FF664" s="12"/>
      <c r="FG664" s="12"/>
      <c r="FH664" s="12"/>
      <c r="FI664" s="12"/>
      <c r="FJ664" s="12"/>
      <c r="FK664" s="12"/>
      <c r="FL664" s="12"/>
      <c r="FM664" s="12"/>
      <c r="FN664" s="12"/>
      <c r="FO664" s="12"/>
      <c r="FP664" s="12"/>
      <c r="FQ664" s="12"/>
      <c r="FR664" s="12"/>
      <c r="FS664" s="12"/>
      <c r="FT664" s="12"/>
      <c r="FU664" s="12"/>
      <c r="FV664" s="12"/>
      <c r="FW664" s="12"/>
      <c r="FX664" s="12"/>
      <c r="FY664" s="12"/>
      <c r="FZ664" s="12"/>
      <c r="GA664" s="12"/>
      <c r="GB664" s="12"/>
      <c r="GC664" s="12"/>
      <c r="GD664" s="12"/>
      <c r="GE664" s="12"/>
      <c r="GF664" s="12"/>
      <c r="GG664" s="12"/>
    </row>
    <row r="665" spans="1:189" s="276" customFormat="1" ht="107.25" customHeight="1" thickBot="1">
      <c r="A665" s="270" t="s">
        <v>11</v>
      </c>
      <c r="B665" s="274"/>
      <c r="C665" s="274"/>
      <c r="D665" s="274"/>
      <c r="E665" s="1016">
        <v>43466</v>
      </c>
      <c r="F665" s="1017"/>
      <c r="G665" s="1017"/>
      <c r="H665" s="1017"/>
      <c r="I665" s="1017"/>
      <c r="J665" s="1018"/>
      <c r="K665" s="1194">
        <v>11212.1</v>
      </c>
      <c r="L665" s="1195"/>
      <c r="M665" s="1195"/>
      <c r="N665" s="1195"/>
      <c r="O665" s="1195"/>
      <c r="P665" s="1196"/>
      <c r="Q665" s="1016">
        <v>43570</v>
      </c>
      <c r="R665" s="1017"/>
      <c r="S665" s="1017"/>
      <c r="T665" s="1017"/>
      <c r="U665" s="1017"/>
      <c r="V665" s="1017"/>
      <c r="W665" s="1017"/>
      <c r="X665" s="1018"/>
      <c r="Y665" s="1019">
        <v>11212.1</v>
      </c>
      <c r="Z665" s="1020"/>
      <c r="AA665" s="1020"/>
      <c r="AB665" s="1020"/>
      <c r="AC665" s="1020"/>
      <c r="AD665" s="1020"/>
      <c r="AE665" s="1020"/>
      <c r="AF665" s="1021"/>
      <c r="AG665" s="1182" t="s">
        <v>754</v>
      </c>
      <c r="AH665" s="1183"/>
      <c r="AI665" s="1183"/>
      <c r="AJ665" s="1183"/>
      <c r="AK665" s="1183"/>
      <c r="AL665" s="1183"/>
      <c r="AM665" s="1183"/>
      <c r="AN665" s="1183"/>
      <c r="AO665" s="1183"/>
      <c r="AP665" s="1183"/>
      <c r="AQ665" s="1183"/>
      <c r="AR665" s="1189"/>
      <c r="AS665" s="1182">
        <v>5516346</v>
      </c>
      <c r="AT665" s="1183"/>
      <c r="AU665" s="1183"/>
      <c r="AV665" s="1183"/>
      <c r="AW665" s="1183"/>
      <c r="AX665" s="1183"/>
      <c r="AY665" s="1183"/>
      <c r="AZ665" s="1183"/>
      <c r="BA665" s="1183"/>
      <c r="BB665" s="1183"/>
      <c r="BC665" s="275"/>
      <c r="BD665" s="1182" t="s">
        <v>755</v>
      </c>
      <c r="BE665" s="1183"/>
      <c r="BF665" s="1183"/>
      <c r="BG665" s="1183"/>
      <c r="BH665" s="1183"/>
      <c r="BI665" s="1183"/>
      <c r="BJ665" s="1183"/>
      <c r="BK665" s="1183"/>
      <c r="BL665" s="1183"/>
      <c r="BM665" s="1183"/>
      <c r="BN665" s="1183"/>
      <c r="BO665" s="1183"/>
      <c r="BP665" s="1189"/>
      <c r="BQ665" s="1002" t="s">
        <v>996</v>
      </c>
      <c r="BR665" s="1003"/>
      <c r="BS665" s="1003"/>
      <c r="BT665" s="1003"/>
      <c r="BU665" s="1003"/>
      <c r="BV665" s="1004"/>
      <c r="BW665" s="12"/>
      <c r="BX665" s="12"/>
      <c r="BY665" s="12"/>
      <c r="BZ665" s="12"/>
      <c r="CA665" s="12"/>
      <c r="CB665" s="12"/>
      <c r="CC665" s="12"/>
      <c r="CD665" s="12"/>
      <c r="CE665" s="12"/>
      <c r="CF665" s="12"/>
      <c r="CG665" s="12"/>
      <c r="CH665" s="12"/>
      <c r="CI665" s="12"/>
      <c r="CJ665" s="12"/>
      <c r="CK665" s="12"/>
      <c r="CL665" s="12"/>
      <c r="CM665" s="12"/>
      <c r="CN665" s="12"/>
      <c r="CO665" s="12"/>
      <c r="CP665" s="12"/>
      <c r="CQ665" s="12"/>
      <c r="CR665" s="12"/>
      <c r="CS665" s="12"/>
      <c r="CT665" s="12"/>
      <c r="CU665" s="12"/>
      <c r="CV665" s="12"/>
      <c r="CW665" s="12"/>
      <c r="CX665" s="12"/>
      <c r="CY665" s="12"/>
      <c r="CZ665" s="12"/>
      <c r="DA665" s="12"/>
      <c r="DB665" s="12"/>
      <c r="DC665" s="12"/>
      <c r="DD665" s="12"/>
      <c r="DE665" s="12"/>
      <c r="DF665" s="12"/>
      <c r="DG665" s="12"/>
      <c r="DH665" s="12"/>
      <c r="DI665" s="12"/>
      <c r="DJ665" s="12"/>
      <c r="DK665" s="12"/>
      <c r="DL665" s="12"/>
      <c r="DM665" s="12"/>
      <c r="DN665" s="12"/>
      <c r="DO665" s="12"/>
      <c r="DP665" s="12"/>
      <c r="DQ665" s="12"/>
      <c r="DR665" s="12"/>
      <c r="DS665" s="12"/>
      <c r="DT665" s="12"/>
      <c r="DU665" s="12"/>
      <c r="DV665" s="12"/>
      <c r="DW665" s="12"/>
      <c r="DX665" s="12"/>
      <c r="DY665" s="12"/>
      <c r="DZ665" s="12"/>
      <c r="EA665" s="12"/>
      <c r="EB665" s="12"/>
      <c r="EC665" s="12"/>
      <c r="ED665" s="12"/>
      <c r="EE665" s="12"/>
      <c r="EF665" s="12"/>
      <c r="EG665" s="12"/>
      <c r="EH665" s="12"/>
      <c r="EI665" s="12"/>
      <c r="EJ665" s="12"/>
      <c r="EK665" s="12"/>
      <c r="EL665" s="12"/>
      <c r="EM665" s="12"/>
      <c r="EN665" s="12"/>
      <c r="EO665" s="12"/>
      <c r="EP665" s="12"/>
      <c r="EQ665" s="12"/>
      <c r="ER665" s="12"/>
      <c r="ES665" s="12"/>
      <c r="ET665" s="12"/>
      <c r="EU665" s="12"/>
      <c r="EV665" s="12"/>
      <c r="EW665" s="12"/>
      <c r="EX665" s="12"/>
      <c r="EY665" s="12"/>
      <c r="EZ665" s="12"/>
      <c r="FA665" s="12"/>
      <c r="FB665" s="12"/>
      <c r="FC665" s="12"/>
      <c r="FD665" s="12"/>
      <c r="FE665" s="12"/>
      <c r="FF665" s="12"/>
      <c r="FG665" s="12"/>
      <c r="FH665" s="12"/>
      <c r="FI665" s="12"/>
      <c r="FJ665" s="12"/>
      <c r="FK665" s="12"/>
      <c r="FL665" s="12"/>
      <c r="FM665" s="12"/>
      <c r="FN665" s="12"/>
      <c r="FO665" s="12"/>
      <c r="FP665" s="12"/>
      <c r="FQ665" s="12"/>
      <c r="FR665" s="12"/>
      <c r="FS665" s="12"/>
      <c r="FT665" s="12"/>
      <c r="FU665" s="12"/>
      <c r="FV665" s="12"/>
      <c r="FW665" s="12"/>
      <c r="FX665" s="12"/>
      <c r="FY665" s="12"/>
      <c r="FZ665" s="12"/>
      <c r="GA665" s="12"/>
      <c r="GB665" s="12"/>
      <c r="GC665" s="12"/>
      <c r="GD665" s="12"/>
      <c r="GE665" s="12"/>
      <c r="GF665" s="12"/>
      <c r="GG665" s="12"/>
    </row>
    <row r="666" spans="1:189" s="276" customFormat="1" ht="107.25" customHeight="1" thickBot="1">
      <c r="A666" s="270" t="s">
        <v>11</v>
      </c>
      <c r="B666" s="274"/>
      <c r="C666" s="274"/>
      <c r="D666" s="274"/>
      <c r="E666" s="1016">
        <v>43586</v>
      </c>
      <c r="F666" s="1017"/>
      <c r="G666" s="1017"/>
      <c r="H666" s="1017"/>
      <c r="I666" s="1017"/>
      <c r="J666" s="1018"/>
      <c r="K666" s="1194">
        <v>6998.49</v>
      </c>
      <c r="L666" s="1195"/>
      <c r="M666" s="1195"/>
      <c r="N666" s="1195"/>
      <c r="O666" s="1195"/>
      <c r="P666" s="1196"/>
      <c r="Q666" s="1016">
        <v>43642</v>
      </c>
      <c r="R666" s="1017"/>
      <c r="S666" s="1017"/>
      <c r="T666" s="1017"/>
      <c r="U666" s="1017"/>
      <c r="V666" s="1017"/>
      <c r="W666" s="1017"/>
      <c r="X666" s="1018"/>
      <c r="Y666" s="1019">
        <v>6998.49</v>
      </c>
      <c r="Z666" s="1020"/>
      <c r="AA666" s="1020"/>
      <c r="AB666" s="1020"/>
      <c r="AC666" s="1020"/>
      <c r="AD666" s="1020"/>
      <c r="AE666" s="1020"/>
      <c r="AF666" s="1021"/>
      <c r="AG666" s="1182" t="s">
        <v>754</v>
      </c>
      <c r="AH666" s="1183"/>
      <c r="AI666" s="1183"/>
      <c r="AJ666" s="1183"/>
      <c r="AK666" s="1183"/>
      <c r="AL666" s="1183"/>
      <c r="AM666" s="1183"/>
      <c r="AN666" s="1183"/>
      <c r="AO666" s="1183"/>
      <c r="AP666" s="1183"/>
      <c r="AQ666" s="1183"/>
      <c r="AR666" s="1189"/>
      <c r="AS666" s="1182">
        <v>5516346</v>
      </c>
      <c r="AT666" s="1183"/>
      <c r="AU666" s="1183"/>
      <c r="AV666" s="1183"/>
      <c r="AW666" s="1183"/>
      <c r="AX666" s="1183"/>
      <c r="AY666" s="1183"/>
      <c r="AZ666" s="1183"/>
      <c r="BA666" s="1183"/>
      <c r="BB666" s="1183"/>
      <c r="BC666" s="275"/>
      <c r="BD666" s="1182" t="s">
        <v>755</v>
      </c>
      <c r="BE666" s="1183"/>
      <c r="BF666" s="1183"/>
      <c r="BG666" s="1183"/>
      <c r="BH666" s="1183"/>
      <c r="BI666" s="1183"/>
      <c r="BJ666" s="1183"/>
      <c r="BK666" s="1183"/>
      <c r="BL666" s="1183"/>
      <c r="BM666" s="1183"/>
      <c r="BN666" s="1183"/>
      <c r="BO666" s="1183"/>
      <c r="BP666" s="1189"/>
      <c r="BQ666" s="1002" t="s">
        <v>996</v>
      </c>
      <c r="BR666" s="1003"/>
      <c r="BS666" s="1003"/>
      <c r="BT666" s="1003"/>
      <c r="BU666" s="1003"/>
      <c r="BV666" s="1004"/>
      <c r="BW666" s="12"/>
      <c r="BX666" s="12"/>
      <c r="BY666" s="12"/>
      <c r="BZ666" s="12"/>
      <c r="CA666" s="12"/>
      <c r="CB666" s="12"/>
      <c r="CC666" s="12"/>
      <c r="CD666" s="12"/>
      <c r="CE666" s="12"/>
      <c r="CF666" s="12"/>
      <c r="CG666" s="12"/>
      <c r="CH666" s="12"/>
      <c r="CI666" s="12"/>
      <c r="CJ666" s="12"/>
      <c r="CK666" s="12"/>
      <c r="CL666" s="12"/>
      <c r="CM666" s="12"/>
      <c r="CN666" s="12"/>
      <c r="CO666" s="12"/>
      <c r="CP666" s="12"/>
      <c r="CQ666" s="12"/>
      <c r="CR666" s="12"/>
      <c r="CS666" s="12"/>
      <c r="CT666" s="12"/>
      <c r="CU666" s="12"/>
      <c r="CV666" s="12"/>
      <c r="CW666" s="12"/>
      <c r="CX666" s="12"/>
      <c r="CY666" s="12"/>
      <c r="CZ666" s="12"/>
      <c r="DA666" s="12"/>
      <c r="DB666" s="12"/>
      <c r="DC666" s="12"/>
      <c r="DD666" s="12"/>
      <c r="DE666" s="12"/>
      <c r="DF666" s="12"/>
      <c r="DG666" s="12"/>
      <c r="DH666" s="12"/>
      <c r="DI666" s="12"/>
      <c r="DJ666" s="12"/>
      <c r="DK666" s="12"/>
      <c r="DL666" s="12"/>
      <c r="DM666" s="12"/>
      <c r="DN666" s="12"/>
      <c r="DO666" s="12"/>
      <c r="DP666" s="12"/>
      <c r="DQ666" s="12"/>
      <c r="DR666" s="12"/>
      <c r="DS666" s="12"/>
      <c r="DT666" s="12"/>
      <c r="DU666" s="12"/>
      <c r="DV666" s="12"/>
      <c r="DW666" s="12"/>
      <c r="DX666" s="12"/>
      <c r="DY666" s="12"/>
      <c r="DZ666" s="12"/>
      <c r="EA666" s="12"/>
      <c r="EB666" s="12"/>
      <c r="EC666" s="12"/>
      <c r="ED666" s="12"/>
      <c r="EE666" s="12"/>
      <c r="EF666" s="12"/>
      <c r="EG666" s="12"/>
      <c r="EH666" s="12"/>
      <c r="EI666" s="12"/>
      <c r="EJ666" s="12"/>
      <c r="EK666" s="12"/>
      <c r="EL666" s="12"/>
      <c r="EM666" s="12"/>
      <c r="EN666" s="12"/>
      <c r="EO666" s="12"/>
      <c r="EP666" s="12"/>
      <c r="EQ666" s="12"/>
      <c r="ER666" s="12"/>
      <c r="ES666" s="12"/>
      <c r="ET666" s="12"/>
      <c r="EU666" s="12"/>
      <c r="EV666" s="12"/>
      <c r="EW666" s="12"/>
      <c r="EX666" s="12"/>
      <c r="EY666" s="12"/>
      <c r="EZ666" s="12"/>
      <c r="FA666" s="12"/>
      <c r="FB666" s="12"/>
      <c r="FC666" s="12"/>
      <c r="FD666" s="12"/>
      <c r="FE666" s="12"/>
      <c r="FF666" s="12"/>
      <c r="FG666" s="12"/>
      <c r="FH666" s="12"/>
      <c r="FI666" s="12"/>
      <c r="FJ666" s="12"/>
      <c r="FK666" s="12"/>
      <c r="FL666" s="12"/>
      <c r="FM666" s="12"/>
      <c r="FN666" s="12"/>
      <c r="FO666" s="12"/>
      <c r="FP666" s="12"/>
      <c r="FQ666" s="12"/>
      <c r="FR666" s="12"/>
      <c r="FS666" s="12"/>
      <c r="FT666" s="12"/>
      <c r="FU666" s="12"/>
      <c r="FV666" s="12"/>
      <c r="FW666" s="12"/>
      <c r="FX666" s="12"/>
      <c r="FY666" s="12"/>
      <c r="FZ666" s="12"/>
      <c r="GA666" s="12"/>
      <c r="GB666" s="12"/>
      <c r="GC666" s="12"/>
      <c r="GD666" s="12"/>
      <c r="GE666" s="12"/>
      <c r="GF666" s="12"/>
      <c r="GG666" s="12"/>
    </row>
    <row r="667" spans="1:189" s="276" customFormat="1" ht="107.25" customHeight="1" thickBot="1">
      <c r="A667" s="270" t="s">
        <v>12</v>
      </c>
      <c r="B667" s="274"/>
      <c r="C667" s="274"/>
      <c r="D667" s="274"/>
      <c r="E667" s="1036">
        <v>43581</v>
      </c>
      <c r="F667" s="1037"/>
      <c r="G667" s="1037"/>
      <c r="H667" s="1037"/>
      <c r="I667" s="1037"/>
      <c r="J667" s="1038"/>
      <c r="K667" s="1217">
        <v>100000</v>
      </c>
      <c r="L667" s="1218"/>
      <c r="M667" s="1218"/>
      <c r="N667" s="1218"/>
      <c r="O667" s="1218"/>
      <c r="P667" s="1219"/>
      <c r="Q667" s="1036">
        <v>43581</v>
      </c>
      <c r="R667" s="1037"/>
      <c r="S667" s="1037"/>
      <c r="T667" s="1037"/>
      <c r="U667" s="1037"/>
      <c r="V667" s="1037"/>
      <c r="W667" s="1037"/>
      <c r="X667" s="1038"/>
      <c r="Y667" s="1268">
        <v>100000</v>
      </c>
      <c r="Z667" s="1269"/>
      <c r="AA667" s="1269"/>
      <c r="AB667" s="1269"/>
      <c r="AC667" s="1269"/>
      <c r="AD667" s="1269"/>
      <c r="AE667" s="1269"/>
      <c r="AF667" s="1270"/>
      <c r="AG667" s="1274" t="s">
        <v>962</v>
      </c>
      <c r="AH667" s="1275"/>
      <c r="AI667" s="1275"/>
      <c r="AJ667" s="1275"/>
      <c r="AK667" s="1275"/>
      <c r="AL667" s="1275"/>
      <c r="AM667" s="1275"/>
      <c r="AN667" s="1275"/>
      <c r="AO667" s="1275"/>
      <c r="AP667" s="1275"/>
      <c r="AQ667" s="1275"/>
      <c r="AR667" s="1276"/>
      <c r="AS667" s="1277">
        <v>34619277</v>
      </c>
      <c r="AT667" s="1278"/>
      <c r="AU667" s="1278"/>
      <c r="AV667" s="1278"/>
      <c r="AW667" s="1278"/>
      <c r="AX667" s="1278"/>
      <c r="AY667" s="1278"/>
      <c r="AZ667" s="1278"/>
      <c r="BA667" s="1278"/>
      <c r="BB667" s="1278"/>
      <c r="BC667" s="275"/>
      <c r="BD667" s="1277" t="s">
        <v>961</v>
      </c>
      <c r="BE667" s="1278"/>
      <c r="BF667" s="1278"/>
      <c r="BG667" s="1278"/>
      <c r="BH667" s="1278"/>
      <c r="BI667" s="1278"/>
      <c r="BJ667" s="1278"/>
      <c r="BK667" s="1278"/>
      <c r="BL667" s="1278"/>
      <c r="BM667" s="1278"/>
      <c r="BN667" s="1278"/>
      <c r="BO667" s="1278"/>
      <c r="BP667" s="1281"/>
      <c r="BQ667" s="1002" t="s">
        <v>996</v>
      </c>
      <c r="BR667" s="1003"/>
      <c r="BS667" s="1003"/>
      <c r="BT667" s="1003"/>
      <c r="BU667" s="1003"/>
      <c r="BV667" s="1004"/>
      <c r="BW667" s="12"/>
      <c r="BX667" s="12"/>
      <c r="BY667" s="12"/>
      <c r="BZ667" s="12"/>
      <c r="CA667" s="12"/>
      <c r="CB667" s="12"/>
      <c r="CC667" s="12"/>
      <c r="CD667" s="12"/>
      <c r="CE667" s="12"/>
      <c r="CF667" s="12"/>
      <c r="CG667" s="12"/>
      <c r="CH667" s="12"/>
      <c r="CI667" s="12"/>
      <c r="CJ667" s="12"/>
      <c r="CK667" s="12"/>
      <c r="CL667" s="12"/>
      <c r="CM667" s="12"/>
      <c r="CN667" s="12"/>
      <c r="CO667" s="12"/>
      <c r="CP667" s="12"/>
      <c r="CQ667" s="12"/>
      <c r="CR667" s="12"/>
      <c r="CS667" s="12"/>
      <c r="CT667" s="12"/>
      <c r="CU667" s="12"/>
      <c r="CV667" s="12"/>
      <c r="CW667" s="12"/>
      <c r="CX667" s="12"/>
      <c r="CY667" s="12"/>
      <c r="CZ667" s="12"/>
      <c r="DA667" s="12"/>
      <c r="DB667" s="12"/>
      <c r="DC667" s="12"/>
      <c r="DD667" s="12"/>
      <c r="DE667" s="12"/>
      <c r="DF667" s="12"/>
      <c r="DG667" s="12"/>
      <c r="DH667" s="12"/>
      <c r="DI667" s="12"/>
      <c r="DJ667" s="12"/>
      <c r="DK667" s="12"/>
      <c r="DL667" s="12"/>
      <c r="DM667" s="12"/>
      <c r="DN667" s="12"/>
      <c r="DO667" s="12"/>
      <c r="DP667" s="12"/>
      <c r="DQ667" s="12"/>
      <c r="DR667" s="12"/>
      <c r="DS667" s="12"/>
      <c r="DT667" s="12"/>
      <c r="DU667" s="12"/>
      <c r="DV667" s="12"/>
      <c r="DW667" s="12"/>
      <c r="DX667" s="12"/>
      <c r="DY667" s="12"/>
      <c r="DZ667" s="12"/>
      <c r="EA667" s="12"/>
      <c r="EB667" s="12"/>
      <c r="EC667" s="12"/>
      <c r="ED667" s="12"/>
      <c r="EE667" s="12"/>
      <c r="EF667" s="12"/>
      <c r="EG667" s="12"/>
      <c r="EH667" s="12"/>
      <c r="EI667" s="12"/>
      <c r="EJ667" s="12"/>
      <c r="EK667" s="12"/>
      <c r="EL667" s="12"/>
      <c r="EM667" s="12"/>
      <c r="EN667" s="12"/>
      <c r="EO667" s="12"/>
      <c r="EP667" s="12"/>
      <c r="EQ667" s="12"/>
      <c r="ER667" s="12"/>
      <c r="ES667" s="12"/>
      <c r="ET667" s="12"/>
      <c r="EU667" s="12"/>
      <c r="EV667" s="12"/>
      <c r="EW667" s="12"/>
      <c r="EX667" s="12"/>
      <c r="EY667" s="12"/>
      <c r="EZ667" s="12"/>
      <c r="FA667" s="12"/>
      <c r="FB667" s="12"/>
      <c r="FC667" s="12"/>
      <c r="FD667" s="12"/>
      <c r="FE667" s="12"/>
      <c r="FF667" s="12"/>
      <c r="FG667" s="12"/>
      <c r="FH667" s="12"/>
      <c r="FI667" s="12"/>
      <c r="FJ667" s="12"/>
      <c r="FK667" s="12"/>
      <c r="FL667" s="12"/>
      <c r="FM667" s="12"/>
      <c r="FN667" s="12"/>
      <c r="FO667" s="12"/>
      <c r="FP667" s="12"/>
      <c r="FQ667" s="12"/>
      <c r="FR667" s="12"/>
      <c r="FS667" s="12"/>
      <c r="FT667" s="12"/>
      <c r="FU667" s="12"/>
      <c r="FV667" s="12"/>
      <c r="FW667" s="12"/>
      <c r="FX667" s="12"/>
      <c r="FY667" s="12"/>
      <c r="FZ667" s="12"/>
      <c r="GA667" s="12"/>
      <c r="GB667" s="12"/>
      <c r="GC667" s="12"/>
      <c r="GD667" s="12"/>
      <c r="GE667" s="12"/>
      <c r="GF667" s="12"/>
      <c r="GG667" s="12"/>
    </row>
    <row r="668" spans="1:189" s="276" customFormat="1" ht="107.25" customHeight="1" thickBot="1">
      <c r="A668" s="270" t="s">
        <v>12</v>
      </c>
      <c r="B668" s="274"/>
      <c r="C668" s="274"/>
      <c r="D668" s="274"/>
      <c r="E668" s="1036">
        <v>43570</v>
      </c>
      <c r="F668" s="1037"/>
      <c r="G668" s="1037"/>
      <c r="H668" s="1037"/>
      <c r="I668" s="1037"/>
      <c r="J668" s="1038"/>
      <c r="K668" s="1217">
        <v>20000</v>
      </c>
      <c r="L668" s="1218"/>
      <c r="M668" s="1218"/>
      <c r="N668" s="1218"/>
      <c r="O668" s="1218"/>
      <c r="P668" s="1219"/>
      <c r="Q668" s="1036">
        <v>43570</v>
      </c>
      <c r="R668" s="1037"/>
      <c r="S668" s="1037"/>
      <c r="T668" s="1037"/>
      <c r="U668" s="1037"/>
      <c r="V668" s="1037"/>
      <c r="W668" s="1037"/>
      <c r="X668" s="1038"/>
      <c r="Y668" s="1268">
        <v>20000</v>
      </c>
      <c r="Z668" s="1269"/>
      <c r="AA668" s="1269"/>
      <c r="AB668" s="1269"/>
      <c r="AC668" s="1269"/>
      <c r="AD668" s="1269"/>
      <c r="AE668" s="1269"/>
      <c r="AF668" s="1270"/>
      <c r="AG668" s="1274" t="s">
        <v>962</v>
      </c>
      <c r="AH668" s="1275"/>
      <c r="AI668" s="1275"/>
      <c r="AJ668" s="1275"/>
      <c r="AK668" s="1275"/>
      <c r="AL668" s="1275"/>
      <c r="AM668" s="1275"/>
      <c r="AN668" s="1275"/>
      <c r="AO668" s="1275"/>
      <c r="AP668" s="1275"/>
      <c r="AQ668" s="1275"/>
      <c r="AR668" s="1276"/>
      <c r="AS668" s="1277">
        <v>34619277</v>
      </c>
      <c r="AT668" s="1278"/>
      <c r="AU668" s="1278"/>
      <c r="AV668" s="1278"/>
      <c r="AW668" s="1278"/>
      <c r="AX668" s="1278"/>
      <c r="AY668" s="1278"/>
      <c r="AZ668" s="1278"/>
      <c r="BA668" s="1278"/>
      <c r="BB668" s="1278"/>
      <c r="BC668" s="275"/>
      <c r="BD668" s="1277" t="s">
        <v>961</v>
      </c>
      <c r="BE668" s="1278"/>
      <c r="BF668" s="1278"/>
      <c r="BG668" s="1278"/>
      <c r="BH668" s="1278"/>
      <c r="BI668" s="1278"/>
      <c r="BJ668" s="1278"/>
      <c r="BK668" s="1278"/>
      <c r="BL668" s="1278"/>
      <c r="BM668" s="1278"/>
      <c r="BN668" s="1278"/>
      <c r="BO668" s="1278"/>
      <c r="BP668" s="1281"/>
      <c r="BQ668" s="1002" t="s">
        <v>996</v>
      </c>
      <c r="BR668" s="1003"/>
      <c r="BS668" s="1003"/>
      <c r="BT668" s="1003"/>
      <c r="BU668" s="1003"/>
      <c r="BV668" s="1004"/>
      <c r="BW668" s="12"/>
      <c r="BX668" s="12"/>
      <c r="BY668" s="12"/>
      <c r="BZ668" s="12"/>
      <c r="CA668" s="12"/>
      <c r="CB668" s="12"/>
      <c r="CC668" s="12"/>
      <c r="CD668" s="12"/>
      <c r="CE668" s="12"/>
      <c r="CF668" s="12"/>
      <c r="CG668" s="12"/>
      <c r="CH668" s="12"/>
      <c r="CI668" s="12"/>
      <c r="CJ668" s="12"/>
      <c r="CK668" s="12"/>
      <c r="CL668" s="12"/>
      <c r="CM668" s="12"/>
      <c r="CN668" s="12"/>
      <c r="CO668" s="12"/>
      <c r="CP668" s="12"/>
      <c r="CQ668" s="12"/>
      <c r="CR668" s="12"/>
      <c r="CS668" s="12"/>
      <c r="CT668" s="12"/>
      <c r="CU668" s="12"/>
      <c r="CV668" s="12"/>
      <c r="CW668" s="12"/>
      <c r="CX668" s="12"/>
      <c r="CY668" s="12"/>
      <c r="CZ668" s="12"/>
      <c r="DA668" s="12"/>
      <c r="DB668" s="12"/>
      <c r="DC668" s="12"/>
      <c r="DD668" s="12"/>
      <c r="DE668" s="12"/>
      <c r="DF668" s="12"/>
      <c r="DG668" s="12"/>
      <c r="DH668" s="12"/>
      <c r="DI668" s="12"/>
      <c r="DJ668" s="12"/>
      <c r="DK668" s="12"/>
      <c r="DL668" s="12"/>
      <c r="DM668" s="12"/>
      <c r="DN668" s="12"/>
      <c r="DO668" s="12"/>
      <c r="DP668" s="12"/>
      <c r="DQ668" s="12"/>
      <c r="DR668" s="12"/>
      <c r="DS668" s="12"/>
      <c r="DT668" s="12"/>
      <c r="DU668" s="12"/>
      <c r="DV668" s="12"/>
      <c r="DW668" s="12"/>
      <c r="DX668" s="12"/>
      <c r="DY668" s="12"/>
      <c r="DZ668" s="12"/>
      <c r="EA668" s="12"/>
      <c r="EB668" s="12"/>
      <c r="EC668" s="12"/>
      <c r="ED668" s="12"/>
      <c r="EE668" s="12"/>
      <c r="EF668" s="12"/>
      <c r="EG668" s="12"/>
      <c r="EH668" s="12"/>
      <c r="EI668" s="12"/>
      <c r="EJ668" s="12"/>
      <c r="EK668" s="12"/>
      <c r="EL668" s="12"/>
      <c r="EM668" s="12"/>
      <c r="EN668" s="12"/>
      <c r="EO668" s="12"/>
      <c r="EP668" s="12"/>
      <c r="EQ668" s="12"/>
      <c r="ER668" s="12"/>
      <c r="ES668" s="12"/>
      <c r="ET668" s="12"/>
      <c r="EU668" s="12"/>
      <c r="EV668" s="12"/>
      <c r="EW668" s="12"/>
      <c r="EX668" s="12"/>
      <c r="EY668" s="12"/>
      <c r="EZ668" s="12"/>
      <c r="FA668" s="12"/>
      <c r="FB668" s="12"/>
      <c r="FC668" s="12"/>
      <c r="FD668" s="12"/>
      <c r="FE668" s="12"/>
      <c r="FF668" s="12"/>
      <c r="FG668" s="12"/>
      <c r="FH668" s="12"/>
      <c r="FI668" s="12"/>
      <c r="FJ668" s="12"/>
      <c r="FK668" s="12"/>
      <c r="FL668" s="12"/>
      <c r="FM668" s="12"/>
      <c r="FN668" s="12"/>
      <c r="FO668" s="12"/>
      <c r="FP668" s="12"/>
      <c r="FQ668" s="12"/>
      <c r="FR668" s="12"/>
      <c r="FS668" s="12"/>
      <c r="FT668" s="12"/>
      <c r="FU668" s="12"/>
      <c r="FV668" s="12"/>
      <c r="FW668" s="12"/>
      <c r="FX668" s="12"/>
      <c r="FY668" s="12"/>
      <c r="FZ668" s="12"/>
      <c r="GA668" s="12"/>
      <c r="GB668" s="12"/>
      <c r="GC668" s="12"/>
      <c r="GD668" s="12"/>
      <c r="GE668" s="12"/>
      <c r="GF668" s="12"/>
      <c r="GG668" s="12"/>
    </row>
    <row r="669" spans="1:189" s="276" customFormat="1" ht="107.25" customHeight="1" thickBot="1">
      <c r="A669" s="270" t="s">
        <v>1235</v>
      </c>
      <c r="B669" s="274"/>
      <c r="C669" s="274"/>
      <c r="D669" s="274"/>
      <c r="E669" s="1016">
        <v>43564</v>
      </c>
      <c r="F669" s="1017"/>
      <c r="G669" s="1017"/>
      <c r="H669" s="1017"/>
      <c r="I669" s="1017"/>
      <c r="J669" s="1018"/>
      <c r="K669" s="1194">
        <v>475</v>
      </c>
      <c r="L669" s="1195"/>
      <c r="M669" s="1195"/>
      <c r="N669" s="1195"/>
      <c r="O669" s="1195"/>
      <c r="P669" s="1196"/>
      <c r="Q669" s="1016">
        <v>43564</v>
      </c>
      <c r="R669" s="1017"/>
      <c r="S669" s="1017"/>
      <c r="T669" s="1017"/>
      <c r="U669" s="1017"/>
      <c r="V669" s="1017"/>
      <c r="W669" s="1017"/>
      <c r="X669" s="1018"/>
      <c r="Y669" s="1019">
        <v>475</v>
      </c>
      <c r="Z669" s="1020"/>
      <c r="AA669" s="1020"/>
      <c r="AB669" s="1020"/>
      <c r="AC669" s="1020"/>
      <c r="AD669" s="1020"/>
      <c r="AE669" s="1020"/>
      <c r="AF669" s="1021"/>
      <c r="AG669" s="1176" t="s">
        <v>251</v>
      </c>
      <c r="AH669" s="1177"/>
      <c r="AI669" s="1177"/>
      <c r="AJ669" s="1177"/>
      <c r="AK669" s="1177"/>
      <c r="AL669" s="1177"/>
      <c r="AM669" s="1177"/>
      <c r="AN669" s="1177"/>
      <c r="AO669" s="1177"/>
      <c r="AP669" s="1177"/>
      <c r="AQ669" s="1177"/>
      <c r="AR669" s="1178"/>
      <c r="AS669" s="1176">
        <v>34256710</v>
      </c>
      <c r="AT669" s="1177"/>
      <c r="AU669" s="1177"/>
      <c r="AV669" s="1177"/>
      <c r="AW669" s="1177"/>
      <c r="AX669" s="1177"/>
      <c r="AY669" s="1177"/>
      <c r="AZ669" s="1177"/>
      <c r="BA669" s="1177"/>
      <c r="BB669" s="1177"/>
      <c r="BC669" s="275"/>
      <c r="BD669" s="1182" t="s">
        <v>252</v>
      </c>
      <c r="BE669" s="1183"/>
      <c r="BF669" s="1183"/>
      <c r="BG669" s="1183"/>
      <c r="BH669" s="1183"/>
      <c r="BI669" s="1183"/>
      <c r="BJ669" s="1183"/>
      <c r="BK669" s="1183"/>
      <c r="BL669" s="1183"/>
      <c r="BM669" s="1183"/>
      <c r="BN669" s="1183"/>
      <c r="BO669" s="1183"/>
      <c r="BP669" s="1189"/>
      <c r="BQ669" s="1002" t="s">
        <v>996</v>
      </c>
      <c r="BR669" s="1003"/>
      <c r="BS669" s="1003"/>
      <c r="BT669" s="1003"/>
      <c r="BU669" s="1003"/>
      <c r="BV669" s="1004"/>
      <c r="BW669" s="12"/>
      <c r="BX669" s="12"/>
      <c r="BY669" s="12"/>
      <c r="BZ669" s="12"/>
      <c r="CA669" s="12"/>
      <c r="CB669" s="12"/>
      <c r="CC669" s="12"/>
      <c r="CD669" s="12"/>
      <c r="CE669" s="12"/>
      <c r="CF669" s="12"/>
      <c r="CG669" s="12"/>
      <c r="CH669" s="12"/>
      <c r="CI669" s="12"/>
      <c r="CJ669" s="12"/>
      <c r="CK669" s="12"/>
      <c r="CL669" s="12"/>
      <c r="CM669" s="12"/>
      <c r="CN669" s="12"/>
      <c r="CO669" s="12"/>
      <c r="CP669" s="12"/>
      <c r="CQ669" s="12"/>
      <c r="CR669" s="12"/>
      <c r="CS669" s="12"/>
      <c r="CT669" s="12"/>
      <c r="CU669" s="12"/>
      <c r="CV669" s="12"/>
      <c r="CW669" s="12"/>
      <c r="CX669" s="12"/>
      <c r="CY669" s="12"/>
      <c r="CZ669" s="12"/>
      <c r="DA669" s="12"/>
      <c r="DB669" s="12"/>
      <c r="DC669" s="12"/>
      <c r="DD669" s="12"/>
      <c r="DE669" s="12"/>
      <c r="DF669" s="12"/>
      <c r="DG669" s="12"/>
      <c r="DH669" s="12"/>
      <c r="DI669" s="12"/>
      <c r="DJ669" s="12"/>
      <c r="DK669" s="12"/>
      <c r="DL669" s="12"/>
      <c r="DM669" s="12"/>
      <c r="DN669" s="12"/>
      <c r="DO669" s="12"/>
      <c r="DP669" s="12"/>
      <c r="DQ669" s="12"/>
      <c r="DR669" s="12"/>
      <c r="DS669" s="12"/>
      <c r="DT669" s="12"/>
      <c r="DU669" s="12"/>
      <c r="DV669" s="12"/>
      <c r="DW669" s="12"/>
      <c r="DX669" s="12"/>
      <c r="DY669" s="12"/>
      <c r="DZ669" s="12"/>
      <c r="EA669" s="12"/>
      <c r="EB669" s="12"/>
      <c r="EC669" s="12"/>
      <c r="ED669" s="12"/>
      <c r="EE669" s="12"/>
      <c r="EF669" s="12"/>
      <c r="EG669" s="12"/>
      <c r="EH669" s="12"/>
      <c r="EI669" s="12"/>
      <c r="EJ669" s="12"/>
      <c r="EK669" s="12"/>
      <c r="EL669" s="12"/>
      <c r="EM669" s="12"/>
      <c r="EN669" s="12"/>
      <c r="EO669" s="12"/>
      <c r="EP669" s="12"/>
      <c r="EQ669" s="12"/>
      <c r="ER669" s="12"/>
      <c r="ES669" s="12"/>
      <c r="ET669" s="12"/>
      <c r="EU669" s="12"/>
      <c r="EV669" s="12"/>
      <c r="EW669" s="12"/>
      <c r="EX669" s="12"/>
      <c r="EY669" s="12"/>
      <c r="EZ669" s="12"/>
      <c r="FA669" s="12"/>
      <c r="FB669" s="12"/>
      <c r="FC669" s="12"/>
      <c r="FD669" s="12"/>
      <c r="FE669" s="12"/>
      <c r="FF669" s="12"/>
      <c r="FG669" s="12"/>
      <c r="FH669" s="12"/>
      <c r="FI669" s="12"/>
      <c r="FJ669" s="12"/>
      <c r="FK669" s="12"/>
      <c r="FL669" s="12"/>
      <c r="FM669" s="12"/>
      <c r="FN669" s="12"/>
      <c r="FO669" s="12"/>
      <c r="FP669" s="12"/>
      <c r="FQ669" s="12"/>
      <c r="FR669" s="12"/>
      <c r="FS669" s="12"/>
      <c r="FT669" s="12"/>
      <c r="FU669" s="12"/>
      <c r="FV669" s="12"/>
      <c r="FW669" s="12"/>
      <c r="FX669" s="12"/>
      <c r="FY669" s="12"/>
      <c r="FZ669" s="12"/>
      <c r="GA669" s="12"/>
      <c r="GB669" s="12"/>
      <c r="GC669" s="12"/>
      <c r="GD669" s="12"/>
      <c r="GE669" s="12"/>
      <c r="GF669" s="12"/>
      <c r="GG669" s="12"/>
    </row>
    <row r="670" spans="1:189" s="276" customFormat="1" ht="107.25" customHeight="1" thickBot="1">
      <c r="A670" s="270" t="s">
        <v>1235</v>
      </c>
      <c r="B670" s="274"/>
      <c r="C670" s="274"/>
      <c r="D670" s="274"/>
      <c r="E670" s="1016">
        <v>43586</v>
      </c>
      <c r="F670" s="1017"/>
      <c r="G670" s="1017"/>
      <c r="H670" s="1017"/>
      <c r="I670" s="1017"/>
      <c r="J670" s="1018"/>
      <c r="K670" s="1194">
        <v>475</v>
      </c>
      <c r="L670" s="1195"/>
      <c r="M670" s="1195"/>
      <c r="N670" s="1195"/>
      <c r="O670" s="1195"/>
      <c r="P670" s="1196"/>
      <c r="Q670" s="1016">
        <v>43587</v>
      </c>
      <c r="R670" s="1017"/>
      <c r="S670" s="1017"/>
      <c r="T670" s="1017"/>
      <c r="U670" s="1017"/>
      <c r="V670" s="1017"/>
      <c r="W670" s="1017"/>
      <c r="X670" s="1018"/>
      <c r="Y670" s="1019">
        <v>475</v>
      </c>
      <c r="Z670" s="1020"/>
      <c r="AA670" s="1020"/>
      <c r="AB670" s="1020"/>
      <c r="AC670" s="1020"/>
      <c r="AD670" s="1020"/>
      <c r="AE670" s="1020"/>
      <c r="AF670" s="1021"/>
      <c r="AG670" s="1176" t="s">
        <v>251</v>
      </c>
      <c r="AH670" s="1177"/>
      <c r="AI670" s="1177"/>
      <c r="AJ670" s="1177"/>
      <c r="AK670" s="1177"/>
      <c r="AL670" s="1177"/>
      <c r="AM670" s="1177"/>
      <c r="AN670" s="1177"/>
      <c r="AO670" s="1177"/>
      <c r="AP670" s="1177"/>
      <c r="AQ670" s="1177"/>
      <c r="AR670" s="1178"/>
      <c r="AS670" s="1176">
        <v>34256710</v>
      </c>
      <c r="AT670" s="1177"/>
      <c r="AU670" s="1177"/>
      <c r="AV670" s="1177"/>
      <c r="AW670" s="1177"/>
      <c r="AX670" s="1177"/>
      <c r="AY670" s="1177"/>
      <c r="AZ670" s="1177"/>
      <c r="BA670" s="1177"/>
      <c r="BB670" s="1177"/>
      <c r="BC670" s="275"/>
      <c r="BD670" s="1182" t="s">
        <v>252</v>
      </c>
      <c r="BE670" s="1183"/>
      <c r="BF670" s="1183"/>
      <c r="BG670" s="1183"/>
      <c r="BH670" s="1183"/>
      <c r="BI670" s="1183"/>
      <c r="BJ670" s="1183"/>
      <c r="BK670" s="1183"/>
      <c r="BL670" s="1183"/>
      <c r="BM670" s="1183"/>
      <c r="BN670" s="1183"/>
      <c r="BO670" s="1183"/>
      <c r="BP670" s="1189"/>
      <c r="BQ670" s="1002" t="s">
        <v>996</v>
      </c>
      <c r="BR670" s="1003"/>
      <c r="BS670" s="1003"/>
      <c r="BT670" s="1003"/>
      <c r="BU670" s="1003"/>
      <c r="BV670" s="1004"/>
      <c r="BW670" s="12"/>
      <c r="BX670" s="12"/>
      <c r="BY670" s="12"/>
      <c r="BZ670" s="12"/>
      <c r="CA670" s="12"/>
      <c r="CB670" s="12"/>
      <c r="CC670" s="12"/>
      <c r="CD670" s="12"/>
      <c r="CE670" s="12"/>
      <c r="CF670" s="12"/>
      <c r="CG670" s="12"/>
      <c r="CH670" s="12"/>
      <c r="CI670" s="12"/>
      <c r="CJ670" s="12"/>
      <c r="CK670" s="12"/>
      <c r="CL670" s="12"/>
      <c r="CM670" s="12"/>
      <c r="CN670" s="12"/>
      <c r="CO670" s="12"/>
      <c r="CP670" s="12"/>
      <c r="CQ670" s="12"/>
      <c r="CR670" s="12"/>
      <c r="CS670" s="12"/>
      <c r="CT670" s="12"/>
      <c r="CU670" s="12"/>
      <c r="CV670" s="12"/>
      <c r="CW670" s="12"/>
      <c r="CX670" s="12"/>
      <c r="CY670" s="12"/>
      <c r="CZ670" s="12"/>
      <c r="DA670" s="12"/>
      <c r="DB670" s="12"/>
      <c r="DC670" s="12"/>
      <c r="DD670" s="12"/>
      <c r="DE670" s="12"/>
      <c r="DF670" s="12"/>
      <c r="DG670" s="12"/>
      <c r="DH670" s="12"/>
      <c r="DI670" s="12"/>
      <c r="DJ670" s="12"/>
      <c r="DK670" s="12"/>
      <c r="DL670" s="12"/>
      <c r="DM670" s="12"/>
      <c r="DN670" s="12"/>
      <c r="DO670" s="12"/>
      <c r="DP670" s="12"/>
      <c r="DQ670" s="12"/>
      <c r="DR670" s="12"/>
      <c r="DS670" s="12"/>
      <c r="DT670" s="12"/>
      <c r="DU670" s="12"/>
      <c r="DV670" s="12"/>
      <c r="DW670" s="12"/>
      <c r="DX670" s="12"/>
      <c r="DY670" s="12"/>
      <c r="DZ670" s="12"/>
      <c r="EA670" s="12"/>
      <c r="EB670" s="12"/>
      <c r="EC670" s="12"/>
      <c r="ED670" s="12"/>
      <c r="EE670" s="12"/>
      <c r="EF670" s="12"/>
      <c r="EG670" s="12"/>
      <c r="EH670" s="12"/>
      <c r="EI670" s="12"/>
      <c r="EJ670" s="12"/>
      <c r="EK670" s="12"/>
      <c r="EL670" s="12"/>
      <c r="EM670" s="12"/>
      <c r="EN670" s="12"/>
      <c r="EO670" s="12"/>
      <c r="EP670" s="12"/>
      <c r="EQ670" s="12"/>
      <c r="ER670" s="12"/>
      <c r="ES670" s="12"/>
      <c r="ET670" s="12"/>
      <c r="EU670" s="12"/>
      <c r="EV670" s="12"/>
      <c r="EW670" s="12"/>
      <c r="EX670" s="12"/>
      <c r="EY670" s="12"/>
      <c r="EZ670" s="12"/>
      <c r="FA670" s="12"/>
      <c r="FB670" s="12"/>
      <c r="FC670" s="12"/>
      <c r="FD670" s="12"/>
      <c r="FE670" s="12"/>
      <c r="FF670" s="12"/>
      <c r="FG670" s="12"/>
      <c r="FH670" s="12"/>
      <c r="FI670" s="12"/>
      <c r="FJ670" s="12"/>
      <c r="FK670" s="12"/>
      <c r="FL670" s="12"/>
      <c r="FM670" s="12"/>
      <c r="FN670" s="12"/>
      <c r="FO670" s="12"/>
      <c r="FP670" s="12"/>
      <c r="FQ670" s="12"/>
      <c r="FR670" s="12"/>
      <c r="FS670" s="12"/>
      <c r="FT670" s="12"/>
      <c r="FU670" s="12"/>
      <c r="FV670" s="12"/>
      <c r="FW670" s="12"/>
      <c r="FX670" s="12"/>
      <c r="FY670" s="12"/>
      <c r="FZ670" s="12"/>
      <c r="GA670" s="12"/>
      <c r="GB670" s="12"/>
      <c r="GC670" s="12"/>
      <c r="GD670" s="12"/>
      <c r="GE670" s="12"/>
      <c r="GF670" s="12"/>
      <c r="GG670" s="12"/>
    </row>
    <row r="671" spans="1:189" s="276" customFormat="1" ht="107.25" customHeight="1" thickBot="1">
      <c r="A671" s="270" t="s">
        <v>1235</v>
      </c>
      <c r="B671" s="274"/>
      <c r="C671" s="274"/>
      <c r="D671" s="274"/>
      <c r="E671" s="1016">
        <v>43617</v>
      </c>
      <c r="F671" s="1017"/>
      <c r="G671" s="1017"/>
      <c r="H671" s="1017"/>
      <c r="I671" s="1017"/>
      <c r="J671" s="1018"/>
      <c r="K671" s="1194">
        <v>475</v>
      </c>
      <c r="L671" s="1195"/>
      <c r="M671" s="1195"/>
      <c r="N671" s="1195"/>
      <c r="O671" s="1195"/>
      <c r="P671" s="1196"/>
      <c r="Q671" s="1016">
        <v>43620</v>
      </c>
      <c r="R671" s="1017"/>
      <c r="S671" s="1017"/>
      <c r="T671" s="1017"/>
      <c r="U671" s="1017"/>
      <c r="V671" s="1017"/>
      <c r="W671" s="1017"/>
      <c r="X671" s="1018"/>
      <c r="Y671" s="1019">
        <v>475</v>
      </c>
      <c r="Z671" s="1020"/>
      <c r="AA671" s="1020"/>
      <c r="AB671" s="1020"/>
      <c r="AC671" s="1020"/>
      <c r="AD671" s="1020"/>
      <c r="AE671" s="1020"/>
      <c r="AF671" s="1021"/>
      <c r="AG671" s="1176" t="s">
        <v>251</v>
      </c>
      <c r="AH671" s="1177"/>
      <c r="AI671" s="1177"/>
      <c r="AJ671" s="1177"/>
      <c r="AK671" s="1177"/>
      <c r="AL671" s="1177"/>
      <c r="AM671" s="1177"/>
      <c r="AN671" s="1177"/>
      <c r="AO671" s="1177"/>
      <c r="AP671" s="1177"/>
      <c r="AQ671" s="1177"/>
      <c r="AR671" s="1178"/>
      <c r="AS671" s="1176">
        <v>34256710</v>
      </c>
      <c r="AT671" s="1177"/>
      <c r="AU671" s="1177"/>
      <c r="AV671" s="1177"/>
      <c r="AW671" s="1177"/>
      <c r="AX671" s="1177"/>
      <c r="AY671" s="1177"/>
      <c r="AZ671" s="1177"/>
      <c r="BA671" s="1177"/>
      <c r="BB671" s="1177"/>
      <c r="BC671" s="275"/>
      <c r="BD671" s="1182" t="s">
        <v>252</v>
      </c>
      <c r="BE671" s="1183"/>
      <c r="BF671" s="1183"/>
      <c r="BG671" s="1183"/>
      <c r="BH671" s="1183"/>
      <c r="BI671" s="1183"/>
      <c r="BJ671" s="1183"/>
      <c r="BK671" s="1183"/>
      <c r="BL671" s="1183"/>
      <c r="BM671" s="1183"/>
      <c r="BN671" s="1183"/>
      <c r="BO671" s="1183"/>
      <c r="BP671" s="1189"/>
      <c r="BQ671" s="1002" t="s">
        <v>996</v>
      </c>
      <c r="BR671" s="1003"/>
      <c r="BS671" s="1003"/>
      <c r="BT671" s="1003"/>
      <c r="BU671" s="1003"/>
      <c r="BV671" s="1004"/>
      <c r="BW671" s="12"/>
      <c r="BX671" s="12"/>
      <c r="BY671" s="12"/>
      <c r="BZ671" s="12"/>
      <c r="CA671" s="12"/>
      <c r="CB671" s="12"/>
      <c r="CC671" s="12"/>
      <c r="CD671" s="12"/>
      <c r="CE671" s="12"/>
      <c r="CF671" s="12"/>
      <c r="CG671" s="12"/>
      <c r="CH671" s="12"/>
      <c r="CI671" s="12"/>
      <c r="CJ671" s="12"/>
      <c r="CK671" s="12"/>
      <c r="CL671" s="12"/>
      <c r="CM671" s="12"/>
      <c r="CN671" s="12"/>
      <c r="CO671" s="12"/>
      <c r="CP671" s="12"/>
      <c r="CQ671" s="12"/>
      <c r="CR671" s="12"/>
      <c r="CS671" s="12"/>
      <c r="CT671" s="12"/>
      <c r="CU671" s="12"/>
      <c r="CV671" s="12"/>
      <c r="CW671" s="12"/>
      <c r="CX671" s="12"/>
      <c r="CY671" s="12"/>
      <c r="CZ671" s="12"/>
      <c r="DA671" s="12"/>
      <c r="DB671" s="12"/>
      <c r="DC671" s="12"/>
      <c r="DD671" s="12"/>
      <c r="DE671" s="12"/>
      <c r="DF671" s="12"/>
      <c r="DG671" s="12"/>
      <c r="DH671" s="12"/>
      <c r="DI671" s="12"/>
      <c r="DJ671" s="12"/>
      <c r="DK671" s="12"/>
      <c r="DL671" s="12"/>
      <c r="DM671" s="12"/>
      <c r="DN671" s="12"/>
      <c r="DO671" s="12"/>
      <c r="DP671" s="12"/>
      <c r="DQ671" s="12"/>
      <c r="DR671" s="12"/>
      <c r="DS671" s="12"/>
      <c r="DT671" s="12"/>
      <c r="DU671" s="12"/>
      <c r="DV671" s="12"/>
      <c r="DW671" s="12"/>
      <c r="DX671" s="12"/>
      <c r="DY671" s="12"/>
      <c r="DZ671" s="12"/>
      <c r="EA671" s="12"/>
      <c r="EB671" s="12"/>
      <c r="EC671" s="12"/>
      <c r="ED671" s="12"/>
      <c r="EE671" s="12"/>
      <c r="EF671" s="12"/>
      <c r="EG671" s="12"/>
      <c r="EH671" s="12"/>
      <c r="EI671" s="12"/>
      <c r="EJ671" s="12"/>
      <c r="EK671" s="12"/>
      <c r="EL671" s="12"/>
      <c r="EM671" s="12"/>
      <c r="EN671" s="12"/>
      <c r="EO671" s="12"/>
      <c r="EP671" s="12"/>
      <c r="EQ671" s="12"/>
      <c r="ER671" s="12"/>
      <c r="ES671" s="12"/>
      <c r="ET671" s="12"/>
      <c r="EU671" s="12"/>
      <c r="EV671" s="12"/>
      <c r="EW671" s="12"/>
      <c r="EX671" s="12"/>
      <c r="EY671" s="12"/>
      <c r="EZ671" s="12"/>
      <c r="FA671" s="12"/>
      <c r="FB671" s="12"/>
      <c r="FC671" s="12"/>
      <c r="FD671" s="12"/>
      <c r="FE671" s="12"/>
      <c r="FF671" s="12"/>
      <c r="FG671" s="12"/>
      <c r="FH671" s="12"/>
      <c r="FI671" s="12"/>
      <c r="FJ671" s="12"/>
      <c r="FK671" s="12"/>
      <c r="FL671" s="12"/>
      <c r="FM671" s="12"/>
      <c r="FN671" s="12"/>
      <c r="FO671" s="12"/>
      <c r="FP671" s="12"/>
      <c r="FQ671" s="12"/>
      <c r="FR671" s="12"/>
      <c r="FS671" s="12"/>
      <c r="FT671" s="12"/>
      <c r="FU671" s="12"/>
      <c r="FV671" s="12"/>
      <c r="FW671" s="12"/>
      <c r="FX671" s="12"/>
      <c r="FY671" s="12"/>
      <c r="FZ671" s="12"/>
      <c r="GA671" s="12"/>
      <c r="GB671" s="12"/>
      <c r="GC671" s="12"/>
      <c r="GD671" s="12"/>
      <c r="GE671" s="12"/>
      <c r="GF671" s="12"/>
      <c r="GG671" s="12"/>
    </row>
    <row r="672" spans="1:189" s="276" customFormat="1" ht="107.25" customHeight="1" thickBot="1">
      <c r="A672" s="270" t="s">
        <v>958</v>
      </c>
      <c r="B672" s="274"/>
      <c r="C672" s="274"/>
      <c r="D672" s="274"/>
      <c r="E672" s="1016">
        <v>43570</v>
      </c>
      <c r="F672" s="1017"/>
      <c r="G672" s="1017"/>
      <c r="H672" s="1017"/>
      <c r="I672" s="1017"/>
      <c r="J672" s="1018"/>
      <c r="K672" s="1194">
        <v>1000</v>
      </c>
      <c r="L672" s="1195"/>
      <c r="M672" s="1195"/>
      <c r="N672" s="1195"/>
      <c r="O672" s="1195"/>
      <c r="P672" s="1196"/>
      <c r="Q672" s="1016">
        <v>43570</v>
      </c>
      <c r="R672" s="1017"/>
      <c r="S672" s="1017"/>
      <c r="T672" s="1017"/>
      <c r="U672" s="1017"/>
      <c r="V672" s="1017"/>
      <c r="W672" s="1017"/>
      <c r="X672" s="1018"/>
      <c r="Y672" s="1019">
        <v>1000</v>
      </c>
      <c r="Z672" s="1020"/>
      <c r="AA672" s="1020"/>
      <c r="AB672" s="1020"/>
      <c r="AC672" s="1020"/>
      <c r="AD672" s="1020"/>
      <c r="AE672" s="1020"/>
      <c r="AF672" s="1021"/>
      <c r="AG672" s="1182" t="s">
        <v>765</v>
      </c>
      <c r="AH672" s="1183"/>
      <c r="AI672" s="1183"/>
      <c r="AJ672" s="1183"/>
      <c r="AK672" s="1183"/>
      <c r="AL672" s="1183"/>
      <c r="AM672" s="1183"/>
      <c r="AN672" s="1183"/>
      <c r="AO672" s="1183"/>
      <c r="AP672" s="1183"/>
      <c r="AQ672" s="1183"/>
      <c r="AR672" s="1189"/>
      <c r="AS672" s="1182">
        <v>2475718</v>
      </c>
      <c r="AT672" s="1183"/>
      <c r="AU672" s="1183"/>
      <c r="AV672" s="1183"/>
      <c r="AW672" s="1183"/>
      <c r="AX672" s="1183"/>
      <c r="AY672" s="1183"/>
      <c r="AZ672" s="1183"/>
      <c r="BA672" s="1183"/>
      <c r="BB672" s="1183"/>
      <c r="BC672" s="275"/>
      <c r="BD672" s="1182" t="s">
        <v>764</v>
      </c>
      <c r="BE672" s="1183"/>
      <c r="BF672" s="1183"/>
      <c r="BG672" s="1183"/>
      <c r="BH672" s="1183"/>
      <c r="BI672" s="1183"/>
      <c r="BJ672" s="1183"/>
      <c r="BK672" s="1183"/>
      <c r="BL672" s="1183"/>
      <c r="BM672" s="1183"/>
      <c r="BN672" s="1183"/>
      <c r="BO672" s="1183"/>
      <c r="BP672" s="1189"/>
      <c r="BQ672" s="1002" t="s">
        <v>996</v>
      </c>
      <c r="BR672" s="1003"/>
      <c r="BS672" s="1003"/>
      <c r="BT672" s="1003"/>
      <c r="BU672" s="1003"/>
      <c r="BV672" s="1004"/>
      <c r="BW672" s="12"/>
      <c r="BX672" s="12"/>
      <c r="BY672" s="12"/>
      <c r="BZ672" s="12"/>
      <c r="CA672" s="12"/>
      <c r="CB672" s="12"/>
      <c r="CC672" s="12"/>
      <c r="CD672" s="12"/>
      <c r="CE672" s="12"/>
      <c r="CF672" s="12"/>
      <c r="CG672" s="12"/>
      <c r="CH672" s="12"/>
      <c r="CI672" s="12"/>
      <c r="CJ672" s="12"/>
      <c r="CK672" s="12"/>
      <c r="CL672" s="12"/>
      <c r="CM672" s="12"/>
      <c r="CN672" s="12"/>
      <c r="CO672" s="12"/>
      <c r="CP672" s="12"/>
      <c r="CQ672" s="12"/>
      <c r="CR672" s="12"/>
      <c r="CS672" s="12"/>
      <c r="CT672" s="12"/>
      <c r="CU672" s="12"/>
      <c r="CV672" s="12"/>
      <c r="CW672" s="12"/>
      <c r="CX672" s="12"/>
      <c r="CY672" s="12"/>
      <c r="CZ672" s="12"/>
      <c r="DA672" s="12"/>
      <c r="DB672" s="12"/>
      <c r="DC672" s="12"/>
      <c r="DD672" s="12"/>
      <c r="DE672" s="12"/>
      <c r="DF672" s="12"/>
      <c r="DG672" s="12"/>
      <c r="DH672" s="12"/>
      <c r="DI672" s="12"/>
      <c r="DJ672" s="12"/>
      <c r="DK672" s="12"/>
      <c r="DL672" s="12"/>
      <c r="DM672" s="12"/>
      <c r="DN672" s="12"/>
      <c r="DO672" s="12"/>
      <c r="DP672" s="12"/>
      <c r="DQ672" s="12"/>
      <c r="DR672" s="12"/>
      <c r="DS672" s="12"/>
      <c r="DT672" s="12"/>
      <c r="DU672" s="12"/>
      <c r="DV672" s="12"/>
      <c r="DW672" s="12"/>
      <c r="DX672" s="12"/>
      <c r="DY672" s="12"/>
      <c r="DZ672" s="12"/>
      <c r="EA672" s="12"/>
      <c r="EB672" s="12"/>
      <c r="EC672" s="12"/>
      <c r="ED672" s="12"/>
      <c r="EE672" s="12"/>
      <c r="EF672" s="12"/>
      <c r="EG672" s="12"/>
      <c r="EH672" s="12"/>
      <c r="EI672" s="12"/>
      <c r="EJ672" s="12"/>
      <c r="EK672" s="12"/>
      <c r="EL672" s="12"/>
      <c r="EM672" s="12"/>
      <c r="EN672" s="12"/>
      <c r="EO672" s="12"/>
      <c r="EP672" s="12"/>
      <c r="EQ672" s="12"/>
      <c r="ER672" s="12"/>
      <c r="ES672" s="12"/>
      <c r="ET672" s="12"/>
      <c r="EU672" s="12"/>
      <c r="EV672" s="12"/>
      <c r="EW672" s="12"/>
      <c r="EX672" s="12"/>
      <c r="EY672" s="12"/>
      <c r="EZ672" s="12"/>
      <c r="FA672" s="12"/>
      <c r="FB672" s="12"/>
      <c r="FC672" s="12"/>
      <c r="FD672" s="12"/>
      <c r="FE672" s="12"/>
      <c r="FF672" s="12"/>
      <c r="FG672" s="12"/>
      <c r="FH672" s="12"/>
      <c r="FI672" s="12"/>
      <c r="FJ672" s="12"/>
      <c r="FK672" s="12"/>
      <c r="FL672" s="12"/>
      <c r="FM672" s="12"/>
      <c r="FN672" s="12"/>
      <c r="FO672" s="12"/>
      <c r="FP672" s="12"/>
      <c r="FQ672" s="12"/>
      <c r="FR672" s="12"/>
      <c r="FS672" s="12"/>
      <c r="FT672" s="12"/>
      <c r="FU672" s="12"/>
      <c r="FV672" s="12"/>
      <c r="FW672" s="12"/>
      <c r="FX672" s="12"/>
      <c r="FY672" s="12"/>
      <c r="FZ672" s="12"/>
      <c r="GA672" s="12"/>
      <c r="GB672" s="12"/>
      <c r="GC672" s="12"/>
      <c r="GD672" s="12"/>
      <c r="GE672" s="12"/>
      <c r="GF672" s="12"/>
      <c r="GG672" s="12"/>
    </row>
    <row r="673" spans="1:189" s="276" customFormat="1" ht="107.25" customHeight="1" thickBot="1">
      <c r="A673" s="270" t="s">
        <v>14</v>
      </c>
      <c r="B673" s="274"/>
      <c r="C673" s="274"/>
      <c r="D673" s="274"/>
      <c r="E673" s="1016">
        <v>43581</v>
      </c>
      <c r="F673" s="1017"/>
      <c r="G673" s="1017"/>
      <c r="H673" s="1017"/>
      <c r="I673" s="1017"/>
      <c r="J673" s="1018"/>
      <c r="K673" s="1194">
        <v>26.25</v>
      </c>
      <c r="L673" s="1195"/>
      <c r="M673" s="1195"/>
      <c r="N673" s="1195"/>
      <c r="O673" s="1195"/>
      <c r="P673" s="1196"/>
      <c r="Q673" s="1016">
        <v>43581</v>
      </c>
      <c r="R673" s="1017"/>
      <c r="S673" s="1017"/>
      <c r="T673" s="1017"/>
      <c r="U673" s="1017"/>
      <c r="V673" s="1017"/>
      <c r="W673" s="1017"/>
      <c r="X673" s="1018"/>
      <c r="Y673" s="1019">
        <v>26.25</v>
      </c>
      <c r="Z673" s="1020"/>
      <c r="AA673" s="1020"/>
      <c r="AB673" s="1020"/>
      <c r="AC673" s="1020"/>
      <c r="AD673" s="1020"/>
      <c r="AE673" s="1020"/>
      <c r="AF673" s="1021"/>
      <c r="AG673" s="1182" t="s">
        <v>86</v>
      </c>
      <c r="AH673" s="1183"/>
      <c r="AI673" s="1183"/>
      <c r="AJ673" s="1183"/>
      <c r="AK673" s="1183"/>
      <c r="AL673" s="1183"/>
      <c r="AM673" s="1183"/>
      <c r="AN673" s="1183"/>
      <c r="AO673" s="1183"/>
      <c r="AP673" s="1183"/>
      <c r="AQ673" s="1183"/>
      <c r="AR673" s="1189"/>
      <c r="AS673" s="1182">
        <v>37327772</v>
      </c>
      <c r="AT673" s="1183"/>
      <c r="AU673" s="1183"/>
      <c r="AV673" s="1183"/>
      <c r="AW673" s="1183"/>
      <c r="AX673" s="1183"/>
      <c r="AY673" s="1183"/>
      <c r="AZ673" s="1183"/>
      <c r="BA673" s="1183"/>
      <c r="BB673" s="1183"/>
      <c r="BC673" s="275"/>
      <c r="BD673" s="1182" t="s">
        <v>797</v>
      </c>
      <c r="BE673" s="1183"/>
      <c r="BF673" s="1183"/>
      <c r="BG673" s="1183"/>
      <c r="BH673" s="1183"/>
      <c r="BI673" s="1183"/>
      <c r="BJ673" s="1183"/>
      <c r="BK673" s="1183"/>
      <c r="BL673" s="1183"/>
      <c r="BM673" s="1183"/>
      <c r="BN673" s="1183"/>
      <c r="BO673" s="1183"/>
      <c r="BP673" s="1189"/>
      <c r="BQ673" s="1002" t="s">
        <v>996</v>
      </c>
      <c r="BR673" s="1003"/>
      <c r="BS673" s="1003"/>
      <c r="BT673" s="1003"/>
      <c r="BU673" s="1003"/>
      <c r="BV673" s="1004"/>
      <c r="BW673" s="12"/>
      <c r="BX673" s="12"/>
      <c r="BY673" s="12"/>
      <c r="BZ673" s="12"/>
      <c r="CA673" s="12"/>
      <c r="CB673" s="12"/>
      <c r="CC673" s="12"/>
      <c r="CD673" s="12"/>
      <c r="CE673" s="12"/>
      <c r="CF673" s="12"/>
      <c r="CG673" s="12"/>
      <c r="CH673" s="12"/>
      <c r="CI673" s="12"/>
      <c r="CJ673" s="12"/>
      <c r="CK673" s="12"/>
      <c r="CL673" s="12"/>
      <c r="CM673" s="12"/>
      <c r="CN673" s="12"/>
      <c r="CO673" s="12"/>
      <c r="CP673" s="12"/>
      <c r="CQ673" s="12"/>
      <c r="CR673" s="12"/>
      <c r="CS673" s="12"/>
      <c r="CT673" s="12"/>
      <c r="CU673" s="12"/>
      <c r="CV673" s="12"/>
      <c r="CW673" s="12"/>
      <c r="CX673" s="12"/>
      <c r="CY673" s="12"/>
      <c r="CZ673" s="12"/>
      <c r="DA673" s="12"/>
      <c r="DB673" s="12"/>
      <c r="DC673" s="12"/>
      <c r="DD673" s="12"/>
      <c r="DE673" s="12"/>
      <c r="DF673" s="12"/>
      <c r="DG673" s="12"/>
      <c r="DH673" s="12"/>
      <c r="DI673" s="12"/>
      <c r="DJ673" s="12"/>
      <c r="DK673" s="12"/>
      <c r="DL673" s="12"/>
      <c r="DM673" s="12"/>
      <c r="DN673" s="12"/>
      <c r="DO673" s="12"/>
      <c r="DP673" s="12"/>
      <c r="DQ673" s="12"/>
      <c r="DR673" s="12"/>
      <c r="DS673" s="12"/>
      <c r="DT673" s="12"/>
      <c r="DU673" s="12"/>
      <c r="DV673" s="12"/>
      <c r="DW673" s="12"/>
      <c r="DX673" s="12"/>
      <c r="DY673" s="12"/>
      <c r="DZ673" s="12"/>
      <c r="EA673" s="12"/>
      <c r="EB673" s="12"/>
      <c r="EC673" s="12"/>
      <c r="ED673" s="12"/>
      <c r="EE673" s="12"/>
      <c r="EF673" s="12"/>
      <c r="EG673" s="12"/>
      <c r="EH673" s="12"/>
      <c r="EI673" s="12"/>
      <c r="EJ673" s="12"/>
      <c r="EK673" s="12"/>
      <c r="EL673" s="12"/>
      <c r="EM673" s="12"/>
      <c r="EN673" s="12"/>
      <c r="EO673" s="12"/>
      <c r="EP673" s="12"/>
      <c r="EQ673" s="12"/>
      <c r="ER673" s="12"/>
      <c r="ES673" s="12"/>
      <c r="ET673" s="12"/>
      <c r="EU673" s="12"/>
      <c r="EV673" s="12"/>
      <c r="EW673" s="12"/>
      <c r="EX673" s="12"/>
      <c r="EY673" s="12"/>
      <c r="EZ673" s="12"/>
      <c r="FA673" s="12"/>
      <c r="FB673" s="12"/>
      <c r="FC673" s="12"/>
      <c r="FD673" s="12"/>
      <c r="FE673" s="12"/>
      <c r="FF673" s="12"/>
      <c r="FG673" s="12"/>
      <c r="FH673" s="12"/>
      <c r="FI673" s="12"/>
      <c r="FJ673" s="12"/>
      <c r="FK673" s="12"/>
      <c r="FL673" s="12"/>
      <c r="FM673" s="12"/>
      <c r="FN673" s="12"/>
      <c r="FO673" s="12"/>
      <c r="FP673" s="12"/>
      <c r="FQ673" s="12"/>
      <c r="FR673" s="12"/>
      <c r="FS673" s="12"/>
      <c r="FT673" s="12"/>
      <c r="FU673" s="12"/>
      <c r="FV673" s="12"/>
      <c r="FW673" s="12"/>
      <c r="FX673" s="12"/>
      <c r="FY673" s="12"/>
      <c r="FZ673" s="12"/>
      <c r="GA673" s="12"/>
      <c r="GB673" s="12"/>
      <c r="GC673" s="12"/>
      <c r="GD673" s="12"/>
      <c r="GE673" s="12"/>
      <c r="GF673" s="12"/>
      <c r="GG673" s="12"/>
    </row>
    <row r="674" spans="1:189" s="276" customFormat="1" ht="107.25" customHeight="1" thickBot="1">
      <c r="A674" s="270" t="s">
        <v>14</v>
      </c>
      <c r="B674" s="274"/>
      <c r="C674" s="274"/>
      <c r="D674" s="274"/>
      <c r="E674" s="1016">
        <v>43642</v>
      </c>
      <c r="F674" s="1017"/>
      <c r="G674" s="1017"/>
      <c r="H674" s="1017"/>
      <c r="I674" s="1017"/>
      <c r="J674" s="1018"/>
      <c r="K674" s="1194">
        <v>26.25</v>
      </c>
      <c r="L674" s="1195"/>
      <c r="M674" s="1195"/>
      <c r="N674" s="1195"/>
      <c r="O674" s="1195"/>
      <c r="P674" s="1196"/>
      <c r="Q674" s="1016">
        <v>43642</v>
      </c>
      <c r="R674" s="1017"/>
      <c r="S674" s="1017"/>
      <c r="T674" s="1017"/>
      <c r="U674" s="1017"/>
      <c r="V674" s="1017"/>
      <c r="W674" s="1017"/>
      <c r="X674" s="1018"/>
      <c r="Y674" s="1019">
        <v>26.25</v>
      </c>
      <c r="Z674" s="1020"/>
      <c r="AA674" s="1020"/>
      <c r="AB674" s="1020"/>
      <c r="AC674" s="1020"/>
      <c r="AD674" s="1020"/>
      <c r="AE674" s="1020"/>
      <c r="AF674" s="1021"/>
      <c r="AG674" s="1182" t="s">
        <v>86</v>
      </c>
      <c r="AH674" s="1183"/>
      <c r="AI674" s="1183"/>
      <c r="AJ674" s="1183"/>
      <c r="AK674" s="1183"/>
      <c r="AL674" s="1183"/>
      <c r="AM674" s="1183"/>
      <c r="AN674" s="1183"/>
      <c r="AO674" s="1183"/>
      <c r="AP674" s="1183"/>
      <c r="AQ674" s="1183"/>
      <c r="AR674" s="1189"/>
      <c r="AS674" s="1182">
        <v>37327772</v>
      </c>
      <c r="AT674" s="1183"/>
      <c r="AU674" s="1183"/>
      <c r="AV674" s="1183"/>
      <c r="AW674" s="1183"/>
      <c r="AX674" s="1183"/>
      <c r="AY674" s="1183"/>
      <c r="AZ674" s="1183"/>
      <c r="BA674" s="1183"/>
      <c r="BB674" s="1183"/>
      <c r="BC674" s="275"/>
      <c r="BD674" s="1182" t="s">
        <v>797</v>
      </c>
      <c r="BE674" s="1183"/>
      <c r="BF674" s="1183"/>
      <c r="BG674" s="1183"/>
      <c r="BH674" s="1183"/>
      <c r="BI674" s="1183"/>
      <c r="BJ674" s="1183"/>
      <c r="BK674" s="1183"/>
      <c r="BL674" s="1183"/>
      <c r="BM674" s="1183"/>
      <c r="BN674" s="1183"/>
      <c r="BO674" s="1183"/>
      <c r="BP674" s="1189"/>
      <c r="BQ674" s="1002" t="s">
        <v>996</v>
      </c>
      <c r="BR674" s="1003"/>
      <c r="BS674" s="1003"/>
      <c r="BT674" s="1003"/>
      <c r="BU674" s="1003"/>
      <c r="BV674" s="1004"/>
      <c r="BW674" s="12"/>
      <c r="BX674" s="12"/>
      <c r="BY674" s="12"/>
      <c r="BZ674" s="12"/>
      <c r="CA674" s="12"/>
      <c r="CB674" s="12"/>
      <c r="CC674" s="12"/>
      <c r="CD674" s="12"/>
      <c r="CE674" s="12"/>
      <c r="CF674" s="12"/>
      <c r="CG674" s="12"/>
      <c r="CH674" s="12"/>
      <c r="CI674" s="12"/>
      <c r="CJ674" s="12"/>
      <c r="CK674" s="12"/>
      <c r="CL674" s="12"/>
      <c r="CM674" s="12"/>
      <c r="CN674" s="12"/>
      <c r="CO674" s="12"/>
      <c r="CP674" s="12"/>
      <c r="CQ674" s="12"/>
      <c r="CR674" s="12"/>
      <c r="CS674" s="12"/>
      <c r="CT674" s="12"/>
      <c r="CU674" s="12"/>
      <c r="CV674" s="12"/>
      <c r="CW674" s="12"/>
      <c r="CX674" s="12"/>
      <c r="CY674" s="12"/>
      <c r="CZ674" s="12"/>
      <c r="DA674" s="12"/>
      <c r="DB674" s="12"/>
      <c r="DC674" s="12"/>
      <c r="DD674" s="12"/>
      <c r="DE674" s="12"/>
      <c r="DF674" s="12"/>
      <c r="DG674" s="12"/>
      <c r="DH674" s="12"/>
      <c r="DI674" s="12"/>
      <c r="DJ674" s="12"/>
      <c r="DK674" s="12"/>
      <c r="DL674" s="12"/>
      <c r="DM674" s="12"/>
      <c r="DN674" s="12"/>
      <c r="DO674" s="12"/>
      <c r="DP674" s="12"/>
      <c r="DQ674" s="12"/>
      <c r="DR674" s="12"/>
      <c r="DS674" s="12"/>
      <c r="DT674" s="12"/>
      <c r="DU674" s="12"/>
      <c r="DV674" s="12"/>
      <c r="DW674" s="12"/>
      <c r="DX674" s="12"/>
      <c r="DY674" s="12"/>
      <c r="DZ674" s="12"/>
      <c r="EA674" s="12"/>
      <c r="EB674" s="12"/>
      <c r="EC674" s="12"/>
      <c r="ED674" s="12"/>
      <c r="EE674" s="12"/>
      <c r="EF674" s="12"/>
      <c r="EG674" s="12"/>
      <c r="EH674" s="12"/>
      <c r="EI674" s="12"/>
      <c r="EJ674" s="12"/>
      <c r="EK674" s="12"/>
      <c r="EL674" s="12"/>
      <c r="EM674" s="12"/>
      <c r="EN674" s="12"/>
      <c r="EO674" s="12"/>
      <c r="EP674" s="12"/>
      <c r="EQ674" s="12"/>
      <c r="ER674" s="12"/>
      <c r="ES674" s="12"/>
      <c r="ET674" s="12"/>
      <c r="EU674" s="12"/>
      <c r="EV674" s="12"/>
      <c r="EW674" s="12"/>
      <c r="EX674" s="12"/>
      <c r="EY674" s="12"/>
      <c r="EZ674" s="12"/>
      <c r="FA674" s="12"/>
      <c r="FB674" s="12"/>
      <c r="FC674" s="12"/>
      <c r="FD674" s="12"/>
      <c r="FE674" s="12"/>
      <c r="FF674" s="12"/>
      <c r="FG674" s="12"/>
      <c r="FH674" s="12"/>
      <c r="FI674" s="12"/>
      <c r="FJ674" s="12"/>
      <c r="FK674" s="12"/>
      <c r="FL674" s="12"/>
      <c r="FM674" s="12"/>
      <c r="FN674" s="12"/>
      <c r="FO674" s="12"/>
      <c r="FP674" s="12"/>
      <c r="FQ674" s="12"/>
      <c r="FR674" s="12"/>
      <c r="FS674" s="12"/>
      <c r="FT674" s="12"/>
      <c r="FU674" s="12"/>
      <c r="FV674" s="12"/>
      <c r="FW674" s="12"/>
      <c r="FX674" s="12"/>
      <c r="FY674" s="12"/>
      <c r="FZ674" s="12"/>
      <c r="GA674" s="12"/>
      <c r="GB674" s="12"/>
      <c r="GC674" s="12"/>
      <c r="GD674" s="12"/>
      <c r="GE674" s="12"/>
      <c r="GF674" s="12"/>
      <c r="GG674" s="12"/>
    </row>
    <row r="675" spans="1:189" s="276" customFormat="1" ht="107.25" customHeight="1" thickBot="1">
      <c r="A675" s="270" t="s">
        <v>14</v>
      </c>
      <c r="B675" s="274"/>
      <c r="C675" s="274"/>
      <c r="D675" s="274"/>
      <c r="E675" s="1016">
        <v>43642</v>
      </c>
      <c r="F675" s="1017"/>
      <c r="G675" s="1017"/>
      <c r="H675" s="1017"/>
      <c r="I675" s="1017"/>
      <c r="J675" s="1018"/>
      <c r="K675" s="1194">
        <v>26.25</v>
      </c>
      <c r="L675" s="1195"/>
      <c r="M675" s="1195"/>
      <c r="N675" s="1195"/>
      <c r="O675" s="1195"/>
      <c r="P675" s="1196"/>
      <c r="Q675" s="1016">
        <v>43642</v>
      </c>
      <c r="R675" s="1017"/>
      <c r="S675" s="1017"/>
      <c r="T675" s="1017"/>
      <c r="U675" s="1017"/>
      <c r="V675" s="1017"/>
      <c r="W675" s="1017"/>
      <c r="X675" s="1018"/>
      <c r="Y675" s="1019">
        <v>26.25</v>
      </c>
      <c r="Z675" s="1020"/>
      <c r="AA675" s="1020"/>
      <c r="AB675" s="1020"/>
      <c r="AC675" s="1020"/>
      <c r="AD675" s="1020"/>
      <c r="AE675" s="1020"/>
      <c r="AF675" s="1021"/>
      <c r="AG675" s="1182" t="s">
        <v>86</v>
      </c>
      <c r="AH675" s="1183"/>
      <c r="AI675" s="1183"/>
      <c r="AJ675" s="1183"/>
      <c r="AK675" s="1183"/>
      <c r="AL675" s="1183"/>
      <c r="AM675" s="1183"/>
      <c r="AN675" s="1183"/>
      <c r="AO675" s="1183"/>
      <c r="AP675" s="1183"/>
      <c r="AQ675" s="1183"/>
      <c r="AR675" s="1189"/>
      <c r="AS675" s="1182">
        <v>37327772</v>
      </c>
      <c r="AT675" s="1183"/>
      <c r="AU675" s="1183"/>
      <c r="AV675" s="1183"/>
      <c r="AW675" s="1183"/>
      <c r="AX675" s="1183"/>
      <c r="AY675" s="1183"/>
      <c r="AZ675" s="1183"/>
      <c r="BA675" s="1183"/>
      <c r="BB675" s="1183"/>
      <c r="BC675" s="275"/>
      <c r="BD675" s="1182" t="s">
        <v>797</v>
      </c>
      <c r="BE675" s="1183"/>
      <c r="BF675" s="1183"/>
      <c r="BG675" s="1183"/>
      <c r="BH675" s="1183"/>
      <c r="BI675" s="1183"/>
      <c r="BJ675" s="1183"/>
      <c r="BK675" s="1183"/>
      <c r="BL675" s="1183"/>
      <c r="BM675" s="1183"/>
      <c r="BN675" s="1183"/>
      <c r="BO675" s="1183"/>
      <c r="BP675" s="1189"/>
      <c r="BQ675" s="1002" t="s">
        <v>996</v>
      </c>
      <c r="BR675" s="1003"/>
      <c r="BS675" s="1003"/>
      <c r="BT675" s="1003"/>
      <c r="BU675" s="1003"/>
      <c r="BV675" s="1004"/>
      <c r="BW675" s="12"/>
      <c r="BX675" s="12"/>
      <c r="BY675" s="12"/>
      <c r="BZ675" s="12"/>
      <c r="CA675" s="12"/>
      <c r="CB675" s="12"/>
      <c r="CC675" s="12"/>
      <c r="CD675" s="12"/>
      <c r="CE675" s="12"/>
      <c r="CF675" s="12"/>
      <c r="CG675" s="12"/>
      <c r="CH675" s="12"/>
      <c r="CI675" s="12"/>
      <c r="CJ675" s="12"/>
      <c r="CK675" s="12"/>
      <c r="CL675" s="12"/>
      <c r="CM675" s="12"/>
      <c r="CN675" s="12"/>
      <c r="CO675" s="12"/>
      <c r="CP675" s="12"/>
      <c r="CQ675" s="12"/>
      <c r="CR675" s="12"/>
      <c r="CS675" s="12"/>
      <c r="CT675" s="12"/>
      <c r="CU675" s="12"/>
      <c r="CV675" s="12"/>
      <c r="CW675" s="12"/>
      <c r="CX675" s="12"/>
      <c r="CY675" s="12"/>
      <c r="CZ675" s="12"/>
      <c r="DA675" s="12"/>
      <c r="DB675" s="12"/>
      <c r="DC675" s="12"/>
      <c r="DD675" s="12"/>
      <c r="DE675" s="12"/>
      <c r="DF675" s="12"/>
      <c r="DG675" s="12"/>
      <c r="DH675" s="12"/>
      <c r="DI675" s="12"/>
      <c r="DJ675" s="12"/>
      <c r="DK675" s="12"/>
      <c r="DL675" s="12"/>
      <c r="DM675" s="12"/>
      <c r="DN675" s="12"/>
      <c r="DO675" s="12"/>
      <c r="DP675" s="12"/>
      <c r="DQ675" s="12"/>
      <c r="DR675" s="12"/>
      <c r="DS675" s="12"/>
      <c r="DT675" s="12"/>
      <c r="DU675" s="12"/>
      <c r="DV675" s="12"/>
      <c r="DW675" s="12"/>
      <c r="DX675" s="12"/>
      <c r="DY675" s="12"/>
      <c r="DZ675" s="12"/>
      <c r="EA675" s="12"/>
      <c r="EB675" s="12"/>
      <c r="EC675" s="12"/>
      <c r="ED675" s="12"/>
      <c r="EE675" s="12"/>
      <c r="EF675" s="12"/>
      <c r="EG675" s="12"/>
      <c r="EH675" s="12"/>
      <c r="EI675" s="12"/>
      <c r="EJ675" s="12"/>
      <c r="EK675" s="12"/>
      <c r="EL675" s="12"/>
      <c r="EM675" s="12"/>
      <c r="EN675" s="12"/>
      <c r="EO675" s="12"/>
      <c r="EP675" s="12"/>
      <c r="EQ675" s="12"/>
      <c r="ER675" s="12"/>
      <c r="ES675" s="12"/>
      <c r="ET675" s="12"/>
      <c r="EU675" s="12"/>
      <c r="EV675" s="12"/>
      <c r="EW675" s="12"/>
      <c r="EX675" s="12"/>
      <c r="EY675" s="12"/>
      <c r="EZ675" s="12"/>
      <c r="FA675" s="12"/>
      <c r="FB675" s="12"/>
      <c r="FC675" s="12"/>
      <c r="FD675" s="12"/>
      <c r="FE675" s="12"/>
      <c r="FF675" s="12"/>
      <c r="FG675" s="12"/>
      <c r="FH675" s="12"/>
      <c r="FI675" s="12"/>
      <c r="FJ675" s="12"/>
      <c r="FK675" s="12"/>
      <c r="FL675" s="12"/>
      <c r="FM675" s="12"/>
      <c r="FN675" s="12"/>
      <c r="FO675" s="12"/>
      <c r="FP675" s="12"/>
      <c r="FQ675" s="12"/>
      <c r="FR675" s="12"/>
      <c r="FS675" s="12"/>
      <c r="FT675" s="12"/>
      <c r="FU675" s="12"/>
      <c r="FV675" s="12"/>
      <c r="FW675" s="12"/>
      <c r="FX675" s="12"/>
      <c r="FY675" s="12"/>
      <c r="FZ675" s="12"/>
      <c r="GA675" s="12"/>
      <c r="GB675" s="12"/>
      <c r="GC675" s="12"/>
      <c r="GD675" s="12"/>
      <c r="GE675" s="12"/>
      <c r="GF675" s="12"/>
      <c r="GG675" s="12"/>
    </row>
    <row r="676" spans="1:189" s="276" customFormat="1" ht="107.25" customHeight="1" thickBot="1">
      <c r="A676" s="270" t="s">
        <v>14</v>
      </c>
      <c r="B676" s="274"/>
      <c r="C676" s="274"/>
      <c r="D676" s="274"/>
      <c r="E676" s="1016">
        <v>43570</v>
      </c>
      <c r="F676" s="1017"/>
      <c r="G676" s="1017"/>
      <c r="H676" s="1017"/>
      <c r="I676" s="1017"/>
      <c r="J676" s="1018"/>
      <c r="K676" s="1194">
        <v>26.25</v>
      </c>
      <c r="L676" s="1195"/>
      <c r="M676" s="1195"/>
      <c r="N676" s="1195"/>
      <c r="O676" s="1195"/>
      <c r="P676" s="1196"/>
      <c r="Q676" s="1016">
        <v>43570</v>
      </c>
      <c r="R676" s="1017"/>
      <c r="S676" s="1017"/>
      <c r="T676" s="1017"/>
      <c r="U676" s="1017"/>
      <c r="V676" s="1017"/>
      <c r="W676" s="1017"/>
      <c r="X676" s="1018"/>
      <c r="Y676" s="1019">
        <v>26.25</v>
      </c>
      <c r="Z676" s="1020"/>
      <c r="AA676" s="1020"/>
      <c r="AB676" s="1020"/>
      <c r="AC676" s="1020"/>
      <c r="AD676" s="1020"/>
      <c r="AE676" s="1020"/>
      <c r="AF676" s="1021"/>
      <c r="AG676" s="1182" t="s">
        <v>86</v>
      </c>
      <c r="AH676" s="1183"/>
      <c r="AI676" s="1183"/>
      <c r="AJ676" s="1183"/>
      <c r="AK676" s="1183"/>
      <c r="AL676" s="1183"/>
      <c r="AM676" s="1183"/>
      <c r="AN676" s="1183"/>
      <c r="AO676" s="1183"/>
      <c r="AP676" s="1183"/>
      <c r="AQ676" s="1183"/>
      <c r="AR676" s="1189"/>
      <c r="AS676" s="1182">
        <v>37327772</v>
      </c>
      <c r="AT676" s="1183"/>
      <c r="AU676" s="1183"/>
      <c r="AV676" s="1183"/>
      <c r="AW676" s="1183"/>
      <c r="AX676" s="1183"/>
      <c r="AY676" s="1183"/>
      <c r="AZ676" s="1183"/>
      <c r="BA676" s="1183"/>
      <c r="BB676" s="1183"/>
      <c r="BC676" s="275"/>
      <c r="BD676" s="1182" t="s">
        <v>797</v>
      </c>
      <c r="BE676" s="1183"/>
      <c r="BF676" s="1183"/>
      <c r="BG676" s="1183"/>
      <c r="BH676" s="1183"/>
      <c r="BI676" s="1183"/>
      <c r="BJ676" s="1183"/>
      <c r="BK676" s="1183"/>
      <c r="BL676" s="1183"/>
      <c r="BM676" s="1183"/>
      <c r="BN676" s="1183"/>
      <c r="BO676" s="1183"/>
      <c r="BP676" s="1189"/>
      <c r="BQ676" s="1002" t="s">
        <v>996</v>
      </c>
      <c r="BR676" s="1003"/>
      <c r="BS676" s="1003"/>
      <c r="BT676" s="1003"/>
      <c r="BU676" s="1003"/>
      <c r="BV676" s="1004"/>
      <c r="BW676" s="12"/>
      <c r="BX676" s="12"/>
      <c r="BY676" s="12"/>
      <c r="BZ676" s="12"/>
      <c r="CA676" s="12"/>
      <c r="CB676" s="12"/>
      <c r="CC676" s="12"/>
      <c r="CD676" s="12"/>
      <c r="CE676" s="12"/>
      <c r="CF676" s="12"/>
      <c r="CG676" s="12"/>
      <c r="CH676" s="12"/>
      <c r="CI676" s="12"/>
      <c r="CJ676" s="12"/>
      <c r="CK676" s="12"/>
      <c r="CL676" s="12"/>
      <c r="CM676" s="12"/>
      <c r="CN676" s="12"/>
      <c r="CO676" s="12"/>
      <c r="CP676" s="12"/>
      <c r="CQ676" s="12"/>
      <c r="CR676" s="12"/>
      <c r="CS676" s="12"/>
      <c r="CT676" s="12"/>
      <c r="CU676" s="12"/>
      <c r="CV676" s="12"/>
      <c r="CW676" s="12"/>
      <c r="CX676" s="12"/>
      <c r="CY676" s="12"/>
      <c r="CZ676" s="12"/>
      <c r="DA676" s="12"/>
      <c r="DB676" s="12"/>
      <c r="DC676" s="12"/>
      <c r="DD676" s="12"/>
      <c r="DE676" s="12"/>
      <c r="DF676" s="12"/>
      <c r="DG676" s="12"/>
      <c r="DH676" s="12"/>
      <c r="DI676" s="12"/>
      <c r="DJ676" s="12"/>
      <c r="DK676" s="12"/>
      <c r="DL676" s="12"/>
      <c r="DM676" s="12"/>
      <c r="DN676" s="12"/>
      <c r="DO676" s="12"/>
      <c r="DP676" s="12"/>
      <c r="DQ676" s="12"/>
      <c r="DR676" s="12"/>
      <c r="DS676" s="12"/>
      <c r="DT676" s="12"/>
      <c r="DU676" s="12"/>
      <c r="DV676" s="12"/>
      <c r="DW676" s="12"/>
      <c r="DX676" s="12"/>
      <c r="DY676" s="12"/>
      <c r="DZ676" s="12"/>
      <c r="EA676" s="12"/>
      <c r="EB676" s="12"/>
      <c r="EC676" s="12"/>
      <c r="ED676" s="12"/>
      <c r="EE676" s="12"/>
      <c r="EF676" s="12"/>
      <c r="EG676" s="12"/>
      <c r="EH676" s="12"/>
      <c r="EI676" s="12"/>
      <c r="EJ676" s="12"/>
      <c r="EK676" s="12"/>
      <c r="EL676" s="12"/>
      <c r="EM676" s="12"/>
      <c r="EN676" s="12"/>
      <c r="EO676" s="12"/>
      <c r="EP676" s="12"/>
      <c r="EQ676" s="12"/>
      <c r="ER676" s="12"/>
      <c r="ES676" s="12"/>
      <c r="ET676" s="12"/>
      <c r="EU676" s="12"/>
      <c r="EV676" s="12"/>
      <c r="EW676" s="12"/>
      <c r="EX676" s="12"/>
      <c r="EY676" s="12"/>
      <c r="EZ676" s="12"/>
      <c r="FA676" s="12"/>
      <c r="FB676" s="12"/>
      <c r="FC676" s="12"/>
      <c r="FD676" s="12"/>
      <c r="FE676" s="12"/>
      <c r="FF676" s="12"/>
      <c r="FG676" s="12"/>
      <c r="FH676" s="12"/>
      <c r="FI676" s="12"/>
      <c r="FJ676" s="12"/>
      <c r="FK676" s="12"/>
      <c r="FL676" s="12"/>
      <c r="FM676" s="12"/>
      <c r="FN676" s="12"/>
      <c r="FO676" s="12"/>
      <c r="FP676" s="12"/>
      <c r="FQ676" s="12"/>
      <c r="FR676" s="12"/>
      <c r="FS676" s="12"/>
      <c r="FT676" s="12"/>
      <c r="FU676" s="12"/>
      <c r="FV676" s="12"/>
      <c r="FW676" s="12"/>
      <c r="FX676" s="12"/>
      <c r="FY676" s="12"/>
      <c r="FZ676" s="12"/>
      <c r="GA676" s="12"/>
      <c r="GB676" s="12"/>
      <c r="GC676" s="12"/>
      <c r="GD676" s="12"/>
      <c r="GE676" s="12"/>
      <c r="GF676" s="12"/>
      <c r="GG676" s="12"/>
    </row>
    <row r="677" spans="1:189" s="276" customFormat="1" ht="107.25" customHeight="1" thickBot="1">
      <c r="A677" s="270" t="s">
        <v>14</v>
      </c>
      <c r="B677" s="274"/>
      <c r="C677" s="274"/>
      <c r="D677" s="274"/>
      <c r="E677" s="1016">
        <v>43570</v>
      </c>
      <c r="F677" s="1017"/>
      <c r="G677" s="1017"/>
      <c r="H677" s="1017"/>
      <c r="I677" s="1017"/>
      <c r="J677" s="1018"/>
      <c r="K677" s="1194">
        <v>315</v>
      </c>
      <c r="L677" s="1195"/>
      <c r="M677" s="1195"/>
      <c r="N677" s="1195"/>
      <c r="O677" s="1195"/>
      <c r="P677" s="1196"/>
      <c r="Q677" s="1016">
        <v>43570</v>
      </c>
      <c r="R677" s="1017"/>
      <c r="S677" s="1017"/>
      <c r="T677" s="1017"/>
      <c r="U677" s="1017"/>
      <c r="V677" s="1017"/>
      <c r="W677" s="1017"/>
      <c r="X677" s="1018"/>
      <c r="Y677" s="1019">
        <v>315</v>
      </c>
      <c r="Z677" s="1020"/>
      <c r="AA677" s="1020"/>
      <c r="AB677" s="1020"/>
      <c r="AC677" s="1020"/>
      <c r="AD677" s="1020"/>
      <c r="AE677" s="1020"/>
      <c r="AF677" s="1021"/>
      <c r="AG677" s="1182" t="s">
        <v>86</v>
      </c>
      <c r="AH677" s="1183"/>
      <c r="AI677" s="1183"/>
      <c r="AJ677" s="1183"/>
      <c r="AK677" s="1183"/>
      <c r="AL677" s="1183"/>
      <c r="AM677" s="1183"/>
      <c r="AN677" s="1183"/>
      <c r="AO677" s="1183"/>
      <c r="AP677" s="1183"/>
      <c r="AQ677" s="1183"/>
      <c r="AR677" s="1189"/>
      <c r="AS677" s="1182">
        <v>37327772</v>
      </c>
      <c r="AT677" s="1183"/>
      <c r="AU677" s="1183"/>
      <c r="AV677" s="1183"/>
      <c r="AW677" s="1183"/>
      <c r="AX677" s="1183"/>
      <c r="AY677" s="1183"/>
      <c r="AZ677" s="1183"/>
      <c r="BA677" s="1183"/>
      <c r="BB677" s="1183"/>
      <c r="BC677" s="275"/>
      <c r="BD677" s="1182" t="s">
        <v>797</v>
      </c>
      <c r="BE677" s="1183"/>
      <c r="BF677" s="1183"/>
      <c r="BG677" s="1183"/>
      <c r="BH677" s="1183"/>
      <c r="BI677" s="1183"/>
      <c r="BJ677" s="1183"/>
      <c r="BK677" s="1183"/>
      <c r="BL677" s="1183"/>
      <c r="BM677" s="1183"/>
      <c r="BN677" s="1183"/>
      <c r="BO677" s="1183"/>
      <c r="BP677" s="1189"/>
      <c r="BQ677" s="1002" t="s">
        <v>996</v>
      </c>
      <c r="BR677" s="1003"/>
      <c r="BS677" s="1003"/>
      <c r="BT677" s="1003"/>
      <c r="BU677" s="1003"/>
      <c r="BV677" s="1004"/>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2"/>
      <c r="CU677" s="12"/>
      <c r="CV677" s="12"/>
      <c r="CW677" s="12"/>
      <c r="CX677" s="12"/>
      <c r="CY677" s="12"/>
      <c r="CZ677" s="12"/>
      <c r="DA677" s="12"/>
      <c r="DB677" s="12"/>
      <c r="DC677" s="12"/>
      <c r="DD677" s="12"/>
      <c r="DE677" s="12"/>
      <c r="DF677" s="12"/>
      <c r="DG677" s="12"/>
      <c r="DH677" s="12"/>
      <c r="DI677" s="12"/>
      <c r="DJ677" s="12"/>
      <c r="DK677" s="12"/>
      <c r="DL677" s="12"/>
      <c r="DM677" s="12"/>
      <c r="DN677" s="12"/>
      <c r="DO677" s="12"/>
      <c r="DP677" s="12"/>
      <c r="DQ677" s="12"/>
      <c r="DR677" s="12"/>
      <c r="DS677" s="12"/>
      <c r="DT677" s="12"/>
      <c r="DU677" s="12"/>
      <c r="DV677" s="12"/>
      <c r="DW677" s="12"/>
      <c r="DX677" s="12"/>
      <c r="DY677" s="12"/>
      <c r="DZ677" s="12"/>
      <c r="EA677" s="12"/>
      <c r="EB677" s="12"/>
      <c r="EC677" s="12"/>
      <c r="ED677" s="12"/>
      <c r="EE677" s="12"/>
      <c r="EF677" s="12"/>
      <c r="EG677" s="12"/>
      <c r="EH677" s="12"/>
      <c r="EI677" s="12"/>
      <c r="EJ677" s="12"/>
      <c r="EK677" s="12"/>
      <c r="EL677" s="12"/>
      <c r="EM677" s="12"/>
      <c r="EN677" s="12"/>
      <c r="EO677" s="12"/>
      <c r="EP677" s="12"/>
      <c r="EQ677" s="12"/>
      <c r="ER677" s="12"/>
      <c r="ES677" s="12"/>
      <c r="ET677" s="12"/>
      <c r="EU677" s="12"/>
      <c r="EV677" s="12"/>
      <c r="EW677" s="12"/>
      <c r="EX677" s="12"/>
      <c r="EY677" s="12"/>
      <c r="EZ677" s="12"/>
      <c r="FA677" s="12"/>
      <c r="FB677" s="12"/>
      <c r="FC677" s="12"/>
      <c r="FD677" s="12"/>
      <c r="FE677" s="12"/>
      <c r="FF677" s="12"/>
      <c r="FG677" s="12"/>
      <c r="FH677" s="12"/>
      <c r="FI677" s="12"/>
      <c r="FJ677" s="12"/>
      <c r="FK677" s="12"/>
      <c r="FL677" s="12"/>
      <c r="FM677" s="12"/>
      <c r="FN677" s="12"/>
      <c r="FO677" s="12"/>
      <c r="FP677" s="12"/>
      <c r="FQ677" s="12"/>
      <c r="FR677" s="12"/>
      <c r="FS677" s="12"/>
      <c r="FT677" s="12"/>
      <c r="FU677" s="12"/>
      <c r="FV677" s="12"/>
      <c r="FW677" s="12"/>
      <c r="FX677" s="12"/>
      <c r="FY677" s="12"/>
      <c r="FZ677" s="12"/>
      <c r="GA677" s="12"/>
      <c r="GB677" s="12"/>
      <c r="GC677" s="12"/>
      <c r="GD677" s="12"/>
      <c r="GE677" s="12"/>
      <c r="GF677" s="12"/>
      <c r="GG677" s="12"/>
    </row>
    <row r="678" spans="1:189" s="276" customFormat="1" ht="107.25" customHeight="1" thickBot="1">
      <c r="A678" s="270" t="s">
        <v>14</v>
      </c>
      <c r="B678" s="274"/>
      <c r="C678" s="274"/>
      <c r="D678" s="274"/>
      <c r="E678" s="1016">
        <v>43581</v>
      </c>
      <c r="F678" s="1017"/>
      <c r="G678" s="1017"/>
      <c r="H678" s="1017"/>
      <c r="I678" s="1017"/>
      <c r="J678" s="1018"/>
      <c r="K678" s="1194">
        <v>315</v>
      </c>
      <c r="L678" s="1195"/>
      <c r="M678" s="1195"/>
      <c r="N678" s="1195"/>
      <c r="O678" s="1195"/>
      <c r="P678" s="1196"/>
      <c r="Q678" s="1016">
        <v>43581</v>
      </c>
      <c r="R678" s="1017"/>
      <c r="S678" s="1017"/>
      <c r="T678" s="1017"/>
      <c r="U678" s="1017"/>
      <c r="V678" s="1017"/>
      <c r="W678" s="1017"/>
      <c r="X678" s="1018"/>
      <c r="Y678" s="1019">
        <v>315</v>
      </c>
      <c r="Z678" s="1020"/>
      <c r="AA678" s="1020"/>
      <c r="AB678" s="1020"/>
      <c r="AC678" s="1020"/>
      <c r="AD678" s="1020"/>
      <c r="AE678" s="1020"/>
      <c r="AF678" s="1021"/>
      <c r="AG678" s="1182" t="s">
        <v>86</v>
      </c>
      <c r="AH678" s="1183"/>
      <c r="AI678" s="1183"/>
      <c r="AJ678" s="1183"/>
      <c r="AK678" s="1183"/>
      <c r="AL678" s="1183"/>
      <c r="AM678" s="1183"/>
      <c r="AN678" s="1183"/>
      <c r="AO678" s="1183"/>
      <c r="AP678" s="1183"/>
      <c r="AQ678" s="1183"/>
      <c r="AR678" s="1189"/>
      <c r="AS678" s="1182">
        <v>37327772</v>
      </c>
      <c r="AT678" s="1183"/>
      <c r="AU678" s="1183"/>
      <c r="AV678" s="1183"/>
      <c r="AW678" s="1183"/>
      <c r="AX678" s="1183"/>
      <c r="AY678" s="1183"/>
      <c r="AZ678" s="1183"/>
      <c r="BA678" s="1183"/>
      <c r="BB678" s="1183"/>
      <c r="BC678" s="275"/>
      <c r="BD678" s="1182" t="s">
        <v>797</v>
      </c>
      <c r="BE678" s="1183"/>
      <c r="BF678" s="1183"/>
      <c r="BG678" s="1183"/>
      <c r="BH678" s="1183"/>
      <c r="BI678" s="1183"/>
      <c r="BJ678" s="1183"/>
      <c r="BK678" s="1183"/>
      <c r="BL678" s="1183"/>
      <c r="BM678" s="1183"/>
      <c r="BN678" s="1183"/>
      <c r="BO678" s="1183"/>
      <c r="BP678" s="1189"/>
      <c r="BQ678" s="1002" t="s">
        <v>996</v>
      </c>
      <c r="BR678" s="1003"/>
      <c r="BS678" s="1003"/>
      <c r="BT678" s="1003"/>
      <c r="BU678" s="1003"/>
      <c r="BV678" s="1004"/>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2"/>
      <c r="CU678" s="12"/>
      <c r="CV678" s="12"/>
      <c r="CW678" s="12"/>
      <c r="CX678" s="12"/>
      <c r="CY678" s="12"/>
      <c r="CZ678" s="12"/>
      <c r="DA678" s="12"/>
      <c r="DB678" s="12"/>
      <c r="DC678" s="12"/>
      <c r="DD678" s="12"/>
      <c r="DE678" s="12"/>
      <c r="DF678" s="12"/>
      <c r="DG678" s="12"/>
      <c r="DH678" s="12"/>
      <c r="DI678" s="12"/>
      <c r="DJ678" s="12"/>
      <c r="DK678" s="12"/>
      <c r="DL678" s="12"/>
      <c r="DM678" s="12"/>
      <c r="DN678" s="12"/>
      <c r="DO678" s="12"/>
      <c r="DP678" s="12"/>
      <c r="DQ678" s="12"/>
      <c r="DR678" s="12"/>
      <c r="DS678" s="12"/>
      <c r="DT678" s="12"/>
      <c r="DU678" s="12"/>
      <c r="DV678" s="12"/>
      <c r="DW678" s="12"/>
      <c r="DX678" s="12"/>
      <c r="DY678" s="12"/>
      <c r="DZ678" s="12"/>
      <c r="EA678" s="12"/>
      <c r="EB678" s="12"/>
      <c r="EC678" s="12"/>
      <c r="ED678" s="12"/>
      <c r="EE678" s="12"/>
      <c r="EF678" s="12"/>
      <c r="EG678" s="12"/>
      <c r="EH678" s="12"/>
      <c r="EI678" s="12"/>
      <c r="EJ678" s="12"/>
      <c r="EK678" s="12"/>
      <c r="EL678" s="12"/>
      <c r="EM678" s="12"/>
      <c r="EN678" s="12"/>
      <c r="EO678" s="12"/>
      <c r="EP678" s="12"/>
      <c r="EQ678" s="12"/>
      <c r="ER678" s="12"/>
      <c r="ES678" s="12"/>
      <c r="ET678" s="12"/>
      <c r="EU678" s="12"/>
      <c r="EV678" s="12"/>
      <c r="EW678" s="12"/>
      <c r="EX678" s="12"/>
      <c r="EY678" s="12"/>
      <c r="EZ678" s="12"/>
      <c r="FA678" s="12"/>
      <c r="FB678" s="12"/>
      <c r="FC678" s="12"/>
      <c r="FD678" s="12"/>
      <c r="FE678" s="12"/>
      <c r="FF678" s="12"/>
      <c r="FG678" s="12"/>
      <c r="FH678" s="12"/>
      <c r="FI678" s="12"/>
      <c r="FJ678" s="12"/>
      <c r="FK678" s="12"/>
      <c r="FL678" s="12"/>
      <c r="FM678" s="12"/>
      <c r="FN678" s="12"/>
      <c r="FO678" s="12"/>
      <c r="FP678" s="12"/>
      <c r="FQ678" s="12"/>
      <c r="FR678" s="12"/>
      <c r="FS678" s="12"/>
      <c r="FT678" s="12"/>
      <c r="FU678" s="12"/>
      <c r="FV678" s="12"/>
      <c r="FW678" s="12"/>
      <c r="FX678" s="12"/>
      <c r="FY678" s="12"/>
      <c r="FZ678" s="12"/>
      <c r="GA678" s="12"/>
      <c r="GB678" s="12"/>
      <c r="GC678" s="12"/>
      <c r="GD678" s="12"/>
      <c r="GE678" s="12"/>
      <c r="GF678" s="12"/>
      <c r="GG678" s="12"/>
    </row>
    <row r="679" spans="1:189" s="276" customFormat="1" ht="107.25" customHeight="1" thickBot="1">
      <c r="A679" s="270" t="s">
        <v>14</v>
      </c>
      <c r="B679" s="274"/>
      <c r="C679" s="274"/>
      <c r="D679" s="274"/>
      <c r="E679" s="1016">
        <v>43642</v>
      </c>
      <c r="F679" s="1017"/>
      <c r="G679" s="1017"/>
      <c r="H679" s="1017"/>
      <c r="I679" s="1017"/>
      <c r="J679" s="1018"/>
      <c r="K679" s="1194">
        <v>315</v>
      </c>
      <c r="L679" s="1195"/>
      <c r="M679" s="1195"/>
      <c r="N679" s="1195"/>
      <c r="O679" s="1195"/>
      <c r="P679" s="1196"/>
      <c r="Q679" s="1016">
        <v>43642</v>
      </c>
      <c r="R679" s="1017"/>
      <c r="S679" s="1017"/>
      <c r="T679" s="1017"/>
      <c r="U679" s="1017"/>
      <c r="V679" s="1017"/>
      <c r="W679" s="1017"/>
      <c r="X679" s="1018"/>
      <c r="Y679" s="1019">
        <v>315</v>
      </c>
      <c r="Z679" s="1020"/>
      <c r="AA679" s="1020"/>
      <c r="AB679" s="1020"/>
      <c r="AC679" s="1020"/>
      <c r="AD679" s="1020"/>
      <c r="AE679" s="1020"/>
      <c r="AF679" s="1021"/>
      <c r="AG679" s="1182" t="s">
        <v>86</v>
      </c>
      <c r="AH679" s="1183"/>
      <c r="AI679" s="1183"/>
      <c r="AJ679" s="1183"/>
      <c r="AK679" s="1183"/>
      <c r="AL679" s="1183"/>
      <c r="AM679" s="1183"/>
      <c r="AN679" s="1183"/>
      <c r="AO679" s="1183"/>
      <c r="AP679" s="1183"/>
      <c r="AQ679" s="1183"/>
      <c r="AR679" s="1189"/>
      <c r="AS679" s="1182">
        <v>37327772</v>
      </c>
      <c r="AT679" s="1183"/>
      <c r="AU679" s="1183"/>
      <c r="AV679" s="1183"/>
      <c r="AW679" s="1183"/>
      <c r="AX679" s="1183"/>
      <c r="AY679" s="1183"/>
      <c r="AZ679" s="1183"/>
      <c r="BA679" s="1183"/>
      <c r="BB679" s="1183"/>
      <c r="BC679" s="275"/>
      <c r="BD679" s="1182" t="s">
        <v>797</v>
      </c>
      <c r="BE679" s="1183"/>
      <c r="BF679" s="1183"/>
      <c r="BG679" s="1183"/>
      <c r="BH679" s="1183"/>
      <c r="BI679" s="1183"/>
      <c r="BJ679" s="1183"/>
      <c r="BK679" s="1183"/>
      <c r="BL679" s="1183"/>
      <c r="BM679" s="1183"/>
      <c r="BN679" s="1183"/>
      <c r="BO679" s="1183"/>
      <c r="BP679" s="1189"/>
      <c r="BQ679" s="1002" t="s">
        <v>996</v>
      </c>
      <c r="BR679" s="1003"/>
      <c r="BS679" s="1003"/>
      <c r="BT679" s="1003"/>
      <c r="BU679" s="1003"/>
      <c r="BV679" s="1004"/>
      <c r="BW679" s="12"/>
      <c r="BX679" s="12"/>
      <c r="BY679" s="12"/>
      <c r="BZ679" s="12"/>
      <c r="CA679" s="12"/>
      <c r="CB679" s="12"/>
      <c r="CC679" s="12"/>
      <c r="CD679" s="12"/>
      <c r="CE679" s="12"/>
      <c r="CF679" s="12"/>
      <c r="CG679" s="12"/>
      <c r="CH679" s="12"/>
      <c r="CI679" s="12"/>
      <c r="CJ679" s="12"/>
      <c r="CK679" s="12"/>
      <c r="CL679" s="12"/>
      <c r="CM679" s="12"/>
      <c r="CN679" s="12"/>
      <c r="CO679" s="12"/>
      <c r="CP679" s="12"/>
      <c r="CQ679" s="12"/>
      <c r="CR679" s="12"/>
      <c r="CS679" s="12"/>
      <c r="CT679" s="12"/>
      <c r="CU679" s="12"/>
      <c r="CV679" s="12"/>
      <c r="CW679" s="12"/>
      <c r="CX679" s="12"/>
      <c r="CY679" s="12"/>
      <c r="CZ679" s="12"/>
      <c r="DA679" s="12"/>
      <c r="DB679" s="12"/>
      <c r="DC679" s="12"/>
      <c r="DD679" s="12"/>
      <c r="DE679" s="12"/>
      <c r="DF679" s="12"/>
      <c r="DG679" s="12"/>
      <c r="DH679" s="12"/>
      <c r="DI679" s="12"/>
      <c r="DJ679" s="12"/>
      <c r="DK679" s="12"/>
      <c r="DL679" s="12"/>
      <c r="DM679" s="12"/>
      <c r="DN679" s="12"/>
      <c r="DO679" s="12"/>
      <c r="DP679" s="12"/>
      <c r="DQ679" s="12"/>
      <c r="DR679" s="12"/>
      <c r="DS679" s="12"/>
      <c r="DT679" s="12"/>
      <c r="DU679" s="12"/>
      <c r="DV679" s="12"/>
      <c r="DW679" s="12"/>
      <c r="DX679" s="12"/>
      <c r="DY679" s="12"/>
      <c r="DZ679" s="12"/>
      <c r="EA679" s="12"/>
      <c r="EB679" s="12"/>
      <c r="EC679" s="12"/>
      <c r="ED679" s="12"/>
      <c r="EE679" s="12"/>
      <c r="EF679" s="12"/>
      <c r="EG679" s="12"/>
      <c r="EH679" s="12"/>
      <c r="EI679" s="12"/>
      <c r="EJ679" s="12"/>
      <c r="EK679" s="12"/>
      <c r="EL679" s="12"/>
      <c r="EM679" s="12"/>
      <c r="EN679" s="12"/>
      <c r="EO679" s="12"/>
      <c r="EP679" s="12"/>
      <c r="EQ679" s="12"/>
      <c r="ER679" s="12"/>
      <c r="ES679" s="12"/>
      <c r="ET679" s="12"/>
      <c r="EU679" s="12"/>
      <c r="EV679" s="12"/>
      <c r="EW679" s="12"/>
      <c r="EX679" s="12"/>
      <c r="EY679" s="12"/>
      <c r="EZ679" s="12"/>
      <c r="FA679" s="12"/>
      <c r="FB679" s="12"/>
      <c r="FC679" s="12"/>
      <c r="FD679" s="12"/>
      <c r="FE679" s="12"/>
      <c r="FF679" s="12"/>
      <c r="FG679" s="12"/>
      <c r="FH679" s="12"/>
      <c r="FI679" s="12"/>
      <c r="FJ679" s="12"/>
      <c r="FK679" s="12"/>
      <c r="FL679" s="12"/>
      <c r="FM679" s="12"/>
      <c r="FN679" s="12"/>
      <c r="FO679" s="12"/>
      <c r="FP679" s="12"/>
      <c r="FQ679" s="12"/>
      <c r="FR679" s="12"/>
      <c r="FS679" s="12"/>
      <c r="FT679" s="12"/>
      <c r="FU679" s="12"/>
      <c r="FV679" s="12"/>
      <c r="FW679" s="12"/>
      <c r="FX679" s="12"/>
      <c r="FY679" s="12"/>
      <c r="FZ679" s="12"/>
      <c r="GA679" s="12"/>
      <c r="GB679" s="12"/>
      <c r="GC679" s="12"/>
      <c r="GD679" s="12"/>
      <c r="GE679" s="12"/>
      <c r="GF679" s="12"/>
      <c r="GG679" s="12"/>
    </row>
    <row r="680" spans="1:189" s="276" customFormat="1" ht="107.25" customHeight="1" thickBot="1">
      <c r="A680" s="270" t="s">
        <v>14</v>
      </c>
      <c r="B680" s="274"/>
      <c r="C680" s="274"/>
      <c r="D680" s="274"/>
      <c r="E680" s="1016">
        <v>43642</v>
      </c>
      <c r="F680" s="1017"/>
      <c r="G680" s="1017"/>
      <c r="H680" s="1017"/>
      <c r="I680" s="1017"/>
      <c r="J680" s="1018"/>
      <c r="K680" s="1194">
        <v>315</v>
      </c>
      <c r="L680" s="1195"/>
      <c r="M680" s="1195"/>
      <c r="N680" s="1195"/>
      <c r="O680" s="1195"/>
      <c r="P680" s="1196"/>
      <c r="Q680" s="1016">
        <v>43642</v>
      </c>
      <c r="R680" s="1017"/>
      <c r="S680" s="1017"/>
      <c r="T680" s="1017"/>
      <c r="U680" s="1017"/>
      <c r="V680" s="1017"/>
      <c r="W680" s="1017"/>
      <c r="X680" s="1018"/>
      <c r="Y680" s="1019">
        <v>315</v>
      </c>
      <c r="Z680" s="1020"/>
      <c r="AA680" s="1020"/>
      <c r="AB680" s="1020"/>
      <c r="AC680" s="1020"/>
      <c r="AD680" s="1020"/>
      <c r="AE680" s="1020"/>
      <c r="AF680" s="1021"/>
      <c r="AG680" s="1182" t="s">
        <v>86</v>
      </c>
      <c r="AH680" s="1183"/>
      <c r="AI680" s="1183"/>
      <c r="AJ680" s="1183"/>
      <c r="AK680" s="1183"/>
      <c r="AL680" s="1183"/>
      <c r="AM680" s="1183"/>
      <c r="AN680" s="1183"/>
      <c r="AO680" s="1183"/>
      <c r="AP680" s="1183"/>
      <c r="AQ680" s="1183"/>
      <c r="AR680" s="1189"/>
      <c r="AS680" s="1182">
        <v>37327772</v>
      </c>
      <c r="AT680" s="1183"/>
      <c r="AU680" s="1183"/>
      <c r="AV680" s="1183"/>
      <c r="AW680" s="1183"/>
      <c r="AX680" s="1183"/>
      <c r="AY680" s="1183"/>
      <c r="AZ680" s="1183"/>
      <c r="BA680" s="1183"/>
      <c r="BB680" s="1183"/>
      <c r="BC680" s="275"/>
      <c r="BD680" s="1182" t="s">
        <v>797</v>
      </c>
      <c r="BE680" s="1183"/>
      <c r="BF680" s="1183"/>
      <c r="BG680" s="1183"/>
      <c r="BH680" s="1183"/>
      <c r="BI680" s="1183"/>
      <c r="BJ680" s="1183"/>
      <c r="BK680" s="1183"/>
      <c r="BL680" s="1183"/>
      <c r="BM680" s="1183"/>
      <c r="BN680" s="1183"/>
      <c r="BO680" s="1183"/>
      <c r="BP680" s="1189"/>
      <c r="BQ680" s="1002" t="s">
        <v>996</v>
      </c>
      <c r="BR680" s="1003"/>
      <c r="BS680" s="1003"/>
      <c r="BT680" s="1003"/>
      <c r="BU680" s="1003"/>
      <c r="BV680" s="1004"/>
      <c r="BW680" s="12"/>
      <c r="BX680" s="12"/>
      <c r="BY680" s="12"/>
      <c r="BZ680" s="12"/>
      <c r="CA680" s="12"/>
      <c r="CB680" s="12"/>
      <c r="CC680" s="12"/>
      <c r="CD680" s="12"/>
      <c r="CE680" s="12"/>
      <c r="CF680" s="12"/>
      <c r="CG680" s="12"/>
      <c r="CH680" s="12"/>
      <c r="CI680" s="12"/>
      <c r="CJ680" s="12"/>
      <c r="CK680" s="12"/>
      <c r="CL680" s="12"/>
      <c r="CM680" s="12"/>
      <c r="CN680" s="12"/>
      <c r="CO680" s="12"/>
      <c r="CP680" s="12"/>
      <c r="CQ680" s="12"/>
      <c r="CR680" s="12"/>
      <c r="CS680" s="12"/>
      <c r="CT680" s="12"/>
      <c r="CU680" s="12"/>
      <c r="CV680" s="12"/>
      <c r="CW680" s="12"/>
      <c r="CX680" s="12"/>
      <c r="CY680" s="12"/>
      <c r="CZ680" s="12"/>
      <c r="DA680" s="12"/>
      <c r="DB680" s="12"/>
      <c r="DC680" s="12"/>
      <c r="DD680" s="12"/>
      <c r="DE680" s="12"/>
      <c r="DF680" s="12"/>
      <c r="DG680" s="12"/>
      <c r="DH680" s="12"/>
      <c r="DI680" s="12"/>
      <c r="DJ680" s="12"/>
      <c r="DK680" s="12"/>
      <c r="DL680" s="12"/>
      <c r="DM680" s="12"/>
      <c r="DN680" s="12"/>
      <c r="DO680" s="12"/>
      <c r="DP680" s="12"/>
      <c r="DQ680" s="12"/>
      <c r="DR680" s="12"/>
      <c r="DS680" s="12"/>
      <c r="DT680" s="12"/>
      <c r="DU680" s="12"/>
      <c r="DV680" s="12"/>
      <c r="DW680" s="12"/>
      <c r="DX680" s="12"/>
      <c r="DY680" s="12"/>
      <c r="DZ680" s="12"/>
      <c r="EA680" s="12"/>
      <c r="EB680" s="12"/>
      <c r="EC680" s="12"/>
      <c r="ED680" s="12"/>
      <c r="EE680" s="12"/>
      <c r="EF680" s="12"/>
      <c r="EG680" s="12"/>
      <c r="EH680" s="12"/>
      <c r="EI680" s="12"/>
      <c r="EJ680" s="12"/>
      <c r="EK680" s="12"/>
      <c r="EL680" s="12"/>
      <c r="EM680" s="12"/>
      <c r="EN680" s="12"/>
      <c r="EO680" s="12"/>
      <c r="EP680" s="12"/>
      <c r="EQ680" s="12"/>
      <c r="ER680" s="12"/>
      <c r="ES680" s="12"/>
      <c r="ET680" s="12"/>
      <c r="EU680" s="12"/>
      <c r="EV680" s="12"/>
      <c r="EW680" s="12"/>
      <c r="EX680" s="12"/>
      <c r="EY680" s="12"/>
      <c r="EZ680" s="12"/>
      <c r="FA680" s="12"/>
      <c r="FB680" s="12"/>
      <c r="FC680" s="12"/>
      <c r="FD680" s="12"/>
      <c r="FE680" s="12"/>
      <c r="FF680" s="12"/>
      <c r="FG680" s="12"/>
      <c r="FH680" s="12"/>
      <c r="FI680" s="12"/>
      <c r="FJ680" s="12"/>
      <c r="FK680" s="12"/>
      <c r="FL680" s="12"/>
      <c r="FM680" s="12"/>
      <c r="FN680" s="12"/>
      <c r="FO680" s="12"/>
      <c r="FP680" s="12"/>
      <c r="FQ680" s="12"/>
      <c r="FR680" s="12"/>
      <c r="FS680" s="12"/>
      <c r="FT680" s="12"/>
      <c r="FU680" s="12"/>
      <c r="FV680" s="12"/>
      <c r="FW680" s="12"/>
      <c r="FX680" s="12"/>
      <c r="FY680" s="12"/>
      <c r="FZ680" s="12"/>
      <c r="GA680" s="12"/>
      <c r="GB680" s="12"/>
      <c r="GC680" s="12"/>
      <c r="GD680" s="12"/>
      <c r="GE680" s="12"/>
      <c r="GF680" s="12"/>
      <c r="GG680" s="12"/>
    </row>
    <row r="681" spans="1:189" s="276" customFormat="1" ht="107.25" customHeight="1" thickBot="1">
      <c r="A681" s="270" t="s">
        <v>14</v>
      </c>
      <c r="B681" s="274"/>
      <c r="C681" s="274"/>
      <c r="D681" s="274"/>
      <c r="E681" s="1016">
        <v>43643</v>
      </c>
      <c r="F681" s="1017"/>
      <c r="G681" s="1017"/>
      <c r="H681" s="1017"/>
      <c r="I681" s="1017"/>
      <c r="J681" s="1018"/>
      <c r="K681" s="1194">
        <v>118.2</v>
      </c>
      <c r="L681" s="1195"/>
      <c r="M681" s="1195"/>
      <c r="N681" s="1195"/>
      <c r="O681" s="1195"/>
      <c r="P681" s="1196"/>
      <c r="Q681" s="1016">
        <v>43643</v>
      </c>
      <c r="R681" s="1017"/>
      <c r="S681" s="1017"/>
      <c r="T681" s="1017"/>
      <c r="U681" s="1017"/>
      <c r="V681" s="1017"/>
      <c r="W681" s="1017"/>
      <c r="X681" s="1018"/>
      <c r="Y681" s="1019">
        <v>118.2</v>
      </c>
      <c r="Z681" s="1020"/>
      <c r="AA681" s="1020"/>
      <c r="AB681" s="1020"/>
      <c r="AC681" s="1020"/>
      <c r="AD681" s="1020"/>
      <c r="AE681" s="1020"/>
      <c r="AF681" s="1021"/>
      <c r="AG681" s="1182" t="s">
        <v>86</v>
      </c>
      <c r="AH681" s="1183"/>
      <c r="AI681" s="1183"/>
      <c r="AJ681" s="1183"/>
      <c r="AK681" s="1183"/>
      <c r="AL681" s="1183"/>
      <c r="AM681" s="1183"/>
      <c r="AN681" s="1183"/>
      <c r="AO681" s="1183"/>
      <c r="AP681" s="1183"/>
      <c r="AQ681" s="1183"/>
      <c r="AR681" s="1189"/>
      <c r="AS681" s="1182">
        <v>37327772</v>
      </c>
      <c r="AT681" s="1183"/>
      <c r="AU681" s="1183"/>
      <c r="AV681" s="1183"/>
      <c r="AW681" s="1183"/>
      <c r="AX681" s="1183"/>
      <c r="AY681" s="1183"/>
      <c r="AZ681" s="1183"/>
      <c r="BA681" s="1183"/>
      <c r="BB681" s="1183"/>
      <c r="BC681" s="275"/>
      <c r="BD681" s="1182" t="s">
        <v>797</v>
      </c>
      <c r="BE681" s="1183"/>
      <c r="BF681" s="1183"/>
      <c r="BG681" s="1183"/>
      <c r="BH681" s="1183"/>
      <c r="BI681" s="1183"/>
      <c r="BJ681" s="1183"/>
      <c r="BK681" s="1183"/>
      <c r="BL681" s="1183"/>
      <c r="BM681" s="1183"/>
      <c r="BN681" s="1183"/>
      <c r="BO681" s="1183"/>
      <c r="BP681" s="1189"/>
      <c r="BQ681" s="1002" t="s">
        <v>996</v>
      </c>
      <c r="BR681" s="1003"/>
      <c r="BS681" s="1003"/>
      <c r="BT681" s="1003"/>
      <c r="BU681" s="1003"/>
      <c r="BV681" s="1004"/>
      <c r="BW681" s="12"/>
      <c r="BX681" s="12"/>
      <c r="BY681" s="12"/>
      <c r="BZ681" s="12"/>
      <c r="CA681" s="12"/>
      <c r="CB681" s="12"/>
      <c r="CC681" s="12"/>
      <c r="CD681" s="12"/>
      <c r="CE681" s="12"/>
      <c r="CF681" s="12"/>
      <c r="CG681" s="12"/>
      <c r="CH681" s="12"/>
      <c r="CI681" s="12"/>
      <c r="CJ681" s="12"/>
      <c r="CK681" s="12"/>
      <c r="CL681" s="12"/>
      <c r="CM681" s="12"/>
      <c r="CN681" s="12"/>
      <c r="CO681" s="12"/>
      <c r="CP681" s="12"/>
      <c r="CQ681" s="12"/>
      <c r="CR681" s="12"/>
      <c r="CS681" s="12"/>
      <c r="CT681" s="12"/>
      <c r="CU681" s="12"/>
      <c r="CV681" s="12"/>
      <c r="CW681" s="12"/>
      <c r="CX681" s="12"/>
      <c r="CY681" s="12"/>
      <c r="CZ681" s="12"/>
      <c r="DA681" s="12"/>
      <c r="DB681" s="12"/>
      <c r="DC681" s="12"/>
      <c r="DD681" s="12"/>
      <c r="DE681" s="12"/>
      <c r="DF681" s="12"/>
      <c r="DG681" s="12"/>
      <c r="DH681" s="12"/>
      <c r="DI681" s="12"/>
      <c r="DJ681" s="12"/>
      <c r="DK681" s="12"/>
      <c r="DL681" s="12"/>
      <c r="DM681" s="12"/>
      <c r="DN681" s="12"/>
      <c r="DO681" s="12"/>
      <c r="DP681" s="12"/>
      <c r="DQ681" s="12"/>
      <c r="DR681" s="12"/>
      <c r="DS681" s="12"/>
      <c r="DT681" s="12"/>
      <c r="DU681" s="12"/>
      <c r="DV681" s="12"/>
      <c r="DW681" s="12"/>
      <c r="DX681" s="12"/>
      <c r="DY681" s="12"/>
      <c r="DZ681" s="12"/>
      <c r="EA681" s="12"/>
      <c r="EB681" s="12"/>
      <c r="EC681" s="12"/>
      <c r="ED681" s="12"/>
      <c r="EE681" s="12"/>
      <c r="EF681" s="12"/>
      <c r="EG681" s="12"/>
      <c r="EH681" s="12"/>
      <c r="EI681" s="12"/>
      <c r="EJ681" s="12"/>
      <c r="EK681" s="12"/>
      <c r="EL681" s="12"/>
      <c r="EM681" s="12"/>
      <c r="EN681" s="12"/>
      <c r="EO681" s="12"/>
      <c r="EP681" s="12"/>
      <c r="EQ681" s="12"/>
      <c r="ER681" s="12"/>
      <c r="ES681" s="12"/>
      <c r="ET681" s="12"/>
      <c r="EU681" s="12"/>
      <c r="EV681" s="12"/>
      <c r="EW681" s="12"/>
      <c r="EX681" s="12"/>
      <c r="EY681" s="12"/>
      <c r="EZ681" s="12"/>
      <c r="FA681" s="12"/>
      <c r="FB681" s="12"/>
      <c r="FC681" s="12"/>
      <c r="FD681" s="12"/>
      <c r="FE681" s="12"/>
      <c r="FF681" s="12"/>
      <c r="FG681" s="12"/>
      <c r="FH681" s="12"/>
      <c r="FI681" s="12"/>
      <c r="FJ681" s="12"/>
      <c r="FK681" s="12"/>
      <c r="FL681" s="12"/>
      <c r="FM681" s="12"/>
      <c r="FN681" s="12"/>
      <c r="FO681" s="12"/>
      <c r="FP681" s="12"/>
      <c r="FQ681" s="12"/>
      <c r="FR681" s="12"/>
      <c r="FS681" s="12"/>
      <c r="FT681" s="12"/>
      <c r="FU681" s="12"/>
      <c r="FV681" s="12"/>
      <c r="FW681" s="12"/>
      <c r="FX681" s="12"/>
      <c r="FY681" s="12"/>
      <c r="FZ681" s="12"/>
      <c r="GA681" s="12"/>
      <c r="GB681" s="12"/>
      <c r="GC681" s="12"/>
      <c r="GD681" s="12"/>
      <c r="GE681" s="12"/>
      <c r="GF681" s="12"/>
      <c r="GG681" s="12"/>
    </row>
    <row r="682" spans="1:189" s="276" customFormat="1" ht="107.25" customHeight="1" thickBot="1">
      <c r="A682" s="270" t="s">
        <v>14</v>
      </c>
      <c r="B682" s="274"/>
      <c r="C682" s="274"/>
      <c r="D682" s="274"/>
      <c r="E682" s="1016">
        <v>43552</v>
      </c>
      <c r="F682" s="1017"/>
      <c r="G682" s="1017"/>
      <c r="H682" s="1017"/>
      <c r="I682" s="1017"/>
      <c r="J682" s="1018"/>
      <c r="K682" s="1194">
        <v>225</v>
      </c>
      <c r="L682" s="1195"/>
      <c r="M682" s="1195"/>
      <c r="N682" s="1195"/>
      <c r="O682" s="1195"/>
      <c r="P682" s="1196"/>
      <c r="Q682" s="1016">
        <v>43552</v>
      </c>
      <c r="R682" s="1017"/>
      <c r="S682" s="1017"/>
      <c r="T682" s="1017"/>
      <c r="U682" s="1017"/>
      <c r="V682" s="1017"/>
      <c r="W682" s="1017"/>
      <c r="X682" s="1018"/>
      <c r="Y682" s="1019">
        <v>225</v>
      </c>
      <c r="Z682" s="1020"/>
      <c r="AA682" s="1020"/>
      <c r="AB682" s="1020"/>
      <c r="AC682" s="1020"/>
      <c r="AD682" s="1020"/>
      <c r="AE682" s="1020"/>
      <c r="AF682" s="1021"/>
      <c r="AG682" s="1182" t="s">
        <v>86</v>
      </c>
      <c r="AH682" s="1183"/>
      <c r="AI682" s="1183"/>
      <c r="AJ682" s="1183"/>
      <c r="AK682" s="1183"/>
      <c r="AL682" s="1183"/>
      <c r="AM682" s="1183"/>
      <c r="AN682" s="1183"/>
      <c r="AO682" s="1183"/>
      <c r="AP682" s="1183"/>
      <c r="AQ682" s="1183"/>
      <c r="AR682" s="1189"/>
      <c r="AS682" s="1182">
        <v>37327772</v>
      </c>
      <c r="AT682" s="1183"/>
      <c r="AU682" s="1183"/>
      <c r="AV682" s="1183"/>
      <c r="AW682" s="1183"/>
      <c r="AX682" s="1183"/>
      <c r="AY682" s="1183"/>
      <c r="AZ682" s="1183"/>
      <c r="BA682" s="1183"/>
      <c r="BB682" s="1183"/>
      <c r="BC682" s="275"/>
      <c r="BD682" s="1182" t="s">
        <v>797</v>
      </c>
      <c r="BE682" s="1183"/>
      <c r="BF682" s="1183"/>
      <c r="BG682" s="1183"/>
      <c r="BH682" s="1183"/>
      <c r="BI682" s="1183"/>
      <c r="BJ682" s="1183"/>
      <c r="BK682" s="1183"/>
      <c r="BL682" s="1183"/>
      <c r="BM682" s="1183"/>
      <c r="BN682" s="1183"/>
      <c r="BO682" s="1183"/>
      <c r="BP682" s="1189"/>
      <c r="BQ682" s="1002" t="s">
        <v>996</v>
      </c>
      <c r="BR682" s="1003"/>
      <c r="BS682" s="1003"/>
      <c r="BT682" s="1003"/>
      <c r="BU682" s="1003"/>
      <c r="BV682" s="1004"/>
      <c r="BW682" s="12"/>
      <c r="BX682" s="12"/>
      <c r="BY682" s="12"/>
      <c r="BZ682" s="12"/>
      <c r="CA682" s="12"/>
      <c r="CB682" s="12"/>
      <c r="CC682" s="12"/>
      <c r="CD682" s="12"/>
      <c r="CE682" s="12"/>
      <c r="CF682" s="12"/>
      <c r="CG682" s="12"/>
      <c r="CH682" s="12"/>
      <c r="CI682" s="12"/>
      <c r="CJ682" s="12"/>
      <c r="CK682" s="12"/>
      <c r="CL682" s="12"/>
      <c r="CM682" s="12"/>
      <c r="CN682" s="12"/>
      <c r="CO682" s="12"/>
      <c r="CP682" s="12"/>
      <c r="CQ682" s="12"/>
      <c r="CR682" s="12"/>
      <c r="CS682" s="12"/>
      <c r="CT682" s="12"/>
      <c r="CU682" s="12"/>
      <c r="CV682" s="12"/>
      <c r="CW682" s="12"/>
      <c r="CX682" s="12"/>
      <c r="CY682" s="12"/>
      <c r="CZ682" s="12"/>
      <c r="DA682" s="12"/>
      <c r="DB682" s="12"/>
      <c r="DC682" s="12"/>
      <c r="DD682" s="12"/>
      <c r="DE682" s="12"/>
      <c r="DF682" s="12"/>
      <c r="DG682" s="12"/>
      <c r="DH682" s="12"/>
      <c r="DI682" s="12"/>
      <c r="DJ682" s="12"/>
      <c r="DK682" s="12"/>
      <c r="DL682" s="12"/>
      <c r="DM682" s="12"/>
      <c r="DN682" s="12"/>
      <c r="DO682" s="12"/>
      <c r="DP682" s="12"/>
      <c r="DQ682" s="12"/>
      <c r="DR682" s="12"/>
      <c r="DS682" s="12"/>
      <c r="DT682" s="12"/>
      <c r="DU682" s="12"/>
      <c r="DV682" s="12"/>
      <c r="DW682" s="12"/>
      <c r="DX682" s="12"/>
      <c r="DY682" s="12"/>
      <c r="DZ682" s="12"/>
      <c r="EA682" s="12"/>
      <c r="EB682" s="12"/>
      <c r="EC682" s="12"/>
      <c r="ED682" s="12"/>
      <c r="EE682" s="12"/>
      <c r="EF682" s="12"/>
      <c r="EG682" s="12"/>
      <c r="EH682" s="12"/>
      <c r="EI682" s="12"/>
      <c r="EJ682" s="12"/>
      <c r="EK682" s="12"/>
      <c r="EL682" s="12"/>
      <c r="EM682" s="12"/>
      <c r="EN682" s="12"/>
      <c r="EO682" s="12"/>
      <c r="EP682" s="12"/>
      <c r="EQ682" s="12"/>
      <c r="ER682" s="12"/>
      <c r="ES682" s="12"/>
      <c r="ET682" s="12"/>
      <c r="EU682" s="12"/>
      <c r="EV682" s="12"/>
      <c r="EW682" s="12"/>
      <c r="EX682" s="12"/>
      <c r="EY682" s="12"/>
      <c r="EZ682" s="12"/>
      <c r="FA682" s="12"/>
      <c r="FB682" s="12"/>
      <c r="FC682" s="12"/>
      <c r="FD682" s="12"/>
      <c r="FE682" s="12"/>
      <c r="FF682" s="12"/>
      <c r="FG682" s="12"/>
      <c r="FH682" s="12"/>
      <c r="FI682" s="12"/>
      <c r="FJ682" s="12"/>
      <c r="FK682" s="12"/>
      <c r="FL682" s="12"/>
      <c r="FM682" s="12"/>
      <c r="FN682" s="12"/>
      <c r="FO682" s="12"/>
      <c r="FP682" s="12"/>
      <c r="FQ682" s="12"/>
      <c r="FR682" s="12"/>
      <c r="FS682" s="12"/>
      <c r="FT682" s="12"/>
      <c r="FU682" s="12"/>
      <c r="FV682" s="12"/>
      <c r="FW682" s="12"/>
      <c r="FX682" s="12"/>
      <c r="FY682" s="12"/>
      <c r="FZ682" s="12"/>
      <c r="GA682" s="12"/>
      <c r="GB682" s="12"/>
      <c r="GC682" s="12"/>
      <c r="GD682" s="12"/>
      <c r="GE682" s="12"/>
      <c r="GF682" s="12"/>
      <c r="GG682" s="12"/>
    </row>
    <row r="683" spans="1:189" s="276" customFormat="1" ht="107.25" customHeight="1" thickBot="1">
      <c r="A683" s="270" t="s">
        <v>14</v>
      </c>
      <c r="B683" s="274"/>
      <c r="C683" s="274"/>
      <c r="D683" s="274"/>
      <c r="E683" s="1016">
        <v>43588</v>
      </c>
      <c r="F683" s="1017"/>
      <c r="G683" s="1017"/>
      <c r="H683" s="1017"/>
      <c r="I683" s="1017"/>
      <c r="J683" s="1018"/>
      <c r="K683" s="1194">
        <v>75</v>
      </c>
      <c r="L683" s="1195"/>
      <c r="M683" s="1195"/>
      <c r="N683" s="1195"/>
      <c r="O683" s="1195"/>
      <c r="P683" s="1196"/>
      <c r="Q683" s="1016">
        <v>43588</v>
      </c>
      <c r="R683" s="1017"/>
      <c r="S683" s="1017"/>
      <c r="T683" s="1017"/>
      <c r="U683" s="1017"/>
      <c r="V683" s="1017"/>
      <c r="W683" s="1017"/>
      <c r="X683" s="1018"/>
      <c r="Y683" s="1019">
        <v>75</v>
      </c>
      <c r="Z683" s="1020"/>
      <c r="AA683" s="1020"/>
      <c r="AB683" s="1020"/>
      <c r="AC683" s="1020"/>
      <c r="AD683" s="1020"/>
      <c r="AE683" s="1020"/>
      <c r="AF683" s="1021"/>
      <c r="AG683" s="1179" t="s">
        <v>540</v>
      </c>
      <c r="AH683" s="1180"/>
      <c r="AI683" s="1180"/>
      <c r="AJ683" s="1180"/>
      <c r="AK683" s="1180"/>
      <c r="AL683" s="1180"/>
      <c r="AM683" s="1180"/>
      <c r="AN683" s="1180"/>
      <c r="AO683" s="1180"/>
      <c r="AP683" s="1180"/>
      <c r="AQ683" s="1180"/>
      <c r="AR683" s="1181"/>
      <c r="AS683" s="1215">
        <v>38045529</v>
      </c>
      <c r="AT683" s="1216"/>
      <c r="AU683" s="1216"/>
      <c r="AV683" s="1216"/>
      <c r="AW683" s="1216"/>
      <c r="AX683" s="1216"/>
      <c r="AY683" s="1216"/>
      <c r="AZ683" s="1216"/>
      <c r="BA683" s="1216"/>
      <c r="BB683" s="1216"/>
      <c r="BC683" s="275"/>
      <c r="BD683" s="1182" t="s">
        <v>541</v>
      </c>
      <c r="BE683" s="1183"/>
      <c r="BF683" s="1183"/>
      <c r="BG683" s="1183"/>
      <c r="BH683" s="1183"/>
      <c r="BI683" s="1183"/>
      <c r="BJ683" s="1183"/>
      <c r="BK683" s="1183"/>
      <c r="BL683" s="1183"/>
      <c r="BM683" s="1183"/>
      <c r="BN683" s="1183"/>
      <c r="BO683" s="1183"/>
      <c r="BP683" s="1189"/>
      <c r="BQ683" s="1002" t="s">
        <v>996</v>
      </c>
      <c r="BR683" s="1003"/>
      <c r="BS683" s="1003"/>
      <c r="BT683" s="1003"/>
      <c r="BU683" s="1003"/>
      <c r="BV683" s="1004"/>
      <c r="BW683" s="12"/>
      <c r="BX683" s="12"/>
      <c r="BY683" s="12"/>
      <c r="BZ683" s="12"/>
      <c r="CA683" s="12"/>
      <c r="CB683" s="12"/>
      <c r="CC683" s="12"/>
      <c r="CD683" s="12"/>
      <c r="CE683" s="12"/>
      <c r="CF683" s="12"/>
      <c r="CG683" s="12"/>
      <c r="CH683" s="12"/>
      <c r="CI683" s="12"/>
      <c r="CJ683" s="12"/>
      <c r="CK683" s="12"/>
      <c r="CL683" s="12"/>
      <c r="CM683" s="12"/>
      <c r="CN683" s="12"/>
      <c r="CO683" s="12"/>
      <c r="CP683" s="12"/>
      <c r="CQ683" s="12"/>
      <c r="CR683" s="12"/>
      <c r="CS683" s="12"/>
      <c r="CT683" s="12"/>
      <c r="CU683" s="12"/>
      <c r="CV683" s="12"/>
      <c r="CW683" s="12"/>
      <c r="CX683" s="12"/>
      <c r="CY683" s="12"/>
      <c r="CZ683" s="12"/>
      <c r="DA683" s="12"/>
      <c r="DB683" s="12"/>
      <c r="DC683" s="12"/>
      <c r="DD683" s="12"/>
      <c r="DE683" s="12"/>
      <c r="DF683" s="12"/>
      <c r="DG683" s="12"/>
      <c r="DH683" s="12"/>
      <c r="DI683" s="12"/>
      <c r="DJ683" s="12"/>
      <c r="DK683" s="12"/>
      <c r="DL683" s="12"/>
      <c r="DM683" s="12"/>
      <c r="DN683" s="12"/>
      <c r="DO683" s="12"/>
      <c r="DP683" s="12"/>
      <c r="DQ683" s="12"/>
      <c r="DR683" s="12"/>
      <c r="DS683" s="12"/>
      <c r="DT683" s="12"/>
      <c r="DU683" s="12"/>
      <c r="DV683" s="12"/>
      <c r="DW683" s="12"/>
      <c r="DX683" s="12"/>
      <c r="DY683" s="12"/>
      <c r="DZ683" s="12"/>
      <c r="EA683" s="12"/>
      <c r="EB683" s="12"/>
      <c r="EC683" s="12"/>
      <c r="ED683" s="12"/>
      <c r="EE683" s="12"/>
      <c r="EF683" s="12"/>
      <c r="EG683" s="12"/>
      <c r="EH683" s="12"/>
      <c r="EI683" s="12"/>
      <c r="EJ683" s="12"/>
      <c r="EK683" s="12"/>
      <c r="EL683" s="12"/>
      <c r="EM683" s="12"/>
      <c r="EN683" s="12"/>
      <c r="EO683" s="12"/>
      <c r="EP683" s="12"/>
      <c r="EQ683" s="12"/>
      <c r="ER683" s="12"/>
      <c r="ES683" s="12"/>
      <c r="ET683" s="12"/>
      <c r="EU683" s="12"/>
      <c r="EV683" s="12"/>
      <c r="EW683" s="12"/>
      <c r="EX683" s="12"/>
      <c r="EY683" s="12"/>
      <c r="EZ683" s="12"/>
      <c r="FA683" s="12"/>
      <c r="FB683" s="12"/>
      <c r="FC683" s="12"/>
      <c r="FD683" s="12"/>
      <c r="FE683" s="12"/>
      <c r="FF683" s="12"/>
      <c r="FG683" s="12"/>
      <c r="FH683" s="12"/>
      <c r="FI683" s="12"/>
      <c r="FJ683" s="12"/>
      <c r="FK683" s="12"/>
      <c r="FL683" s="12"/>
      <c r="FM683" s="12"/>
      <c r="FN683" s="12"/>
      <c r="FO683" s="12"/>
      <c r="FP683" s="12"/>
      <c r="FQ683" s="12"/>
      <c r="FR683" s="12"/>
      <c r="FS683" s="12"/>
      <c r="FT683" s="12"/>
      <c r="FU683" s="12"/>
      <c r="FV683" s="12"/>
      <c r="FW683" s="12"/>
      <c r="FX683" s="12"/>
      <c r="FY683" s="12"/>
      <c r="FZ683" s="12"/>
      <c r="GA683" s="12"/>
      <c r="GB683" s="12"/>
      <c r="GC683" s="12"/>
      <c r="GD683" s="12"/>
      <c r="GE683" s="12"/>
      <c r="GF683" s="12"/>
      <c r="GG683" s="12"/>
    </row>
    <row r="684" spans="1:189" s="276" customFormat="1" ht="107.25" customHeight="1" thickBot="1">
      <c r="A684" s="270" t="s">
        <v>14</v>
      </c>
      <c r="B684" s="274"/>
      <c r="C684" s="274"/>
      <c r="D684" s="274"/>
      <c r="E684" s="1016">
        <v>43642</v>
      </c>
      <c r="F684" s="1017"/>
      <c r="G684" s="1017"/>
      <c r="H684" s="1017"/>
      <c r="I684" s="1017"/>
      <c r="J684" s="1018"/>
      <c r="K684" s="1194">
        <v>150</v>
      </c>
      <c r="L684" s="1195"/>
      <c r="M684" s="1195"/>
      <c r="N684" s="1195"/>
      <c r="O684" s="1195"/>
      <c r="P684" s="1196"/>
      <c r="Q684" s="1016">
        <v>43642</v>
      </c>
      <c r="R684" s="1017"/>
      <c r="S684" s="1017"/>
      <c r="T684" s="1017"/>
      <c r="U684" s="1017"/>
      <c r="V684" s="1017"/>
      <c r="W684" s="1017"/>
      <c r="X684" s="1018"/>
      <c r="Y684" s="1019">
        <v>150</v>
      </c>
      <c r="Z684" s="1020"/>
      <c r="AA684" s="1020"/>
      <c r="AB684" s="1020"/>
      <c r="AC684" s="1020"/>
      <c r="AD684" s="1020"/>
      <c r="AE684" s="1020"/>
      <c r="AF684" s="1021"/>
      <c r="AG684" s="1179" t="s">
        <v>540</v>
      </c>
      <c r="AH684" s="1180"/>
      <c r="AI684" s="1180"/>
      <c r="AJ684" s="1180"/>
      <c r="AK684" s="1180"/>
      <c r="AL684" s="1180"/>
      <c r="AM684" s="1180"/>
      <c r="AN684" s="1180"/>
      <c r="AO684" s="1180"/>
      <c r="AP684" s="1180"/>
      <c r="AQ684" s="1180"/>
      <c r="AR684" s="1181"/>
      <c r="AS684" s="1215">
        <v>38045529</v>
      </c>
      <c r="AT684" s="1216"/>
      <c r="AU684" s="1216"/>
      <c r="AV684" s="1216"/>
      <c r="AW684" s="1216"/>
      <c r="AX684" s="1216"/>
      <c r="AY684" s="1216"/>
      <c r="AZ684" s="1216"/>
      <c r="BA684" s="1216"/>
      <c r="BB684" s="1216"/>
      <c r="BC684" s="275"/>
      <c r="BD684" s="1182" t="s">
        <v>541</v>
      </c>
      <c r="BE684" s="1183"/>
      <c r="BF684" s="1183"/>
      <c r="BG684" s="1183"/>
      <c r="BH684" s="1183"/>
      <c r="BI684" s="1183"/>
      <c r="BJ684" s="1183"/>
      <c r="BK684" s="1183"/>
      <c r="BL684" s="1183"/>
      <c r="BM684" s="1183"/>
      <c r="BN684" s="1183"/>
      <c r="BO684" s="1183"/>
      <c r="BP684" s="1189"/>
      <c r="BQ684" s="1002" t="s">
        <v>996</v>
      </c>
      <c r="BR684" s="1003"/>
      <c r="BS684" s="1003"/>
      <c r="BT684" s="1003"/>
      <c r="BU684" s="1003"/>
      <c r="BV684" s="1004"/>
      <c r="BW684" s="12"/>
      <c r="BX684" s="12"/>
      <c r="BY684" s="12"/>
      <c r="BZ684" s="12"/>
      <c r="CA684" s="12"/>
      <c r="CB684" s="12"/>
      <c r="CC684" s="12"/>
      <c r="CD684" s="12"/>
      <c r="CE684" s="12"/>
      <c r="CF684" s="12"/>
      <c r="CG684" s="12"/>
      <c r="CH684" s="12"/>
      <c r="CI684" s="12"/>
      <c r="CJ684" s="12"/>
      <c r="CK684" s="12"/>
      <c r="CL684" s="12"/>
      <c r="CM684" s="12"/>
      <c r="CN684" s="12"/>
      <c r="CO684" s="12"/>
      <c r="CP684" s="12"/>
      <c r="CQ684" s="12"/>
      <c r="CR684" s="12"/>
      <c r="CS684" s="12"/>
      <c r="CT684" s="12"/>
      <c r="CU684" s="12"/>
      <c r="CV684" s="12"/>
      <c r="CW684" s="12"/>
      <c r="CX684" s="12"/>
      <c r="CY684" s="12"/>
      <c r="CZ684" s="12"/>
      <c r="DA684" s="12"/>
      <c r="DB684" s="12"/>
      <c r="DC684" s="12"/>
      <c r="DD684" s="12"/>
      <c r="DE684" s="12"/>
      <c r="DF684" s="12"/>
      <c r="DG684" s="12"/>
      <c r="DH684" s="12"/>
      <c r="DI684" s="12"/>
      <c r="DJ684" s="12"/>
      <c r="DK684" s="12"/>
      <c r="DL684" s="12"/>
      <c r="DM684" s="12"/>
      <c r="DN684" s="12"/>
      <c r="DO684" s="12"/>
      <c r="DP684" s="12"/>
      <c r="DQ684" s="12"/>
      <c r="DR684" s="12"/>
      <c r="DS684" s="12"/>
      <c r="DT684" s="12"/>
      <c r="DU684" s="12"/>
      <c r="DV684" s="12"/>
      <c r="DW684" s="12"/>
      <c r="DX684" s="12"/>
      <c r="DY684" s="12"/>
      <c r="DZ684" s="12"/>
      <c r="EA684" s="12"/>
      <c r="EB684" s="12"/>
      <c r="EC684" s="12"/>
      <c r="ED684" s="12"/>
      <c r="EE684" s="12"/>
      <c r="EF684" s="12"/>
      <c r="EG684" s="12"/>
      <c r="EH684" s="12"/>
      <c r="EI684" s="12"/>
      <c r="EJ684" s="12"/>
      <c r="EK684" s="12"/>
      <c r="EL684" s="12"/>
      <c r="EM684" s="12"/>
      <c r="EN684" s="12"/>
      <c r="EO684" s="12"/>
      <c r="EP684" s="12"/>
      <c r="EQ684" s="12"/>
      <c r="ER684" s="12"/>
      <c r="ES684" s="12"/>
      <c r="ET684" s="12"/>
      <c r="EU684" s="12"/>
      <c r="EV684" s="12"/>
      <c r="EW684" s="12"/>
      <c r="EX684" s="12"/>
      <c r="EY684" s="12"/>
      <c r="EZ684" s="12"/>
      <c r="FA684" s="12"/>
      <c r="FB684" s="12"/>
      <c r="FC684" s="12"/>
      <c r="FD684" s="12"/>
      <c r="FE684" s="12"/>
      <c r="FF684" s="12"/>
      <c r="FG684" s="12"/>
      <c r="FH684" s="12"/>
      <c r="FI684" s="12"/>
      <c r="FJ684" s="12"/>
      <c r="FK684" s="12"/>
      <c r="FL684" s="12"/>
      <c r="FM684" s="12"/>
      <c r="FN684" s="12"/>
      <c r="FO684" s="12"/>
      <c r="FP684" s="12"/>
      <c r="FQ684" s="12"/>
      <c r="FR684" s="12"/>
      <c r="FS684" s="12"/>
      <c r="FT684" s="12"/>
      <c r="FU684" s="12"/>
      <c r="FV684" s="12"/>
      <c r="FW684" s="12"/>
      <c r="FX684" s="12"/>
      <c r="FY684" s="12"/>
      <c r="FZ684" s="12"/>
      <c r="GA684" s="12"/>
      <c r="GB684" s="12"/>
      <c r="GC684" s="12"/>
      <c r="GD684" s="12"/>
      <c r="GE684" s="12"/>
      <c r="GF684" s="12"/>
      <c r="GG684" s="12"/>
    </row>
    <row r="685" spans="1:189" s="276" customFormat="1" ht="107.25" customHeight="1" thickBot="1">
      <c r="A685" s="270" t="s">
        <v>14</v>
      </c>
      <c r="B685" s="274"/>
      <c r="C685" s="274"/>
      <c r="D685" s="274"/>
      <c r="E685" s="1016">
        <v>43643</v>
      </c>
      <c r="F685" s="1017"/>
      <c r="G685" s="1017"/>
      <c r="H685" s="1017"/>
      <c r="I685" s="1017"/>
      <c r="J685" s="1018"/>
      <c r="K685" s="1194">
        <v>1418.4</v>
      </c>
      <c r="L685" s="1195"/>
      <c r="M685" s="1195"/>
      <c r="N685" s="1195"/>
      <c r="O685" s="1195"/>
      <c r="P685" s="1196"/>
      <c r="Q685" s="1016">
        <v>43643</v>
      </c>
      <c r="R685" s="1017"/>
      <c r="S685" s="1017"/>
      <c r="T685" s="1017"/>
      <c r="U685" s="1017"/>
      <c r="V685" s="1017"/>
      <c r="W685" s="1017"/>
      <c r="X685" s="1018"/>
      <c r="Y685" s="1019">
        <v>1418.4</v>
      </c>
      <c r="Z685" s="1020"/>
      <c r="AA685" s="1020"/>
      <c r="AB685" s="1020"/>
      <c r="AC685" s="1020"/>
      <c r="AD685" s="1020"/>
      <c r="AE685" s="1020"/>
      <c r="AF685" s="1021"/>
      <c r="AG685" s="1179" t="s">
        <v>540</v>
      </c>
      <c r="AH685" s="1180"/>
      <c r="AI685" s="1180"/>
      <c r="AJ685" s="1180"/>
      <c r="AK685" s="1180"/>
      <c r="AL685" s="1180"/>
      <c r="AM685" s="1180"/>
      <c r="AN685" s="1180"/>
      <c r="AO685" s="1180"/>
      <c r="AP685" s="1180"/>
      <c r="AQ685" s="1180"/>
      <c r="AR685" s="1181"/>
      <c r="AS685" s="1215">
        <v>38045529</v>
      </c>
      <c r="AT685" s="1216"/>
      <c r="AU685" s="1216"/>
      <c r="AV685" s="1216"/>
      <c r="AW685" s="1216"/>
      <c r="AX685" s="1216"/>
      <c r="AY685" s="1216"/>
      <c r="AZ685" s="1216"/>
      <c r="BA685" s="1216"/>
      <c r="BB685" s="1216"/>
      <c r="BC685" s="275"/>
      <c r="BD685" s="1182" t="s">
        <v>541</v>
      </c>
      <c r="BE685" s="1183"/>
      <c r="BF685" s="1183"/>
      <c r="BG685" s="1183"/>
      <c r="BH685" s="1183"/>
      <c r="BI685" s="1183"/>
      <c r="BJ685" s="1183"/>
      <c r="BK685" s="1183"/>
      <c r="BL685" s="1183"/>
      <c r="BM685" s="1183"/>
      <c r="BN685" s="1183"/>
      <c r="BO685" s="1183"/>
      <c r="BP685" s="1189"/>
      <c r="BQ685" s="1002" t="s">
        <v>996</v>
      </c>
      <c r="BR685" s="1003"/>
      <c r="BS685" s="1003"/>
      <c r="BT685" s="1003"/>
      <c r="BU685" s="1003"/>
      <c r="BV685" s="1004"/>
      <c r="BW685" s="12"/>
      <c r="BX685" s="12"/>
      <c r="BY685" s="12"/>
      <c r="BZ685" s="12"/>
      <c r="CA685" s="12"/>
      <c r="CB685" s="12"/>
      <c r="CC685" s="12"/>
      <c r="CD685" s="12"/>
      <c r="CE685" s="12"/>
      <c r="CF685" s="12"/>
      <c r="CG685" s="12"/>
      <c r="CH685" s="12"/>
      <c r="CI685" s="12"/>
      <c r="CJ685" s="12"/>
      <c r="CK685" s="12"/>
      <c r="CL685" s="12"/>
      <c r="CM685" s="12"/>
      <c r="CN685" s="12"/>
      <c r="CO685" s="12"/>
      <c r="CP685" s="12"/>
      <c r="CQ685" s="12"/>
      <c r="CR685" s="12"/>
      <c r="CS685" s="12"/>
      <c r="CT685" s="12"/>
      <c r="CU685" s="12"/>
      <c r="CV685" s="12"/>
      <c r="CW685" s="12"/>
      <c r="CX685" s="12"/>
      <c r="CY685" s="12"/>
      <c r="CZ685" s="12"/>
      <c r="DA685" s="12"/>
      <c r="DB685" s="12"/>
      <c r="DC685" s="12"/>
      <c r="DD685" s="12"/>
      <c r="DE685" s="12"/>
      <c r="DF685" s="12"/>
      <c r="DG685" s="12"/>
      <c r="DH685" s="12"/>
      <c r="DI685" s="12"/>
      <c r="DJ685" s="12"/>
      <c r="DK685" s="12"/>
      <c r="DL685" s="12"/>
      <c r="DM685" s="12"/>
      <c r="DN685" s="12"/>
      <c r="DO685" s="12"/>
      <c r="DP685" s="12"/>
      <c r="DQ685" s="12"/>
      <c r="DR685" s="12"/>
      <c r="DS685" s="12"/>
      <c r="DT685" s="12"/>
      <c r="DU685" s="12"/>
      <c r="DV685" s="12"/>
      <c r="DW685" s="12"/>
      <c r="DX685" s="12"/>
      <c r="DY685" s="12"/>
      <c r="DZ685" s="12"/>
      <c r="EA685" s="12"/>
      <c r="EB685" s="12"/>
      <c r="EC685" s="12"/>
      <c r="ED685" s="12"/>
      <c r="EE685" s="12"/>
      <c r="EF685" s="12"/>
      <c r="EG685" s="12"/>
      <c r="EH685" s="12"/>
      <c r="EI685" s="12"/>
      <c r="EJ685" s="12"/>
      <c r="EK685" s="12"/>
      <c r="EL685" s="12"/>
      <c r="EM685" s="12"/>
      <c r="EN685" s="12"/>
      <c r="EO685" s="12"/>
      <c r="EP685" s="12"/>
      <c r="EQ685" s="12"/>
      <c r="ER685" s="12"/>
      <c r="ES685" s="12"/>
      <c r="ET685" s="12"/>
      <c r="EU685" s="12"/>
      <c r="EV685" s="12"/>
      <c r="EW685" s="12"/>
      <c r="EX685" s="12"/>
      <c r="EY685" s="12"/>
      <c r="EZ685" s="12"/>
      <c r="FA685" s="12"/>
      <c r="FB685" s="12"/>
      <c r="FC685" s="12"/>
      <c r="FD685" s="12"/>
      <c r="FE685" s="12"/>
      <c r="FF685" s="12"/>
      <c r="FG685" s="12"/>
      <c r="FH685" s="12"/>
      <c r="FI685" s="12"/>
      <c r="FJ685" s="12"/>
      <c r="FK685" s="12"/>
      <c r="FL685" s="12"/>
      <c r="FM685" s="12"/>
      <c r="FN685" s="12"/>
      <c r="FO685" s="12"/>
      <c r="FP685" s="12"/>
      <c r="FQ685" s="12"/>
      <c r="FR685" s="12"/>
      <c r="FS685" s="12"/>
      <c r="FT685" s="12"/>
      <c r="FU685" s="12"/>
      <c r="FV685" s="12"/>
      <c r="FW685" s="12"/>
      <c r="FX685" s="12"/>
      <c r="FY685" s="12"/>
      <c r="FZ685" s="12"/>
      <c r="GA685" s="12"/>
      <c r="GB685" s="12"/>
      <c r="GC685" s="12"/>
      <c r="GD685" s="12"/>
      <c r="GE685" s="12"/>
      <c r="GF685" s="12"/>
      <c r="GG685" s="12"/>
    </row>
    <row r="686" spans="1:189" s="276" customFormat="1" ht="107.25" customHeight="1" thickBot="1">
      <c r="A686" s="270" t="s">
        <v>14</v>
      </c>
      <c r="B686" s="274"/>
      <c r="C686" s="274"/>
      <c r="D686" s="274"/>
      <c r="E686" s="1016">
        <v>43552</v>
      </c>
      <c r="F686" s="1017"/>
      <c r="G686" s="1017"/>
      <c r="H686" s="1017"/>
      <c r="I686" s="1017"/>
      <c r="J686" s="1018"/>
      <c r="K686" s="1194">
        <v>2700</v>
      </c>
      <c r="L686" s="1195"/>
      <c r="M686" s="1195"/>
      <c r="N686" s="1195"/>
      <c r="O686" s="1195"/>
      <c r="P686" s="1196"/>
      <c r="Q686" s="1016">
        <v>43552</v>
      </c>
      <c r="R686" s="1017"/>
      <c r="S686" s="1017"/>
      <c r="T686" s="1017"/>
      <c r="U686" s="1017"/>
      <c r="V686" s="1017"/>
      <c r="W686" s="1017"/>
      <c r="X686" s="1018"/>
      <c r="Y686" s="1019">
        <v>2700</v>
      </c>
      <c r="Z686" s="1020"/>
      <c r="AA686" s="1020"/>
      <c r="AB686" s="1020"/>
      <c r="AC686" s="1020"/>
      <c r="AD686" s="1020"/>
      <c r="AE686" s="1020"/>
      <c r="AF686" s="1021"/>
      <c r="AG686" s="1179" t="s">
        <v>540</v>
      </c>
      <c r="AH686" s="1180"/>
      <c r="AI686" s="1180"/>
      <c r="AJ686" s="1180"/>
      <c r="AK686" s="1180"/>
      <c r="AL686" s="1180"/>
      <c r="AM686" s="1180"/>
      <c r="AN686" s="1180"/>
      <c r="AO686" s="1180"/>
      <c r="AP686" s="1180"/>
      <c r="AQ686" s="1180"/>
      <c r="AR686" s="1181"/>
      <c r="AS686" s="1215">
        <v>38045529</v>
      </c>
      <c r="AT686" s="1216"/>
      <c r="AU686" s="1216"/>
      <c r="AV686" s="1216"/>
      <c r="AW686" s="1216"/>
      <c r="AX686" s="1216"/>
      <c r="AY686" s="1216"/>
      <c r="AZ686" s="1216"/>
      <c r="BA686" s="1216"/>
      <c r="BB686" s="1216"/>
      <c r="BC686" s="275"/>
      <c r="BD686" s="1182" t="s">
        <v>541</v>
      </c>
      <c r="BE686" s="1183"/>
      <c r="BF686" s="1183"/>
      <c r="BG686" s="1183"/>
      <c r="BH686" s="1183"/>
      <c r="BI686" s="1183"/>
      <c r="BJ686" s="1183"/>
      <c r="BK686" s="1183"/>
      <c r="BL686" s="1183"/>
      <c r="BM686" s="1183"/>
      <c r="BN686" s="1183"/>
      <c r="BO686" s="1183"/>
      <c r="BP686" s="1189"/>
      <c r="BQ686" s="1002" t="s">
        <v>996</v>
      </c>
      <c r="BR686" s="1003"/>
      <c r="BS686" s="1003"/>
      <c r="BT686" s="1003"/>
      <c r="BU686" s="1003"/>
      <c r="BV686" s="1004"/>
      <c r="BW686" s="12"/>
      <c r="BX686" s="12"/>
      <c r="BY686" s="12"/>
      <c r="BZ686" s="12"/>
      <c r="CA686" s="12"/>
      <c r="CB686" s="12"/>
      <c r="CC686" s="12"/>
      <c r="CD686" s="12"/>
      <c r="CE686" s="12"/>
      <c r="CF686" s="12"/>
      <c r="CG686" s="12"/>
      <c r="CH686" s="12"/>
      <c r="CI686" s="12"/>
      <c r="CJ686" s="12"/>
      <c r="CK686" s="12"/>
      <c r="CL686" s="12"/>
      <c r="CM686" s="12"/>
      <c r="CN686" s="12"/>
      <c r="CO686" s="12"/>
      <c r="CP686" s="12"/>
      <c r="CQ686" s="12"/>
      <c r="CR686" s="12"/>
      <c r="CS686" s="12"/>
      <c r="CT686" s="12"/>
      <c r="CU686" s="12"/>
      <c r="CV686" s="12"/>
      <c r="CW686" s="12"/>
      <c r="CX686" s="12"/>
      <c r="CY686" s="12"/>
      <c r="CZ686" s="12"/>
      <c r="DA686" s="12"/>
      <c r="DB686" s="12"/>
      <c r="DC686" s="12"/>
      <c r="DD686" s="12"/>
      <c r="DE686" s="12"/>
      <c r="DF686" s="12"/>
      <c r="DG686" s="12"/>
      <c r="DH686" s="12"/>
      <c r="DI686" s="12"/>
      <c r="DJ686" s="12"/>
      <c r="DK686" s="12"/>
      <c r="DL686" s="12"/>
      <c r="DM686" s="12"/>
      <c r="DN686" s="12"/>
      <c r="DO686" s="12"/>
      <c r="DP686" s="12"/>
      <c r="DQ686" s="12"/>
      <c r="DR686" s="12"/>
      <c r="DS686" s="12"/>
      <c r="DT686" s="12"/>
      <c r="DU686" s="12"/>
      <c r="DV686" s="12"/>
      <c r="DW686" s="12"/>
      <c r="DX686" s="12"/>
      <c r="DY686" s="12"/>
      <c r="DZ686" s="12"/>
      <c r="EA686" s="12"/>
      <c r="EB686" s="12"/>
      <c r="EC686" s="12"/>
      <c r="ED686" s="12"/>
      <c r="EE686" s="12"/>
      <c r="EF686" s="12"/>
      <c r="EG686" s="12"/>
      <c r="EH686" s="12"/>
      <c r="EI686" s="12"/>
      <c r="EJ686" s="12"/>
      <c r="EK686" s="12"/>
      <c r="EL686" s="12"/>
      <c r="EM686" s="12"/>
      <c r="EN686" s="12"/>
      <c r="EO686" s="12"/>
      <c r="EP686" s="12"/>
      <c r="EQ686" s="12"/>
      <c r="ER686" s="12"/>
      <c r="ES686" s="12"/>
      <c r="ET686" s="12"/>
      <c r="EU686" s="12"/>
      <c r="EV686" s="12"/>
      <c r="EW686" s="12"/>
      <c r="EX686" s="12"/>
      <c r="EY686" s="12"/>
      <c r="EZ686" s="12"/>
      <c r="FA686" s="12"/>
      <c r="FB686" s="12"/>
      <c r="FC686" s="12"/>
      <c r="FD686" s="12"/>
      <c r="FE686" s="12"/>
      <c r="FF686" s="12"/>
      <c r="FG686" s="12"/>
      <c r="FH686" s="12"/>
      <c r="FI686" s="12"/>
      <c r="FJ686" s="12"/>
      <c r="FK686" s="12"/>
      <c r="FL686" s="12"/>
      <c r="FM686" s="12"/>
      <c r="FN686" s="12"/>
      <c r="FO686" s="12"/>
      <c r="FP686" s="12"/>
      <c r="FQ686" s="12"/>
      <c r="FR686" s="12"/>
      <c r="FS686" s="12"/>
      <c r="FT686" s="12"/>
      <c r="FU686" s="12"/>
      <c r="FV686" s="12"/>
      <c r="FW686" s="12"/>
      <c r="FX686" s="12"/>
      <c r="FY686" s="12"/>
      <c r="FZ686" s="12"/>
      <c r="GA686" s="12"/>
      <c r="GB686" s="12"/>
      <c r="GC686" s="12"/>
      <c r="GD686" s="12"/>
      <c r="GE686" s="12"/>
      <c r="GF686" s="12"/>
      <c r="GG686" s="12"/>
    </row>
    <row r="687" spans="1:189" s="276" customFormat="1" ht="107.25" customHeight="1" thickBot="1">
      <c r="A687" s="270" t="s">
        <v>14</v>
      </c>
      <c r="B687" s="274"/>
      <c r="C687" s="274"/>
      <c r="D687" s="274"/>
      <c r="E687" s="1016">
        <v>43588</v>
      </c>
      <c r="F687" s="1017"/>
      <c r="G687" s="1017"/>
      <c r="H687" s="1017"/>
      <c r="I687" s="1017"/>
      <c r="J687" s="1018"/>
      <c r="K687" s="1194">
        <v>900</v>
      </c>
      <c r="L687" s="1195"/>
      <c r="M687" s="1195"/>
      <c r="N687" s="1195"/>
      <c r="O687" s="1195"/>
      <c r="P687" s="1196"/>
      <c r="Q687" s="1016">
        <v>43588</v>
      </c>
      <c r="R687" s="1017"/>
      <c r="S687" s="1017"/>
      <c r="T687" s="1017"/>
      <c r="U687" s="1017"/>
      <c r="V687" s="1017"/>
      <c r="W687" s="1017"/>
      <c r="X687" s="1018"/>
      <c r="Y687" s="1019">
        <v>900</v>
      </c>
      <c r="Z687" s="1020"/>
      <c r="AA687" s="1020"/>
      <c r="AB687" s="1020"/>
      <c r="AC687" s="1020"/>
      <c r="AD687" s="1020"/>
      <c r="AE687" s="1020"/>
      <c r="AF687" s="1021"/>
      <c r="AG687" s="1179" t="s">
        <v>540</v>
      </c>
      <c r="AH687" s="1180"/>
      <c r="AI687" s="1180"/>
      <c r="AJ687" s="1180"/>
      <c r="AK687" s="1180"/>
      <c r="AL687" s="1180"/>
      <c r="AM687" s="1180"/>
      <c r="AN687" s="1180"/>
      <c r="AO687" s="1180"/>
      <c r="AP687" s="1180"/>
      <c r="AQ687" s="1180"/>
      <c r="AR687" s="1181"/>
      <c r="AS687" s="1215">
        <v>38045529</v>
      </c>
      <c r="AT687" s="1216"/>
      <c r="AU687" s="1216"/>
      <c r="AV687" s="1216"/>
      <c r="AW687" s="1216"/>
      <c r="AX687" s="1216"/>
      <c r="AY687" s="1216"/>
      <c r="AZ687" s="1216"/>
      <c r="BA687" s="1216"/>
      <c r="BB687" s="1216"/>
      <c r="BC687" s="275"/>
      <c r="BD687" s="1182" t="s">
        <v>541</v>
      </c>
      <c r="BE687" s="1183"/>
      <c r="BF687" s="1183"/>
      <c r="BG687" s="1183"/>
      <c r="BH687" s="1183"/>
      <c r="BI687" s="1183"/>
      <c r="BJ687" s="1183"/>
      <c r="BK687" s="1183"/>
      <c r="BL687" s="1183"/>
      <c r="BM687" s="1183"/>
      <c r="BN687" s="1183"/>
      <c r="BO687" s="1183"/>
      <c r="BP687" s="1189"/>
      <c r="BQ687" s="1002" t="s">
        <v>996</v>
      </c>
      <c r="BR687" s="1003"/>
      <c r="BS687" s="1003"/>
      <c r="BT687" s="1003"/>
      <c r="BU687" s="1003"/>
      <c r="BV687" s="1004"/>
      <c r="BW687" s="12"/>
      <c r="BX687" s="12"/>
      <c r="BY687" s="12"/>
      <c r="BZ687" s="12"/>
      <c r="CA687" s="12"/>
      <c r="CB687" s="12"/>
      <c r="CC687" s="12"/>
      <c r="CD687" s="12"/>
      <c r="CE687" s="12"/>
      <c r="CF687" s="12"/>
      <c r="CG687" s="12"/>
      <c r="CH687" s="12"/>
      <c r="CI687" s="12"/>
      <c r="CJ687" s="12"/>
      <c r="CK687" s="12"/>
      <c r="CL687" s="12"/>
      <c r="CM687" s="12"/>
      <c r="CN687" s="12"/>
      <c r="CO687" s="12"/>
      <c r="CP687" s="12"/>
      <c r="CQ687" s="12"/>
      <c r="CR687" s="12"/>
      <c r="CS687" s="12"/>
      <c r="CT687" s="12"/>
      <c r="CU687" s="12"/>
      <c r="CV687" s="12"/>
      <c r="CW687" s="12"/>
      <c r="CX687" s="12"/>
      <c r="CY687" s="12"/>
      <c r="CZ687" s="12"/>
      <c r="DA687" s="12"/>
      <c r="DB687" s="12"/>
      <c r="DC687" s="12"/>
      <c r="DD687" s="12"/>
      <c r="DE687" s="12"/>
      <c r="DF687" s="12"/>
      <c r="DG687" s="12"/>
      <c r="DH687" s="12"/>
      <c r="DI687" s="12"/>
      <c r="DJ687" s="12"/>
      <c r="DK687" s="12"/>
      <c r="DL687" s="12"/>
      <c r="DM687" s="12"/>
      <c r="DN687" s="12"/>
      <c r="DO687" s="12"/>
      <c r="DP687" s="12"/>
      <c r="DQ687" s="12"/>
      <c r="DR687" s="12"/>
      <c r="DS687" s="12"/>
      <c r="DT687" s="12"/>
      <c r="DU687" s="12"/>
      <c r="DV687" s="12"/>
      <c r="DW687" s="12"/>
      <c r="DX687" s="12"/>
      <c r="DY687" s="12"/>
      <c r="DZ687" s="12"/>
      <c r="EA687" s="12"/>
      <c r="EB687" s="12"/>
      <c r="EC687" s="12"/>
      <c r="ED687" s="12"/>
      <c r="EE687" s="12"/>
      <c r="EF687" s="12"/>
      <c r="EG687" s="12"/>
      <c r="EH687" s="12"/>
      <c r="EI687" s="12"/>
      <c r="EJ687" s="12"/>
      <c r="EK687" s="12"/>
      <c r="EL687" s="12"/>
      <c r="EM687" s="12"/>
      <c r="EN687" s="12"/>
      <c r="EO687" s="12"/>
      <c r="EP687" s="12"/>
      <c r="EQ687" s="12"/>
      <c r="ER687" s="12"/>
      <c r="ES687" s="12"/>
      <c r="ET687" s="12"/>
      <c r="EU687" s="12"/>
      <c r="EV687" s="12"/>
      <c r="EW687" s="12"/>
      <c r="EX687" s="12"/>
      <c r="EY687" s="12"/>
      <c r="EZ687" s="12"/>
      <c r="FA687" s="12"/>
      <c r="FB687" s="12"/>
      <c r="FC687" s="12"/>
      <c r="FD687" s="12"/>
      <c r="FE687" s="12"/>
      <c r="FF687" s="12"/>
      <c r="FG687" s="12"/>
      <c r="FH687" s="12"/>
      <c r="FI687" s="12"/>
      <c r="FJ687" s="12"/>
      <c r="FK687" s="12"/>
      <c r="FL687" s="12"/>
      <c r="FM687" s="12"/>
      <c r="FN687" s="12"/>
      <c r="FO687" s="12"/>
      <c r="FP687" s="12"/>
      <c r="FQ687" s="12"/>
      <c r="FR687" s="12"/>
      <c r="FS687" s="12"/>
      <c r="FT687" s="12"/>
      <c r="FU687" s="12"/>
      <c r="FV687" s="12"/>
      <c r="FW687" s="12"/>
      <c r="FX687" s="12"/>
      <c r="FY687" s="12"/>
      <c r="FZ687" s="12"/>
      <c r="GA687" s="12"/>
      <c r="GB687" s="12"/>
      <c r="GC687" s="12"/>
      <c r="GD687" s="12"/>
      <c r="GE687" s="12"/>
      <c r="GF687" s="12"/>
      <c r="GG687" s="12"/>
    </row>
    <row r="688" spans="1:189" s="276" customFormat="1" ht="107.25" customHeight="1" thickBot="1">
      <c r="A688" s="270" t="s">
        <v>14</v>
      </c>
      <c r="B688" s="274"/>
      <c r="C688" s="274"/>
      <c r="D688" s="274"/>
      <c r="E688" s="1016">
        <v>43642</v>
      </c>
      <c r="F688" s="1017"/>
      <c r="G688" s="1017"/>
      <c r="H688" s="1017"/>
      <c r="I688" s="1017"/>
      <c r="J688" s="1018"/>
      <c r="K688" s="1194">
        <v>1800</v>
      </c>
      <c r="L688" s="1195"/>
      <c r="M688" s="1195"/>
      <c r="N688" s="1195"/>
      <c r="O688" s="1195"/>
      <c r="P688" s="1196"/>
      <c r="Q688" s="1016">
        <v>43642</v>
      </c>
      <c r="R688" s="1017"/>
      <c r="S688" s="1017"/>
      <c r="T688" s="1017"/>
      <c r="U688" s="1017"/>
      <c r="V688" s="1017"/>
      <c r="W688" s="1017"/>
      <c r="X688" s="1018"/>
      <c r="Y688" s="1019">
        <v>1800</v>
      </c>
      <c r="Z688" s="1020"/>
      <c r="AA688" s="1020"/>
      <c r="AB688" s="1020"/>
      <c r="AC688" s="1020"/>
      <c r="AD688" s="1020"/>
      <c r="AE688" s="1020"/>
      <c r="AF688" s="1021"/>
      <c r="AG688" s="1179" t="s">
        <v>540</v>
      </c>
      <c r="AH688" s="1180"/>
      <c r="AI688" s="1180"/>
      <c r="AJ688" s="1180"/>
      <c r="AK688" s="1180"/>
      <c r="AL688" s="1180"/>
      <c r="AM688" s="1180"/>
      <c r="AN688" s="1180"/>
      <c r="AO688" s="1180"/>
      <c r="AP688" s="1180"/>
      <c r="AQ688" s="1180"/>
      <c r="AR688" s="1181"/>
      <c r="AS688" s="1215">
        <v>38045529</v>
      </c>
      <c r="AT688" s="1216"/>
      <c r="AU688" s="1216"/>
      <c r="AV688" s="1216"/>
      <c r="AW688" s="1216"/>
      <c r="AX688" s="1216"/>
      <c r="AY688" s="1216"/>
      <c r="AZ688" s="1216"/>
      <c r="BA688" s="1216"/>
      <c r="BB688" s="1216"/>
      <c r="BC688" s="275"/>
      <c r="BD688" s="1182" t="s">
        <v>541</v>
      </c>
      <c r="BE688" s="1183"/>
      <c r="BF688" s="1183"/>
      <c r="BG688" s="1183"/>
      <c r="BH688" s="1183"/>
      <c r="BI688" s="1183"/>
      <c r="BJ688" s="1183"/>
      <c r="BK688" s="1183"/>
      <c r="BL688" s="1183"/>
      <c r="BM688" s="1183"/>
      <c r="BN688" s="1183"/>
      <c r="BO688" s="1183"/>
      <c r="BP688" s="1189"/>
      <c r="BQ688" s="1002" t="s">
        <v>996</v>
      </c>
      <c r="BR688" s="1003"/>
      <c r="BS688" s="1003"/>
      <c r="BT688" s="1003"/>
      <c r="BU688" s="1003"/>
      <c r="BV688" s="1004"/>
      <c r="BW688" s="12"/>
      <c r="BX688" s="12"/>
      <c r="BY688" s="12"/>
      <c r="BZ688" s="12"/>
      <c r="CA688" s="12"/>
      <c r="CB688" s="12"/>
      <c r="CC688" s="12"/>
      <c r="CD688" s="12"/>
      <c r="CE688" s="12"/>
      <c r="CF688" s="12"/>
      <c r="CG688" s="12"/>
      <c r="CH688" s="12"/>
      <c r="CI688" s="12"/>
      <c r="CJ688" s="12"/>
      <c r="CK688" s="12"/>
      <c r="CL688" s="12"/>
      <c r="CM688" s="12"/>
      <c r="CN688" s="12"/>
      <c r="CO688" s="12"/>
      <c r="CP688" s="12"/>
      <c r="CQ688" s="12"/>
      <c r="CR688" s="12"/>
      <c r="CS688" s="12"/>
      <c r="CT688" s="12"/>
      <c r="CU688" s="12"/>
      <c r="CV688" s="12"/>
      <c r="CW688" s="12"/>
      <c r="CX688" s="12"/>
      <c r="CY688" s="12"/>
      <c r="CZ688" s="12"/>
      <c r="DA688" s="12"/>
      <c r="DB688" s="12"/>
      <c r="DC688" s="12"/>
      <c r="DD688" s="12"/>
      <c r="DE688" s="12"/>
      <c r="DF688" s="12"/>
      <c r="DG688" s="12"/>
      <c r="DH688" s="12"/>
      <c r="DI688" s="12"/>
      <c r="DJ688" s="12"/>
      <c r="DK688" s="12"/>
      <c r="DL688" s="12"/>
      <c r="DM688" s="12"/>
      <c r="DN688" s="12"/>
      <c r="DO688" s="12"/>
      <c r="DP688" s="12"/>
      <c r="DQ688" s="12"/>
      <c r="DR688" s="12"/>
      <c r="DS688" s="12"/>
      <c r="DT688" s="12"/>
      <c r="DU688" s="12"/>
      <c r="DV688" s="12"/>
      <c r="DW688" s="12"/>
      <c r="DX688" s="12"/>
      <c r="DY688" s="12"/>
      <c r="DZ688" s="12"/>
      <c r="EA688" s="12"/>
      <c r="EB688" s="12"/>
      <c r="EC688" s="12"/>
      <c r="ED688" s="12"/>
      <c r="EE688" s="12"/>
      <c r="EF688" s="12"/>
      <c r="EG688" s="12"/>
      <c r="EH688" s="12"/>
      <c r="EI688" s="12"/>
      <c r="EJ688" s="12"/>
      <c r="EK688" s="12"/>
      <c r="EL688" s="12"/>
      <c r="EM688" s="12"/>
      <c r="EN688" s="12"/>
      <c r="EO688" s="12"/>
      <c r="EP688" s="12"/>
      <c r="EQ688" s="12"/>
      <c r="ER688" s="12"/>
      <c r="ES688" s="12"/>
      <c r="ET688" s="12"/>
      <c r="EU688" s="12"/>
      <c r="EV688" s="12"/>
      <c r="EW688" s="12"/>
      <c r="EX688" s="12"/>
      <c r="EY688" s="12"/>
      <c r="EZ688" s="12"/>
      <c r="FA688" s="12"/>
      <c r="FB688" s="12"/>
      <c r="FC688" s="12"/>
      <c r="FD688" s="12"/>
      <c r="FE688" s="12"/>
      <c r="FF688" s="12"/>
      <c r="FG688" s="12"/>
      <c r="FH688" s="12"/>
      <c r="FI688" s="12"/>
      <c r="FJ688" s="12"/>
      <c r="FK688" s="12"/>
      <c r="FL688" s="12"/>
      <c r="FM688" s="12"/>
      <c r="FN688" s="12"/>
      <c r="FO688" s="12"/>
      <c r="FP688" s="12"/>
      <c r="FQ688" s="12"/>
      <c r="FR688" s="12"/>
      <c r="FS688" s="12"/>
      <c r="FT688" s="12"/>
      <c r="FU688" s="12"/>
      <c r="FV688" s="12"/>
      <c r="FW688" s="12"/>
      <c r="FX688" s="12"/>
      <c r="FY688" s="12"/>
      <c r="FZ688" s="12"/>
      <c r="GA688" s="12"/>
      <c r="GB688" s="12"/>
      <c r="GC688" s="12"/>
      <c r="GD688" s="12"/>
      <c r="GE688" s="12"/>
      <c r="GF688" s="12"/>
      <c r="GG688" s="12"/>
    </row>
    <row r="689" spans="1:189" s="276" customFormat="1" ht="107.25" customHeight="1" thickBot="1">
      <c r="A689" s="1002" t="s">
        <v>1236</v>
      </c>
      <c r="B689" s="1003"/>
      <c r="C689" s="1003"/>
      <c r="D689" s="1004"/>
      <c r="E689" s="1016">
        <v>43577</v>
      </c>
      <c r="F689" s="1017"/>
      <c r="G689" s="1017"/>
      <c r="H689" s="1017"/>
      <c r="I689" s="1017"/>
      <c r="J689" s="1018"/>
      <c r="K689" s="1194">
        <v>62.7</v>
      </c>
      <c r="L689" s="1195"/>
      <c r="M689" s="1195"/>
      <c r="N689" s="1195"/>
      <c r="O689" s="1195"/>
      <c r="P689" s="1196"/>
      <c r="Q689" s="1016">
        <v>43577</v>
      </c>
      <c r="R689" s="1017"/>
      <c r="S689" s="1017"/>
      <c r="T689" s="1017"/>
      <c r="U689" s="1017"/>
      <c r="V689" s="1017"/>
      <c r="W689" s="1017"/>
      <c r="X689" s="1018"/>
      <c r="Y689" s="1019">
        <v>62.7</v>
      </c>
      <c r="Z689" s="1020"/>
      <c r="AA689" s="1020"/>
      <c r="AB689" s="1020"/>
      <c r="AC689" s="1020"/>
      <c r="AD689" s="1020"/>
      <c r="AE689" s="1020"/>
      <c r="AF689" s="1021"/>
      <c r="AG689" s="1179" t="s">
        <v>540</v>
      </c>
      <c r="AH689" s="1180"/>
      <c r="AI689" s="1180"/>
      <c r="AJ689" s="1180"/>
      <c r="AK689" s="1180"/>
      <c r="AL689" s="1180"/>
      <c r="AM689" s="1180"/>
      <c r="AN689" s="1180"/>
      <c r="AO689" s="1180"/>
      <c r="AP689" s="1180"/>
      <c r="AQ689" s="1180"/>
      <c r="AR689" s="1181"/>
      <c r="AS689" s="1215">
        <v>38045529</v>
      </c>
      <c r="AT689" s="1216"/>
      <c r="AU689" s="1216"/>
      <c r="AV689" s="1216"/>
      <c r="AW689" s="1216"/>
      <c r="AX689" s="1216"/>
      <c r="AY689" s="1216"/>
      <c r="AZ689" s="1216"/>
      <c r="BA689" s="1216"/>
      <c r="BB689" s="1216"/>
      <c r="BC689" s="275"/>
      <c r="BD689" s="1182" t="s">
        <v>541</v>
      </c>
      <c r="BE689" s="1183"/>
      <c r="BF689" s="1183"/>
      <c r="BG689" s="1183"/>
      <c r="BH689" s="1183"/>
      <c r="BI689" s="1183"/>
      <c r="BJ689" s="1183"/>
      <c r="BK689" s="1183"/>
      <c r="BL689" s="1183"/>
      <c r="BM689" s="1183"/>
      <c r="BN689" s="1183"/>
      <c r="BO689" s="1183"/>
      <c r="BP689" s="1189"/>
      <c r="BQ689" s="1002" t="s">
        <v>996</v>
      </c>
      <c r="BR689" s="1003"/>
      <c r="BS689" s="1003"/>
      <c r="BT689" s="1003"/>
      <c r="BU689" s="1003"/>
      <c r="BV689" s="1004"/>
      <c r="BW689" s="12"/>
      <c r="BX689" s="12"/>
      <c r="BY689" s="12"/>
      <c r="BZ689" s="12"/>
      <c r="CA689" s="12"/>
      <c r="CB689" s="12"/>
      <c r="CC689" s="12"/>
      <c r="CD689" s="12"/>
      <c r="CE689" s="12"/>
      <c r="CF689" s="12"/>
      <c r="CG689" s="12"/>
      <c r="CH689" s="12"/>
      <c r="CI689" s="12"/>
      <c r="CJ689" s="12"/>
      <c r="CK689" s="12"/>
      <c r="CL689" s="12"/>
      <c r="CM689" s="12"/>
      <c r="CN689" s="12"/>
      <c r="CO689" s="12"/>
      <c r="CP689" s="12"/>
      <c r="CQ689" s="12"/>
      <c r="CR689" s="12"/>
      <c r="CS689" s="12"/>
      <c r="CT689" s="12"/>
      <c r="CU689" s="12"/>
      <c r="CV689" s="12"/>
      <c r="CW689" s="12"/>
      <c r="CX689" s="12"/>
      <c r="CY689" s="12"/>
      <c r="CZ689" s="12"/>
      <c r="DA689" s="12"/>
      <c r="DB689" s="12"/>
      <c r="DC689" s="12"/>
      <c r="DD689" s="12"/>
      <c r="DE689" s="12"/>
      <c r="DF689" s="12"/>
      <c r="DG689" s="12"/>
      <c r="DH689" s="12"/>
      <c r="DI689" s="12"/>
      <c r="DJ689" s="12"/>
      <c r="DK689" s="12"/>
      <c r="DL689" s="12"/>
      <c r="DM689" s="12"/>
      <c r="DN689" s="12"/>
      <c r="DO689" s="12"/>
      <c r="DP689" s="12"/>
      <c r="DQ689" s="12"/>
      <c r="DR689" s="12"/>
      <c r="DS689" s="12"/>
      <c r="DT689" s="12"/>
      <c r="DU689" s="12"/>
      <c r="DV689" s="12"/>
      <c r="DW689" s="12"/>
      <c r="DX689" s="12"/>
      <c r="DY689" s="12"/>
      <c r="DZ689" s="12"/>
      <c r="EA689" s="12"/>
      <c r="EB689" s="12"/>
      <c r="EC689" s="12"/>
      <c r="ED689" s="12"/>
      <c r="EE689" s="12"/>
      <c r="EF689" s="12"/>
      <c r="EG689" s="12"/>
      <c r="EH689" s="12"/>
      <c r="EI689" s="12"/>
      <c r="EJ689" s="12"/>
      <c r="EK689" s="12"/>
      <c r="EL689" s="12"/>
      <c r="EM689" s="12"/>
      <c r="EN689" s="12"/>
      <c r="EO689" s="12"/>
      <c r="EP689" s="12"/>
      <c r="EQ689" s="12"/>
      <c r="ER689" s="12"/>
      <c r="ES689" s="12"/>
      <c r="ET689" s="12"/>
      <c r="EU689" s="12"/>
      <c r="EV689" s="12"/>
      <c r="EW689" s="12"/>
      <c r="EX689" s="12"/>
      <c r="EY689" s="12"/>
      <c r="EZ689" s="12"/>
      <c r="FA689" s="12"/>
      <c r="FB689" s="12"/>
      <c r="FC689" s="12"/>
      <c r="FD689" s="12"/>
      <c r="FE689" s="12"/>
      <c r="FF689" s="12"/>
      <c r="FG689" s="12"/>
      <c r="FH689" s="12"/>
      <c r="FI689" s="12"/>
      <c r="FJ689" s="12"/>
      <c r="FK689" s="12"/>
      <c r="FL689" s="12"/>
      <c r="FM689" s="12"/>
      <c r="FN689" s="12"/>
      <c r="FO689" s="12"/>
      <c r="FP689" s="12"/>
      <c r="FQ689" s="12"/>
      <c r="FR689" s="12"/>
      <c r="FS689" s="12"/>
      <c r="FT689" s="12"/>
      <c r="FU689" s="12"/>
      <c r="FV689" s="12"/>
      <c r="FW689" s="12"/>
      <c r="FX689" s="12"/>
      <c r="FY689" s="12"/>
      <c r="FZ689" s="12"/>
      <c r="GA689" s="12"/>
      <c r="GB689" s="12"/>
      <c r="GC689" s="12"/>
      <c r="GD689" s="12"/>
      <c r="GE689" s="12"/>
      <c r="GF689" s="12"/>
      <c r="GG689" s="12"/>
    </row>
    <row r="690" spans="1:189" s="276" customFormat="1" ht="107.25" customHeight="1" thickBot="1">
      <c r="A690" s="1002" t="s">
        <v>1236</v>
      </c>
      <c r="B690" s="1003"/>
      <c r="C690" s="1003"/>
      <c r="D690" s="1004"/>
      <c r="E690" s="1016">
        <v>43614</v>
      </c>
      <c r="F690" s="1017"/>
      <c r="G690" s="1017"/>
      <c r="H690" s="1017"/>
      <c r="I690" s="1017"/>
      <c r="J690" s="1018"/>
      <c r="K690" s="1194">
        <v>62.7</v>
      </c>
      <c r="L690" s="1195"/>
      <c r="M690" s="1195"/>
      <c r="N690" s="1195"/>
      <c r="O690" s="1195"/>
      <c r="P690" s="1196"/>
      <c r="Q690" s="1016">
        <v>43614</v>
      </c>
      <c r="R690" s="1017"/>
      <c r="S690" s="1017"/>
      <c r="T690" s="1017"/>
      <c r="U690" s="1017"/>
      <c r="V690" s="1017"/>
      <c r="W690" s="1017"/>
      <c r="X690" s="1018"/>
      <c r="Y690" s="1019">
        <v>62.7</v>
      </c>
      <c r="Z690" s="1020"/>
      <c r="AA690" s="1020"/>
      <c r="AB690" s="1020"/>
      <c r="AC690" s="1020"/>
      <c r="AD690" s="1020"/>
      <c r="AE690" s="1020"/>
      <c r="AF690" s="1021"/>
      <c r="AG690" s="1179" t="s">
        <v>540</v>
      </c>
      <c r="AH690" s="1180"/>
      <c r="AI690" s="1180"/>
      <c r="AJ690" s="1180"/>
      <c r="AK690" s="1180"/>
      <c r="AL690" s="1180"/>
      <c r="AM690" s="1180"/>
      <c r="AN690" s="1180"/>
      <c r="AO690" s="1180"/>
      <c r="AP690" s="1180"/>
      <c r="AQ690" s="1180"/>
      <c r="AR690" s="1181"/>
      <c r="AS690" s="1215">
        <v>38045529</v>
      </c>
      <c r="AT690" s="1216"/>
      <c r="AU690" s="1216"/>
      <c r="AV690" s="1216"/>
      <c r="AW690" s="1216"/>
      <c r="AX690" s="1216"/>
      <c r="AY690" s="1216"/>
      <c r="AZ690" s="1216"/>
      <c r="BA690" s="1216"/>
      <c r="BB690" s="1216"/>
      <c r="BC690" s="275"/>
      <c r="BD690" s="1182" t="s">
        <v>541</v>
      </c>
      <c r="BE690" s="1183"/>
      <c r="BF690" s="1183"/>
      <c r="BG690" s="1183"/>
      <c r="BH690" s="1183"/>
      <c r="BI690" s="1183"/>
      <c r="BJ690" s="1183"/>
      <c r="BK690" s="1183"/>
      <c r="BL690" s="1183"/>
      <c r="BM690" s="1183"/>
      <c r="BN690" s="1183"/>
      <c r="BO690" s="1183"/>
      <c r="BP690" s="1189"/>
      <c r="BQ690" s="1002" t="s">
        <v>996</v>
      </c>
      <c r="BR690" s="1003"/>
      <c r="BS690" s="1003"/>
      <c r="BT690" s="1003"/>
      <c r="BU690" s="1003"/>
      <c r="BV690" s="1004"/>
      <c r="BW690" s="12"/>
      <c r="BX690" s="12"/>
      <c r="BY690" s="12"/>
      <c r="BZ690" s="12"/>
      <c r="CA690" s="12"/>
      <c r="CB690" s="12"/>
      <c r="CC690" s="12"/>
      <c r="CD690" s="12"/>
      <c r="CE690" s="12"/>
      <c r="CF690" s="12"/>
      <c r="CG690" s="12"/>
      <c r="CH690" s="12"/>
      <c r="CI690" s="12"/>
      <c r="CJ690" s="12"/>
      <c r="CK690" s="12"/>
      <c r="CL690" s="12"/>
      <c r="CM690" s="12"/>
      <c r="CN690" s="12"/>
      <c r="CO690" s="12"/>
      <c r="CP690" s="12"/>
      <c r="CQ690" s="12"/>
      <c r="CR690" s="12"/>
      <c r="CS690" s="12"/>
      <c r="CT690" s="12"/>
      <c r="CU690" s="12"/>
      <c r="CV690" s="12"/>
      <c r="CW690" s="12"/>
      <c r="CX690" s="12"/>
      <c r="CY690" s="12"/>
      <c r="CZ690" s="12"/>
      <c r="DA690" s="12"/>
      <c r="DB690" s="12"/>
      <c r="DC690" s="12"/>
      <c r="DD690" s="12"/>
      <c r="DE690" s="12"/>
      <c r="DF690" s="12"/>
      <c r="DG690" s="12"/>
      <c r="DH690" s="12"/>
      <c r="DI690" s="12"/>
      <c r="DJ690" s="12"/>
      <c r="DK690" s="12"/>
      <c r="DL690" s="12"/>
      <c r="DM690" s="12"/>
      <c r="DN690" s="12"/>
      <c r="DO690" s="12"/>
      <c r="DP690" s="12"/>
      <c r="DQ690" s="12"/>
      <c r="DR690" s="12"/>
      <c r="DS690" s="12"/>
      <c r="DT690" s="12"/>
      <c r="DU690" s="12"/>
      <c r="DV690" s="12"/>
      <c r="DW690" s="12"/>
      <c r="DX690" s="12"/>
      <c r="DY690" s="12"/>
      <c r="DZ690" s="12"/>
      <c r="EA690" s="12"/>
      <c r="EB690" s="12"/>
      <c r="EC690" s="12"/>
      <c r="ED690" s="12"/>
      <c r="EE690" s="12"/>
      <c r="EF690" s="12"/>
      <c r="EG690" s="12"/>
      <c r="EH690" s="12"/>
      <c r="EI690" s="12"/>
      <c r="EJ690" s="12"/>
      <c r="EK690" s="12"/>
      <c r="EL690" s="12"/>
      <c r="EM690" s="12"/>
      <c r="EN690" s="12"/>
      <c r="EO690" s="12"/>
      <c r="EP690" s="12"/>
      <c r="EQ690" s="12"/>
      <c r="ER690" s="12"/>
      <c r="ES690" s="12"/>
      <c r="ET690" s="12"/>
      <c r="EU690" s="12"/>
      <c r="EV690" s="12"/>
      <c r="EW690" s="12"/>
      <c r="EX690" s="12"/>
      <c r="EY690" s="12"/>
      <c r="EZ690" s="12"/>
      <c r="FA690" s="12"/>
      <c r="FB690" s="12"/>
      <c r="FC690" s="12"/>
      <c r="FD690" s="12"/>
      <c r="FE690" s="12"/>
      <c r="FF690" s="12"/>
      <c r="FG690" s="12"/>
      <c r="FH690" s="12"/>
      <c r="FI690" s="12"/>
      <c r="FJ690" s="12"/>
      <c r="FK690" s="12"/>
      <c r="FL690" s="12"/>
      <c r="FM690" s="12"/>
      <c r="FN690" s="12"/>
      <c r="FO690" s="12"/>
      <c r="FP690" s="12"/>
      <c r="FQ690" s="12"/>
      <c r="FR690" s="12"/>
      <c r="FS690" s="12"/>
      <c r="FT690" s="12"/>
      <c r="FU690" s="12"/>
      <c r="FV690" s="12"/>
      <c r="FW690" s="12"/>
      <c r="FX690" s="12"/>
      <c r="FY690" s="12"/>
      <c r="FZ690" s="12"/>
      <c r="GA690" s="12"/>
      <c r="GB690" s="12"/>
      <c r="GC690" s="12"/>
      <c r="GD690" s="12"/>
      <c r="GE690" s="12"/>
      <c r="GF690" s="12"/>
      <c r="GG690" s="12"/>
    </row>
    <row r="691" spans="1:189" s="276" customFormat="1" ht="107.25" customHeight="1" thickBot="1">
      <c r="A691" s="1002" t="s">
        <v>1236</v>
      </c>
      <c r="B691" s="1003"/>
      <c r="C691" s="1003"/>
      <c r="D691" s="1004"/>
      <c r="E691" s="1016">
        <v>43640</v>
      </c>
      <c r="F691" s="1017"/>
      <c r="G691" s="1017"/>
      <c r="H691" s="1017"/>
      <c r="I691" s="1017"/>
      <c r="J691" s="1018"/>
      <c r="K691" s="1194">
        <v>62.7</v>
      </c>
      <c r="L691" s="1195"/>
      <c r="M691" s="1195"/>
      <c r="N691" s="1195"/>
      <c r="O691" s="1195"/>
      <c r="P691" s="1196"/>
      <c r="Q691" s="1016">
        <v>43640</v>
      </c>
      <c r="R691" s="1017"/>
      <c r="S691" s="1017"/>
      <c r="T691" s="1017"/>
      <c r="U691" s="1017"/>
      <c r="V691" s="1017"/>
      <c r="W691" s="1017"/>
      <c r="X691" s="1018"/>
      <c r="Y691" s="1019">
        <v>62.7</v>
      </c>
      <c r="Z691" s="1020"/>
      <c r="AA691" s="1020"/>
      <c r="AB691" s="1020"/>
      <c r="AC691" s="1020"/>
      <c r="AD691" s="1020"/>
      <c r="AE691" s="1020"/>
      <c r="AF691" s="1021"/>
      <c r="AG691" s="1179" t="s">
        <v>540</v>
      </c>
      <c r="AH691" s="1180"/>
      <c r="AI691" s="1180"/>
      <c r="AJ691" s="1180"/>
      <c r="AK691" s="1180"/>
      <c r="AL691" s="1180"/>
      <c r="AM691" s="1180"/>
      <c r="AN691" s="1180"/>
      <c r="AO691" s="1180"/>
      <c r="AP691" s="1180"/>
      <c r="AQ691" s="1180"/>
      <c r="AR691" s="1181"/>
      <c r="AS691" s="1215">
        <v>38045529</v>
      </c>
      <c r="AT691" s="1216"/>
      <c r="AU691" s="1216"/>
      <c r="AV691" s="1216"/>
      <c r="AW691" s="1216"/>
      <c r="AX691" s="1216"/>
      <c r="AY691" s="1216"/>
      <c r="AZ691" s="1216"/>
      <c r="BA691" s="1216"/>
      <c r="BB691" s="1216"/>
      <c r="BC691" s="275"/>
      <c r="BD691" s="1182" t="s">
        <v>541</v>
      </c>
      <c r="BE691" s="1183"/>
      <c r="BF691" s="1183"/>
      <c r="BG691" s="1183"/>
      <c r="BH691" s="1183"/>
      <c r="BI691" s="1183"/>
      <c r="BJ691" s="1183"/>
      <c r="BK691" s="1183"/>
      <c r="BL691" s="1183"/>
      <c r="BM691" s="1183"/>
      <c r="BN691" s="1183"/>
      <c r="BO691" s="1183"/>
      <c r="BP691" s="1189"/>
      <c r="BQ691" s="1002" t="s">
        <v>996</v>
      </c>
      <c r="BR691" s="1003"/>
      <c r="BS691" s="1003"/>
      <c r="BT691" s="1003"/>
      <c r="BU691" s="1003"/>
      <c r="BV691" s="1004"/>
      <c r="BW691" s="12"/>
      <c r="BX691" s="12"/>
      <c r="BY691" s="12"/>
      <c r="BZ691" s="12"/>
      <c r="CA691" s="12"/>
      <c r="CB691" s="12"/>
      <c r="CC691" s="12"/>
      <c r="CD691" s="12"/>
      <c r="CE691" s="12"/>
      <c r="CF691" s="12"/>
      <c r="CG691" s="12"/>
      <c r="CH691" s="12"/>
      <c r="CI691" s="12"/>
      <c r="CJ691" s="12"/>
      <c r="CK691" s="12"/>
      <c r="CL691" s="12"/>
      <c r="CM691" s="12"/>
      <c r="CN691" s="12"/>
      <c r="CO691" s="12"/>
      <c r="CP691" s="12"/>
      <c r="CQ691" s="12"/>
      <c r="CR691" s="12"/>
      <c r="CS691" s="12"/>
      <c r="CT691" s="12"/>
      <c r="CU691" s="12"/>
      <c r="CV691" s="12"/>
      <c r="CW691" s="12"/>
      <c r="CX691" s="12"/>
      <c r="CY691" s="12"/>
      <c r="CZ691" s="12"/>
      <c r="DA691" s="12"/>
      <c r="DB691" s="12"/>
      <c r="DC691" s="12"/>
      <c r="DD691" s="12"/>
      <c r="DE691" s="12"/>
      <c r="DF691" s="12"/>
      <c r="DG691" s="12"/>
      <c r="DH691" s="12"/>
      <c r="DI691" s="12"/>
      <c r="DJ691" s="12"/>
      <c r="DK691" s="12"/>
      <c r="DL691" s="12"/>
      <c r="DM691" s="12"/>
      <c r="DN691" s="12"/>
      <c r="DO691" s="12"/>
      <c r="DP691" s="12"/>
      <c r="DQ691" s="12"/>
      <c r="DR691" s="12"/>
      <c r="DS691" s="12"/>
      <c r="DT691" s="12"/>
      <c r="DU691" s="12"/>
      <c r="DV691" s="12"/>
      <c r="DW691" s="12"/>
      <c r="DX691" s="12"/>
      <c r="DY691" s="12"/>
      <c r="DZ691" s="12"/>
      <c r="EA691" s="12"/>
      <c r="EB691" s="12"/>
      <c r="EC691" s="12"/>
      <c r="ED691" s="12"/>
      <c r="EE691" s="12"/>
      <c r="EF691" s="12"/>
      <c r="EG691" s="12"/>
      <c r="EH691" s="12"/>
      <c r="EI691" s="12"/>
      <c r="EJ691" s="12"/>
      <c r="EK691" s="12"/>
      <c r="EL691" s="12"/>
      <c r="EM691" s="12"/>
      <c r="EN691" s="12"/>
      <c r="EO691" s="12"/>
      <c r="EP691" s="12"/>
      <c r="EQ691" s="12"/>
      <c r="ER691" s="12"/>
      <c r="ES691" s="12"/>
      <c r="ET691" s="12"/>
      <c r="EU691" s="12"/>
      <c r="EV691" s="12"/>
      <c r="EW691" s="12"/>
      <c r="EX691" s="12"/>
      <c r="EY691" s="12"/>
      <c r="EZ691" s="12"/>
      <c r="FA691" s="12"/>
      <c r="FB691" s="12"/>
      <c r="FC691" s="12"/>
      <c r="FD691" s="12"/>
      <c r="FE691" s="12"/>
      <c r="FF691" s="12"/>
      <c r="FG691" s="12"/>
      <c r="FH691" s="12"/>
      <c r="FI691" s="12"/>
      <c r="FJ691" s="12"/>
      <c r="FK691" s="12"/>
      <c r="FL691" s="12"/>
      <c r="FM691" s="12"/>
      <c r="FN691" s="12"/>
      <c r="FO691" s="12"/>
      <c r="FP691" s="12"/>
      <c r="FQ691" s="12"/>
      <c r="FR691" s="12"/>
      <c r="FS691" s="12"/>
      <c r="FT691" s="12"/>
      <c r="FU691" s="12"/>
      <c r="FV691" s="12"/>
      <c r="FW691" s="12"/>
      <c r="FX691" s="12"/>
      <c r="FY691" s="12"/>
      <c r="FZ691" s="12"/>
      <c r="GA691" s="12"/>
      <c r="GB691" s="12"/>
      <c r="GC691" s="12"/>
      <c r="GD691" s="12"/>
      <c r="GE691" s="12"/>
      <c r="GF691" s="12"/>
      <c r="GG691" s="12"/>
    </row>
    <row r="692" spans="1:189" s="276" customFormat="1" ht="107.25" customHeight="1" thickBot="1">
      <c r="A692" s="1002" t="s">
        <v>1236</v>
      </c>
      <c r="B692" s="1003"/>
      <c r="C692" s="1003"/>
      <c r="D692" s="1004"/>
      <c r="E692" s="1016">
        <v>43577</v>
      </c>
      <c r="F692" s="1017"/>
      <c r="G692" s="1017"/>
      <c r="H692" s="1017"/>
      <c r="I692" s="1017"/>
      <c r="J692" s="1018"/>
      <c r="K692" s="1194">
        <v>752.4</v>
      </c>
      <c r="L692" s="1195"/>
      <c r="M692" s="1195"/>
      <c r="N692" s="1195"/>
      <c r="O692" s="1195"/>
      <c r="P692" s="1196"/>
      <c r="Q692" s="1016">
        <v>43577</v>
      </c>
      <c r="R692" s="1017"/>
      <c r="S692" s="1017"/>
      <c r="T692" s="1017"/>
      <c r="U692" s="1017"/>
      <c r="V692" s="1017"/>
      <c r="W692" s="1017"/>
      <c r="X692" s="1018"/>
      <c r="Y692" s="1019">
        <v>752.4</v>
      </c>
      <c r="Z692" s="1020"/>
      <c r="AA692" s="1020"/>
      <c r="AB692" s="1020"/>
      <c r="AC692" s="1020"/>
      <c r="AD692" s="1020"/>
      <c r="AE692" s="1020"/>
      <c r="AF692" s="1021"/>
      <c r="AG692" s="1179" t="s">
        <v>540</v>
      </c>
      <c r="AH692" s="1180"/>
      <c r="AI692" s="1180"/>
      <c r="AJ692" s="1180"/>
      <c r="AK692" s="1180"/>
      <c r="AL692" s="1180"/>
      <c r="AM692" s="1180"/>
      <c r="AN692" s="1180"/>
      <c r="AO692" s="1180"/>
      <c r="AP692" s="1180"/>
      <c r="AQ692" s="1180"/>
      <c r="AR692" s="1181"/>
      <c r="AS692" s="1215">
        <v>38045529</v>
      </c>
      <c r="AT692" s="1216"/>
      <c r="AU692" s="1216"/>
      <c r="AV692" s="1216"/>
      <c r="AW692" s="1216"/>
      <c r="AX692" s="1216"/>
      <c r="AY692" s="1216"/>
      <c r="AZ692" s="1216"/>
      <c r="BA692" s="1216"/>
      <c r="BB692" s="1216"/>
      <c r="BC692" s="275"/>
      <c r="BD692" s="1182" t="s">
        <v>541</v>
      </c>
      <c r="BE692" s="1183"/>
      <c r="BF692" s="1183"/>
      <c r="BG692" s="1183"/>
      <c r="BH692" s="1183"/>
      <c r="BI692" s="1183"/>
      <c r="BJ692" s="1183"/>
      <c r="BK692" s="1183"/>
      <c r="BL692" s="1183"/>
      <c r="BM692" s="1183"/>
      <c r="BN692" s="1183"/>
      <c r="BO692" s="1183"/>
      <c r="BP692" s="1189"/>
      <c r="BQ692" s="1002" t="s">
        <v>996</v>
      </c>
      <c r="BR692" s="1003"/>
      <c r="BS692" s="1003"/>
      <c r="BT692" s="1003"/>
      <c r="BU692" s="1003"/>
      <c r="BV692" s="1004"/>
      <c r="BW692" s="12"/>
      <c r="BX692" s="12"/>
      <c r="BY692" s="12"/>
      <c r="BZ692" s="12"/>
      <c r="CA692" s="12"/>
      <c r="CB692" s="12"/>
      <c r="CC692" s="12"/>
      <c r="CD692" s="12"/>
      <c r="CE692" s="12"/>
      <c r="CF692" s="12"/>
      <c r="CG692" s="12"/>
      <c r="CH692" s="12"/>
      <c r="CI692" s="12"/>
      <c r="CJ692" s="12"/>
      <c r="CK692" s="12"/>
      <c r="CL692" s="12"/>
      <c r="CM692" s="12"/>
      <c r="CN692" s="12"/>
      <c r="CO692" s="12"/>
      <c r="CP692" s="12"/>
      <c r="CQ692" s="12"/>
      <c r="CR692" s="12"/>
      <c r="CS692" s="12"/>
      <c r="CT692" s="12"/>
      <c r="CU692" s="12"/>
      <c r="CV692" s="12"/>
      <c r="CW692" s="12"/>
      <c r="CX692" s="12"/>
      <c r="CY692" s="12"/>
      <c r="CZ692" s="12"/>
      <c r="DA692" s="12"/>
      <c r="DB692" s="12"/>
      <c r="DC692" s="12"/>
      <c r="DD692" s="12"/>
      <c r="DE692" s="12"/>
      <c r="DF692" s="12"/>
      <c r="DG692" s="12"/>
      <c r="DH692" s="12"/>
      <c r="DI692" s="12"/>
      <c r="DJ692" s="12"/>
      <c r="DK692" s="12"/>
      <c r="DL692" s="12"/>
      <c r="DM692" s="12"/>
      <c r="DN692" s="12"/>
      <c r="DO692" s="12"/>
      <c r="DP692" s="12"/>
      <c r="DQ692" s="12"/>
      <c r="DR692" s="12"/>
      <c r="DS692" s="12"/>
      <c r="DT692" s="12"/>
      <c r="DU692" s="12"/>
      <c r="DV692" s="12"/>
      <c r="DW692" s="12"/>
      <c r="DX692" s="12"/>
      <c r="DY692" s="12"/>
      <c r="DZ692" s="12"/>
      <c r="EA692" s="12"/>
      <c r="EB692" s="12"/>
      <c r="EC692" s="12"/>
      <c r="ED692" s="12"/>
      <c r="EE692" s="12"/>
      <c r="EF692" s="12"/>
      <c r="EG692" s="12"/>
      <c r="EH692" s="12"/>
      <c r="EI692" s="12"/>
      <c r="EJ692" s="12"/>
      <c r="EK692" s="12"/>
      <c r="EL692" s="12"/>
      <c r="EM692" s="12"/>
      <c r="EN692" s="12"/>
      <c r="EO692" s="12"/>
      <c r="EP692" s="12"/>
      <c r="EQ692" s="12"/>
      <c r="ER692" s="12"/>
      <c r="ES692" s="12"/>
      <c r="ET692" s="12"/>
      <c r="EU692" s="12"/>
      <c r="EV692" s="12"/>
      <c r="EW692" s="12"/>
      <c r="EX692" s="12"/>
      <c r="EY692" s="12"/>
      <c r="EZ692" s="12"/>
      <c r="FA692" s="12"/>
      <c r="FB692" s="12"/>
      <c r="FC692" s="12"/>
      <c r="FD692" s="12"/>
      <c r="FE692" s="12"/>
      <c r="FF692" s="12"/>
      <c r="FG692" s="12"/>
      <c r="FH692" s="12"/>
      <c r="FI692" s="12"/>
      <c r="FJ692" s="12"/>
      <c r="FK692" s="12"/>
      <c r="FL692" s="12"/>
      <c r="FM692" s="12"/>
      <c r="FN692" s="12"/>
      <c r="FO692" s="12"/>
      <c r="FP692" s="12"/>
      <c r="FQ692" s="12"/>
      <c r="FR692" s="12"/>
      <c r="FS692" s="12"/>
      <c r="FT692" s="12"/>
      <c r="FU692" s="12"/>
      <c r="FV692" s="12"/>
      <c r="FW692" s="12"/>
      <c r="FX692" s="12"/>
      <c r="FY692" s="12"/>
      <c r="FZ692" s="12"/>
      <c r="GA692" s="12"/>
      <c r="GB692" s="12"/>
      <c r="GC692" s="12"/>
      <c r="GD692" s="12"/>
      <c r="GE692" s="12"/>
      <c r="GF692" s="12"/>
      <c r="GG692" s="12"/>
    </row>
    <row r="693" spans="1:189" s="276" customFormat="1" ht="107.25" customHeight="1" thickBot="1">
      <c r="A693" s="1002" t="s">
        <v>1236</v>
      </c>
      <c r="B693" s="1003"/>
      <c r="C693" s="1003"/>
      <c r="D693" s="1004"/>
      <c r="E693" s="1016">
        <v>43614</v>
      </c>
      <c r="F693" s="1017"/>
      <c r="G693" s="1017"/>
      <c r="H693" s="1017"/>
      <c r="I693" s="1017"/>
      <c r="J693" s="1018"/>
      <c r="K693" s="1194">
        <v>752.4</v>
      </c>
      <c r="L693" s="1195"/>
      <c r="M693" s="1195"/>
      <c r="N693" s="1195"/>
      <c r="O693" s="1195"/>
      <c r="P693" s="1196"/>
      <c r="Q693" s="1016">
        <v>43614</v>
      </c>
      <c r="R693" s="1017"/>
      <c r="S693" s="1017"/>
      <c r="T693" s="1017"/>
      <c r="U693" s="1017"/>
      <c r="V693" s="1017"/>
      <c r="W693" s="1017"/>
      <c r="X693" s="1018"/>
      <c r="Y693" s="1019">
        <v>752.4</v>
      </c>
      <c r="Z693" s="1020"/>
      <c r="AA693" s="1020"/>
      <c r="AB693" s="1020"/>
      <c r="AC693" s="1020"/>
      <c r="AD693" s="1020"/>
      <c r="AE693" s="1020"/>
      <c r="AF693" s="1021"/>
      <c r="AG693" s="1179" t="s">
        <v>540</v>
      </c>
      <c r="AH693" s="1180"/>
      <c r="AI693" s="1180"/>
      <c r="AJ693" s="1180"/>
      <c r="AK693" s="1180"/>
      <c r="AL693" s="1180"/>
      <c r="AM693" s="1180"/>
      <c r="AN693" s="1180"/>
      <c r="AO693" s="1180"/>
      <c r="AP693" s="1180"/>
      <c r="AQ693" s="1180"/>
      <c r="AR693" s="1181"/>
      <c r="AS693" s="1215">
        <v>38045529</v>
      </c>
      <c r="AT693" s="1216"/>
      <c r="AU693" s="1216"/>
      <c r="AV693" s="1216"/>
      <c r="AW693" s="1216"/>
      <c r="AX693" s="1216"/>
      <c r="AY693" s="1216"/>
      <c r="AZ693" s="1216"/>
      <c r="BA693" s="1216"/>
      <c r="BB693" s="1216"/>
      <c r="BC693" s="275"/>
      <c r="BD693" s="1182" t="s">
        <v>541</v>
      </c>
      <c r="BE693" s="1183"/>
      <c r="BF693" s="1183"/>
      <c r="BG693" s="1183"/>
      <c r="BH693" s="1183"/>
      <c r="BI693" s="1183"/>
      <c r="BJ693" s="1183"/>
      <c r="BK693" s="1183"/>
      <c r="BL693" s="1183"/>
      <c r="BM693" s="1183"/>
      <c r="BN693" s="1183"/>
      <c r="BO693" s="1183"/>
      <c r="BP693" s="1189"/>
      <c r="BQ693" s="1002" t="s">
        <v>996</v>
      </c>
      <c r="BR693" s="1003"/>
      <c r="BS693" s="1003"/>
      <c r="BT693" s="1003"/>
      <c r="BU693" s="1003"/>
      <c r="BV693" s="1004"/>
      <c r="BW693" s="12"/>
      <c r="BX693" s="12"/>
      <c r="BY693" s="12"/>
      <c r="BZ693" s="12"/>
      <c r="CA693" s="12"/>
      <c r="CB693" s="12"/>
      <c r="CC693" s="12"/>
      <c r="CD693" s="12"/>
      <c r="CE693" s="12"/>
      <c r="CF693" s="12"/>
      <c r="CG693" s="12"/>
      <c r="CH693" s="12"/>
      <c r="CI693" s="12"/>
      <c r="CJ693" s="12"/>
      <c r="CK693" s="12"/>
      <c r="CL693" s="12"/>
      <c r="CM693" s="12"/>
      <c r="CN693" s="12"/>
      <c r="CO693" s="12"/>
      <c r="CP693" s="12"/>
      <c r="CQ693" s="12"/>
      <c r="CR693" s="12"/>
      <c r="CS693" s="12"/>
      <c r="CT693" s="12"/>
      <c r="CU693" s="12"/>
      <c r="CV693" s="12"/>
      <c r="CW693" s="12"/>
      <c r="CX693" s="12"/>
      <c r="CY693" s="12"/>
      <c r="CZ693" s="12"/>
      <c r="DA693" s="12"/>
      <c r="DB693" s="12"/>
      <c r="DC693" s="12"/>
      <c r="DD693" s="12"/>
      <c r="DE693" s="12"/>
      <c r="DF693" s="12"/>
      <c r="DG693" s="12"/>
      <c r="DH693" s="12"/>
      <c r="DI693" s="12"/>
      <c r="DJ693" s="12"/>
      <c r="DK693" s="12"/>
      <c r="DL693" s="12"/>
      <c r="DM693" s="12"/>
      <c r="DN693" s="12"/>
      <c r="DO693" s="12"/>
      <c r="DP693" s="12"/>
      <c r="DQ693" s="12"/>
      <c r="DR693" s="12"/>
      <c r="DS693" s="12"/>
      <c r="DT693" s="12"/>
      <c r="DU693" s="12"/>
      <c r="DV693" s="12"/>
      <c r="DW693" s="12"/>
      <c r="DX693" s="12"/>
      <c r="DY693" s="12"/>
      <c r="DZ693" s="12"/>
      <c r="EA693" s="12"/>
      <c r="EB693" s="12"/>
      <c r="EC693" s="12"/>
      <c r="ED693" s="12"/>
      <c r="EE693" s="12"/>
      <c r="EF693" s="12"/>
      <c r="EG693" s="12"/>
      <c r="EH693" s="12"/>
      <c r="EI693" s="12"/>
      <c r="EJ693" s="12"/>
      <c r="EK693" s="12"/>
      <c r="EL693" s="12"/>
      <c r="EM693" s="12"/>
      <c r="EN693" s="12"/>
      <c r="EO693" s="12"/>
      <c r="EP693" s="12"/>
      <c r="EQ693" s="12"/>
      <c r="ER693" s="12"/>
      <c r="ES693" s="12"/>
      <c r="ET693" s="12"/>
      <c r="EU693" s="12"/>
      <c r="EV693" s="12"/>
      <c r="EW693" s="12"/>
      <c r="EX693" s="12"/>
      <c r="EY693" s="12"/>
      <c r="EZ693" s="12"/>
      <c r="FA693" s="12"/>
      <c r="FB693" s="12"/>
      <c r="FC693" s="12"/>
      <c r="FD693" s="12"/>
      <c r="FE693" s="12"/>
      <c r="FF693" s="12"/>
      <c r="FG693" s="12"/>
      <c r="FH693" s="12"/>
      <c r="FI693" s="12"/>
      <c r="FJ693" s="12"/>
      <c r="FK693" s="12"/>
      <c r="FL693" s="12"/>
      <c r="FM693" s="12"/>
      <c r="FN693" s="12"/>
      <c r="FO693" s="12"/>
      <c r="FP693" s="12"/>
      <c r="FQ693" s="12"/>
      <c r="FR693" s="12"/>
      <c r="FS693" s="12"/>
      <c r="FT693" s="12"/>
      <c r="FU693" s="12"/>
      <c r="FV693" s="12"/>
      <c r="FW693" s="12"/>
      <c r="FX693" s="12"/>
      <c r="FY693" s="12"/>
      <c r="FZ693" s="12"/>
      <c r="GA693" s="12"/>
      <c r="GB693" s="12"/>
      <c r="GC693" s="12"/>
      <c r="GD693" s="12"/>
      <c r="GE693" s="12"/>
      <c r="GF693" s="12"/>
      <c r="GG693" s="12"/>
    </row>
    <row r="694" spans="1:189" s="276" customFormat="1" ht="107.25" customHeight="1" thickBot="1">
      <c r="A694" s="1002" t="s">
        <v>1236</v>
      </c>
      <c r="B694" s="1003"/>
      <c r="C694" s="1003"/>
      <c r="D694" s="1004"/>
      <c r="E694" s="1016">
        <v>43640</v>
      </c>
      <c r="F694" s="1017"/>
      <c r="G694" s="1017"/>
      <c r="H694" s="1017"/>
      <c r="I694" s="1017"/>
      <c r="J694" s="1018"/>
      <c r="K694" s="1194">
        <v>752.4</v>
      </c>
      <c r="L694" s="1195"/>
      <c r="M694" s="1195"/>
      <c r="N694" s="1195"/>
      <c r="O694" s="1195"/>
      <c r="P694" s="1196"/>
      <c r="Q694" s="1016">
        <v>43640</v>
      </c>
      <c r="R694" s="1017"/>
      <c r="S694" s="1017"/>
      <c r="T694" s="1017"/>
      <c r="U694" s="1017"/>
      <c r="V694" s="1017"/>
      <c r="W694" s="1017"/>
      <c r="X694" s="1018"/>
      <c r="Y694" s="1019">
        <v>752.4</v>
      </c>
      <c r="Z694" s="1020"/>
      <c r="AA694" s="1020"/>
      <c r="AB694" s="1020"/>
      <c r="AC694" s="1020"/>
      <c r="AD694" s="1020"/>
      <c r="AE694" s="1020"/>
      <c r="AF694" s="1021"/>
      <c r="AG694" s="1179" t="s">
        <v>540</v>
      </c>
      <c r="AH694" s="1180"/>
      <c r="AI694" s="1180"/>
      <c r="AJ694" s="1180"/>
      <c r="AK694" s="1180"/>
      <c r="AL694" s="1180"/>
      <c r="AM694" s="1180"/>
      <c r="AN694" s="1180"/>
      <c r="AO694" s="1180"/>
      <c r="AP694" s="1180"/>
      <c r="AQ694" s="1180"/>
      <c r="AR694" s="1181"/>
      <c r="AS694" s="1215">
        <v>38045529</v>
      </c>
      <c r="AT694" s="1216"/>
      <c r="AU694" s="1216"/>
      <c r="AV694" s="1216"/>
      <c r="AW694" s="1216"/>
      <c r="AX694" s="1216"/>
      <c r="AY694" s="1216"/>
      <c r="AZ694" s="1216"/>
      <c r="BA694" s="1216"/>
      <c r="BB694" s="1216"/>
      <c r="BC694" s="275"/>
      <c r="BD694" s="1182" t="s">
        <v>541</v>
      </c>
      <c r="BE694" s="1183"/>
      <c r="BF694" s="1183"/>
      <c r="BG694" s="1183"/>
      <c r="BH694" s="1183"/>
      <c r="BI694" s="1183"/>
      <c r="BJ694" s="1183"/>
      <c r="BK694" s="1183"/>
      <c r="BL694" s="1183"/>
      <c r="BM694" s="1183"/>
      <c r="BN694" s="1183"/>
      <c r="BO694" s="1183"/>
      <c r="BP694" s="1189"/>
      <c r="BQ694" s="1002" t="s">
        <v>996</v>
      </c>
      <c r="BR694" s="1003"/>
      <c r="BS694" s="1003"/>
      <c r="BT694" s="1003"/>
      <c r="BU694" s="1003"/>
      <c r="BV694" s="1004"/>
      <c r="BW694" s="12"/>
      <c r="BX694" s="12"/>
      <c r="BY694" s="12"/>
      <c r="BZ694" s="12"/>
      <c r="CA694" s="12"/>
      <c r="CB694" s="12"/>
      <c r="CC694" s="12"/>
      <c r="CD694" s="12"/>
      <c r="CE694" s="12"/>
      <c r="CF694" s="12"/>
      <c r="CG694" s="12"/>
      <c r="CH694" s="12"/>
      <c r="CI694" s="12"/>
      <c r="CJ694" s="12"/>
      <c r="CK694" s="12"/>
      <c r="CL694" s="12"/>
      <c r="CM694" s="12"/>
      <c r="CN694" s="12"/>
      <c r="CO694" s="12"/>
      <c r="CP694" s="12"/>
      <c r="CQ694" s="12"/>
      <c r="CR694" s="12"/>
      <c r="CS694" s="12"/>
      <c r="CT694" s="12"/>
      <c r="CU694" s="12"/>
      <c r="CV694" s="12"/>
      <c r="CW694" s="12"/>
      <c r="CX694" s="12"/>
      <c r="CY694" s="12"/>
      <c r="CZ694" s="12"/>
      <c r="DA694" s="12"/>
      <c r="DB694" s="12"/>
      <c r="DC694" s="12"/>
      <c r="DD694" s="12"/>
      <c r="DE694" s="12"/>
      <c r="DF694" s="12"/>
      <c r="DG694" s="12"/>
      <c r="DH694" s="12"/>
      <c r="DI694" s="12"/>
      <c r="DJ694" s="12"/>
      <c r="DK694" s="12"/>
      <c r="DL694" s="12"/>
      <c r="DM694" s="12"/>
      <c r="DN694" s="12"/>
      <c r="DO694" s="12"/>
      <c r="DP694" s="12"/>
      <c r="DQ694" s="12"/>
      <c r="DR694" s="12"/>
      <c r="DS694" s="12"/>
      <c r="DT694" s="12"/>
      <c r="DU694" s="12"/>
      <c r="DV694" s="12"/>
      <c r="DW694" s="12"/>
      <c r="DX694" s="12"/>
      <c r="DY694" s="12"/>
      <c r="DZ694" s="12"/>
      <c r="EA694" s="12"/>
      <c r="EB694" s="12"/>
      <c r="EC694" s="12"/>
      <c r="ED694" s="12"/>
      <c r="EE694" s="12"/>
      <c r="EF694" s="12"/>
      <c r="EG694" s="12"/>
      <c r="EH694" s="12"/>
      <c r="EI694" s="12"/>
      <c r="EJ694" s="12"/>
      <c r="EK694" s="12"/>
      <c r="EL694" s="12"/>
      <c r="EM694" s="12"/>
      <c r="EN694" s="12"/>
      <c r="EO694" s="12"/>
      <c r="EP694" s="12"/>
      <c r="EQ694" s="12"/>
      <c r="ER694" s="12"/>
      <c r="ES694" s="12"/>
      <c r="ET694" s="12"/>
      <c r="EU694" s="12"/>
      <c r="EV694" s="12"/>
      <c r="EW694" s="12"/>
      <c r="EX694" s="12"/>
      <c r="EY694" s="12"/>
      <c r="EZ694" s="12"/>
      <c r="FA694" s="12"/>
      <c r="FB694" s="12"/>
      <c r="FC694" s="12"/>
      <c r="FD694" s="12"/>
      <c r="FE694" s="12"/>
      <c r="FF694" s="12"/>
      <c r="FG694" s="12"/>
      <c r="FH694" s="12"/>
      <c r="FI694" s="12"/>
      <c r="FJ694" s="12"/>
      <c r="FK694" s="12"/>
      <c r="FL694" s="12"/>
      <c r="FM694" s="12"/>
      <c r="FN694" s="12"/>
      <c r="FO694" s="12"/>
      <c r="FP694" s="12"/>
      <c r="FQ694" s="12"/>
      <c r="FR694" s="12"/>
      <c r="FS694" s="12"/>
      <c r="FT694" s="12"/>
      <c r="FU694" s="12"/>
      <c r="FV694" s="12"/>
      <c r="FW694" s="12"/>
      <c r="FX694" s="12"/>
      <c r="FY694" s="12"/>
      <c r="FZ694" s="12"/>
      <c r="GA694" s="12"/>
      <c r="GB694" s="12"/>
      <c r="GC694" s="12"/>
      <c r="GD694" s="12"/>
      <c r="GE694" s="12"/>
      <c r="GF694" s="12"/>
      <c r="GG694" s="12"/>
    </row>
    <row r="695" spans="1:189" s="276" customFormat="1" ht="107.25" customHeight="1" thickBot="1">
      <c r="A695" s="270" t="s">
        <v>1235</v>
      </c>
      <c r="B695" s="274"/>
      <c r="C695" s="274"/>
      <c r="D695" s="274"/>
      <c r="E695" s="1016">
        <v>43556</v>
      </c>
      <c r="F695" s="1017"/>
      <c r="G695" s="1017"/>
      <c r="H695" s="1017"/>
      <c r="I695" s="1017"/>
      <c r="J695" s="1018"/>
      <c r="K695" s="1194">
        <v>8452.5</v>
      </c>
      <c r="L695" s="1195"/>
      <c r="M695" s="1195"/>
      <c r="N695" s="1195"/>
      <c r="O695" s="1195"/>
      <c r="P695" s="1196"/>
      <c r="Q695" s="1016">
        <v>43640</v>
      </c>
      <c r="R695" s="1017"/>
      <c r="S695" s="1017"/>
      <c r="T695" s="1017"/>
      <c r="U695" s="1017"/>
      <c r="V695" s="1017"/>
      <c r="W695" s="1017"/>
      <c r="X695" s="1018"/>
      <c r="Y695" s="1019">
        <v>8452.5</v>
      </c>
      <c r="Z695" s="1020"/>
      <c r="AA695" s="1020"/>
      <c r="AB695" s="1020"/>
      <c r="AC695" s="1020"/>
      <c r="AD695" s="1020"/>
      <c r="AE695" s="1020"/>
      <c r="AF695" s="1021"/>
      <c r="AG695" s="1287" t="s">
        <v>752</v>
      </c>
      <c r="AH695" s="1288"/>
      <c r="AI695" s="1288"/>
      <c r="AJ695" s="1288"/>
      <c r="AK695" s="1288"/>
      <c r="AL695" s="1288"/>
      <c r="AM695" s="1288"/>
      <c r="AN695" s="1288"/>
      <c r="AO695" s="1288"/>
      <c r="AP695" s="1288"/>
      <c r="AQ695" s="1288"/>
      <c r="AR695" s="1289"/>
      <c r="AS695" s="1279">
        <v>35805541</v>
      </c>
      <c r="AT695" s="1280"/>
      <c r="AU695" s="1280"/>
      <c r="AV695" s="1280"/>
      <c r="AW695" s="1280"/>
      <c r="AX695" s="1280"/>
      <c r="AY695" s="1280"/>
      <c r="AZ695" s="1280"/>
      <c r="BA695" s="1280"/>
      <c r="BB695" s="1280"/>
      <c r="BC695" s="275"/>
      <c r="BD695" s="1277" t="s">
        <v>753</v>
      </c>
      <c r="BE695" s="1278"/>
      <c r="BF695" s="1278"/>
      <c r="BG695" s="1278"/>
      <c r="BH695" s="1278"/>
      <c r="BI695" s="1278"/>
      <c r="BJ695" s="1278"/>
      <c r="BK695" s="1278"/>
      <c r="BL695" s="1278"/>
      <c r="BM695" s="1278"/>
      <c r="BN695" s="1278"/>
      <c r="BO695" s="1278"/>
      <c r="BP695" s="1281"/>
      <c r="BQ695" s="1002" t="s">
        <v>996</v>
      </c>
      <c r="BR695" s="1003"/>
      <c r="BS695" s="1003"/>
      <c r="BT695" s="1003"/>
      <c r="BU695" s="1003"/>
      <c r="BV695" s="1004"/>
      <c r="BW695" s="12"/>
      <c r="BX695" s="12"/>
      <c r="BY695" s="12"/>
      <c r="BZ695" s="12"/>
      <c r="CA695" s="12"/>
      <c r="CB695" s="12"/>
      <c r="CC695" s="12"/>
      <c r="CD695" s="12"/>
      <c r="CE695" s="12"/>
      <c r="CF695" s="12"/>
      <c r="CG695" s="12"/>
      <c r="CH695" s="12"/>
      <c r="CI695" s="12"/>
      <c r="CJ695" s="12"/>
      <c r="CK695" s="12"/>
      <c r="CL695" s="12"/>
      <c r="CM695" s="12"/>
      <c r="CN695" s="12"/>
      <c r="CO695" s="12"/>
      <c r="CP695" s="12"/>
      <c r="CQ695" s="12"/>
      <c r="CR695" s="12"/>
      <c r="CS695" s="12"/>
      <c r="CT695" s="12"/>
      <c r="CU695" s="12"/>
      <c r="CV695" s="12"/>
      <c r="CW695" s="12"/>
      <c r="CX695" s="12"/>
      <c r="CY695" s="12"/>
      <c r="CZ695" s="12"/>
      <c r="DA695" s="12"/>
      <c r="DB695" s="12"/>
      <c r="DC695" s="12"/>
      <c r="DD695" s="12"/>
      <c r="DE695" s="12"/>
      <c r="DF695" s="12"/>
      <c r="DG695" s="12"/>
      <c r="DH695" s="12"/>
      <c r="DI695" s="12"/>
      <c r="DJ695" s="12"/>
      <c r="DK695" s="12"/>
      <c r="DL695" s="12"/>
      <c r="DM695" s="12"/>
      <c r="DN695" s="12"/>
      <c r="DO695" s="12"/>
      <c r="DP695" s="12"/>
      <c r="DQ695" s="12"/>
      <c r="DR695" s="12"/>
      <c r="DS695" s="12"/>
      <c r="DT695" s="12"/>
      <c r="DU695" s="12"/>
      <c r="DV695" s="12"/>
      <c r="DW695" s="12"/>
      <c r="DX695" s="12"/>
      <c r="DY695" s="12"/>
      <c r="DZ695" s="12"/>
      <c r="EA695" s="12"/>
      <c r="EB695" s="12"/>
      <c r="EC695" s="12"/>
      <c r="ED695" s="12"/>
      <c r="EE695" s="12"/>
      <c r="EF695" s="12"/>
      <c r="EG695" s="12"/>
      <c r="EH695" s="12"/>
      <c r="EI695" s="12"/>
      <c r="EJ695" s="12"/>
      <c r="EK695" s="12"/>
      <c r="EL695" s="12"/>
      <c r="EM695" s="12"/>
      <c r="EN695" s="12"/>
      <c r="EO695" s="12"/>
      <c r="EP695" s="12"/>
      <c r="EQ695" s="12"/>
      <c r="ER695" s="12"/>
      <c r="ES695" s="12"/>
      <c r="ET695" s="12"/>
      <c r="EU695" s="12"/>
      <c r="EV695" s="12"/>
      <c r="EW695" s="12"/>
      <c r="EX695" s="12"/>
      <c r="EY695" s="12"/>
      <c r="EZ695" s="12"/>
      <c r="FA695" s="12"/>
      <c r="FB695" s="12"/>
      <c r="FC695" s="12"/>
      <c r="FD695" s="12"/>
      <c r="FE695" s="12"/>
      <c r="FF695" s="12"/>
      <c r="FG695" s="12"/>
      <c r="FH695" s="12"/>
      <c r="FI695" s="12"/>
      <c r="FJ695" s="12"/>
      <c r="FK695" s="12"/>
      <c r="FL695" s="12"/>
      <c r="FM695" s="12"/>
      <c r="FN695" s="12"/>
      <c r="FO695" s="12"/>
      <c r="FP695" s="12"/>
      <c r="FQ695" s="12"/>
      <c r="FR695" s="12"/>
      <c r="FS695" s="12"/>
      <c r="FT695" s="12"/>
      <c r="FU695" s="12"/>
      <c r="FV695" s="12"/>
      <c r="FW695" s="12"/>
      <c r="FX695" s="12"/>
      <c r="FY695" s="12"/>
      <c r="FZ695" s="12"/>
      <c r="GA695" s="12"/>
      <c r="GB695" s="12"/>
      <c r="GC695" s="12"/>
      <c r="GD695" s="12"/>
      <c r="GE695" s="12"/>
      <c r="GF695" s="12"/>
      <c r="GG695" s="12"/>
    </row>
    <row r="696" spans="1:189" s="276" customFormat="1" ht="107.25" customHeight="1" thickBot="1">
      <c r="A696" s="270" t="s">
        <v>1235</v>
      </c>
      <c r="B696" s="274"/>
      <c r="C696" s="274"/>
      <c r="D696" s="274"/>
      <c r="E696" s="1308">
        <v>43466</v>
      </c>
      <c r="F696" s="1309"/>
      <c r="G696" s="1309"/>
      <c r="H696" s="1309"/>
      <c r="I696" s="1309"/>
      <c r="J696" s="1310"/>
      <c r="K696" s="1311">
        <v>8452.5</v>
      </c>
      <c r="L696" s="1312"/>
      <c r="M696" s="1312"/>
      <c r="N696" s="1312"/>
      <c r="O696" s="1312"/>
      <c r="P696" s="1313"/>
      <c r="Q696" s="1308">
        <v>43552</v>
      </c>
      <c r="R696" s="1309"/>
      <c r="S696" s="1309"/>
      <c r="T696" s="1309"/>
      <c r="U696" s="1309"/>
      <c r="V696" s="1309"/>
      <c r="W696" s="1309"/>
      <c r="X696" s="1310"/>
      <c r="Y696" s="1284">
        <v>8452.5</v>
      </c>
      <c r="Z696" s="1285"/>
      <c r="AA696" s="1285"/>
      <c r="AB696" s="1285"/>
      <c r="AC696" s="1285"/>
      <c r="AD696" s="1285"/>
      <c r="AE696" s="1285"/>
      <c r="AF696" s="1286"/>
      <c r="AG696" s="1287" t="s">
        <v>752</v>
      </c>
      <c r="AH696" s="1288"/>
      <c r="AI696" s="1288"/>
      <c r="AJ696" s="1288"/>
      <c r="AK696" s="1288"/>
      <c r="AL696" s="1288"/>
      <c r="AM696" s="1288"/>
      <c r="AN696" s="1288"/>
      <c r="AO696" s="1288"/>
      <c r="AP696" s="1288"/>
      <c r="AQ696" s="1288"/>
      <c r="AR696" s="1289"/>
      <c r="AS696" s="1279">
        <v>35805541</v>
      </c>
      <c r="AT696" s="1280"/>
      <c r="AU696" s="1280"/>
      <c r="AV696" s="1280"/>
      <c r="AW696" s="1280"/>
      <c r="AX696" s="1280"/>
      <c r="AY696" s="1280"/>
      <c r="AZ696" s="1280"/>
      <c r="BA696" s="1280"/>
      <c r="BB696" s="1280"/>
      <c r="BC696" s="275"/>
      <c r="BD696" s="1277" t="s">
        <v>753</v>
      </c>
      <c r="BE696" s="1278"/>
      <c r="BF696" s="1278"/>
      <c r="BG696" s="1278"/>
      <c r="BH696" s="1278"/>
      <c r="BI696" s="1278"/>
      <c r="BJ696" s="1278"/>
      <c r="BK696" s="1278"/>
      <c r="BL696" s="1278"/>
      <c r="BM696" s="1278"/>
      <c r="BN696" s="1278"/>
      <c r="BO696" s="1278"/>
      <c r="BP696" s="1281"/>
      <c r="BQ696" s="1005" t="s">
        <v>996</v>
      </c>
      <c r="BR696" s="1006"/>
      <c r="BS696" s="1006"/>
      <c r="BT696" s="1006"/>
      <c r="BU696" s="1006"/>
      <c r="BV696" s="1007"/>
      <c r="BW696" s="12"/>
      <c r="BX696" s="12"/>
      <c r="BY696" s="12"/>
      <c r="BZ696" s="12"/>
      <c r="CA696" s="12"/>
      <c r="CB696" s="12"/>
      <c r="CC696" s="12"/>
      <c r="CD696" s="12"/>
      <c r="CE696" s="12"/>
      <c r="CF696" s="12"/>
      <c r="CG696" s="12"/>
      <c r="CH696" s="12"/>
      <c r="CI696" s="12"/>
      <c r="CJ696" s="12"/>
      <c r="CK696" s="12"/>
      <c r="CL696" s="12"/>
      <c r="CM696" s="12"/>
      <c r="CN696" s="12"/>
      <c r="CO696" s="12"/>
      <c r="CP696" s="12"/>
      <c r="CQ696" s="12"/>
      <c r="CR696" s="12"/>
      <c r="CS696" s="12"/>
      <c r="CT696" s="12"/>
      <c r="CU696" s="12"/>
      <c r="CV696" s="12"/>
      <c r="CW696" s="12"/>
      <c r="CX696" s="12"/>
      <c r="CY696" s="12"/>
      <c r="CZ696" s="12"/>
      <c r="DA696" s="12"/>
      <c r="DB696" s="12"/>
      <c r="DC696" s="12"/>
      <c r="DD696" s="12"/>
      <c r="DE696" s="12"/>
      <c r="DF696" s="12"/>
      <c r="DG696" s="12"/>
      <c r="DH696" s="12"/>
      <c r="DI696" s="12"/>
      <c r="DJ696" s="12"/>
      <c r="DK696" s="12"/>
      <c r="DL696" s="12"/>
      <c r="DM696" s="12"/>
      <c r="DN696" s="12"/>
      <c r="DO696" s="12"/>
      <c r="DP696" s="12"/>
      <c r="DQ696" s="12"/>
      <c r="DR696" s="12"/>
      <c r="DS696" s="12"/>
      <c r="DT696" s="12"/>
      <c r="DU696" s="12"/>
      <c r="DV696" s="12"/>
      <c r="DW696" s="12"/>
      <c r="DX696" s="12"/>
      <c r="DY696" s="12"/>
      <c r="DZ696" s="12"/>
      <c r="EA696" s="12"/>
      <c r="EB696" s="12"/>
      <c r="EC696" s="12"/>
      <c r="ED696" s="12"/>
      <c r="EE696" s="12"/>
      <c r="EF696" s="12"/>
      <c r="EG696" s="12"/>
      <c r="EH696" s="12"/>
      <c r="EI696" s="12"/>
      <c r="EJ696" s="12"/>
      <c r="EK696" s="12"/>
      <c r="EL696" s="12"/>
      <c r="EM696" s="12"/>
      <c r="EN696" s="12"/>
      <c r="EO696" s="12"/>
      <c r="EP696" s="12"/>
      <c r="EQ696" s="12"/>
      <c r="ER696" s="12"/>
      <c r="ES696" s="12"/>
      <c r="ET696" s="12"/>
      <c r="EU696" s="12"/>
      <c r="EV696" s="12"/>
      <c r="EW696" s="12"/>
      <c r="EX696" s="12"/>
      <c r="EY696" s="12"/>
      <c r="EZ696" s="12"/>
      <c r="FA696" s="12"/>
      <c r="FB696" s="12"/>
      <c r="FC696" s="12"/>
      <c r="FD696" s="12"/>
      <c r="FE696" s="12"/>
      <c r="FF696" s="12"/>
      <c r="FG696" s="12"/>
      <c r="FH696" s="12"/>
      <c r="FI696" s="12"/>
      <c r="FJ696" s="12"/>
      <c r="FK696" s="12"/>
      <c r="FL696" s="12"/>
      <c r="FM696" s="12"/>
      <c r="FN696" s="12"/>
      <c r="FO696" s="12"/>
      <c r="FP696" s="12"/>
      <c r="FQ696" s="12"/>
      <c r="FR696" s="12"/>
      <c r="FS696" s="12"/>
      <c r="FT696" s="12"/>
      <c r="FU696" s="12"/>
      <c r="FV696" s="12"/>
      <c r="FW696" s="12"/>
      <c r="FX696" s="12"/>
      <c r="FY696" s="12"/>
      <c r="FZ696" s="12"/>
      <c r="GA696" s="12"/>
      <c r="GB696" s="12"/>
      <c r="GC696" s="12"/>
      <c r="GD696" s="12"/>
      <c r="GE696" s="12"/>
      <c r="GF696" s="12"/>
      <c r="GG696" s="12"/>
    </row>
    <row r="697" spans="1:189" s="276" customFormat="1" ht="107.25" customHeight="1">
      <c r="A697" s="270" t="s">
        <v>1237</v>
      </c>
      <c r="B697" s="274"/>
      <c r="C697" s="274"/>
      <c r="D697" s="274"/>
      <c r="E697" s="993">
        <v>43676</v>
      </c>
      <c r="F697" s="994"/>
      <c r="G697" s="994"/>
      <c r="H697" s="994"/>
      <c r="I697" s="994"/>
      <c r="J697" s="995"/>
      <c r="K697" s="996">
        <v>99</v>
      </c>
      <c r="L697" s="997"/>
      <c r="M697" s="997"/>
      <c r="N697" s="997"/>
      <c r="O697" s="997"/>
      <c r="P697" s="998"/>
      <c r="Q697" s="993">
        <v>43676</v>
      </c>
      <c r="R697" s="994"/>
      <c r="S697" s="994"/>
      <c r="T697" s="994"/>
      <c r="U697" s="994"/>
      <c r="V697" s="994"/>
      <c r="W697" s="994"/>
      <c r="X697" s="995"/>
      <c r="Y697" s="996">
        <v>99</v>
      </c>
      <c r="Z697" s="997"/>
      <c r="AA697" s="997"/>
      <c r="AB697" s="997"/>
      <c r="AC697" s="997"/>
      <c r="AD697" s="997"/>
      <c r="AE697" s="997"/>
      <c r="AF697" s="998"/>
      <c r="AG697" s="1014" t="s">
        <v>598</v>
      </c>
      <c r="AH697" s="1015"/>
      <c r="AI697" s="1015"/>
      <c r="AJ697" s="1015"/>
      <c r="AK697" s="1015"/>
      <c r="AL697" s="1015"/>
      <c r="AM697" s="1015"/>
      <c r="AN697" s="1015"/>
      <c r="AO697" s="1015"/>
      <c r="AP697" s="1015"/>
      <c r="AQ697" s="1015"/>
      <c r="AR697" s="1140"/>
      <c r="AS697" s="1014">
        <v>14305909</v>
      </c>
      <c r="AT697" s="1015"/>
      <c r="AU697" s="1015"/>
      <c r="AV697" s="1015"/>
      <c r="AW697" s="1015"/>
      <c r="AX697" s="1015"/>
      <c r="AY697" s="1015"/>
      <c r="AZ697" s="1015"/>
      <c r="BA697" s="1015"/>
      <c r="BB697" s="1015"/>
      <c r="BC697" s="292"/>
      <c r="BD697" s="1002" t="s">
        <v>599</v>
      </c>
      <c r="BE697" s="1003"/>
      <c r="BF697" s="1003"/>
      <c r="BG697" s="1003"/>
      <c r="BH697" s="1003"/>
      <c r="BI697" s="1003"/>
      <c r="BJ697" s="1003"/>
      <c r="BK697" s="1003"/>
      <c r="BL697" s="1003"/>
      <c r="BM697" s="1003"/>
      <c r="BN697" s="1003"/>
      <c r="BO697" s="1003"/>
      <c r="BP697" s="1004"/>
      <c r="BQ697" s="1002" t="s">
        <v>996</v>
      </c>
      <c r="BR697" s="1003"/>
      <c r="BS697" s="1003"/>
      <c r="BT697" s="1003"/>
      <c r="BU697" s="1003"/>
      <c r="BV697" s="1004"/>
      <c r="BW697" s="12"/>
      <c r="BX697" s="12"/>
      <c r="BY697" s="12"/>
      <c r="BZ697" s="12"/>
      <c r="CA697" s="12"/>
      <c r="CB697" s="12"/>
      <c r="CC697" s="12"/>
      <c r="CD697" s="12"/>
      <c r="CE697" s="12"/>
      <c r="CF697" s="12"/>
      <c r="CG697" s="12"/>
      <c r="CH697" s="12"/>
      <c r="CI697" s="12"/>
      <c r="CJ697" s="12"/>
      <c r="CK697" s="12"/>
      <c r="CL697" s="12"/>
      <c r="CM697" s="12"/>
      <c r="CN697" s="12"/>
      <c r="CO697" s="12"/>
      <c r="CP697" s="12"/>
      <c r="CQ697" s="12"/>
      <c r="CR697" s="12"/>
      <c r="CS697" s="12"/>
      <c r="CT697" s="12"/>
      <c r="CU697" s="12"/>
      <c r="CV697" s="12"/>
      <c r="CW697" s="12"/>
      <c r="CX697" s="12"/>
      <c r="CY697" s="12"/>
      <c r="CZ697" s="12"/>
      <c r="DA697" s="12"/>
      <c r="DB697" s="12"/>
      <c r="DC697" s="12"/>
      <c r="DD697" s="12"/>
      <c r="DE697" s="12"/>
      <c r="DF697" s="12"/>
      <c r="DG697" s="12"/>
      <c r="DH697" s="12"/>
      <c r="DI697" s="12"/>
      <c r="DJ697" s="12"/>
      <c r="DK697" s="12"/>
      <c r="DL697" s="12"/>
      <c r="DM697" s="12"/>
      <c r="DN697" s="12"/>
      <c r="DO697" s="12"/>
      <c r="DP697" s="12"/>
      <c r="DQ697" s="12"/>
      <c r="DR697" s="12"/>
      <c r="DS697" s="12"/>
      <c r="DT697" s="12"/>
      <c r="DU697" s="12"/>
      <c r="DV697" s="12"/>
      <c r="DW697" s="12"/>
      <c r="DX697" s="12"/>
      <c r="DY697" s="12"/>
      <c r="DZ697" s="12"/>
      <c r="EA697" s="12"/>
      <c r="EB697" s="12"/>
      <c r="EC697" s="12"/>
      <c r="ED697" s="12"/>
      <c r="EE697" s="12"/>
      <c r="EF697" s="12"/>
      <c r="EG697" s="12"/>
      <c r="EH697" s="12"/>
      <c r="EI697" s="12"/>
      <c r="EJ697" s="12"/>
      <c r="EK697" s="12"/>
      <c r="EL697" s="12"/>
      <c r="EM697" s="12"/>
      <c r="EN697" s="12"/>
      <c r="EO697" s="12"/>
      <c r="EP697" s="12"/>
      <c r="EQ697" s="12"/>
      <c r="ER697" s="12"/>
      <c r="ES697" s="12"/>
      <c r="ET697" s="12"/>
      <c r="EU697" s="12"/>
      <c r="EV697" s="12"/>
      <c r="EW697" s="12"/>
      <c r="EX697" s="12"/>
      <c r="EY697" s="12"/>
      <c r="EZ697" s="12"/>
      <c r="FA697" s="12"/>
      <c r="FB697" s="12"/>
      <c r="FC697" s="12"/>
      <c r="FD697" s="12"/>
      <c r="FE697" s="12"/>
      <c r="FF697" s="12"/>
      <c r="FG697" s="12"/>
      <c r="FH697" s="12"/>
      <c r="FI697" s="12"/>
      <c r="FJ697" s="12"/>
      <c r="FK697" s="12"/>
      <c r="FL697" s="12"/>
      <c r="FM697" s="12"/>
      <c r="FN697" s="12"/>
      <c r="FO697" s="12"/>
      <c r="FP697" s="12"/>
      <c r="FQ697" s="12"/>
      <c r="FR697" s="12"/>
      <c r="FS697" s="12"/>
      <c r="FT697" s="12"/>
      <c r="FU697" s="12"/>
      <c r="FV697" s="12"/>
      <c r="FW697" s="12"/>
      <c r="FX697" s="12"/>
      <c r="FY697" s="12"/>
      <c r="FZ697" s="12"/>
      <c r="GA697" s="12"/>
      <c r="GB697" s="12"/>
      <c r="GC697" s="12"/>
      <c r="GD697" s="12"/>
      <c r="GE697" s="12"/>
      <c r="GF697" s="12"/>
      <c r="GG697" s="12"/>
    </row>
    <row r="698" spans="1:189" s="276" customFormat="1" ht="107.25" customHeight="1">
      <c r="A698" s="270" t="s">
        <v>1237</v>
      </c>
      <c r="B698" s="274"/>
      <c r="C698" s="274"/>
      <c r="D698" s="274"/>
      <c r="E698" s="993">
        <v>43676</v>
      </c>
      <c r="F698" s="994"/>
      <c r="G698" s="994"/>
      <c r="H698" s="994"/>
      <c r="I698" s="994"/>
      <c r="J698" s="995"/>
      <c r="K698" s="996">
        <v>80</v>
      </c>
      <c r="L698" s="997"/>
      <c r="M698" s="997"/>
      <c r="N698" s="997"/>
      <c r="O698" s="997"/>
      <c r="P698" s="998"/>
      <c r="Q698" s="993">
        <v>43676</v>
      </c>
      <c r="R698" s="994"/>
      <c r="S698" s="994"/>
      <c r="T698" s="994"/>
      <c r="U698" s="994"/>
      <c r="V698" s="994"/>
      <c r="W698" s="994"/>
      <c r="X698" s="995"/>
      <c r="Y698" s="996">
        <v>80</v>
      </c>
      <c r="Z698" s="997"/>
      <c r="AA698" s="997"/>
      <c r="AB698" s="997"/>
      <c r="AC698" s="997"/>
      <c r="AD698" s="997"/>
      <c r="AE698" s="997"/>
      <c r="AF698" s="998"/>
      <c r="AG698" s="1014" t="s">
        <v>598</v>
      </c>
      <c r="AH698" s="1015"/>
      <c r="AI698" s="1015"/>
      <c r="AJ698" s="1015"/>
      <c r="AK698" s="1015"/>
      <c r="AL698" s="1015"/>
      <c r="AM698" s="1015"/>
      <c r="AN698" s="1015"/>
      <c r="AO698" s="1015"/>
      <c r="AP698" s="1015"/>
      <c r="AQ698" s="1015"/>
      <c r="AR698" s="1140"/>
      <c r="AS698" s="1014">
        <v>14305909</v>
      </c>
      <c r="AT698" s="1015"/>
      <c r="AU698" s="1015"/>
      <c r="AV698" s="1015"/>
      <c r="AW698" s="1015"/>
      <c r="AX698" s="1015"/>
      <c r="AY698" s="1015"/>
      <c r="AZ698" s="1015"/>
      <c r="BA698" s="1015"/>
      <c r="BB698" s="1015"/>
      <c r="BC698" s="292"/>
      <c r="BD698" s="1002" t="s">
        <v>599</v>
      </c>
      <c r="BE698" s="1003"/>
      <c r="BF698" s="1003"/>
      <c r="BG698" s="1003"/>
      <c r="BH698" s="1003"/>
      <c r="BI698" s="1003"/>
      <c r="BJ698" s="1003"/>
      <c r="BK698" s="1003"/>
      <c r="BL698" s="1003"/>
      <c r="BM698" s="1003"/>
      <c r="BN698" s="1003"/>
      <c r="BO698" s="1003"/>
      <c r="BP698" s="1004"/>
      <c r="BQ698" s="1002" t="s">
        <v>996</v>
      </c>
      <c r="BR698" s="1003"/>
      <c r="BS698" s="1003"/>
      <c r="BT698" s="1003"/>
      <c r="BU698" s="1003"/>
      <c r="BV698" s="1004"/>
      <c r="BW698" s="12"/>
      <c r="BX698" s="12"/>
      <c r="BY698" s="12"/>
      <c r="BZ698" s="12"/>
      <c r="CA698" s="12"/>
      <c r="CB698" s="12"/>
      <c r="CC698" s="12"/>
      <c r="CD698" s="12"/>
      <c r="CE698" s="12"/>
      <c r="CF698" s="12"/>
      <c r="CG698" s="12"/>
      <c r="CH698" s="12"/>
      <c r="CI698" s="12"/>
      <c r="CJ698" s="12"/>
      <c r="CK698" s="12"/>
      <c r="CL698" s="12"/>
      <c r="CM698" s="12"/>
      <c r="CN698" s="12"/>
      <c r="CO698" s="12"/>
      <c r="CP698" s="12"/>
      <c r="CQ698" s="12"/>
      <c r="CR698" s="12"/>
      <c r="CS698" s="12"/>
      <c r="CT698" s="12"/>
      <c r="CU698" s="12"/>
      <c r="CV698" s="12"/>
      <c r="CW698" s="12"/>
      <c r="CX698" s="12"/>
      <c r="CY698" s="12"/>
      <c r="CZ698" s="12"/>
      <c r="DA698" s="12"/>
      <c r="DB698" s="12"/>
      <c r="DC698" s="12"/>
      <c r="DD698" s="12"/>
      <c r="DE698" s="12"/>
      <c r="DF698" s="12"/>
      <c r="DG698" s="12"/>
      <c r="DH698" s="12"/>
      <c r="DI698" s="12"/>
      <c r="DJ698" s="12"/>
      <c r="DK698" s="12"/>
      <c r="DL698" s="12"/>
      <c r="DM698" s="12"/>
      <c r="DN698" s="12"/>
      <c r="DO698" s="12"/>
      <c r="DP698" s="12"/>
      <c r="DQ698" s="12"/>
      <c r="DR698" s="12"/>
      <c r="DS698" s="12"/>
      <c r="DT698" s="12"/>
      <c r="DU698" s="12"/>
      <c r="DV698" s="12"/>
      <c r="DW698" s="12"/>
      <c r="DX698" s="12"/>
      <c r="DY698" s="12"/>
      <c r="DZ698" s="12"/>
      <c r="EA698" s="12"/>
      <c r="EB698" s="12"/>
      <c r="EC698" s="12"/>
      <c r="ED698" s="12"/>
      <c r="EE698" s="12"/>
      <c r="EF698" s="12"/>
      <c r="EG698" s="12"/>
      <c r="EH698" s="12"/>
      <c r="EI698" s="12"/>
      <c r="EJ698" s="12"/>
      <c r="EK698" s="12"/>
      <c r="EL698" s="12"/>
      <c r="EM698" s="12"/>
      <c r="EN698" s="12"/>
      <c r="EO698" s="12"/>
      <c r="EP698" s="12"/>
      <c r="EQ698" s="12"/>
      <c r="ER698" s="12"/>
      <c r="ES698" s="12"/>
      <c r="ET698" s="12"/>
      <c r="EU698" s="12"/>
      <c r="EV698" s="12"/>
      <c r="EW698" s="12"/>
      <c r="EX698" s="12"/>
      <c r="EY698" s="12"/>
      <c r="EZ698" s="12"/>
      <c r="FA698" s="12"/>
      <c r="FB698" s="12"/>
      <c r="FC698" s="12"/>
      <c r="FD698" s="12"/>
      <c r="FE698" s="12"/>
      <c r="FF698" s="12"/>
      <c r="FG698" s="12"/>
      <c r="FH698" s="12"/>
      <c r="FI698" s="12"/>
      <c r="FJ698" s="12"/>
      <c r="FK698" s="12"/>
      <c r="FL698" s="12"/>
      <c r="FM698" s="12"/>
      <c r="FN698" s="12"/>
      <c r="FO698" s="12"/>
      <c r="FP698" s="12"/>
      <c r="FQ698" s="12"/>
      <c r="FR698" s="12"/>
      <c r="FS698" s="12"/>
      <c r="FT698" s="12"/>
      <c r="FU698" s="12"/>
      <c r="FV698" s="12"/>
      <c r="FW698" s="12"/>
      <c r="FX698" s="12"/>
      <c r="FY698" s="12"/>
      <c r="FZ698" s="12"/>
      <c r="GA698" s="12"/>
      <c r="GB698" s="12"/>
      <c r="GC698" s="12"/>
      <c r="GD698" s="12"/>
      <c r="GE698" s="12"/>
      <c r="GF698" s="12"/>
      <c r="GG698" s="12"/>
    </row>
    <row r="699" spans="1:189" s="276" customFormat="1" ht="107.25" customHeight="1">
      <c r="A699" s="270" t="s">
        <v>1237</v>
      </c>
      <c r="B699" s="274"/>
      <c r="C699" s="274"/>
      <c r="D699" s="274"/>
      <c r="E699" s="993">
        <v>43675</v>
      </c>
      <c r="F699" s="994"/>
      <c r="G699" s="994"/>
      <c r="H699" s="994"/>
      <c r="I699" s="994"/>
      <c r="J699" s="995"/>
      <c r="K699" s="996">
        <v>26.92</v>
      </c>
      <c r="L699" s="997"/>
      <c r="M699" s="997"/>
      <c r="N699" s="997"/>
      <c r="O699" s="997"/>
      <c r="P699" s="998"/>
      <c r="Q699" s="993">
        <v>43675</v>
      </c>
      <c r="R699" s="994"/>
      <c r="S699" s="994"/>
      <c r="T699" s="994"/>
      <c r="U699" s="994"/>
      <c r="V699" s="994"/>
      <c r="W699" s="994"/>
      <c r="X699" s="995"/>
      <c r="Y699" s="996">
        <v>26.92</v>
      </c>
      <c r="Z699" s="997"/>
      <c r="AA699" s="997"/>
      <c r="AB699" s="997"/>
      <c r="AC699" s="997"/>
      <c r="AD699" s="997"/>
      <c r="AE699" s="997"/>
      <c r="AF699" s="998"/>
      <c r="AG699" s="1014" t="s">
        <v>598</v>
      </c>
      <c r="AH699" s="1015"/>
      <c r="AI699" s="1015"/>
      <c r="AJ699" s="1015"/>
      <c r="AK699" s="1015"/>
      <c r="AL699" s="1015"/>
      <c r="AM699" s="1015"/>
      <c r="AN699" s="1015"/>
      <c r="AO699" s="1015"/>
      <c r="AP699" s="1015"/>
      <c r="AQ699" s="1015"/>
      <c r="AR699" s="1140"/>
      <c r="AS699" s="1014">
        <v>14305909</v>
      </c>
      <c r="AT699" s="1015"/>
      <c r="AU699" s="1015"/>
      <c r="AV699" s="1015"/>
      <c r="AW699" s="1015"/>
      <c r="AX699" s="1015"/>
      <c r="AY699" s="1015"/>
      <c r="AZ699" s="1015"/>
      <c r="BA699" s="1015"/>
      <c r="BB699" s="1015"/>
      <c r="BC699" s="292"/>
      <c r="BD699" s="1002" t="s">
        <v>599</v>
      </c>
      <c r="BE699" s="1003"/>
      <c r="BF699" s="1003"/>
      <c r="BG699" s="1003"/>
      <c r="BH699" s="1003"/>
      <c r="BI699" s="1003"/>
      <c r="BJ699" s="1003"/>
      <c r="BK699" s="1003"/>
      <c r="BL699" s="1003"/>
      <c r="BM699" s="1003"/>
      <c r="BN699" s="1003"/>
      <c r="BO699" s="1003"/>
      <c r="BP699" s="1004"/>
      <c r="BQ699" s="1002" t="s">
        <v>996</v>
      </c>
      <c r="BR699" s="1003"/>
      <c r="BS699" s="1003"/>
      <c r="BT699" s="1003"/>
      <c r="BU699" s="1003"/>
      <c r="BV699" s="1004"/>
      <c r="BW699" s="12"/>
      <c r="BX699" s="12"/>
      <c r="BY699" s="12"/>
      <c r="BZ699" s="12"/>
      <c r="CA699" s="12"/>
      <c r="CB699" s="12"/>
      <c r="CC699" s="12"/>
      <c r="CD699" s="12"/>
      <c r="CE699" s="12"/>
      <c r="CF699" s="12"/>
      <c r="CG699" s="12"/>
      <c r="CH699" s="12"/>
      <c r="CI699" s="12"/>
      <c r="CJ699" s="12"/>
      <c r="CK699" s="12"/>
      <c r="CL699" s="12"/>
      <c r="CM699" s="12"/>
      <c r="CN699" s="12"/>
      <c r="CO699" s="12"/>
      <c r="CP699" s="12"/>
      <c r="CQ699" s="12"/>
      <c r="CR699" s="12"/>
      <c r="CS699" s="12"/>
      <c r="CT699" s="12"/>
      <c r="CU699" s="12"/>
      <c r="CV699" s="12"/>
      <c r="CW699" s="12"/>
      <c r="CX699" s="12"/>
      <c r="CY699" s="12"/>
      <c r="CZ699" s="12"/>
      <c r="DA699" s="12"/>
      <c r="DB699" s="12"/>
      <c r="DC699" s="12"/>
      <c r="DD699" s="12"/>
      <c r="DE699" s="12"/>
      <c r="DF699" s="12"/>
      <c r="DG699" s="12"/>
      <c r="DH699" s="12"/>
      <c r="DI699" s="12"/>
      <c r="DJ699" s="12"/>
      <c r="DK699" s="12"/>
      <c r="DL699" s="12"/>
      <c r="DM699" s="12"/>
      <c r="DN699" s="12"/>
      <c r="DO699" s="12"/>
      <c r="DP699" s="12"/>
      <c r="DQ699" s="12"/>
      <c r="DR699" s="12"/>
      <c r="DS699" s="12"/>
      <c r="DT699" s="12"/>
      <c r="DU699" s="12"/>
      <c r="DV699" s="12"/>
      <c r="DW699" s="12"/>
      <c r="DX699" s="12"/>
      <c r="DY699" s="12"/>
      <c r="DZ699" s="12"/>
      <c r="EA699" s="12"/>
      <c r="EB699" s="12"/>
      <c r="EC699" s="12"/>
      <c r="ED699" s="12"/>
      <c r="EE699" s="12"/>
      <c r="EF699" s="12"/>
      <c r="EG699" s="12"/>
      <c r="EH699" s="12"/>
      <c r="EI699" s="12"/>
      <c r="EJ699" s="12"/>
      <c r="EK699" s="12"/>
      <c r="EL699" s="12"/>
      <c r="EM699" s="12"/>
      <c r="EN699" s="12"/>
      <c r="EO699" s="12"/>
      <c r="EP699" s="12"/>
      <c r="EQ699" s="12"/>
      <c r="ER699" s="12"/>
      <c r="ES699" s="12"/>
      <c r="ET699" s="12"/>
      <c r="EU699" s="12"/>
      <c r="EV699" s="12"/>
      <c r="EW699" s="12"/>
      <c r="EX699" s="12"/>
      <c r="EY699" s="12"/>
      <c r="EZ699" s="12"/>
      <c r="FA699" s="12"/>
      <c r="FB699" s="12"/>
      <c r="FC699" s="12"/>
      <c r="FD699" s="12"/>
      <c r="FE699" s="12"/>
      <c r="FF699" s="12"/>
      <c r="FG699" s="12"/>
      <c r="FH699" s="12"/>
      <c r="FI699" s="12"/>
      <c r="FJ699" s="12"/>
      <c r="FK699" s="12"/>
      <c r="FL699" s="12"/>
      <c r="FM699" s="12"/>
      <c r="FN699" s="12"/>
      <c r="FO699" s="12"/>
      <c r="FP699" s="12"/>
      <c r="FQ699" s="12"/>
      <c r="FR699" s="12"/>
      <c r="FS699" s="12"/>
      <c r="FT699" s="12"/>
      <c r="FU699" s="12"/>
      <c r="FV699" s="12"/>
      <c r="FW699" s="12"/>
      <c r="FX699" s="12"/>
      <c r="FY699" s="12"/>
      <c r="FZ699" s="12"/>
      <c r="GA699" s="12"/>
      <c r="GB699" s="12"/>
      <c r="GC699" s="12"/>
      <c r="GD699" s="12"/>
      <c r="GE699" s="12"/>
      <c r="GF699" s="12"/>
      <c r="GG699" s="12"/>
    </row>
    <row r="700" spans="1:189" s="276" customFormat="1" ht="107.25" customHeight="1">
      <c r="A700" s="270" t="s">
        <v>1237</v>
      </c>
      <c r="B700" s="274"/>
      <c r="C700" s="274"/>
      <c r="D700" s="274"/>
      <c r="E700" s="993">
        <v>43699</v>
      </c>
      <c r="F700" s="994"/>
      <c r="G700" s="994"/>
      <c r="H700" s="994"/>
      <c r="I700" s="994"/>
      <c r="J700" s="995"/>
      <c r="K700" s="996">
        <v>26.92</v>
      </c>
      <c r="L700" s="997"/>
      <c r="M700" s="997"/>
      <c r="N700" s="997"/>
      <c r="O700" s="997"/>
      <c r="P700" s="998"/>
      <c r="Q700" s="993">
        <v>43699</v>
      </c>
      <c r="R700" s="994"/>
      <c r="S700" s="994"/>
      <c r="T700" s="994"/>
      <c r="U700" s="994"/>
      <c r="V700" s="994"/>
      <c r="W700" s="994"/>
      <c r="X700" s="995"/>
      <c r="Y700" s="996">
        <v>26.92</v>
      </c>
      <c r="Z700" s="997"/>
      <c r="AA700" s="997"/>
      <c r="AB700" s="997"/>
      <c r="AC700" s="997"/>
      <c r="AD700" s="997"/>
      <c r="AE700" s="997"/>
      <c r="AF700" s="998"/>
      <c r="AG700" s="1014" t="s">
        <v>598</v>
      </c>
      <c r="AH700" s="1015"/>
      <c r="AI700" s="1015"/>
      <c r="AJ700" s="1015"/>
      <c r="AK700" s="1015"/>
      <c r="AL700" s="1015"/>
      <c r="AM700" s="1015"/>
      <c r="AN700" s="1015"/>
      <c r="AO700" s="1015"/>
      <c r="AP700" s="1015"/>
      <c r="AQ700" s="1015"/>
      <c r="AR700" s="1140"/>
      <c r="AS700" s="1014">
        <v>14305909</v>
      </c>
      <c r="AT700" s="1015"/>
      <c r="AU700" s="1015"/>
      <c r="AV700" s="1015"/>
      <c r="AW700" s="1015"/>
      <c r="AX700" s="1015"/>
      <c r="AY700" s="1015"/>
      <c r="AZ700" s="1015"/>
      <c r="BA700" s="1015"/>
      <c r="BB700" s="1015"/>
      <c r="BC700" s="292"/>
      <c r="BD700" s="1002" t="s">
        <v>599</v>
      </c>
      <c r="BE700" s="1003"/>
      <c r="BF700" s="1003"/>
      <c r="BG700" s="1003"/>
      <c r="BH700" s="1003"/>
      <c r="BI700" s="1003"/>
      <c r="BJ700" s="1003"/>
      <c r="BK700" s="1003"/>
      <c r="BL700" s="1003"/>
      <c r="BM700" s="1003"/>
      <c r="BN700" s="1003"/>
      <c r="BO700" s="1003"/>
      <c r="BP700" s="1004"/>
      <c r="BQ700" s="1002" t="s">
        <v>996</v>
      </c>
      <c r="BR700" s="1003"/>
      <c r="BS700" s="1003"/>
      <c r="BT700" s="1003"/>
      <c r="BU700" s="1003"/>
      <c r="BV700" s="1004"/>
      <c r="BW700" s="12"/>
      <c r="BX700" s="12"/>
      <c r="BY700" s="12"/>
      <c r="BZ700" s="12"/>
      <c r="CA700" s="12"/>
      <c r="CB700" s="12"/>
      <c r="CC700" s="12"/>
      <c r="CD700" s="12"/>
      <c r="CE700" s="12"/>
      <c r="CF700" s="12"/>
      <c r="CG700" s="12"/>
      <c r="CH700" s="12"/>
      <c r="CI700" s="12"/>
      <c r="CJ700" s="12"/>
      <c r="CK700" s="12"/>
      <c r="CL700" s="12"/>
      <c r="CM700" s="12"/>
      <c r="CN700" s="12"/>
      <c r="CO700" s="12"/>
      <c r="CP700" s="12"/>
      <c r="CQ700" s="12"/>
      <c r="CR700" s="12"/>
      <c r="CS700" s="12"/>
      <c r="CT700" s="12"/>
      <c r="CU700" s="12"/>
      <c r="CV700" s="12"/>
      <c r="CW700" s="12"/>
      <c r="CX700" s="12"/>
      <c r="CY700" s="12"/>
      <c r="CZ700" s="12"/>
      <c r="DA700" s="12"/>
      <c r="DB700" s="12"/>
      <c r="DC700" s="12"/>
      <c r="DD700" s="12"/>
      <c r="DE700" s="12"/>
      <c r="DF700" s="12"/>
      <c r="DG700" s="12"/>
      <c r="DH700" s="12"/>
      <c r="DI700" s="12"/>
      <c r="DJ700" s="12"/>
      <c r="DK700" s="12"/>
      <c r="DL700" s="12"/>
      <c r="DM700" s="12"/>
      <c r="DN700" s="12"/>
      <c r="DO700" s="12"/>
      <c r="DP700" s="12"/>
      <c r="DQ700" s="12"/>
      <c r="DR700" s="12"/>
      <c r="DS700" s="12"/>
      <c r="DT700" s="12"/>
      <c r="DU700" s="12"/>
      <c r="DV700" s="12"/>
      <c r="DW700" s="12"/>
      <c r="DX700" s="12"/>
      <c r="DY700" s="12"/>
      <c r="DZ700" s="12"/>
      <c r="EA700" s="12"/>
      <c r="EB700" s="12"/>
      <c r="EC700" s="12"/>
      <c r="ED700" s="12"/>
      <c r="EE700" s="12"/>
      <c r="EF700" s="12"/>
      <c r="EG700" s="12"/>
      <c r="EH700" s="12"/>
      <c r="EI700" s="12"/>
      <c r="EJ700" s="12"/>
      <c r="EK700" s="12"/>
      <c r="EL700" s="12"/>
      <c r="EM700" s="12"/>
      <c r="EN700" s="12"/>
      <c r="EO700" s="12"/>
      <c r="EP700" s="12"/>
      <c r="EQ700" s="12"/>
      <c r="ER700" s="12"/>
      <c r="ES700" s="12"/>
      <c r="ET700" s="12"/>
      <c r="EU700" s="12"/>
      <c r="EV700" s="12"/>
      <c r="EW700" s="12"/>
      <c r="EX700" s="12"/>
      <c r="EY700" s="12"/>
      <c r="EZ700" s="12"/>
      <c r="FA700" s="12"/>
      <c r="FB700" s="12"/>
      <c r="FC700" s="12"/>
      <c r="FD700" s="12"/>
      <c r="FE700" s="12"/>
      <c r="FF700" s="12"/>
      <c r="FG700" s="12"/>
      <c r="FH700" s="12"/>
      <c r="FI700" s="12"/>
      <c r="FJ700" s="12"/>
      <c r="FK700" s="12"/>
      <c r="FL700" s="12"/>
      <c r="FM700" s="12"/>
      <c r="FN700" s="12"/>
      <c r="FO700" s="12"/>
      <c r="FP700" s="12"/>
      <c r="FQ700" s="12"/>
      <c r="FR700" s="12"/>
      <c r="FS700" s="12"/>
      <c r="FT700" s="12"/>
      <c r="FU700" s="12"/>
      <c r="FV700" s="12"/>
      <c r="FW700" s="12"/>
      <c r="FX700" s="12"/>
      <c r="FY700" s="12"/>
      <c r="FZ700" s="12"/>
      <c r="GA700" s="12"/>
      <c r="GB700" s="12"/>
      <c r="GC700" s="12"/>
      <c r="GD700" s="12"/>
      <c r="GE700" s="12"/>
      <c r="GF700" s="12"/>
      <c r="GG700" s="12"/>
    </row>
    <row r="701" spans="1:189" s="276" customFormat="1" ht="107.25" customHeight="1">
      <c r="A701" s="270" t="s">
        <v>1237</v>
      </c>
      <c r="B701" s="274"/>
      <c r="C701" s="274"/>
      <c r="D701" s="274"/>
      <c r="E701" s="993">
        <v>43706</v>
      </c>
      <c r="F701" s="994"/>
      <c r="G701" s="994"/>
      <c r="H701" s="994"/>
      <c r="I701" s="994"/>
      <c r="J701" s="995"/>
      <c r="K701" s="996">
        <v>30</v>
      </c>
      <c r="L701" s="997"/>
      <c r="M701" s="997"/>
      <c r="N701" s="997"/>
      <c r="O701" s="997"/>
      <c r="P701" s="998"/>
      <c r="Q701" s="993">
        <v>43706</v>
      </c>
      <c r="R701" s="994"/>
      <c r="S701" s="994"/>
      <c r="T701" s="994"/>
      <c r="U701" s="994"/>
      <c r="V701" s="994"/>
      <c r="W701" s="994"/>
      <c r="X701" s="995"/>
      <c r="Y701" s="996">
        <v>30</v>
      </c>
      <c r="Z701" s="997"/>
      <c r="AA701" s="997"/>
      <c r="AB701" s="997"/>
      <c r="AC701" s="997"/>
      <c r="AD701" s="997"/>
      <c r="AE701" s="997"/>
      <c r="AF701" s="998"/>
      <c r="AG701" s="1014" t="s">
        <v>598</v>
      </c>
      <c r="AH701" s="1015"/>
      <c r="AI701" s="1015"/>
      <c r="AJ701" s="1015"/>
      <c r="AK701" s="1015"/>
      <c r="AL701" s="1015"/>
      <c r="AM701" s="1015"/>
      <c r="AN701" s="1015"/>
      <c r="AO701" s="1015"/>
      <c r="AP701" s="1015"/>
      <c r="AQ701" s="1015"/>
      <c r="AR701" s="1140"/>
      <c r="AS701" s="1014">
        <v>14305909</v>
      </c>
      <c r="AT701" s="1015"/>
      <c r="AU701" s="1015"/>
      <c r="AV701" s="1015"/>
      <c r="AW701" s="1015"/>
      <c r="AX701" s="1015"/>
      <c r="AY701" s="1015"/>
      <c r="AZ701" s="1015"/>
      <c r="BA701" s="1015"/>
      <c r="BB701" s="1015"/>
      <c r="BC701" s="292"/>
      <c r="BD701" s="1002" t="s">
        <v>599</v>
      </c>
      <c r="BE701" s="1003"/>
      <c r="BF701" s="1003"/>
      <c r="BG701" s="1003"/>
      <c r="BH701" s="1003"/>
      <c r="BI701" s="1003"/>
      <c r="BJ701" s="1003"/>
      <c r="BK701" s="1003"/>
      <c r="BL701" s="1003"/>
      <c r="BM701" s="1003"/>
      <c r="BN701" s="1003"/>
      <c r="BO701" s="1003"/>
      <c r="BP701" s="1004"/>
      <c r="BQ701" s="1002" t="s">
        <v>996</v>
      </c>
      <c r="BR701" s="1003"/>
      <c r="BS701" s="1003"/>
      <c r="BT701" s="1003"/>
      <c r="BU701" s="1003"/>
      <c r="BV701" s="1004"/>
      <c r="BW701" s="12"/>
      <c r="BX701" s="12"/>
      <c r="BY701" s="12"/>
      <c r="BZ701" s="12"/>
      <c r="CA701" s="12"/>
      <c r="CB701" s="12"/>
      <c r="CC701" s="12"/>
      <c r="CD701" s="12"/>
      <c r="CE701" s="12"/>
      <c r="CF701" s="12"/>
      <c r="CG701" s="12"/>
      <c r="CH701" s="12"/>
      <c r="CI701" s="12"/>
      <c r="CJ701" s="12"/>
      <c r="CK701" s="12"/>
      <c r="CL701" s="12"/>
      <c r="CM701" s="12"/>
      <c r="CN701" s="12"/>
      <c r="CO701" s="12"/>
      <c r="CP701" s="12"/>
      <c r="CQ701" s="12"/>
      <c r="CR701" s="12"/>
      <c r="CS701" s="12"/>
      <c r="CT701" s="12"/>
      <c r="CU701" s="12"/>
      <c r="CV701" s="12"/>
      <c r="CW701" s="12"/>
      <c r="CX701" s="12"/>
      <c r="CY701" s="12"/>
      <c r="CZ701" s="12"/>
      <c r="DA701" s="12"/>
      <c r="DB701" s="12"/>
      <c r="DC701" s="12"/>
      <c r="DD701" s="12"/>
      <c r="DE701" s="12"/>
      <c r="DF701" s="12"/>
      <c r="DG701" s="12"/>
      <c r="DH701" s="12"/>
      <c r="DI701" s="12"/>
      <c r="DJ701" s="12"/>
      <c r="DK701" s="12"/>
      <c r="DL701" s="12"/>
      <c r="DM701" s="12"/>
      <c r="DN701" s="12"/>
      <c r="DO701" s="12"/>
      <c r="DP701" s="12"/>
      <c r="DQ701" s="12"/>
      <c r="DR701" s="12"/>
      <c r="DS701" s="12"/>
      <c r="DT701" s="12"/>
      <c r="DU701" s="12"/>
      <c r="DV701" s="12"/>
      <c r="DW701" s="12"/>
      <c r="DX701" s="12"/>
      <c r="DY701" s="12"/>
      <c r="DZ701" s="12"/>
      <c r="EA701" s="12"/>
      <c r="EB701" s="12"/>
      <c r="EC701" s="12"/>
      <c r="ED701" s="12"/>
      <c r="EE701" s="12"/>
      <c r="EF701" s="12"/>
      <c r="EG701" s="12"/>
      <c r="EH701" s="12"/>
      <c r="EI701" s="12"/>
      <c r="EJ701" s="12"/>
      <c r="EK701" s="12"/>
      <c r="EL701" s="12"/>
      <c r="EM701" s="12"/>
      <c r="EN701" s="12"/>
      <c r="EO701" s="12"/>
      <c r="EP701" s="12"/>
      <c r="EQ701" s="12"/>
      <c r="ER701" s="12"/>
      <c r="ES701" s="12"/>
      <c r="ET701" s="12"/>
      <c r="EU701" s="12"/>
      <c r="EV701" s="12"/>
      <c r="EW701" s="12"/>
      <c r="EX701" s="12"/>
      <c r="EY701" s="12"/>
      <c r="EZ701" s="12"/>
      <c r="FA701" s="12"/>
      <c r="FB701" s="12"/>
      <c r="FC701" s="12"/>
      <c r="FD701" s="12"/>
      <c r="FE701" s="12"/>
      <c r="FF701" s="12"/>
      <c r="FG701" s="12"/>
      <c r="FH701" s="12"/>
      <c r="FI701" s="12"/>
      <c r="FJ701" s="12"/>
      <c r="FK701" s="12"/>
      <c r="FL701" s="12"/>
      <c r="FM701" s="12"/>
      <c r="FN701" s="12"/>
      <c r="FO701" s="12"/>
      <c r="FP701" s="12"/>
      <c r="FQ701" s="12"/>
      <c r="FR701" s="12"/>
      <c r="FS701" s="12"/>
      <c r="FT701" s="12"/>
      <c r="FU701" s="12"/>
      <c r="FV701" s="12"/>
      <c r="FW701" s="12"/>
      <c r="FX701" s="12"/>
      <c r="FY701" s="12"/>
      <c r="FZ701" s="12"/>
      <c r="GA701" s="12"/>
      <c r="GB701" s="12"/>
      <c r="GC701" s="12"/>
      <c r="GD701" s="12"/>
      <c r="GE701" s="12"/>
      <c r="GF701" s="12"/>
      <c r="GG701" s="12"/>
    </row>
    <row r="702" spans="1:189" s="276" customFormat="1" ht="107.25" customHeight="1">
      <c r="A702" s="270" t="s">
        <v>1237</v>
      </c>
      <c r="B702" s="274"/>
      <c r="C702" s="274"/>
      <c r="D702" s="274"/>
      <c r="E702" s="993">
        <v>43706</v>
      </c>
      <c r="F702" s="994"/>
      <c r="G702" s="994"/>
      <c r="H702" s="994"/>
      <c r="I702" s="994"/>
      <c r="J702" s="995"/>
      <c r="K702" s="996">
        <v>80</v>
      </c>
      <c r="L702" s="997"/>
      <c r="M702" s="997"/>
      <c r="N702" s="997"/>
      <c r="O702" s="997"/>
      <c r="P702" s="998"/>
      <c r="Q702" s="993">
        <v>43706</v>
      </c>
      <c r="R702" s="994"/>
      <c r="S702" s="994"/>
      <c r="T702" s="994"/>
      <c r="U702" s="994"/>
      <c r="V702" s="994"/>
      <c r="W702" s="994"/>
      <c r="X702" s="995"/>
      <c r="Y702" s="996">
        <v>80</v>
      </c>
      <c r="Z702" s="997"/>
      <c r="AA702" s="997"/>
      <c r="AB702" s="997"/>
      <c r="AC702" s="997"/>
      <c r="AD702" s="997"/>
      <c r="AE702" s="997"/>
      <c r="AF702" s="998"/>
      <c r="AG702" s="1014" t="s">
        <v>598</v>
      </c>
      <c r="AH702" s="1015"/>
      <c r="AI702" s="1015"/>
      <c r="AJ702" s="1015"/>
      <c r="AK702" s="1015"/>
      <c r="AL702" s="1015"/>
      <c r="AM702" s="1015"/>
      <c r="AN702" s="1015"/>
      <c r="AO702" s="1015"/>
      <c r="AP702" s="1015"/>
      <c r="AQ702" s="1015"/>
      <c r="AR702" s="1140"/>
      <c r="AS702" s="1014">
        <v>14305909</v>
      </c>
      <c r="AT702" s="1015"/>
      <c r="AU702" s="1015"/>
      <c r="AV702" s="1015"/>
      <c r="AW702" s="1015"/>
      <c r="AX702" s="1015"/>
      <c r="AY702" s="1015"/>
      <c r="AZ702" s="1015"/>
      <c r="BA702" s="1015"/>
      <c r="BB702" s="1015"/>
      <c r="BC702" s="292"/>
      <c r="BD702" s="1002" t="s">
        <v>599</v>
      </c>
      <c r="BE702" s="1003"/>
      <c r="BF702" s="1003"/>
      <c r="BG702" s="1003"/>
      <c r="BH702" s="1003"/>
      <c r="BI702" s="1003"/>
      <c r="BJ702" s="1003"/>
      <c r="BK702" s="1003"/>
      <c r="BL702" s="1003"/>
      <c r="BM702" s="1003"/>
      <c r="BN702" s="1003"/>
      <c r="BO702" s="1003"/>
      <c r="BP702" s="1004"/>
      <c r="BQ702" s="1002" t="s">
        <v>996</v>
      </c>
      <c r="BR702" s="1003"/>
      <c r="BS702" s="1003"/>
      <c r="BT702" s="1003"/>
      <c r="BU702" s="1003"/>
      <c r="BV702" s="1004"/>
      <c r="BW702" s="12"/>
      <c r="BX702" s="12"/>
      <c r="BY702" s="12"/>
      <c r="BZ702" s="12"/>
      <c r="CA702" s="12"/>
      <c r="CB702" s="12"/>
      <c r="CC702" s="12"/>
      <c r="CD702" s="12"/>
      <c r="CE702" s="12"/>
      <c r="CF702" s="12"/>
      <c r="CG702" s="12"/>
      <c r="CH702" s="12"/>
      <c r="CI702" s="12"/>
      <c r="CJ702" s="12"/>
      <c r="CK702" s="12"/>
      <c r="CL702" s="12"/>
      <c r="CM702" s="12"/>
      <c r="CN702" s="12"/>
      <c r="CO702" s="12"/>
      <c r="CP702" s="12"/>
      <c r="CQ702" s="12"/>
      <c r="CR702" s="12"/>
      <c r="CS702" s="12"/>
      <c r="CT702" s="12"/>
      <c r="CU702" s="12"/>
      <c r="CV702" s="12"/>
      <c r="CW702" s="12"/>
      <c r="CX702" s="12"/>
      <c r="CY702" s="12"/>
      <c r="CZ702" s="12"/>
      <c r="DA702" s="12"/>
      <c r="DB702" s="12"/>
      <c r="DC702" s="12"/>
      <c r="DD702" s="12"/>
      <c r="DE702" s="12"/>
      <c r="DF702" s="12"/>
      <c r="DG702" s="12"/>
      <c r="DH702" s="12"/>
      <c r="DI702" s="12"/>
      <c r="DJ702" s="12"/>
      <c r="DK702" s="12"/>
      <c r="DL702" s="12"/>
      <c r="DM702" s="12"/>
      <c r="DN702" s="12"/>
      <c r="DO702" s="12"/>
      <c r="DP702" s="12"/>
      <c r="DQ702" s="12"/>
      <c r="DR702" s="12"/>
      <c r="DS702" s="12"/>
      <c r="DT702" s="12"/>
      <c r="DU702" s="12"/>
      <c r="DV702" s="12"/>
      <c r="DW702" s="12"/>
      <c r="DX702" s="12"/>
      <c r="DY702" s="12"/>
      <c r="DZ702" s="12"/>
      <c r="EA702" s="12"/>
      <c r="EB702" s="12"/>
      <c r="EC702" s="12"/>
      <c r="ED702" s="12"/>
      <c r="EE702" s="12"/>
      <c r="EF702" s="12"/>
      <c r="EG702" s="12"/>
      <c r="EH702" s="12"/>
      <c r="EI702" s="12"/>
      <c r="EJ702" s="12"/>
      <c r="EK702" s="12"/>
      <c r="EL702" s="12"/>
      <c r="EM702" s="12"/>
      <c r="EN702" s="12"/>
      <c r="EO702" s="12"/>
      <c r="EP702" s="12"/>
      <c r="EQ702" s="12"/>
      <c r="ER702" s="12"/>
      <c r="ES702" s="12"/>
      <c r="ET702" s="12"/>
      <c r="EU702" s="12"/>
      <c r="EV702" s="12"/>
      <c r="EW702" s="12"/>
      <c r="EX702" s="12"/>
      <c r="EY702" s="12"/>
      <c r="EZ702" s="12"/>
      <c r="FA702" s="12"/>
      <c r="FB702" s="12"/>
      <c r="FC702" s="12"/>
      <c r="FD702" s="12"/>
      <c r="FE702" s="12"/>
      <c r="FF702" s="12"/>
      <c r="FG702" s="12"/>
      <c r="FH702" s="12"/>
      <c r="FI702" s="12"/>
      <c r="FJ702" s="12"/>
      <c r="FK702" s="12"/>
      <c r="FL702" s="12"/>
      <c r="FM702" s="12"/>
      <c r="FN702" s="12"/>
      <c r="FO702" s="12"/>
      <c r="FP702" s="12"/>
      <c r="FQ702" s="12"/>
      <c r="FR702" s="12"/>
      <c r="FS702" s="12"/>
      <c r="FT702" s="12"/>
      <c r="FU702" s="12"/>
      <c r="FV702" s="12"/>
      <c r="FW702" s="12"/>
      <c r="FX702" s="12"/>
      <c r="FY702" s="12"/>
      <c r="FZ702" s="12"/>
      <c r="GA702" s="12"/>
      <c r="GB702" s="12"/>
      <c r="GC702" s="12"/>
      <c r="GD702" s="12"/>
      <c r="GE702" s="12"/>
      <c r="GF702" s="12"/>
      <c r="GG702" s="12"/>
    </row>
    <row r="703" spans="1:189" s="276" customFormat="1" ht="107.25" customHeight="1">
      <c r="A703" s="270" t="s">
        <v>1237</v>
      </c>
      <c r="B703" s="274"/>
      <c r="C703" s="274"/>
      <c r="D703" s="274"/>
      <c r="E703" s="993">
        <v>43735</v>
      </c>
      <c r="F703" s="994"/>
      <c r="G703" s="994"/>
      <c r="H703" s="994"/>
      <c r="I703" s="994"/>
      <c r="J703" s="995"/>
      <c r="K703" s="996">
        <v>80</v>
      </c>
      <c r="L703" s="997"/>
      <c r="M703" s="997"/>
      <c r="N703" s="997"/>
      <c r="O703" s="997"/>
      <c r="P703" s="998"/>
      <c r="Q703" s="993">
        <v>43735</v>
      </c>
      <c r="R703" s="994"/>
      <c r="S703" s="994"/>
      <c r="T703" s="994"/>
      <c r="U703" s="994"/>
      <c r="V703" s="994"/>
      <c r="W703" s="994"/>
      <c r="X703" s="995"/>
      <c r="Y703" s="996">
        <v>80</v>
      </c>
      <c r="Z703" s="997"/>
      <c r="AA703" s="997"/>
      <c r="AB703" s="997"/>
      <c r="AC703" s="997"/>
      <c r="AD703" s="997"/>
      <c r="AE703" s="997"/>
      <c r="AF703" s="998"/>
      <c r="AG703" s="1014" t="s">
        <v>598</v>
      </c>
      <c r="AH703" s="1015"/>
      <c r="AI703" s="1015"/>
      <c r="AJ703" s="1015"/>
      <c r="AK703" s="1015"/>
      <c r="AL703" s="1015"/>
      <c r="AM703" s="1015"/>
      <c r="AN703" s="1015"/>
      <c r="AO703" s="1015"/>
      <c r="AP703" s="1015"/>
      <c r="AQ703" s="1015"/>
      <c r="AR703" s="1140"/>
      <c r="AS703" s="1014">
        <v>14305909</v>
      </c>
      <c r="AT703" s="1015"/>
      <c r="AU703" s="1015"/>
      <c r="AV703" s="1015"/>
      <c r="AW703" s="1015"/>
      <c r="AX703" s="1015"/>
      <c r="AY703" s="1015"/>
      <c r="AZ703" s="1015"/>
      <c r="BA703" s="1015"/>
      <c r="BB703" s="1015"/>
      <c r="BC703" s="292"/>
      <c r="BD703" s="1002" t="s">
        <v>599</v>
      </c>
      <c r="BE703" s="1003"/>
      <c r="BF703" s="1003"/>
      <c r="BG703" s="1003"/>
      <c r="BH703" s="1003"/>
      <c r="BI703" s="1003"/>
      <c r="BJ703" s="1003"/>
      <c r="BK703" s="1003"/>
      <c r="BL703" s="1003"/>
      <c r="BM703" s="1003"/>
      <c r="BN703" s="1003"/>
      <c r="BO703" s="1003"/>
      <c r="BP703" s="1004"/>
      <c r="BQ703" s="1002" t="s">
        <v>996</v>
      </c>
      <c r="BR703" s="1003"/>
      <c r="BS703" s="1003"/>
      <c r="BT703" s="1003"/>
      <c r="BU703" s="1003"/>
      <c r="BV703" s="1004"/>
      <c r="BW703" s="12"/>
      <c r="BX703" s="12"/>
      <c r="BY703" s="12"/>
      <c r="BZ703" s="12"/>
      <c r="CA703" s="12"/>
      <c r="CB703" s="12"/>
      <c r="CC703" s="12"/>
      <c r="CD703" s="12"/>
      <c r="CE703" s="12"/>
      <c r="CF703" s="12"/>
      <c r="CG703" s="12"/>
      <c r="CH703" s="12"/>
      <c r="CI703" s="12"/>
      <c r="CJ703" s="12"/>
      <c r="CK703" s="12"/>
      <c r="CL703" s="12"/>
      <c r="CM703" s="12"/>
      <c r="CN703" s="12"/>
      <c r="CO703" s="12"/>
      <c r="CP703" s="12"/>
      <c r="CQ703" s="12"/>
      <c r="CR703" s="12"/>
      <c r="CS703" s="12"/>
      <c r="CT703" s="12"/>
      <c r="CU703" s="12"/>
      <c r="CV703" s="12"/>
      <c r="CW703" s="12"/>
      <c r="CX703" s="12"/>
      <c r="CY703" s="12"/>
      <c r="CZ703" s="12"/>
      <c r="DA703" s="12"/>
      <c r="DB703" s="12"/>
      <c r="DC703" s="12"/>
      <c r="DD703" s="12"/>
      <c r="DE703" s="12"/>
      <c r="DF703" s="12"/>
      <c r="DG703" s="12"/>
      <c r="DH703" s="12"/>
      <c r="DI703" s="12"/>
      <c r="DJ703" s="12"/>
      <c r="DK703" s="12"/>
      <c r="DL703" s="12"/>
      <c r="DM703" s="12"/>
      <c r="DN703" s="12"/>
      <c r="DO703" s="12"/>
      <c r="DP703" s="12"/>
      <c r="DQ703" s="12"/>
      <c r="DR703" s="12"/>
      <c r="DS703" s="12"/>
      <c r="DT703" s="12"/>
      <c r="DU703" s="12"/>
      <c r="DV703" s="12"/>
      <c r="DW703" s="12"/>
      <c r="DX703" s="12"/>
      <c r="DY703" s="12"/>
      <c r="DZ703" s="12"/>
      <c r="EA703" s="12"/>
      <c r="EB703" s="12"/>
      <c r="EC703" s="12"/>
      <c r="ED703" s="12"/>
      <c r="EE703" s="12"/>
      <c r="EF703" s="12"/>
      <c r="EG703" s="12"/>
      <c r="EH703" s="12"/>
      <c r="EI703" s="12"/>
      <c r="EJ703" s="12"/>
      <c r="EK703" s="12"/>
      <c r="EL703" s="12"/>
      <c r="EM703" s="12"/>
      <c r="EN703" s="12"/>
      <c r="EO703" s="12"/>
      <c r="EP703" s="12"/>
      <c r="EQ703" s="12"/>
      <c r="ER703" s="12"/>
      <c r="ES703" s="12"/>
      <c r="ET703" s="12"/>
      <c r="EU703" s="12"/>
      <c r="EV703" s="12"/>
      <c r="EW703" s="12"/>
      <c r="EX703" s="12"/>
      <c r="EY703" s="12"/>
      <c r="EZ703" s="12"/>
      <c r="FA703" s="12"/>
      <c r="FB703" s="12"/>
      <c r="FC703" s="12"/>
      <c r="FD703" s="12"/>
      <c r="FE703" s="12"/>
      <c r="FF703" s="12"/>
      <c r="FG703" s="12"/>
      <c r="FH703" s="12"/>
      <c r="FI703" s="12"/>
      <c r="FJ703" s="12"/>
      <c r="FK703" s="12"/>
      <c r="FL703" s="12"/>
      <c r="FM703" s="12"/>
      <c r="FN703" s="12"/>
      <c r="FO703" s="12"/>
      <c r="FP703" s="12"/>
      <c r="FQ703" s="12"/>
      <c r="FR703" s="12"/>
      <c r="FS703" s="12"/>
      <c r="FT703" s="12"/>
      <c r="FU703" s="12"/>
      <c r="FV703" s="12"/>
      <c r="FW703" s="12"/>
      <c r="FX703" s="12"/>
      <c r="FY703" s="12"/>
      <c r="FZ703" s="12"/>
      <c r="GA703" s="12"/>
      <c r="GB703" s="12"/>
      <c r="GC703" s="12"/>
      <c r="GD703" s="12"/>
      <c r="GE703" s="12"/>
      <c r="GF703" s="12"/>
      <c r="GG703" s="12"/>
    </row>
    <row r="704" spans="1:189" s="276" customFormat="1" ht="107.25" customHeight="1">
      <c r="A704" s="270" t="s">
        <v>1237</v>
      </c>
      <c r="B704" s="274"/>
      <c r="C704" s="274"/>
      <c r="D704" s="274"/>
      <c r="E704" s="993">
        <v>43735</v>
      </c>
      <c r="F704" s="994"/>
      <c r="G704" s="994"/>
      <c r="H704" s="994"/>
      <c r="I704" s="994"/>
      <c r="J704" s="995"/>
      <c r="K704" s="996">
        <v>33</v>
      </c>
      <c r="L704" s="997"/>
      <c r="M704" s="997"/>
      <c r="N704" s="997"/>
      <c r="O704" s="997"/>
      <c r="P704" s="998"/>
      <c r="Q704" s="993">
        <v>43735</v>
      </c>
      <c r="R704" s="994"/>
      <c r="S704" s="994"/>
      <c r="T704" s="994"/>
      <c r="U704" s="994"/>
      <c r="V704" s="994"/>
      <c r="W704" s="994"/>
      <c r="X704" s="995"/>
      <c r="Y704" s="996">
        <v>33</v>
      </c>
      <c r="Z704" s="997"/>
      <c r="AA704" s="997"/>
      <c r="AB704" s="997"/>
      <c r="AC704" s="997"/>
      <c r="AD704" s="997"/>
      <c r="AE704" s="997"/>
      <c r="AF704" s="998"/>
      <c r="AG704" s="1014" t="s">
        <v>598</v>
      </c>
      <c r="AH704" s="1015"/>
      <c r="AI704" s="1015"/>
      <c r="AJ704" s="1015"/>
      <c r="AK704" s="1015"/>
      <c r="AL704" s="1015"/>
      <c r="AM704" s="1015"/>
      <c r="AN704" s="1015"/>
      <c r="AO704" s="1015"/>
      <c r="AP704" s="1015"/>
      <c r="AQ704" s="1015"/>
      <c r="AR704" s="1140"/>
      <c r="AS704" s="1014">
        <v>14305909</v>
      </c>
      <c r="AT704" s="1015"/>
      <c r="AU704" s="1015"/>
      <c r="AV704" s="1015"/>
      <c r="AW704" s="1015"/>
      <c r="AX704" s="1015"/>
      <c r="AY704" s="1015"/>
      <c r="AZ704" s="1015"/>
      <c r="BA704" s="1015"/>
      <c r="BB704" s="1015"/>
      <c r="BC704" s="292"/>
      <c r="BD704" s="1002" t="s">
        <v>599</v>
      </c>
      <c r="BE704" s="1003"/>
      <c r="BF704" s="1003"/>
      <c r="BG704" s="1003"/>
      <c r="BH704" s="1003"/>
      <c r="BI704" s="1003"/>
      <c r="BJ704" s="1003"/>
      <c r="BK704" s="1003"/>
      <c r="BL704" s="1003"/>
      <c r="BM704" s="1003"/>
      <c r="BN704" s="1003"/>
      <c r="BO704" s="1003"/>
      <c r="BP704" s="1004"/>
      <c r="BQ704" s="1002" t="s">
        <v>996</v>
      </c>
      <c r="BR704" s="1003"/>
      <c r="BS704" s="1003"/>
      <c r="BT704" s="1003"/>
      <c r="BU704" s="1003"/>
      <c r="BV704" s="1004"/>
      <c r="BW704" s="12"/>
      <c r="BX704" s="12"/>
      <c r="BY704" s="12"/>
      <c r="BZ704" s="12"/>
      <c r="CA704" s="12"/>
      <c r="CB704" s="12"/>
      <c r="CC704" s="12"/>
      <c r="CD704" s="12"/>
      <c r="CE704" s="12"/>
      <c r="CF704" s="12"/>
      <c r="CG704" s="12"/>
      <c r="CH704" s="12"/>
      <c r="CI704" s="12"/>
      <c r="CJ704" s="12"/>
      <c r="CK704" s="12"/>
      <c r="CL704" s="12"/>
      <c r="CM704" s="12"/>
      <c r="CN704" s="12"/>
      <c r="CO704" s="12"/>
      <c r="CP704" s="12"/>
      <c r="CQ704" s="12"/>
      <c r="CR704" s="12"/>
      <c r="CS704" s="12"/>
      <c r="CT704" s="12"/>
      <c r="CU704" s="12"/>
      <c r="CV704" s="12"/>
      <c r="CW704" s="12"/>
      <c r="CX704" s="12"/>
      <c r="CY704" s="12"/>
      <c r="CZ704" s="12"/>
      <c r="DA704" s="12"/>
      <c r="DB704" s="12"/>
      <c r="DC704" s="12"/>
      <c r="DD704" s="12"/>
      <c r="DE704" s="12"/>
      <c r="DF704" s="12"/>
      <c r="DG704" s="12"/>
      <c r="DH704" s="12"/>
      <c r="DI704" s="12"/>
      <c r="DJ704" s="12"/>
      <c r="DK704" s="12"/>
      <c r="DL704" s="12"/>
      <c r="DM704" s="12"/>
      <c r="DN704" s="12"/>
      <c r="DO704" s="12"/>
      <c r="DP704" s="12"/>
      <c r="DQ704" s="12"/>
      <c r="DR704" s="12"/>
      <c r="DS704" s="12"/>
      <c r="DT704" s="12"/>
      <c r="DU704" s="12"/>
      <c r="DV704" s="12"/>
      <c r="DW704" s="12"/>
      <c r="DX704" s="12"/>
      <c r="DY704" s="12"/>
      <c r="DZ704" s="12"/>
      <c r="EA704" s="12"/>
      <c r="EB704" s="12"/>
      <c r="EC704" s="12"/>
      <c r="ED704" s="12"/>
      <c r="EE704" s="12"/>
      <c r="EF704" s="12"/>
      <c r="EG704" s="12"/>
      <c r="EH704" s="12"/>
      <c r="EI704" s="12"/>
      <c r="EJ704" s="12"/>
      <c r="EK704" s="12"/>
      <c r="EL704" s="12"/>
      <c r="EM704" s="12"/>
      <c r="EN704" s="12"/>
      <c r="EO704" s="12"/>
      <c r="EP704" s="12"/>
      <c r="EQ704" s="12"/>
      <c r="ER704" s="12"/>
      <c r="ES704" s="12"/>
      <c r="ET704" s="12"/>
      <c r="EU704" s="12"/>
      <c r="EV704" s="12"/>
      <c r="EW704" s="12"/>
      <c r="EX704" s="12"/>
      <c r="EY704" s="12"/>
      <c r="EZ704" s="12"/>
      <c r="FA704" s="12"/>
      <c r="FB704" s="12"/>
      <c r="FC704" s="12"/>
      <c r="FD704" s="12"/>
      <c r="FE704" s="12"/>
      <c r="FF704" s="12"/>
      <c r="FG704" s="12"/>
      <c r="FH704" s="12"/>
      <c r="FI704" s="12"/>
      <c r="FJ704" s="12"/>
      <c r="FK704" s="12"/>
      <c r="FL704" s="12"/>
      <c r="FM704" s="12"/>
      <c r="FN704" s="12"/>
      <c r="FO704" s="12"/>
      <c r="FP704" s="12"/>
      <c r="FQ704" s="12"/>
      <c r="FR704" s="12"/>
      <c r="FS704" s="12"/>
      <c r="FT704" s="12"/>
      <c r="FU704" s="12"/>
      <c r="FV704" s="12"/>
      <c r="FW704" s="12"/>
      <c r="FX704" s="12"/>
      <c r="FY704" s="12"/>
      <c r="FZ704" s="12"/>
      <c r="GA704" s="12"/>
      <c r="GB704" s="12"/>
      <c r="GC704" s="12"/>
      <c r="GD704" s="12"/>
      <c r="GE704" s="12"/>
      <c r="GF704" s="12"/>
      <c r="GG704" s="12"/>
    </row>
    <row r="705" spans="1:189" s="276" customFormat="1" ht="107.25" customHeight="1">
      <c r="A705" s="270" t="s">
        <v>1237</v>
      </c>
      <c r="B705" s="274"/>
      <c r="C705" s="274"/>
      <c r="D705" s="274"/>
      <c r="E705" s="993">
        <v>43731</v>
      </c>
      <c r="F705" s="994"/>
      <c r="G705" s="994"/>
      <c r="H705" s="994"/>
      <c r="I705" s="994"/>
      <c r="J705" s="995"/>
      <c r="K705" s="996">
        <v>26.92</v>
      </c>
      <c r="L705" s="997"/>
      <c r="M705" s="997"/>
      <c r="N705" s="997"/>
      <c r="O705" s="997"/>
      <c r="P705" s="998"/>
      <c r="Q705" s="993">
        <v>43731</v>
      </c>
      <c r="R705" s="994"/>
      <c r="S705" s="994"/>
      <c r="T705" s="994"/>
      <c r="U705" s="994"/>
      <c r="V705" s="994"/>
      <c r="W705" s="994"/>
      <c r="X705" s="995"/>
      <c r="Y705" s="996">
        <v>26.92</v>
      </c>
      <c r="Z705" s="997"/>
      <c r="AA705" s="997"/>
      <c r="AB705" s="997"/>
      <c r="AC705" s="997"/>
      <c r="AD705" s="997"/>
      <c r="AE705" s="997"/>
      <c r="AF705" s="998"/>
      <c r="AG705" s="1014" t="s">
        <v>598</v>
      </c>
      <c r="AH705" s="1015"/>
      <c r="AI705" s="1015"/>
      <c r="AJ705" s="1015"/>
      <c r="AK705" s="1015"/>
      <c r="AL705" s="1015"/>
      <c r="AM705" s="1015"/>
      <c r="AN705" s="1015"/>
      <c r="AO705" s="1015"/>
      <c r="AP705" s="1015"/>
      <c r="AQ705" s="1015"/>
      <c r="AR705" s="1140"/>
      <c r="AS705" s="1014">
        <v>14305909</v>
      </c>
      <c r="AT705" s="1015"/>
      <c r="AU705" s="1015"/>
      <c r="AV705" s="1015"/>
      <c r="AW705" s="1015"/>
      <c r="AX705" s="1015"/>
      <c r="AY705" s="1015"/>
      <c r="AZ705" s="1015"/>
      <c r="BA705" s="1015"/>
      <c r="BB705" s="1015"/>
      <c r="BC705" s="292"/>
      <c r="BD705" s="1002" t="s">
        <v>599</v>
      </c>
      <c r="BE705" s="1003"/>
      <c r="BF705" s="1003"/>
      <c r="BG705" s="1003"/>
      <c r="BH705" s="1003"/>
      <c r="BI705" s="1003"/>
      <c r="BJ705" s="1003"/>
      <c r="BK705" s="1003"/>
      <c r="BL705" s="1003"/>
      <c r="BM705" s="1003"/>
      <c r="BN705" s="1003"/>
      <c r="BO705" s="1003"/>
      <c r="BP705" s="1004"/>
      <c r="BQ705" s="1002" t="s">
        <v>996</v>
      </c>
      <c r="BR705" s="1003"/>
      <c r="BS705" s="1003"/>
      <c r="BT705" s="1003"/>
      <c r="BU705" s="1003"/>
      <c r="BV705" s="1004"/>
      <c r="BW705" s="12"/>
      <c r="BX705" s="12"/>
      <c r="BY705" s="12"/>
      <c r="BZ705" s="12"/>
      <c r="CA705" s="12"/>
      <c r="CB705" s="12"/>
      <c r="CC705" s="12"/>
      <c r="CD705" s="12"/>
      <c r="CE705" s="12"/>
      <c r="CF705" s="12"/>
      <c r="CG705" s="12"/>
      <c r="CH705" s="12"/>
      <c r="CI705" s="12"/>
      <c r="CJ705" s="12"/>
      <c r="CK705" s="12"/>
      <c r="CL705" s="12"/>
      <c r="CM705" s="12"/>
      <c r="CN705" s="12"/>
      <c r="CO705" s="12"/>
      <c r="CP705" s="12"/>
      <c r="CQ705" s="12"/>
      <c r="CR705" s="12"/>
      <c r="CS705" s="12"/>
      <c r="CT705" s="12"/>
      <c r="CU705" s="12"/>
      <c r="CV705" s="12"/>
      <c r="CW705" s="12"/>
      <c r="CX705" s="12"/>
      <c r="CY705" s="12"/>
      <c r="CZ705" s="12"/>
      <c r="DA705" s="12"/>
      <c r="DB705" s="12"/>
      <c r="DC705" s="12"/>
      <c r="DD705" s="12"/>
      <c r="DE705" s="12"/>
      <c r="DF705" s="12"/>
      <c r="DG705" s="12"/>
      <c r="DH705" s="12"/>
      <c r="DI705" s="12"/>
      <c r="DJ705" s="12"/>
      <c r="DK705" s="12"/>
      <c r="DL705" s="12"/>
      <c r="DM705" s="12"/>
      <c r="DN705" s="12"/>
      <c r="DO705" s="12"/>
      <c r="DP705" s="12"/>
      <c r="DQ705" s="12"/>
      <c r="DR705" s="12"/>
      <c r="DS705" s="12"/>
      <c r="DT705" s="12"/>
      <c r="DU705" s="12"/>
      <c r="DV705" s="12"/>
      <c r="DW705" s="12"/>
      <c r="DX705" s="12"/>
      <c r="DY705" s="12"/>
      <c r="DZ705" s="12"/>
      <c r="EA705" s="12"/>
      <c r="EB705" s="12"/>
      <c r="EC705" s="12"/>
      <c r="ED705" s="12"/>
      <c r="EE705" s="12"/>
      <c r="EF705" s="12"/>
      <c r="EG705" s="12"/>
      <c r="EH705" s="12"/>
      <c r="EI705" s="12"/>
      <c r="EJ705" s="12"/>
      <c r="EK705" s="12"/>
      <c r="EL705" s="12"/>
      <c r="EM705" s="12"/>
      <c r="EN705" s="12"/>
      <c r="EO705" s="12"/>
      <c r="EP705" s="12"/>
      <c r="EQ705" s="12"/>
      <c r="ER705" s="12"/>
      <c r="ES705" s="12"/>
      <c r="ET705" s="12"/>
      <c r="EU705" s="12"/>
      <c r="EV705" s="12"/>
      <c r="EW705" s="12"/>
      <c r="EX705" s="12"/>
      <c r="EY705" s="12"/>
      <c r="EZ705" s="12"/>
      <c r="FA705" s="12"/>
      <c r="FB705" s="12"/>
      <c r="FC705" s="12"/>
      <c r="FD705" s="12"/>
      <c r="FE705" s="12"/>
      <c r="FF705" s="12"/>
      <c r="FG705" s="12"/>
      <c r="FH705" s="12"/>
      <c r="FI705" s="12"/>
      <c r="FJ705" s="12"/>
      <c r="FK705" s="12"/>
      <c r="FL705" s="12"/>
      <c r="FM705" s="12"/>
      <c r="FN705" s="12"/>
      <c r="FO705" s="12"/>
      <c r="FP705" s="12"/>
      <c r="FQ705" s="12"/>
      <c r="FR705" s="12"/>
      <c r="FS705" s="12"/>
      <c r="FT705" s="12"/>
      <c r="FU705" s="12"/>
      <c r="FV705" s="12"/>
      <c r="FW705" s="12"/>
      <c r="FX705" s="12"/>
      <c r="FY705" s="12"/>
      <c r="FZ705" s="12"/>
      <c r="GA705" s="12"/>
      <c r="GB705" s="12"/>
      <c r="GC705" s="12"/>
      <c r="GD705" s="12"/>
      <c r="GE705" s="12"/>
      <c r="GF705" s="12"/>
      <c r="GG705" s="12"/>
    </row>
    <row r="706" spans="1:189" s="276" customFormat="1" ht="107.25" customHeight="1">
      <c r="A706" s="270" t="s">
        <v>1288</v>
      </c>
      <c r="B706" s="274"/>
      <c r="C706" s="274"/>
      <c r="D706" s="274"/>
      <c r="E706" s="993">
        <v>43676</v>
      </c>
      <c r="F706" s="994"/>
      <c r="G706" s="994"/>
      <c r="H706" s="994"/>
      <c r="I706" s="994"/>
      <c r="J706" s="995"/>
      <c r="K706" s="996">
        <v>70.84</v>
      </c>
      <c r="L706" s="997"/>
      <c r="M706" s="997"/>
      <c r="N706" s="997"/>
      <c r="O706" s="997"/>
      <c r="P706" s="998"/>
      <c r="Q706" s="993">
        <v>43676</v>
      </c>
      <c r="R706" s="994"/>
      <c r="S706" s="994"/>
      <c r="T706" s="994"/>
      <c r="U706" s="994"/>
      <c r="V706" s="994"/>
      <c r="W706" s="994"/>
      <c r="X706" s="995"/>
      <c r="Y706" s="996">
        <v>70.84</v>
      </c>
      <c r="Z706" s="997"/>
      <c r="AA706" s="997"/>
      <c r="AB706" s="997"/>
      <c r="AC706" s="997"/>
      <c r="AD706" s="997"/>
      <c r="AE706" s="997"/>
      <c r="AF706" s="998"/>
      <c r="AG706" s="1011" t="s">
        <v>960</v>
      </c>
      <c r="AH706" s="1012"/>
      <c r="AI706" s="1012"/>
      <c r="AJ706" s="1012"/>
      <c r="AK706" s="1012"/>
      <c r="AL706" s="1012"/>
      <c r="AM706" s="1012"/>
      <c r="AN706" s="1012"/>
      <c r="AO706" s="1012"/>
      <c r="AP706" s="1012"/>
      <c r="AQ706" s="1012"/>
      <c r="AR706" s="1013"/>
      <c r="AS706" s="1002">
        <v>4060482</v>
      </c>
      <c r="AT706" s="1003"/>
      <c r="AU706" s="1003"/>
      <c r="AV706" s="1003"/>
      <c r="AW706" s="1003"/>
      <c r="AX706" s="1003"/>
      <c r="AY706" s="1003"/>
      <c r="AZ706" s="1003"/>
      <c r="BA706" s="1003"/>
      <c r="BB706" s="1003"/>
      <c r="BC706" s="292"/>
      <c r="BD706" s="1002" t="s">
        <v>1096</v>
      </c>
      <c r="BE706" s="1003"/>
      <c r="BF706" s="1003"/>
      <c r="BG706" s="1003"/>
      <c r="BH706" s="1003"/>
      <c r="BI706" s="1003"/>
      <c r="BJ706" s="1003"/>
      <c r="BK706" s="1003"/>
      <c r="BL706" s="1003"/>
      <c r="BM706" s="1003"/>
      <c r="BN706" s="1003"/>
      <c r="BO706" s="1003"/>
      <c r="BP706" s="1004"/>
      <c r="BQ706" s="1002" t="s">
        <v>996</v>
      </c>
      <c r="BR706" s="1003"/>
      <c r="BS706" s="1003"/>
      <c r="BT706" s="1003"/>
      <c r="BU706" s="1003"/>
      <c r="BV706" s="1004"/>
      <c r="BW706" s="12"/>
      <c r="BX706" s="12"/>
      <c r="BY706" s="12"/>
      <c r="BZ706" s="12"/>
      <c r="CA706" s="12"/>
      <c r="CB706" s="12"/>
      <c r="CC706" s="12"/>
      <c r="CD706" s="12"/>
      <c r="CE706" s="12"/>
      <c r="CF706" s="12"/>
      <c r="CG706" s="12"/>
      <c r="CH706" s="12"/>
      <c r="CI706" s="12"/>
      <c r="CJ706" s="12"/>
      <c r="CK706" s="12"/>
      <c r="CL706" s="12"/>
      <c r="CM706" s="12"/>
      <c r="CN706" s="12"/>
      <c r="CO706" s="12"/>
      <c r="CP706" s="12"/>
      <c r="CQ706" s="12"/>
      <c r="CR706" s="12"/>
      <c r="CS706" s="12"/>
      <c r="CT706" s="12"/>
      <c r="CU706" s="12"/>
      <c r="CV706" s="12"/>
      <c r="CW706" s="12"/>
      <c r="CX706" s="12"/>
      <c r="CY706" s="12"/>
      <c r="CZ706" s="12"/>
      <c r="DA706" s="12"/>
      <c r="DB706" s="12"/>
      <c r="DC706" s="12"/>
      <c r="DD706" s="12"/>
      <c r="DE706" s="12"/>
      <c r="DF706" s="12"/>
      <c r="DG706" s="12"/>
      <c r="DH706" s="12"/>
      <c r="DI706" s="12"/>
      <c r="DJ706" s="12"/>
      <c r="DK706" s="12"/>
      <c r="DL706" s="12"/>
      <c r="DM706" s="12"/>
      <c r="DN706" s="12"/>
      <c r="DO706" s="12"/>
      <c r="DP706" s="12"/>
      <c r="DQ706" s="12"/>
      <c r="DR706" s="12"/>
      <c r="DS706" s="12"/>
      <c r="DT706" s="12"/>
      <c r="DU706" s="12"/>
      <c r="DV706" s="12"/>
      <c r="DW706" s="12"/>
      <c r="DX706" s="12"/>
      <c r="DY706" s="12"/>
      <c r="DZ706" s="12"/>
      <c r="EA706" s="12"/>
      <c r="EB706" s="12"/>
      <c r="EC706" s="12"/>
      <c r="ED706" s="12"/>
      <c r="EE706" s="12"/>
      <c r="EF706" s="12"/>
      <c r="EG706" s="12"/>
      <c r="EH706" s="12"/>
      <c r="EI706" s="12"/>
      <c r="EJ706" s="12"/>
      <c r="EK706" s="12"/>
      <c r="EL706" s="12"/>
      <c r="EM706" s="12"/>
      <c r="EN706" s="12"/>
      <c r="EO706" s="12"/>
      <c r="EP706" s="12"/>
      <c r="EQ706" s="12"/>
      <c r="ER706" s="12"/>
      <c r="ES706" s="12"/>
      <c r="ET706" s="12"/>
      <c r="EU706" s="12"/>
      <c r="EV706" s="12"/>
      <c r="EW706" s="12"/>
      <c r="EX706" s="12"/>
      <c r="EY706" s="12"/>
      <c r="EZ706" s="12"/>
      <c r="FA706" s="12"/>
      <c r="FB706" s="12"/>
      <c r="FC706" s="12"/>
      <c r="FD706" s="12"/>
      <c r="FE706" s="12"/>
      <c r="FF706" s="12"/>
      <c r="FG706" s="12"/>
      <c r="FH706" s="12"/>
      <c r="FI706" s="12"/>
      <c r="FJ706" s="12"/>
      <c r="FK706" s="12"/>
      <c r="FL706" s="12"/>
      <c r="FM706" s="12"/>
      <c r="FN706" s="12"/>
      <c r="FO706" s="12"/>
      <c r="FP706" s="12"/>
      <c r="FQ706" s="12"/>
      <c r="FR706" s="12"/>
      <c r="FS706" s="12"/>
      <c r="FT706" s="12"/>
      <c r="FU706" s="12"/>
      <c r="FV706" s="12"/>
      <c r="FW706" s="12"/>
      <c r="FX706" s="12"/>
      <c r="FY706" s="12"/>
      <c r="FZ706" s="12"/>
      <c r="GA706" s="12"/>
      <c r="GB706" s="12"/>
      <c r="GC706" s="12"/>
      <c r="GD706" s="12"/>
      <c r="GE706" s="12"/>
      <c r="GF706" s="12"/>
      <c r="GG706" s="12"/>
    </row>
    <row r="707" spans="1:189" s="276" customFormat="1" ht="107.25" customHeight="1">
      <c r="A707" s="270" t="s">
        <v>1235</v>
      </c>
      <c r="B707" s="274"/>
      <c r="C707" s="274"/>
      <c r="D707" s="274"/>
      <c r="E707" s="993">
        <v>43647</v>
      </c>
      <c r="F707" s="994"/>
      <c r="G707" s="994"/>
      <c r="H707" s="994"/>
      <c r="I707" s="994"/>
      <c r="J707" s="995"/>
      <c r="K707" s="996">
        <v>248</v>
      </c>
      <c r="L707" s="997"/>
      <c r="M707" s="997"/>
      <c r="N707" s="997"/>
      <c r="O707" s="997"/>
      <c r="P707" s="998"/>
      <c r="Q707" s="993">
        <v>43676</v>
      </c>
      <c r="R707" s="994"/>
      <c r="S707" s="994"/>
      <c r="T707" s="994"/>
      <c r="U707" s="994"/>
      <c r="V707" s="994"/>
      <c r="W707" s="994"/>
      <c r="X707" s="995"/>
      <c r="Y707" s="996">
        <v>248</v>
      </c>
      <c r="Z707" s="997"/>
      <c r="AA707" s="997"/>
      <c r="AB707" s="997"/>
      <c r="AC707" s="997"/>
      <c r="AD707" s="997"/>
      <c r="AE707" s="997"/>
      <c r="AF707" s="998"/>
      <c r="AG707" s="1011" t="s">
        <v>960</v>
      </c>
      <c r="AH707" s="1012"/>
      <c r="AI707" s="1012"/>
      <c r="AJ707" s="1012"/>
      <c r="AK707" s="1012"/>
      <c r="AL707" s="1012"/>
      <c r="AM707" s="1012"/>
      <c r="AN707" s="1012"/>
      <c r="AO707" s="1012"/>
      <c r="AP707" s="1012"/>
      <c r="AQ707" s="1012"/>
      <c r="AR707" s="1013"/>
      <c r="AS707" s="1002">
        <v>4060482</v>
      </c>
      <c r="AT707" s="1003"/>
      <c r="AU707" s="1003"/>
      <c r="AV707" s="1003"/>
      <c r="AW707" s="1003"/>
      <c r="AX707" s="1003"/>
      <c r="AY707" s="1003"/>
      <c r="AZ707" s="1003"/>
      <c r="BA707" s="1003"/>
      <c r="BB707" s="1003"/>
      <c r="BC707" s="292"/>
      <c r="BD707" s="1002" t="s">
        <v>1096</v>
      </c>
      <c r="BE707" s="1003"/>
      <c r="BF707" s="1003"/>
      <c r="BG707" s="1003"/>
      <c r="BH707" s="1003"/>
      <c r="BI707" s="1003"/>
      <c r="BJ707" s="1003"/>
      <c r="BK707" s="1003"/>
      <c r="BL707" s="1003"/>
      <c r="BM707" s="1003"/>
      <c r="BN707" s="1003"/>
      <c r="BO707" s="1003"/>
      <c r="BP707" s="1004"/>
      <c r="BQ707" s="1002" t="s">
        <v>996</v>
      </c>
      <c r="BR707" s="1003"/>
      <c r="BS707" s="1003"/>
      <c r="BT707" s="1003"/>
      <c r="BU707" s="1003"/>
      <c r="BV707" s="1004"/>
      <c r="BW707" s="12"/>
      <c r="BX707" s="12"/>
      <c r="BY707" s="12"/>
      <c r="BZ707" s="12"/>
      <c r="CA707" s="12"/>
      <c r="CB707" s="12"/>
      <c r="CC707" s="12"/>
      <c r="CD707" s="12"/>
      <c r="CE707" s="12"/>
      <c r="CF707" s="12"/>
      <c r="CG707" s="12"/>
      <c r="CH707" s="12"/>
      <c r="CI707" s="12"/>
      <c r="CJ707" s="12"/>
      <c r="CK707" s="12"/>
      <c r="CL707" s="12"/>
      <c r="CM707" s="12"/>
      <c r="CN707" s="12"/>
      <c r="CO707" s="12"/>
      <c r="CP707" s="12"/>
      <c r="CQ707" s="12"/>
      <c r="CR707" s="12"/>
      <c r="CS707" s="12"/>
      <c r="CT707" s="12"/>
      <c r="CU707" s="12"/>
      <c r="CV707" s="12"/>
      <c r="CW707" s="12"/>
      <c r="CX707" s="12"/>
      <c r="CY707" s="12"/>
      <c r="CZ707" s="12"/>
      <c r="DA707" s="12"/>
      <c r="DB707" s="12"/>
      <c r="DC707" s="12"/>
      <c r="DD707" s="12"/>
      <c r="DE707" s="12"/>
      <c r="DF707" s="12"/>
      <c r="DG707" s="12"/>
      <c r="DH707" s="12"/>
      <c r="DI707" s="12"/>
      <c r="DJ707" s="12"/>
      <c r="DK707" s="12"/>
      <c r="DL707" s="12"/>
      <c r="DM707" s="12"/>
      <c r="DN707" s="12"/>
      <c r="DO707" s="12"/>
      <c r="DP707" s="12"/>
      <c r="DQ707" s="12"/>
      <c r="DR707" s="12"/>
      <c r="DS707" s="12"/>
      <c r="DT707" s="12"/>
      <c r="DU707" s="12"/>
      <c r="DV707" s="12"/>
      <c r="DW707" s="12"/>
      <c r="DX707" s="12"/>
      <c r="DY707" s="12"/>
      <c r="DZ707" s="12"/>
      <c r="EA707" s="12"/>
      <c r="EB707" s="12"/>
      <c r="EC707" s="12"/>
      <c r="ED707" s="12"/>
      <c r="EE707" s="12"/>
      <c r="EF707" s="12"/>
      <c r="EG707" s="12"/>
      <c r="EH707" s="12"/>
      <c r="EI707" s="12"/>
      <c r="EJ707" s="12"/>
      <c r="EK707" s="12"/>
      <c r="EL707" s="12"/>
      <c r="EM707" s="12"/>
      <c r="EN707" s="12"/>
      <c r="EO707" s="12"/>
      <c r="EP707" s="12"/>
      <c r="EQ707" s="12"/>
      <c r="ER707" s="12"/>
      <c r="ES707" s="12"/>
      <c r="ET707" s="12"/>
      <c r="EU707" s="12"/>
      <c r="EV707" s="12"/>
      <c r="EW707" s="12"/>
      <c r="EX707" s="12"/>
      <c r="EY707" s="12"/>
      <c r="EZ707" s="12"/>
      <c r="FA707" s="12"/>
      <c r="FB707" s="12"/>
      <c r="FC707" s="12"/>
      <c r="FD707" s="12"/>
      <c r="FE707" s="12"/>
      <c r="FF707" s="12"/>
      <c r="FG707" s="12"/>
      <c r="FH707" s="12"/>
      <c r="FI707" s="12"/>
      <c r="FJ707" s="12"/>
      <c r="FK707" s="12"/>
      <c r="FL707" s="12"/>
      <c r="FM707" s="12"/>
      <c r="FN707" s="12"/>
      <c r="FO707" s="12"/>
      <c r="FP707" s="12"/>
      <c r="FQ707" s="12"/>
      <c r="FR707" s="12"/>
      <c r="FS707" s="12"/>
      <c r="FT707" s="12"/>
      <c r="FU707" s="12"/>
      <c r="FV707" s="12"/>
      <c r="FW707" s="12"/>
      <c r="FX707" s="12"/>
      <c r="FY707" s="12"/>
      <c r="FZ707" s="12"/>
      <c r="GA707" s="12"/>
      <c r="GB707" s="12"/>
      <c r="GC707" s="12"/>
      <c r="GD707" s="12"/>
      <c r="GE707" s="12"/>
      <c r="GF707" s="12"/>
      <c r="GG707" s="12"/>
    </row>
    <row r="708" spans="1:189" s="276" customFormat="1" ht="107.25" customHeight="1">
      <c r="A708" s="270" t="s">
        <v>1235</v>
      </c>
      <c r="B708" s="274"/>
      <c r="C708" s="274"/>
      <c r="D708" s="274"/>
      <c r="E708" s="993">
        <v>43709</v>
      </c>
      <c r="F708" s="994"/>
      <c r="G708" s="994"/>
      <c r="H708" s="994"/>
      <c r="I708" s="994"/>
      <c r="J708" s="995"/>
      <c r="K708" s="996">
        <v>248</v>
      </c>
      <c r="L708" s="997"/>
      <c r="M708" s="997"/>
      <c r="N708" s="997"/>
      <c r="O708" s="997"/>
      <c r="P708" s="998"/>
      <c r="Q708" s="993">
        <v>43726</v>
      </c>
      <c r="R708" s="994"/>
      <c r="S708" s="994"/>
      <c r="T708" s="994"/>
      <c r="U708" s="994"/>
      <c r="V708" s="994"/>
      <c r="W708" s="994"/>
      <c r="X708" s="995"/>
      <c r="Y708" s="996">
        <v>248</v>
      </c>
      <c r="Z708" s="997"/>
      <c r="AA708" s="997"/>
      <c r="AB708" s="997"/>
      <c r="AC708" s="997"/>
      <c r="AD708" s="997"/>
      <c r="AE708" s="997"/>
      <c r="AF708" s="998"/>
      <c r="AG708" s="1011" t="s">
        <v>960</v>
      </c>
      <c r="AH708" s="1012"/>
      <c r="AI708" s="1012"/>
      <c r="AJ708" s="1012"/>
      <c r="AK708" s="1012"/>
      <c r="AL708" s="1012"/>
      <c r="AM708" s="1012"/>
      <c r="AN708" s="1012"/>
      <c r="AO708" s="1012"/>
      <c r="AP708" s="1012"/>
      <c r="AQ708" s="1012"/>
      <c r="AR708" s="1013"/>
      <c r="AS708" s="1002">
        <v>4060482</v>
      </c>
      <c r="AT708" s="1003"/>
      <c r="AU708" s="1003"/>
      <c r="AV708" s="1003"/>
      <c r="AW708" s="1003"/>
      <c r="AX708" s="1003"/>
      <c r="AY708" s="1003"/>
      <c r="AZ708" s="1003"/>
      <c r="BA708" s="1003"/>
      <c r="BB708" s="1003"/>
      <c r="BC708" s="292"/>
      <c r="BD708" s="1002" t="s">
        <v>1096</v>
      </c>
      <c r="BE708" s="1003"/>
      <c r="BF708" s="1003"/>
      <c r="BG708" s="1003"/>
      <c r="BH708" s="1003"/>
      <c r="BI708" s="1003"/>
      <c r="BJ708" s="1003"/>
      <c r="BK708" s="1003"/>
      <c r="BL708" s="1003"/>
      <c r="BM708" s="1003"/>
      <c r="BN708" s="1003"/>
      <c r="BO708" s="1003"/>
      <c r="BP708" s="1004"/>
      <c r="BQ708" s="1002" t="s">
        <v>996</v>
      </c>
      <c r="BR708" s="1003"/>
      <c r="BS708" s="1003"/>
      <c r="BT708" s="1003"/>
      <c r="BU708" s="1003"/>
      <c r="BV708" s="1004"/>
      <c r="BW708" s="12"/>
      <c r="BX708" s="12"/>
      <c r="BY708" s="12"/>
      <c r="BZ708" s="12"/>
      <c r="CA708" s="12"/>
      <c r="CB708" s="12"/>
      <c r="CC708" s="12"/>
      <c r="CD708" s="12"/>
      <c r="CE708" s="12"/>
      <c r="CF708" s="12"/>
      <c r="CG708" s="12"/>
      <c r="CH708" s="12"/>
      <c r="CI708" s="12"/>
      <c r="CJ708" s="12"/>
      <c r="CK708" s="12"/>
      <c r="CL708" s="12"/>
      <c r="CM708" s="12"/>
      <c r="CN708" s="12"/>
      <c r="CO708" s="12"/>
      <c r="CP708" s="12"/>
      <c r="CQ708" s="12"/>
      <c r="CR708" s="12"/>
      <c r="CS708" s="12"/>
      <c r="CT708" s="12"/>
      <c r="CU708" s="12"/>
      <c r="CV708" s="12"/>
      <c r="CW708" s="12"/>
      <c r="CX708" s="12"/>
      <c r="CY708" s="12"/>
      <c r="CZ708" s="12"/>
      <c r="DA708" s="12"/>
      <c r="DB708" s="12"/>
      <c r="DC708" s="12"/>
      <c r="DD708" s="12"/>
      <c r="DE708" s="12"/>
      <c r="DF708" s="12"/>
      <c r="DG708" s="12"/>
      <c r="DH708" s="12"/>
      <c r="DI708" s="12"/>
      <c r="DJ708" s="12"/>
      <c r="DK708" s="12"/>
      <c r="DL708" s="12"/>
      <c r="DM708" s="12"/>
      <c r="DN708" s="12"/>
      <c r="DO708" s="12"/>
      <c r="DP708" s="12"/>
      <c r="DQ708" s="12"/>
      <c r="DR708" s="12"/>
      <c r="DS708" s="12"/>
      <c r="DT708" s="12"/>
      <c r="DU708" s="12"/>
      <c r="DV708" s="12"/>
      <c r="DW708" s="12"/>
      <c r="DX708" s="12"/>
      <c r="DY708" s="12"/>
      <c r="DZ708" s="12"/>
      <c r="EA708" s="12"/>
      <c r="EB708" s="12"/>
      <c r="EC708" s="12"/>
      <c r="ED708" s="12"/>
      <c r="EE708" s="12"/>
      <c r="EF708" s="12"/>
      <c r="EG708" s="12"/>
      <c r="EH708" s="12"/>
      <c r="EI708" s="12"/>
      <c r="EJ708" s="12"/>
      <c r="EK708" s="12"/>
      <c r="EL708" s="12"/>
      <c r="EM708" s="12"/>
      <c r="EN708" s="12"/>
      <c r="EO708" s="12"/>
      <c r="EP708" s="12"/>
      <c r="EQ708" s="12"/>
      <c r="ER708" s="12"/>
      <c r="ES708" s="12"/>
      <c r="ET708" s="12"/>
      <c r="EU708" s="12"/>
      <c r="EV708" s="12"/>
      <c r="EW708" s="12"/>
      <c r="EX708" s="12"/>
      <c r="EY708" s="12"/>
      <c r="EZ708" s="12"/>
      <c r="FA708" s="12"/>
      <c r="FB708" s="12"/>
      <c r="FC708" s="12"/>
      <c r="FD708" s="12"/>
      <c r="FE708" s="12"/>
      <c r="FF708" s="12"/>
      <c r="FG708" s="12"/>
      <c r="FH708" s="12"/>
      <c r="FI708" s="12"/>
      <c r="FJ708" s="12"/>
      <c r="FK708" s="12"/>
      <c r="FL708" s="12"/>
      <c r="FM708" s="12"/>
      <c r="FN708" s="12"/>
      <c r="FO708" s="12"/>
      <c r="FP708" s="12"/>
      <c r="FQ708" s="12"/>
      <c r="FR708" s="12"/>
      <c r="FS708" s="12"/>
      <c r="FT708" s="12"/>
      <c r="FU708" s="12"/>
      <c r="FV708" s="12"/>
      <c r="FW708" s="12"/>
      <c r="FX708" s="12"/>
      <c r="FY708" s="12"/>
      <c r="FZ708" s="12"/>
      <c r="GA708" s="12"/>
      <c r="GB708" s="12"/>
      <c r="GC708" s="12"/>
      <c r="GD708" s="12"/>
      <c r="GE708" s="12"/>
      <c r="GF708" s="12"/>
      <c r="GG708" s="12"/>
    </row>
    <row r="709" spans="1:189" s="276" customFormat="1" ht="107.25" customHeight="1">
      <c r="A709" s="270" t="s">
        <v>1235</v>
      </c>
      <c r="B709" s="274"/>
      <c r="C709" s="274"/>
      <c r="D709" s="274"/>
      <c r="E709" s="993">
        <v>43647</v>
      </c>
      <c r="F709" s="994"/>
      <c r="G709" s="994"/>
      <c r="H709" s="994"/>
      <c r="I709" s="994"/>
      <c r="J709" s="995"/>
      <c r="K709" s="996">
        <v>1182.5899999999999</v>
      </c>
      <c r="L709" s="997"/>
      <c r="M709" s="997"/>
      <c r="N709" s="997"/>
      <c r="O709" s="997"/>
      <c r="P709" s="998"/>
      <c r="Q709" s="993">
        <v>43657</v>
      </c>
      <c r="R709" s="994"/>
      <c r="S709" s="994"/>
      <c r="T709" s="994"/>
      <c r="U709" s="994"/>
      <c r="V709" s="994"/>
      <c r="W709" s="994"/>
      <c r="X709" s="995"/>
      <c r="Y709" s="996">
        <v>1182.5899999999999</v>
      </c>
      <c r="Z709" s="997"/>
      <c r="AA709" s="997"/>
      <c r="AB709" s="997"/>
      <c r="AC709" s="997"/>
      <c r="AD709" s="997"/>
      <c r="AE709" s="997"/>
      <c r="AF709" s="998"/>
      <c r="AG709" s="1008" t="s">
        <v>1283</v>
      </c>
      <c r="AH709" s="1009"/>
      <c r="AI709" s="1009"/>
      <c r="AJ709" s="1009"/>
      <c r="AK709" s="1009"/>
      <c r="AL709" s="1009"/>
      <c r="AM709" s="1009"/>
      <c r="AN709" s="1009"/>
      <c r="AO709" s="1009"/>
      <c r="AP709" s="1009"/>
      <c r="AQ709" s="1009"/>
      <c r="AR709" s="1010"/>
      <c r="AS709" s="1008">
        <v>41945568</v>
      </c>
      <c r="AT709" s="1009"/>
      <c r="AU709" s="1009"/>
      <c r="AV709" s="1009"/>
      <c r="AW709" s="1009"/>
      <c r="AX709" s="1009"/>
      <c r="AY709" s="1009"/>
      <c r="AZ709" s="1009"/>
      <c r="BA709" s="1009"/>
      <c r="BB709" s="1009"/>
      <c r="BC709" s="292"/>
      <c r="BD709" s="1002" t="s">
        <v>249</v>
      </c>
      <c r="BE709" s="1003"/>
      <c r="BF709" s="1003"/>
      <c r="BG709" s="1003"/>
      <c r="BH709" s="1003"/>
      <c r="BI709" s="1003"/>
      <c r="BJ709" s="1003"/>
      <c r="BK709" s="1003"/>
      <c r="BL709" s="1003"/>
      <c r="BM709" s="1003"/>
      <c r="BN709" s="1003"/>
      <c r="BO709" s="1003"/>
      <c r="BP709" s="1004"/>
      <c r="BQ709" s="1002" t="s">
        <v>996</v>
      </c>
      <c r="BR709" s="1003"/>
      <c r="BS709" s="1003"/>
      <c r="BT709" s="1003"/>
      <c r="BU709" s="1003"/>
      <c r="BV709" s="1004"/>
      <c r="BW709" s="12"/>
      <c r="BX709" s="12"/>
      <c r="BY709" s="12"/>
      <c r="BZ709" s="12"/>
      <c r="CA709" s="12"/>
      <c r="CB709" s="12"/>
      <c r="CC709" s="12"/>
      <c r="CD709" s="12"/>
      <c r="CE709" s="12"/>
      <c r="CF709" s="12"/>
      <c r="CG709" s="12"/>
      <c r="CH709" s="12"/>
      <c r="CI709" s="12"/>
      <c r="CJ709" s="12"/>
      <c r="CK709" s="12"/>
      <c r="CL709" s="12"/>
      <c r="CM709" s="12"/>
      <c r="CN709" s="12"/>
      <c r="CO709" s="12"/>
      <c r="CP709" s="12"/>
      <c r="CQ709" s="12"/>
      <c r="CR709" s="12"/>
      <c r="CS709" s="12"/>
      <c r="CT709" s="12"/>
      <c r="CU709" s="12"/>
      <c r="CV709" s="12"/>
      <c r="CW709" s="12"/>
      <c r="CX709" s="12"/>
      <c r="CY709" s="12"/>
      <c r="CZ709" s="12"/>
      <c r="DA709" s="12"/>
      <c r="DB709" s="12"/>
      <c r="DC709" s="12"/>
      <c r="DD709" s="12"/>
      <c r="DE709" s="12"/>
      <c r="DF709" s="12"/>
      <c r="DG709" s="12"/>
      <c r="DH709" s="12"/>
      <c r="DI709" s="12"/>
      <c r="DJ709" s="12"/>
      <c r="DK709" s="12"/>
      <c r="DL709" s="12"/>
      <c r="DM709" s="12"/>
      <c r="DN709" s="12"/>
      <c r="DO709" s="12"/>
      <c r="DP709" s="12"/>
      <c r="DQ709" s="12"/>
      <c r="DR709" s="12"/>
      <c r="DS709" s="12"/>
      <c r="DT709" s="12"/>
      <c r="DU709" s="12"/>
      <c r="DV709" s="12"/>
      <c r="DW709" s="12"/>
      <c r="DX709" s="12"/>
      <c r="DY709" s="12"/>
      <c r="DZ709" s="12"/>
      <c r="EA709" s="12"/>
      <c r="EB709" s="12"/>
      <c r="EC709" s="12"/>
      <c r="ED709" s="12"/>
      <c r="EE709" s="12"/>
      <c r="EF709" s="12"/>
      <c r="EG709" s="12"/>
      <c r="EH709" s="12"/>
      <c r="EI709" s="12"/>
      <c r="EJ709" s="12"/>
      <c r="EK709" s="12"/>
      <c r="EL709" s="12"/>
      <c r="EM709" s="12"/>
      <c r="EN709" s="12"/>
      <c r="EO709" s="12"/>
      <c r="EP709" s="12"/>
      <c r="EQ709" s="12"/>
      <c r="ER709" s="12"/>
      <c r="ES709" s="12"/>
      <c r="ET709" s="12"/>
      <c r="EU709" s="12"/>
      <c r="EV709" s="12"/>
      <c r="EW709" s="12"/>
      <c r="EX709" s="12"/>
      <c r="EY709" s="12"/>
      <c r="EZ709" s="12"/>
      <c r="FA709" s="12"/>
      <c r="FB709" s="12"/>
      <c r="FC709" s="12"/>
      <c r="FD709" s="12"/>
      <c r="FE709" s="12"/>
      <c r="FF709" s="12"/>
      <c r="FG709" s="12"/>
      <c r="FH709" s="12"/>
      <c r="FI709" s="12"/>
      <c r="FJ709" s="12"/>
      <c r="FK709" s="12"/>
      <c r="FL709" s="12"/>
      <c r="FM709" s="12"/>
      <c r="FN709" s="12"/>
      <c r="FO709" s="12"/>
      <c r="FP709" s="12"/>
      <c r="FQ709" s="12"/>
      <c r="FR709" s="12"/>
      <c r="FS709" s="12"/>
      <c r="FT709" s="12"/>
      <c r="FU709" s="12"/>
      <c r="FV709" s="12"/>
      <c r="FW709" s="12"/>
      <c r="FX709" s="12"/>
      <c r="FY709" s="12"/>
      <c r="FZ709" s="12"/>
      <c r="GA709" s="12"/>
      <c r="GB709" s="12"/>
      <c r="GC709" s="12"/>
      <c r="GD709" s="12"/>
      <c r="GE709" s="12"/>
      <c r="GF709" s="12"/>
      <c r="GG709" s="12"/>
    </row>
    <row r="710" spans="1:189" s="276" customFormat="1" ht="107.25" customHeight="1">
      <c r="A710" s="270" t="s">
        <v>1235</v>
      </c>
      <c r="B710" s="274"/>
      <c r="C710" s="274"/>
      <c r="D710" s="274"/>
      <c r="E710" s="993">
        <v>43678</v>
      </c>
      <c r="F710" s="994"/>
      <c r="G710" s="994"/>
      <c r="H710" s="994"/>
      <c r="I710" s="994"/>
      <c r="J710" s="995"/>
      <c r="K710" s="996">
        <v>1182.5899999999999</v>
      </c>
      <c r="L710" s="997"/>
      <c r="M710" s="997"/>
      <c r="N710" s="997"/>
      <c r="O710" s="997"/>
      <c r="P710" s="998"/>
      <c r="Q710" s="993">
        <v>43692</v>
      </c>
      <c r="R710" s="994"/>
      <c r="S710" s="994"/>
      <c r="T710" s="994"/>
      <c r="U710" s="994"/>
      <c r="V710" s="994"/>
      <c r="W710" s="994"/>
      <c r="X710" s="995"/>
      <c r="Y710" s="996">
        <v>1182.5899999999999</v>
      </c>
      <c r="Z710" s="997"/>
      <c r="AA710" s="997"/>
      <c r="AB710" s="997"/>
      <c r="AC710" s="997"/>
      <c r="AD710" s="997"/>
      <c r="AE710" s="997"/>
      <c r="AF710" s="998"/>
      <c r="AG710" s="1008" t="s">
        <v>1283</v>
      </c>
      <c r="AH710" s="1009"/>
      <c r="AI710" s="1009"/>
      <c r="AJ710" s="1009"/>
      <c r="AK710" s="1009"/>
      <c r="AL710" s="1009"/>
      <c r="AM710" s="1009"/>
      <c r="AN710" s="1009"/>
      <c r="AO710" s="1009"/>
      <c r="AP710" s="1009"/>
      <c r="AQ710" s="1009"/>
      <c r="AR710" s="1010"/>
      <c r="AS710" s="1008">
        <v>41945568</v>
      </c>
      <c r="AT710" s="1009"/>
      <c r="AU710" s="1009"/>
      <c r="AV710" s="1009"/>
      <c r="AW710" s="1009"/>
      <c r="AX710" s="1009"/>
      <c r="AY710" s="1009"/>
      <c r="AZ710" s="1009"/>
      <c r="BA710" s="1009"/>
      <c r="BB710" s="1009"/>
      <c r="BC710" s="292"/>
      <c r="BD710" s="1002" t="s">
        <v>249</v>
      </c>
      <c r="BE710" s="1003"/>
      <c r="BF710" s="1003"/>
      <c r="BG710" s="1003"/>
      <c r="BH710" s="1003"/>
      <c r="BI710" s="1003"/>
      <c r="BJ710" s="1003"/>
      <c r="BK710" s="1003"/>
      <c r="BL710" s="1003"/>
      <c r="BM710" s="1003"/>
      <c r="BN710" s="1003"/>
      <c r="BO710" s="1003"/>
      <c r="BP710" s="1004"/>
      <c r="BQ710" s="1002" t="s">
        <v>996</v>
      </c>
      <c r="BR710" s="1003"/>
      <c r="BS710" s="1003"/>
      <c r="BT710" s="1003"/>
      <c r="BU710" s="1003"/>
      <c r="BV710" s="1004"/>
      <c r="BW710" s="12"/>
      <c r="BX710" s="12"/>
      <c r="BY710" s="12"/>
      <c r="BZ710" s="12"/>
      <c r="CA710" s="12"/>
      <c r="CB710" s="12"/>
      <c r="CC710" s="12"/>
      <c r="CD710" s="12"/>
      <c r="CE710" s="12"/>
      <c r="CF710" s="12"/>
      <c r="CG710" s="12"/>
      <c r="CH710" s="12"/>
      <c r="CI710" s="12"/>
      <c r="CJ710" s="12"/>
      <c r="CK710" s="12"/>
      <c r="CL710" s="12"/>
      <c r="CM710" s="12"/>
      <c r="CN710" s="12"/>
      <c r="CO710" s="12"/>
      <c r="CP710" s="12"/>
      <c r="CQ710" s="12"/>
      <c r="CR710" s="12"/>
      <c r="CS710" s="12"/>
      <c r="CT710" s="12"/>
      <c r="CU710" s="12"/>
      <c r="CV710" s="12"/>
      <c r="CW710" s="12"/>
      <c r="CX710" s="12"/>
      <c r="CY710" s="12"/>
      <c r="CZ710" s="12"/>
      <c r="DA710" s="12"/>
      <c r="DB710" s="12"/>
      <c r="DC710" s="12"/>
      <c r="DD710" s="12"/>
      <c r="DE710" s="12"/>
      <c r="DF710" s="12"/>
      <c r="DG710" s="12"/>
      <c r="DH710" s="12"/>
      <c r="DI710" s="12"/>
      <c r="DJ710" s="12"/>
      <c r="DK710" s="12"/>
      <c r="DL710" s="12"/>
      <c r="DM710" s="12"/>
      <c r="DN710" s="12"/>
      <c r="DO710" s="12"/>
      <c r="DP710" s="12"/>
      <c r="DQ710" s="12"/>
      <c r="DR710" s="12"/>
      <c r="DS710" s="12"/>
      <c r="DT710" s="12"/>
      <c r="DU710" s="12"/>
      <c r="DV710" s="12"/>
      <c r="DW710" s="12"/>
      <c r="DX710" s="12"/>
      <c r="DY710" s="12"/>
      <c r="DZ710" s="12"/>
      <c r="EA710" s="12"/>
      <c r="EB710" s="12"/>
      <c r="EC710" s="12"/>
      <c r="ED710" s="12"/>
      <c r="EE710" s="12"/>
      <c r="EF710" s="12"/>
      <c r="EG710" s="12"/>
      <c r="EH710" s="12"/>
      <c r="EI710" s="12"/>
      <c r="EJ710" s="12"/>
      <c r="EK710" s="12"/>
      <c r="EL710" s="12"/>
      <c r="EM710" s="12"/>
      <c r="EN710" s="12"/>
      <c r="EO710" s="12"/>
      <c r="EP710" s="12"/>
      <c r="EQ710" s="12"/>
      <c r="ER710" s="12"/>
      <c r="ES710" s="12"/>
      <c r="ET710" s="12"/>
      <c r="EU710" s="12"/>
      <c r="EV710" s="12"/>
      <c r="EW710" s="12"/>
      <c r="EX710" s="12"/>
      <c r="EY710" s="12"/>
      <c r="EZ710" s="12"/>
      <c r="FA710" s="12"/>
      <c r="FB710" s="12"/>
      <c r="FC710" s="12"/>
      <c r="FD710" s="12"/>
      <c r="FE710" s="12"/>
      <c r="FF710" s="12"/>
      <c r="FG710" s="12"/>
      <c r="FH710" s="12"/>
      <c r="FI710" s="12"/>
      <c r="FJ710" s="12"/>
      <c r="FK710" s="12"/>
      <c r="FL710" s="12"/>
      <c r="FM710" s="12"/>
      <c r="FN710" s="12"/>
      <c r="FO710" s="12"/>
      <c r="FP710" s="12"/>
      <c r="FQ710" s="12"/>
      <c r="FR710" s="12"/>
      <c r="FS710" s="12"/>
      <c r="FT710" s="12"/>
      <c r="FU710" s="12"/>
      <c r="FV710" s="12"/>
      <c r="FW710" s="12"/>
      <c r="FX710" s="12"/>
      <c r="FY710" s="12"/>
      <c r="FZ710" s="12"/>
      <c r="GA710" s="12"/>
      <c r="GB710" s="12"/>
      <c r="GC710" s="12"/>
      <c r="GD710" s="12"/>
      <c r="GE710" s="12"/>
      <c r="GF710" s="12"/>
      <c r="GG710" s="12"/>
    </row>
    <row r="711" spans="1:189" s="276" customFormat="1" ht="107.25" customHeight="1">
      <c r="A711" s="270" t="s">
        <v>1235</v>
      </c>
      <c r="B711" s="274"/>
      <c r="C711" s="274"/>
      <c r="D711" s="274"/>
      <c r="E711" s="993">
        <v>43709</v>
      </c>
      <c r="F711" s="994"/>
      <c r="G711" s="994"/>
      <c r="H711" s="994"/>
      <c r="I711" s="994"/>
      <c r="J711" s="995"/>
      <c r="K711" s="996">
        <v>1182.5899999999999</v>
      </c>
      <c r="L711" s="997"/>
      <c r="M711" s="997"/>
      <c r="N711" s="997"/>
      <c r="O711" s="997"/>
      <c r="P711" s="998"/>
      <c r="Q711" s="993">
        <v>43724</v>
      </c>
      <c r="R711" s="994"/>
      <c r="S711" s="994"/>
      <c r="T711" s="994"/>
      <c r="U711" s="994"/>
      <c r="V711" s="994"/>
      <c r="W711" s="994"/>
      <c r="X711" s="995"/>
      <c r="Y711" s="996">
        <v>1182.5899999999999</v>
      </c>
      <c r="Z711" s="997"/>
      <c r="AA711" s="997"/>
      <c r="AB711" s="997"/>
      <c r="AC711" s="997"/>
      <c r="AD711" s="997"/>
      <c r="AE711" s="997"/>
      <c r="AF711" s="998"/>
      <c r="AG711" s="1008" t="s">
        <v>1283</v>
      </c>
      <c r="AH711" s="1009"/>
      <c r="AI711" s="1009"/>
      <c r="AJ711" s="1009"/>
      <c r="AK711" s="1009"/>
      <c r="AL711" s="1009"/>
      <c r="AM711" s="1009"/>
      <c r="AN711" s="1009"/>
      <c r="AO711" s="1009"/>
      <c r="AP711" s="1009"/>
      <c r="AQ711" s="1009"/>
      <c r="AR711" s="1010"/>
      <c r="AS711" s="1008">
        <v>41945568</v>
      </c>
      <c r="AT711" s="1009"/>
      <c r="AU711" s="1009"/>
      <c r="AV711" s="1009"/>
      <c r="AW711" s="1009"/>
      <c r="AX711" s="1009"/>
      <c r="AY711" s="1009"/>
      <c r="AZ711" s="1009"/>
      <c r="BA711" s="1009"/>
      <c r="BB711" s="1009"/>
      <c r="BC711" s="292"/>
      <c r="BD711" s="1002" t="s">
        <v>249</v>
      </c>
      <c r="BE711" s="1003"/>
      <c r="BF711" s="1003"/>
      <c r="BG711" s="1003"/>
      <c r="BH711" s="1003"/>
      <c r="BI711" s="1003"/>
      <c r="BJ711" s="1003"/>
      <c r="BK711" s="1003"/>
      <c r="BL711" s="1003"/>
      <c r="BM711" s="1003"/>
      <c r="BN711" s="1003"/>
      <c r="BO711" s="1003"/>
      <c r="BP711" s="1004"/>
      <c r="BQ711" s="1002" t="s">
        <v>996</v>
      </c>
      <c r="BR711" s="1003"/>
      <c r="BS711" s="1003"/>
      <c r="BT711" s="1003"/>
      <c r="BU711" s="1003"/>
      <c r="BV711" s="1004"/>
      <c r="BW711" s="12"/>
      <c r="BX711" s="12"/>
      <c r="BY711" s="12"/>
      <c r="BZ711" s="12"/>
      <c r="CA711" s="12"/>
      <c r="CB711" s="12"/>
      <c r="CC711" s="12"/>
      <c r="CD711" s="12"/>
      <c r="CE711" s="12"/>
      <c r="CF711" s="12"/>
      <c r="CG711" s="12"/>
      <c r="CH711" s="12"/>
      <c r="CI711" s="12"/>
      <c r="CJ711" s="12"/>
      <c r="CK711" s="12"/>
      <c r="CL711" s="12"/>
      <c r="CM711" s="12"/>
      <c r="CN711" s="12"/>
      <c r="CO711" s="12"/>
      <c r="CP711" s="12"/>
      <c r="CQ711" s="12"/>
      <c r="CR711" s="12"/>
      <c r="CS711" s="12"/>
      <c r="CT711" s="12"/>
      <c r="CU711" s="12"/>
      <c r="CV711" s="12"/>
      <c r="CW711" s="12"/>
      <c r="CX711" s="12"/>
      <c r="CY711" s="12"/>
      <c r="CZ711" s="12"/>
      <c r="DA711" s="12"/>
      <c r="DB711" s="12"/>
      <c r="DC711" s="12"/>
      <c r="DD711" s="12"/>
      <c r="DE711" s="12"/>
      <c r="DF711" s="12"/>
      <c r="DG711" s="12"/>
      <c r="DH711" s="12"/>
      <c r="DI711" s="12"/>
      <c r="DJ711" s="12"/>
      <c r="DK711" s="12"/>
      <c r="DL711" s="12"/>
      <c r="DM711" s="12"/>
      <c r="DN711" s="12"/>
      <c r="DO711" s="12"/>
      <c r="DP711" s="12"/>
      <c r="DQ711" s="12"/>
      <c r="DR711" s="12"/>
      <c r="DS711" s="12"/>
      <c r="DT711" s="12"/>
      <c r="DU711" s="12"/>
      <c r="DV711" s="12"/>
      <c r="DW711" s="12"/>
      <c r="DX711" s="12"/>
      <c r="DY711" s="12"/>
      <c r="DZ711" s="12"/>
      <c r="EA711" s="12"/>
      <c r="EB711" s="12"/>
      <c r="EC711" s="12"/>
      <c r="ED711" s="12"/>
      <c r="EE711" s="12"/>
      <c r="EF711" s="12"/>
      <c r="EG711" s="12"/>
      <c r="EH711" s="12"/>
      <c r="EI711" s="12"/>
      <c r="EJ711" s="12"/>
      <c r="EK711" s="12"/>
      <c r="EL711" s="12"/>
      <c r="EM711" s="12"/>
      <c r="EN711" s="12"/>
      <c r="EO711" s="12"/>
      <c r="EP711" s="12"/>
      <c r="EQ711" s="12"/>
      <c r="ER711" s="12"/>
      <c r="ES711" s="12"/>
      <c r="ET711" s="12"/>
      <c r="EU711" s="12"/>
      <c r="EV711" s="12"/>
      <c r="EW711" s="12"/>
      <c r="EX711" s="12"/>
      <c r="EY711" s="12"/>
      <c r="EZ711" s="12"/>
      <c r="FA711" s="12"/>
      <c r="FB711" s="12"/>
      <c r="FC711" s="12"/>
      <c r="FD711" s="12"/>
      <c r="FE711" s="12"/>
      <c r="FF711" s="12"/>
      <c r="FG711" s="12"/>
      <c r="FH711" s="12"/>
      <c r="FI711" s="12"/>
      <c r="FJ711" s="12"/>
      <c r="FK711" s="12"/>
      <c r="FL711" s="12"/>
      <c r="FM711" s="12"/>
      <c r="FN711" s="12"/>
      <c r="FO711" s="12"/>
      <c r="FP711" s="12"/>
      <c r="FQ711" s="12"/>
      <c r="FR711" s="12"/>
      <c r="FS711" s="12"/>
      <c r="FT711" s="12"/>
      <c r="FU711" s="12"/>
      <c r="FV711" s="12"/>
      <c r="FW711" s="12"/>
      <c r="FX711" s="12"/>
      <c r="FY711" s="12"/>
      <c r="FZ711" s="12"/>
      <c r="GA711" s="12"/>
      <c r="GB711" s="12"/>
      <c r="GC711" s="12"/>
      <c r="GD711" s="12"/>
      <c r="GE711" s="12"/>
      <c r="GF711" s="12"/>
      <c r="GG711" s="12"/>
    </row>
    <row r="712" spans="1:189" s="276" customFormat="1" ht="107.25" customHeight="1">
      <c r="A712" s="270" t="s">
        <v>1235</v>
      </c>
      <c r="B712" s="274"/>
      <c r="C712" s="274"/>
      <c r="D712" s="274"/>
      <c r="E712" s="993">
        <v>43617</v>
      </c>
      <c r="F712" s="994"/>
      <c r="G712" s="994"/>
      <c r="H712" s="994"/>
      <c r="I712" s="994"/>
      <c r="J712" s="995"/>
      <c r="K712" s="996">
        <v>120</v>
      </c>
      <c r="L712" s="997"/>
      <c r="M712" s="997"/>
      <c r="N712" s="997"/>
      <c r="O712" s="997"/>
      <c r="P712" s="998"/>
      <c r="Q712" s="993">
        <v>43675</v>
      </c>
      <c r="R712" s="994"/>
      <c r="S712" s="994"/>
      <c r="T712" s="994"/>
      <c r="U712" s="994"/>
      <c r="V712" s="994"/>
      <c r="W712" s="994"/>
      <c r="X712" s="995"/>
      <c r="Y712" s="996">
        <v>120</v>
      </c>
      <c r="Z712" s="997"/>
      <c r="AA712" s="997"/>
      <c r="AB712" s="997"/>
      <c r="AC712" s="997"/>
      <c r="AD712" s="997"/>
      <c r="AE712" s="997"/>
      <c r="AF712" s="998"/>
      <c r="AG712" s="1002" t="s">
        <v>953</v>
      </c>
      <c r="AH712" s="1003"/>
      <c r="AI712" s="1003"/>
      <c r="AJ712" s="1003"/>
      <c r="AK712" s="1003"/>
      <c r="AL712" s="1003"/>
      <c r="AM712" s="1003"/>
      <c r="AN712" s="1003"/>
      <c r="AO712" s="1003"/>
      <c r="AP712" s="1003"/>
      <c r="AQ712" s="1003"/>
      <c r="AR712" s="1004"/>
      <c r="AS712" s="1002">
        <v>41114556</v>
      </c>
      <c r="AT712" s="1003"/>
      <c r="AU712" s="1003"/>
      <c r="AV712" s="1003"/>
      <c r="AW712" s="1003"/>
      <c r="AX712" s="1003"/>
      <c r="AY712" s="1003"/>
      <c r="AZ712" s="1003"/>
      <c r="BA712" s="1003"/>
      <c r="BB712" s="1003"/>
      <c r="BC712" s="292"/>
      <c r="BD712" s="1002" t="s">
        <v>954</v>
      </c>
      <c r="BE712" s="1003"/>
      <c r="BF712" s="1003"/>
      <c r="BG712" s="1003"/>
      <c r="BH712" s="1003"/>
      <c r="BI712" s="1003"/>
      <c r="BJ712" s="1003"/>
      <c r="BK712" s="1003"/>
      <c r="BL712" s="1003"/>
      <c r="BM712" s="1003"/>
      <c r="BN712" s="1003"/>
      <c r="BO712" s="1003"/>
      <c r="BP712" s="1004"/>
      <c r="BQ712" s="1002" t="s">
        <v>996</v>
      </c>
      <c r="BR712" s="1003"/>
      <c r="BS712" s="1003"/>
      <c r="BT712" s="1003"/>
      <c r="BU712" s="1003"/>
      <c r="BV712" s="1004"/>
      <c r="BW712" s="12"/>
      <c r="BX712" s="12"/>
      <c r="BY712" s="12"/>
      <c r="BZ712" s="12"/>
      <c r="CA712" s="12"/>
      <c r="CB712" s="12"/>
      <c r="CC712" s="12"/>
      <c r="CD712" s="12"/>
      <c r="CE712" s="12"/>
      <c r="CF712" s="12"/>
      <c r="CG712" s="12"/>
      <c r="CH712" s="12"/>
      <c r="CI712" s="12"/>
      <c r="CJ712" s="12"/>
      <c r="CK712" s="12"/>
      <c r="CL712" s="12"/>
      <c r="CM712" s="12"/>
      <c r="CN712" s="12"/>
      <c r="CO712" s="12"/>
      <c r="CP712" s="12"/>
      <c r="CQ712" s="12"/>
      <c r="CR712" s="12"/>
      <c r="CS712" s="12"/>
      <c r="CT712" s="12"/>
      <c r="CU712" s="12"/>
      <c r="CV712" s="12"/>
      <c r="CW712" s="12"/>
      <c r="CX712" s="12"/>
      <c r="CY712" s="12"/>
      <c r="CZ712" s="12"/>
      <c r="DA712" s="12"/>
      <c r="DB712" s="12"/>
      <c r="DC712" s="12"/>
      <c r="DD712" s="12"/>
      <c r="DE712" s="12"/>
      <c r="DF712" s="12"/>
      <c r="DG712" s="12"/>
      <c r="DH712" s="12"/>
      <c r="DI712" s="12"/>
      <c r="DJ712" s="12"/>
      <c r="DK712" s="12"/>
      <c r="DL712" s="12"/>
      <c r="DM712" s="12"/>
      <c r="DN712" s="12"/>
      <c r="DO712" s="12"/>
      <c r="DP712" s="12"/>
      <c r="DQ712" s="12"/>
      <c r="DR712" s="12"/>
      <c r="DS712" s="12"/>
      <c r="DT712" s="12"/>
      <c r="DU712" s="12"/>
      <c r="DV712" s="12"/>
      <c r="DW712" s="12"/>
      <c r="DX712" s="12"/>
      <c r="DY712" s="12"/>
      <c r="DZ712" s="12"/>
      <c r="EA712" s="12"/>
      <c r="EB712" s="12"/>
      <c r="EC712" s="12"/>
      <c r="ED712" s="12"/>
      <c r="EE712" s="12"/>
      <c r="EF712" s="12"/>
      <c r="EG712" s="12"/>
      <c r="EH712" s="12"/>
      <c r="EI712" s="12"/>
      <c r="EJ712" s="12"/>
      <c r="EK712" s="12"/>
      <c r="EL712" s="12"/>
      <c r="EM712" s="12"/>
      <c r="EN712" s="12"/>
      <c r="EO712" s="12"/>
      <c r="EP712" s="12"/>
      <c r="EQ712" s="12"/>
      <c r="ER712" s="12"/>
      <c r="ES712" s="12"/>
      <c r="ET712" s="12"/>
      <c r="EU712" s="12"/>
      <c r="EV712" s="12"/>
      <c r="EW712" s="12"/>
      <c r="EX712" s="12"/>
      <c r="EY712" s="12"/>
      <c r="EZ712" s="12"/>
      <c r="FA712" s="12"/>
      <c r="FB712" s="12"/>
      <c r="FC712" s="12"/>
      <c r="FD712" s="12"/>
      <c r="FE712" s="12"/>
      <c r="FF712" s="12"/>
      <c r="FG712" s="12"/>
      <c r="FH712" s="12"/>
      <c r="FI712" s="12"/>
      <c r="FJ712" s="12"/>
      <c r="FK712" s="12"/>
      <c r="FL712" s="12"/>
      <c r="FM712" s="12"/>
      <c r="FN712" s="12"/>
      <c r="FO712" s="12"/>
      <c r="FP712" s="12"/>
      <c r="FQ712" s="12"/>
      <c r="FR712" s="12"/>
      <c r="FS712" s="12"/>
      <c r="FT712" s="12"/>
      <c r="FU712" s="12"/>
      <c r="FV712" s="12"/>
      <c r="FW712" s="12"/>
      <c r="FX712" s="12"/>
      <c r="FY712" s="12"/>
      <c r="FZ712" s="12"/>
      <c r="GA712" s="12"/>
      <c r="GB712" s="12"/>
      <c r="GC712" s="12"/>
      <c r="GD712" s="12"/>
      <c r="GE712" s="12"/>
      <c r="GF712" s="12"/>
      <c r="GG712" s="12"/>
    </row>
    <row r="713" spans="1:189" s="276" customFormat="1" ht="107.25" customHeight="1">
      <c r="A713" s="270" t="s">
        <v>1235</v>
      </c>
      <c r="B713" s="274"/>
      <c r="C713" s="274"/>
      <c r="D713" s="274"/>
      <c r="E713" s="993">
        <v>43647</v>
      </c>
      <c r="F713" s="994"/>
      <c r="G713" s="994"/>
      <c r="H713" s="994"/>
      <c r="I713" s="994"/>
      <c r="J713" s="995"/>
      <c r="K713" s="996">
        <v>120</v>
      </c>
      <c r="L713" s="997"/>
      <c r="M713" s="997"/>
      <c r="N713" s="997"/>
      <c r="O713" s="997"/>
      <c r="P713" s="998"/>
      <c r="Q713" s="993">
        <v>43683</v>
      </c>
      <c r="R713" s="994"/>
      <c r="S713" s="994"/>
      <c r="T713" s="994"/>
      <c r="U713" s="994"/>
      <c r="V713" s="994"/>
      <c r="W713" s="994"/>
      <c r="X713" s="995"/>
      <c r="Y713" s="996">
        <v>120</v>
      </c>
      <c r="Z713" s="997"/>
      <c r="AA713" s="997"/>
      <c r="AB713" s="997"/>
      <c r="AC713" s="997"/>
      <c r="AD713" s="997"/>
      <c r="AE713" s="997"/>
      <c r="AF713" s="998"/>
      <c r="AG713" s="1002" t="s">
        <v>953</v>
      </c>
      <c r="AH713" s="1003"/>
      <c r="AI713" s="1003"/>
      <c r="AJ713" s="1003"/>
      <c r="AK713" s="1003"/>
      <c r="AL713" s="1003"/>
      <c r="AM713" s="1003"/>
      <c r="AN713" s="1003"/>
      <c r="AO713" s="1003"/>
      <c r="AP713" s="1003"/>
      <c r="AQ713" s="1003"/>
      <c r="AR713" s="1004"/>
      <c r="AS713" s="1002">
        <v>41114556</v>
      </c>
      <c r="AT713" s="1003"/>
      <c r="AU713" s="1003"/>
      <c r="AV713" s="1003"/>
      <c r="AW713" s="1003"/>
      <c r="AX713" s="1003"/>
      <c r="AY713" s="1003"/>
      <c r="AZ713" s="1003"/>
      <c r="BA713" s="1003"/>
      <c r="BB713" s="1003"/>
      <c r="BC713" s="292"/>
      <c r="BD713" s="1002" t="s">
        <v>954</v>
      </c>
      <c r="BE713" s="1003"/>
      <c r="BF713" s="1003"/>
      <c r="BG713" s="1003"/>
      <c r="BH713" s="1003"/>
      <c r="BI713" s="1003"/>
      <c r="BJ713" s="1003"/>
      <c r="BK713" s="1003"/>
      <c r="BL713" s="1003"/>
      <c r="BM713" s="1003"/>
      <c r="BN713" s="1003"/>
      <c r="BO713" s="1003"/>
      <c r="BP713" s="1004"/>
      <c r="BQ713" s="1002" t="s">
        <v>996</v>
      </c>
      <c r="BR713" s="1003"/>
      <c r="BS713" s="1003"/>
      <c r="BT713" s="1003"/>
      <c r="BU713" s="1003"/>
      <c r="BV713" s="1004"/>
      <c r="BW713" s="12"/>
      <c r="BX713" s="12"/>
      <c r="BY713" s="12"/>
      <c r="BZ713" s="12"/>
      <c r="CA713" s="12"/>
      <c r="CB713" s="12"/>
      <c r="CC713" s="12"/>
      <c r="CD713" s="12"/>
      <c r="CE713" s="12"/>
      <c r="CF713" s="12"/>
      <c r="CG713" s="12"/>
      <c r="CH713" s="12"/>
      <c r="CI713" s="12"/>
      <c r="CJ713" s="12"/>
      <c r="CK713" s="12"/>
      <c r="CL713" s="12"/>
      <c r="CM713" s="12"/>
      <c r="CN713" s="12"/>
      <c r="CO713" s="12"/>
      <c r="CP713" s="12"/>
      <c r="CQ713" s="12"/>
      <c r="CR713" s="12"/>
      <c r="CS713" s="12"/>
      <c r="CT713" s="12"/>
      <c r="CU713" s="12"/>
      <c r="CV713" s="12"/>
      <c r="CW713" s="12"/>
      <c r="CX713" s="12"/>
      <c r="CY713" s="12"/>
      <c r="CZ713" s="12"/>
      <c r="DA713" s="12"/>
      <c r="DB713" s="12"/>
      <c r="DC713" s="12"/>
      <c r="DD713" s="12"/>
      <c r="DE713" s="12"/>
      <c r="DF713" s="12"/>
      <c r="DG713" s="12"/>
      <c r="DH713" s="12"/>
      <c r="DI713" s="12"/>
      <c r="DJ713" s="12"/>
      <c r="DK713" s="12"/>
      <c r="DL713" s="12"/>
      <c r="DM713" s="12"/>
      <c r="DN713" s="12"/>
      <c r="DO713" s="12"/>
      <c r="DP713" s="12"/>
      <c r="DQ713" s="12"/>
      <c r="DR713" s="12"/>
      <c r="DS713" s="12"/>
      <c r="DT713" s="12"/>
      <c r="DU713" s="12"/>
      <c r="DV713" s="12"/>
      <c r="DW713" s="12"/>
      <c r="DX713" s="12"/>
      <c r="DY713" s="12"/>
      <c r="DZ713" s="12"/>
      <c r="EA713" s="12"/>
      <c r="EB713" s="12"/>
      <c r="EC713" s="12"/>
      <c r="ED713" s="12"/>
      <c r="EE713" s="12"/>
      <c r="EF713" s="12"/>
      <c r="EG713" s="12"/>
      <c r="EH713" s="12"/>
      <c r="EI713" s="12"/>
      <c r="EJ713" s="12"/>
      <c r="EK713" s="12"/>
      <c r="EL713" s="12"/>
      <c r="EM713" s="12"/>
      <c r="EN713" s="12"/>
      <c r="EO713" s="12"/>
      <c r="EP713" s="12"/>
      <c r="EQ713" s="12"/>
      <c r="ER713" s="12"/>
      <c r="ES713" s="12"/>
      <c r="ET713" s="12"/>
      <c r="EU713" s="12"/>
      <c r="EV713" s="12"/>
      <c r="EW713" s="12"/>
      <c r="EX713" s="12"/>
      <c r="EY713" s="12"/>
      <c r="EZ713" s="12"/>
      <c r="FA713" s="12"/>
      <c r="FB713" s="12"/>
      <c r="FC713" s="12"/>
      <c r="FD713" s="12"/>
      <c r="FE713" s="12"/>
      <c r="FF713" s="12"/>
      <c r="FG713" s="12"/>
      <c r="FH713" s="12"/>
      <c r="FI713" s="12"/>
      <c r="FJ713" s="12"/>
      <c r="FK713" s="12"/>
      <c r="FL713" s="12"/>
      <c r="FM713" s="12"/>
      <c r="FN713" s="12"/>
      <c r="FO713" s="12"/>
      <c r="FP713" s="12"/>
      <c r="FQ713" s="12"/>
      <c r="FR713" s="12"/>
      <c r="FS713" s="12"/>
      <c r="FT713" s="12"/>
      <c r="FU713" s="12"/>
      <c r="FV713" s="12"/>
      <c r="FW713" s="12"/>
      <c r="FX713" s="12"/>
      <c r="FY713" s="12"/>
      <c r="FZ713" s="12"/>
      <c r="GA713" s="12"/>
      <c r="GB713" s="12"/>
      <c r="GC713" s="12"/>
      <c r="GD713" s="12"/>
      <c r="GE713" s="12"/>
      <c r="GF713" s="12"/>
      <c r="GG713" s="12"/>
    </row>
    <row r="714" spans="1:189" s="276" customFormat="1" ht="107.25" customHeight="1">
      <c r="A714" s="270" t="s">
        <v>1235</v>
      </c>
      <c r="B714" s="274"/>
      <c r="C714" s="274"/>
      <c r="D714" s="274"/>
      <c r="E714" s="993">
        <v>43678</v>
      </c>
      <c r="F714" s="994"/>
      <c r="G714" s="994"/>
      <c r="H714" s="994"/>
      <c r="I714" s="994"/>
      <c r="J714" s="995"/>
      <c r="K714" s="996">
        <v>120</v>
      </c>
      <c r="L714" s="997"/>
      <c r="M714" s="997"/>
      <c r="N714" s="997"/>
      <c r="O714" s="997"/>
      <c r="P714" s="998"/>
      <c r="Q714" s="993">
        <v>43706</v>
      </c>
      <c r="R714" s="994"/>
      <c r="S714" s="994"/>
      <c r="T714" s="994"/>
      <c r="U714" s="994"/>
      <c r="V714" s="994"/>
      <c r="W714" s="994"/>
      <c r="X714" s="995"/>
      <c r="Y714" s="996">
        <v>120</v>
      </c>
      <c r="Z714" s="997"/>
      <c r="AA714" s="997"/>
      <c r="AB714" s="997"/>
      <c r="AC714" s="997"/>
      <c r="AD714" s="997"/>
      <c r="AE714" s="997"/>
      <c r="AF714" s="998"/>
      <c r="AG714" s="1002" t="s">
        <v>953</v>
      </c>
      <c r="AH714" s="1003"/>
      <c r="AI714" s="1003"/>
      <c r="AJ714" s="1003"/>
      <c r="AK714" s="1003"/>
      <c r="AL714" s="1003"/>
      <c r="AM714" s="1003"/>
      <c r="AN714" s="1003"/>
      <c r="AO714" s="1003"/>
      <c r="AP714" s="1003"/>
      <c r="AQ714" s="1003"/>
      <c r="AR714" s="1004"/>
      <c r="AS714" s="1002">
        <v>41114556</v>
      </c>
      <c r="AT714" s="1003"/>
      <c r="AU714" s="1003"/>
      <c r="AV714" s="1003"/>
      <c r="AW714" s="1003"/>
      <c r="AX714" s="1003"/>
      <c r="AY714" s="1003"/>
      <c r="AZ714" s="1003"/>
      <c r="BA714" s="1003"/>
      <c r="BB714" s="1003"/>
      <c r="BC714" s="292"/>
      <c r="BD714" s="1002" t="s">
        <v>954</v>
      </c>
      <c r="BE714" s="1003"/>
      <c r="BF714" s="1003"/>
      <c r="BG714" s="1003"/>
      <c r="BH714" s="1003"/>
      <c r="BI714" s="1003"/>
      <c r="BJ714" s="1003"/>
      <c r="BK714" s="1003"/>
      <c r="BL714" s="1003"/>
      <c r="BM714" s="1003"/>
      <c r="BN714" s="1003"/>
      <c r="BO714" s="1003"/>
      <c r="BP714" s="1004"/>
      <c r="BQ714" s="1002" t="s">
        <v>996</v>
      </c>
      <c r="BR714" s="1003"/>
      <c r="BS714" s="1003"/>
      <c r="BT714" s="1003"/>
      <c r="BU714" s="1003"/>
      <c r="BV714" s="1004"/>
      <c r="BW714" s="12"/>
      <c r="BX714" s="12"/>
      <c r="BY714" s="12"/>
      <c r="BZ714" s="12"/>
      <c r="CA714" s="12"/>
      <c r="CB714" s="12"/>
      <c r="CC714" s="12"/>
      <c r="CD714" s="12"/>
      <c r="CE714" s="12"/>
      <c r="CF714" s="12"/>
      <c r="CG714" s="12"/>
      <c r="CH714" s="12"/>
      <c r="CI714" s="12"/>
      <c r="CJ714" s="12"/>
      <c r="CK714" s="12"/>
      <c r="CL714" s="12"/>
      <c r="CM714" s="12"/>
      <c r="CN714" s="12"/>
      <c r="CO714" s="12"/>
      <c r="CP714" s="12"/>
      <c r="CQ714" s="12"/>
      <c r="CR714" s="12"/>
      <c r="CS714" s="12"/>
      <c r="CT714" s="12"/>
      <c r="CU714" s="12"/>
      <c r="CV714" s="12"/>
      <c r="CW714" s="12"/>
      <c r="CX714" s="12"/>
      <c r="CY714" s="12"/>
      <c r="CZ714" s="12"/>
      <c r="DA714" s="12"/>
      <c r="DB714" s="12"/>
      <c r="DC714" s="12"/>
      <c r="DD714" s="12"/>
      <c r="DE714" s="12"/>
      <c r="DF714" s="12"/>
      <c r="DG714" s="12"/>
      <c r="DH714" s="12"/>
      <c r="DI714" s="12"/>
      <c r="DJ714" s="12"/>
      <c r="DK714" s="12"/>
      <c r="DL714" s="12"/>
      <c r="DM714" s="12"/>
      <c r="DN714" s="12"/>
      <c r="DO714" s="12"/>
      <c r="DP714" s="12"/>
      <c r="DQ714" s="12"/>
      <c r="DR714" s="12"/>
      <c r="DS714" s="12"/>
      <c r="DT714" s="12"/>
      <c r="DU714" s="12"/>
      <c r="DV714" s="12"/>
      <c r="DW714" s="12"/>
      <c r="DX714" s="12"/>
      <c r="DY714" s="12"/>
      <c r="DZ714" s="12"/>
      <c r="EA714" s="12"/>
      <c r="EB714" s="12"/>
      <c r="EC714" s="12"/>
      <c r="ED714" s="12"/>
      <c r="EE714" s="12"/>
      <c r="EF714" s="12"/>
      <c r="EG714" s="12"/>
      <c r="EH714" s="12"/>
      <c r="EI714" s="12"/>
      <c r="EJ714" s="12"/>
      <c r="EK714" s="12"/>
      <c r="EL714" s="12"/>
      <c r="EM714" s="12"/>
      <c r="EN714" s="12"/>
      <c r="EO714" s="12"/>
      <c r="EP714" s="12"/>
      <c r="EQ714" s="12"/>
      <c r="ER714" s="12"/>
      <c r="ES714" s="12"/>
      <c r="ET714" s="12"/>
      <c r="EU714" s="12"/>
      <c r="EV714" s="12"/>
      <c r="EW714" s="12"/>
      <c r="EX714" s="12"/>
      <c r="EY714" s="12"/>
      <c r="EZ714" s="12"/>
      <c r="FA714" s="12"/>
      <c r="FB714" s="12"/>
      <c r="FC714" s="12"/>
      <c r="FD714" s="12"/>
      <c r="FE714" s="12"/>
      <c r="FF714" s="12"/>
      <c r="FG714" s="12"/>
      <c r="FH714" s="12"/>
      <c r="FI714" s="12"/>
      <c r="FJ714" s="12"/>
      <c r="FK714" s="12"/>
      <c r="FL714" s="12"/>
      <c r="FM714" s="12"/>
      <c r="FN714" s="12"/>
      <c r="FO714" s="12"/>
      <c r="FP714" s="12"/>
      <c r="FQ714" s="12"/>
      <c r="FR714" s="12"/>
      <c r="FS714" s="12"/>
      <c r="FT714" s="12"/>
      <c r="FU714" s="12"/>
      <c r="FV714" s="12"/>
      <c r="FW714" s="12"/>
      <c r="FX714" s="12"/>
      <c r="FY714" s="12"/>
      <c r="FZ714" s="12"/>
      <c r="GA714" s="12"/>
      <c r="GB714" s="12"/>
      <c r="GC714" s="12"/>
      <c r="GD714" s="12"/>
      <c r="GE714" s="12"/>
      <c r="GF714" s="12"/>
      <c r="GG714" s="12"/>
    </row>
    <row r="715" spans="1:189" s="276" customFormat="1" ht="107.25" customHeight="1">
      <c r="A715" s="270" t="s">
        <v>1235</v>
      </c>
      <c r="B715" s="274"/>
      <c r="C715" s="274"/>
      <c r="D715" s="274"/>
      <c r="E715" s="993">
        <v>43709</v>
      </c>
      <c r="F715" s="994"/>
      <c r="G715" s="994"/>
      <c r="H715" s="994"/>
      <c r="I715" s="994"/>
      <c r="J715" s="995"/>
      <c r="K715" s="996">
        <v>120</v>
      </c>
      <c r="L715" s="997"/>
      <c r="M715" s="997"/>
      <c r="N715" s="997"/>
      <c r="O715" s="997"/>
      <c r="P715" s="998"/>
      <c r="Q715" s="993">
        <v>43735</v>
      </c>
      <c r="R715" s="994"/>
      <c r="S715" s="994"/>
      <c r="T715" s="994"/>
      <c r="U715" s="994"/>
      <c r="V715" s="994"/>
      <c r="W715" s="994"/>
      <c r="X715" s="995"/>
      <c r="Y715" s="996">
        <v>120</v>
      </c>
      <c r="Z715" s="997"/>
      <c r="AA715" s="997"/>
      <c r="AB715" s="997"/>
      <c r="AC715" s="997"/>
      <c r="AD715" s="997"/>
      <c r="AE715" s="997"/>
      <c r="AF715" s="998"/>
      <c r="AG715" s="1002" t="s">
        <v>953</v>
      </c>
      <c r="AH715" s="1003"/>
      <c r="AI715" s="1003"/>
      <c r="AJ715" s="1003"/>
      <c r="AK715" s="1003"/>
      <c r="AL715" s="1003"/>
      <c r="AM715" s="1003"/>
      <c r="AN715" s="1003"/>
      <c r="AO715" s="1003"/>
      <c r="AP715" s="1003"/>
      <c r="AQ715" s="1003"/>
      <c r="AR715" s="1004"/>
      <c r="AS715" s="1002">
        <v>41114556</v>
      </c>
      <c r="AT715" s="1003"/>
      <c r="AU715" s="1003"/>
      <c r="AV715" s="1003"/>
      <c r="AW715" s="1003"/>
      <c r="AX715" s="1003"/>
      <c r="AY715" s="1003"/>
      <c r="AZ715" s="1003"/>
      <c r="BA715" s="1003"/>
      <c r="BB715" s="1003"/>
      <c r="BC715" s="292"/>
      <c r="BD715" s="1002" t="s">
        <v>954</v>
      </c>
      <c r="BE715" s="1003"/>
      <c r="BF715" s="1003"/>
      <c r="BG715" s="1003"/>
      <c r="BH715" s="1003"/>
      <c r="BI715" s="1003"/>
      <c r="BJ715" s="1003"/>
      <c r="BK715" s="1003"/>
      <c r="BL715" s="1003"/>
      <c r="BM715" s="1003"/>
      <c r="BN715" s="1003"/>
      <c r="BO715" s="1003"/>
      <c r="BP715" s="1004"/>
      <c r="BQ715" s="1002" t="s">
        <v>996</v>
      </c>
      <c r="BR715" s="1003"/>
      <c r="BS715" s="1003"/>
      <c r="BT715" s="1003"/>
      <c r="BU715" s="1003"/>
      <c r="BV715" s="1004"/>
      <c r="BW715" s="12"/>
      <c r="BX715" s="12"/>
      <c r="BY715" s="12"/>
      <c r="BZ715" s="12"/>
      <c r="CA715" s="12"/>
      <c r="CB715" s="12"/>
      <c r="CC715" s="12"/>
      <c r="CD715" s="12"/>
      <c r="CE715" s="12"/>
      <c r="CF715" s="12"/>
      <c r="CG715" s="12"/>
      <c r="CH715" s="12"/>
      <c r="CI715" s="12"/>
      <c r="CJ715" s="12"/>
      <c r="CK715" s="12"/>
      <c r="CL715" s="12"/>
      <c r="CM715" s="12"/>
      <c r="CN715" s="12"/>
      <c r="CO715" s="12"/>
      <c r="CP715" s="12"/>
      <c r="CQ715" s="12"/>
      <c r="CR715" s="12"/>
      <c r="CS715" s="12"/>
      <c r="CT715" s="12"/>
      <c r="CU715" s="12"/>
      <c r="CV715" s="12"/>
      <c r="CW715" s="12"/>
      <c r="CX715" s="12"/>
      <c r="CY715" s="12"/>
      <c r="CZ715" s="12"/>
      <c r="DA715" s="12"/>
      <c r="DB715" s="12"/>
      <c r="DC715" s="12"/>
      <c r="DD715" s="12"/>
      <c r="DE715" s="12"/>
      <c r="DF715" s="12"/>
      <c r="DG715" s="12"/>
      <c r="DH715" s="12"/>
      <c r="DI715" s="12"/>
      <c r="DJ715" s="12"/>
      <c r="DK715" s="12"/>
      <c r="DL715" s="12"/>
      <c r="DM715" s="12"/>
      <c r="DN715" s="12"/>
      <c r="DO715" s="12"/>
      <c r="DP715" s="12"/>
      <c r="DQ715" s="12"/>
      <c r="DR715" s="12"/>
      <c r="DS715" s="12"/>
      <c r="DT715" s="12"/>
      <c r="DU715" s="12"/>
      <c r="DV715" s="12"/>
      <c r="DW715" s="12"/>
      <c r="DX715" s="12"/>
      <c r="DY715" s="12"/>
      <c r="DZ715" s="12"/>
      <c r="EA715" s="12"/>
      <c r="EB715" s="12"/>
      <c r="EC715" s="12"/>
      <c r="ED715" s="12"/>
      <c r="EE715" s="12"/>
      <c r="EF715" s="12"/>
      <c r="EG715" s="12"/>
      <c r="EH715" s="12"/>
      <c r="EI715" s="12"/>
      <c r="EJ715" s="12"/>
      <c r="EK715" s="12"/>
      <c r="EL715" s="12"/>
      <c r="EM715" s="12"/>
      <c r="EN715" s="12"/>
      <c r="EO715" s="12"/>
      <c r="EP715" s="12"/>
      <c r="EQ715" s="12"/>
      <c r="ER715" s="12"/>
      <c r="ES715" s="12"/>
      <c r="ET715" s="12"/>
      <c r="EU715" s="12"/>
      <c r="EV715" s="12"/>
      <c r="EW715" s="12"/>
      <c r="EX715" s="12"/>
      <c r="EY715" s="12"/>
      <c r="EZ715" s="12"/>
      <c r="FA715" s="12"/>
      <c r="FB715" s="12"/>
      <c r="FC715" s="12"/>
      <c r="FD715" s="12"/>
      <c r="FE715" s="12"/>
      <c r="FF715" s="12"/>
      <c r="FG715" s="12"/>
      <c r="FH715" s="12"/>
      <c r="FI715" s="12"/>
      <c r="FJ715" s="12"/>
      <c r="FK715" s="12"/>
      <c r="FL715" s="12"/>
      <c r="FM715" s="12"/>
      <c r="FN715" s="12"/>
      <c r="FO715" s="12"/>
      <c r="FP715" s="12"/>
      <c r="FQ715" s="12"/>
      <c r="FR715" s="12"/>
      <c r="FS715" s="12"/>
      <c r="FT715" s="12"/>
      <c r="FU715" s="12"/>
      <c r="FV715" s="12"/>
      <c r="FW715" s="12"/>
      <c r="FX715" s="12"/>
      <c r="FY715" s="12"/>
      <c r="FZ715" s="12"/>
      <c r="GA715" s="12"/>
      <c r="GB715" s="12"/>
      <c r="GC715" s="12"/>
      <c r="GD715" s="12"/>
      <c r="GE715" s="12"/>
      <c r="GF715" s="12"/>
      <c r="GG715" s="12"/>
    </row>
    <row r="716" spans="1:189" s="276" customFormat="1" ht="107.25" customHeight="1">
      <c r="A716" s="270" t="s">
        <v>1236</v>
      </c>
      <c r="B716" s="274"/>
      <c r="C716" s="274"/>
      <c r="D716" s="274"/>
      <c r="E716" s="993">
        <v>43675</v>
      </c>
      <c r="F716" s="994"/>
      <c r="G716" s="994"/>
      <c r="H716" s="994"/>
      <c r="I716" s="994"/>
      <c r="J716" s="995"/>
      <c r="K716" s="996">
        <v>919.6</v>
      </c>
      <c r="L716" s="997"/>
      <c r="M716" s="997"/>
      <c r="N716" s="997"/>
      <c r="O716" s="997"/>
      <c r="P716" s="998"/>
      <c r="Q716" s="993">
        <v>43675</v>
      </c>
      <c r="R716" s="994"/>
      <c r="S716" s="994"/>
      <c r="T716" s="994"/>
      <c r="U716" s="994"/>
      <c r="V716" s="994"/>
      <c r="W716" s="994"/>
      <c r="X716" s="995"/>
      <c r="Y716" s="996">
        <v>919.6</v>
      </c>
      <c r="Z716" s="997"/>
      <c r="AA716" s="997"/>
      <c r="AB716" s="997"/>
      <c r="AC716" s="997"/>
      <c r="AD716" s="997"/>
      <c r="AE716" s="997"/>
      <c r="AF716" s="998"/>
      <c r="AG716" s="1011" t="s">
        <v>538</v>
      </c>
      <c r="AH716" s="1012"/>
      <c r="AI716" s="1012"/>
      <c r="AJ716" s="1012"/>
      <c r="AK716" s="1012"/>
      <c r="AL716" s="1012"/>
      <c r="AM716" s="1012"/>
      <c r="AN716" s="1012"/>
      <c r="AO716" s="1012"/>
      <c r="AP716" s="1012"/>
      <c r="AQ716" s="1012"/>
      <c r="AR716" s="1013"/>
      <c r="AS716" s="1008">
        <v>39564228</v>
      </c>
      <c r="AT716" s="1009"/>
      <c r="AU716" s="1009"/>
      <c r="AV716" s="1009"/>
      <c r="AW716" s="1009"/>
      <c r="AX716" s="1009"/>
      <c r="AY716" s="1009"/>
      <c r="AZ716" s="1009"/>
      <c r="BA716" s="1009"/>
      <c r="BB716" s="1009"/>
      <c r="BC716" s="292"/>
      <c r="BD716" s="1002" t="s">
        <v>539</v>
      </c>
      <c r="BE716" s="1003"/>
      <c r="BF716" s="1003"/>
      <c r="BG716" s="1003"/>
      <c r="BH716" s="1003"/>
      <c r="BI716" s="1003"/>
      <c r="BJ716" s="1003"/>
      <c r="BK716" s="1003"/>
      <c r="BL716" s="1003"/>
      <c r="BM716" s="1003"/>
      <c r="BN716" s="1003"/>
      <c r="BO716" s="1003"/>
      <c r="BP716" s="1004"/>
      <c r="BQ716" s="1002" t="s">
        <v>996</v>
      </c>
      <c r="BR716" s="1003"/>
      <c r="BS716" s="1003"/>
      <c r="BT716" s="1003"/>
      <c r="BU716" s="1003"/>
      <c r="BV716" s="1004"/>
      <c r="BW716" s="12"/>
      <c r="BX716" s="12"/>
      <c r="BY716" s="12"/>
      <c r="BZ716" s="12"/>
      <c r="CA716" s="12"/>
      <c r="CB716" s="12"/>
      <c r="CC716" s="12"/>
      <c r="CD716" s="12"/>
      <c r="CE716" s="12"/>
      <c r="CF716" s="12"/>
      <c r="CG716" s="12"/>
      <c r="CH716" s="12"/>
      <c r="CI716" s="12"/>
      <c r="CJ716" s="12"/>
      <c r="CK716" s="12"/>
      <c r="CL716" s="12"/>
      <c r="CM716" s="12"/>
      <c r="CN716" s="12"/>
      <c r="CO716" s="12"/>
      <c r="CP716" s="12"/>
      <c r="CQ716" s="12"/>
      <c r="CR716" s="12"/>
      <c r="CS716" s="12"/>
      <c r="CT716" s="12"/>
      <c r="CU716" s="12"/>
      <c r="CV716" s="12"/>
      <c r="CW716" s="12"/>
      <c r="CX716" s="12"/>
      <c r="CY716" s="12"/>
      <c r="CZ716" s="12"/>
      <c r="DA716" s="12"/>
      <c r="DB716" s="12"/>
      <c r="DC716" s="12"/>
      <c r="DD716" s="12"/>
      <c r="DE716" s="12"/>
      <c r="DF716" s="12"/>
      <c r="DG716" s="12"/>
      <c r="DH716" s="12"/>
      <c r="DI716" s="12"/>
      <c r="DJ716" s="12"/>
      <c r="DK716" s="12"/>
      <c r="DL716" s="12"/>
      <c r="DM716" s="12"/>
      <c r="DN716" s="12"/>
      <c r="DO716" s="12"/>
      <c r="DP716" s="12"/>
      <c r="DQ716" s="12"/>
      <c r="DR716" s="12"/>
      <c r="DS716" s="12"/>
      <c r="DT716" s="12"/>
      <c r="DU716" s="12"/>
      <c r="DV716" s="12"/>
      <c r="DW716" s="12"/>
      <c r="DX716" s="12"/>
      <c r="DY716" s="12"/>
      <c r="DZ716" s="12"/>
      <c r="EA716" s="12"/>
      <c r="EB716" s="12"/>
      <c r="EC716" s="12"/>
      <c r="ED716" s="12"/>
      <c r="EE716" s="12"/>
      <c r="EF716" s="12"/>
      <c r="EG716" s="12"/>
      <c r="EH716" s="12"/>
      <c r="EI716" s="12"/>
      <c r="EJ716" s="12"/>
      <c r="EK716" s="12"/>
      <c r="EL716" s="12"/>
      <c r="EM716" s="12"/>
      <c r="EN716" s="12"/>
      <c r="EO716" s="12"/>
      <c r="EP716" s="12"/>
      <c r="EQ716" s="12"/>
      <c r="ER716" s="12"/>
      <c r="ES716" s="12"/>
      <c r="ET716" s="12"/>
      <c r="EU716" s="12"/>
      <c r="EV716" s="12"/>
      <c r="EW716" s="12"/>
      <c r="EX716" s="12"/>
      <c r="EY716" s="12"/>
      <c r="EZ716" s="12"/>
      <c r="FA716" s="12"/>
      <c r="FB716" s="12"/>
      <c r="FC716" s="12"/>
      <c r="FD716" s="12"/>
      <c r="FE716" s="12"/>
      <c r="FF716" s="12"/>
      <c r="FG716" s="12"/>
      <c r="FH716" s="12"/>
      <c r="FI716" s="12"/>
      <c r="FJ716" s="12"/>
      <c r="FK716" s="12"/>
      <c r="FL716" s="12"/>
      <c r="FM716" s="12"/>
      <c r="FN716" s="12"/>
      <c r="FO716" s="12"/>
      <c r="FP716" s="12"/>
      <c r="FQ716" s="12"/>
      <c r="FR716" s="12"/>
      <c r="FS716" s="12"/>
      <c r="FT716" s="12"/>
      <c r="FU716" s="12"/>
      <c r="FV716" s="12"/>
      <c r="FW716" s="12"/>
      <c r="FX716" s="12"/>
      <c r="FY716" s="12"/>
      <c r="FZ716" s="12"/>
      <c r="GA716" s="12"/>
      <c r="GB716" s="12"/>
      <c r="GC716" s="12"/>
      <c r="GD716" s="12"/>
      <c r="GE716" s="12"/>
      <c r="GF716" s="12"/>
      <c r="GG716" s="12"/>
    </row>
    <row r="717" spans="1:189" s="276" customFormat="1" ht="107.25" customHeight="1">
      <c r="A717" s="270" t="s">
        <v>1236</v>
      </c>
      <c r="B717" s="274"/>
      <c r="C717" s="274"/>
      <c r="D717" s="274"/>
      <c r="E717" s="993">
        <v>43699</v>
      </c>
      <c r="F717" s="994"/>
      <c r="G717" s="994"/>
      <c r="H717" s="994"/>
      <c r="I717" s="994"/>
      <c r="J717" s="995"/>
      <c r="K717" s="996">
        <v>919.6</v>
      </c>
      <c r="L717" s="997"/>
      <c r="M717" s="997"/>
      <c r="N717" s="997"/>
      <c r="O717" s="997"/>
      <c r="P717" s="998"/>
      <c r="Q717" s="993">
        <v>43699</v>
      </c>
      <c r="R717" s="994"/>
      <c r="S717" s="994"/>
      <c r="T717" s="994"/>
      <c r="U717" s="994"/>
      <c r="V717" s="994"/>
      <c r="W717" s="994"/>
      <c r="X717" s="995"/>
      <c r="Y717" s="996">
        <v>919.6</v>
      </c>
      <c r="Z717" s="997"/>
      <c r="AA717" s="997"/>
      <c r="AB717" s="997"/>
      <c r="AC717" s="997"/>
      <c r="AD717" s="997"/>
      <c r="AE717" s="997"/>
      <c r="AF717" s="998"/>
      <c r="AG717" s="1011" t="s">
        <v>538</v>
      </c>
      <c r="AH717" s="1012"/>
      <c r="AI717" s="1012"/>
      <c r="AJ717" s="1012"/>
      <c r="AK717" s="1012"/>
      <c r="AL717" s="1012"/>
      <c r="AM717" s="1012"/>
      <c r="AN717" s="1012"/>
      <c r="AO717" s="1012"/>
      <c r="AP717" s="1012"/>
      <c r="AQ717" s="1012"/>
      <c r="AR717" s="1013"/>
      <c r="AS717" s="1008">
        <v>39564228</v>
      </c>
      <c r="AT717" s="1009"/>
      <c r="AU717" s="1009"/>
      <c r="AV717" s="1009"/>
      <c r="AW717" s="1009"/>
      <c r="AX717" s="1009"/>
      <c r="AY717" s="1009"/>
      <c r="AZ717" s="1009"/>
      <c r="BA717" s="1009"/>
      <c r="BB717" s="1009"/>
      <c r="BC717" s="292"/>
      <c r="BD717" s="1002" t="s">
        <v>539</v>
      </c>
      <c r="BE717" s="1003"/>
      <c r="BF717" s="1003"/>
      <c r="BG717" s="1003"/>
      <c r="BH717" s="1003"/>
      <c r="BI717" s="1003"/>
      <c r="BJ717" s="1003"/>
      <c r="BK717" s="1003"/>
      <c r="BL717" s="1003"/>
      <c r="BM717" s="1003"/>
      <c r="BN717" s="1003"/>
      <c r="BO717" s="1003"/>
      <c r="BP717" s="1004"/>
      <c r="BQ717" s="1002" t="s">
        <v>996</v>
      </c>
      <c r="BR717" s="1003"/>
      <c r="BS717" s="1003"/>
      <c r="BT717" s="1003"/>
      <c r="BU717" s="1003"/>
      <c r="BV717" s="1004"/>
      <c r="BW717" s="12"/>
      <c r="BX717" s="12"/>
      <c r="BY717" s="12"/>
      <c r="BZ717" s="12"/>
      <c r="CA717" s="12"/>
      <c r="CB717" s="12"/>
      <c r="CC717" s="12"/>
      <c r="CD717" s="12"/>
      <c r="CE717" s="12"/>
      <c r="CF717" s="12"/>
      <c r="CG717" s="12"/>
      <c r="CH717" s="12"/>
      <c r="CI717" s="12"/>
      <c r="CJ717" s="12"/>
      <c r="CK717" s="12"/>
      <c r="CL717" s="12"/>
      <c r="CM717" s="12"/>
      <c r="CN717" s="12"/>
      <c r="CO717" s="12"/>
      <c r="CP717" s="12"/>
      <c r="CQ717" s="12"/>
      <c r="CR717" s="12"/>
      <c r="CS717" s="12"/>
      <c r="CT717" s="12"/>
      <c r="CU717" s="12"/>
      <c r="CV717" s="12"/>
      <c r="CW717" s="12"/>
      <c r="CX717" s="12"/>
      <c r="CY717" s="12"/>
      <c r="CZ717" s="12"/>
      <c r="DA717" s="12"/>
      <c r="DB717" s="12"/>
      <c r="DC717" s="12"/>
      <c r="DD717" s="12"/>
      <c r="DE717" s="12"/>
      <c r="DF717" s="12"/>
      <c r="DG717" s="12"/>
      <c r="DH717" s="12"/>
      <c r="DI717" s="12"/>
      <c r="DJ717" s="12"/>
      <c r="DK717" s="12"/>
      <c r="DL717" s="12"/>
      <c r="DM717" s="12"/>
      <c r="DN717" s="12"/>
      <c r="DO717" s="12"/>
      <c r="DP717" s="12"/>
      <c r="DQ717" s="12"/>
      <c r="DR717" s="12"/>
      <c r="DS717" s="12"/>
      <c r="DT717" s="12"/>
      <c r="DU717" s="12"/>
      <c r="DV717" s="12"/>
      <c r="DW717" s="12"/>
      <c r="DX717" s="12"/>
      <c r="DY717" s="12"/>
      <c r="DZ717" s="12"/>
      <c r="EA717" s="12"/>
      <c r="EB717" s="12"/>
      <c r="EC717" s="12"/>
      <c r="ED717" s="12"/>
      <c r="EE717" s="12"/>
      <c r="EF717" s="12"/>
      <c r="EG717" s="12"/>
      <c r="EH717" s="12"/>
      <c r="EI717" s="12"/>
      <c r="EJ717" s="12"/>
      <c r="EK717" s="12"/>
      <c r="EL717" s="12"/>
      <c r="EM717" s="12"/>
      <c r="EN717" s="12"/>
      <c r="EO717" s="12"/>
      <c r="EP717" s="12"/>
      <c r="EQ717" s="12"/>
      <c r="ER717" s="12"/>
      <c r="ES717" s="12"/>
      <c r="ET717" s="12"/>
      <c r="EU717" s="12"/>
      <c r="EV717" s="12"/>
      <c r="EW717" s="12"/>
      <c r="EX717" s="12"/>
      <c r="EY717" s="12"/>
      <c r="EZ717" s="12"/>
      <c r="FA717" s="12"/>
      <c r="FB717" s="12"/>
      <c r="FC717" s="12"/>
      <c r="FD717" s="12"/>
      <c r="FE717" s="12"/>
      <c r="FF717" s="12"/>
      <c r="FG717" s="12"/>
      <c r="FH717" s="12"/>
      <c r="FI717" s="12"/>
      <c r="FJ717" s="12"/>
      <c r="FK717" s="12"/>
      <c r="FL717" s="12"/>
      <c r="FM717" s="12"/>
      <c r="FN717" s="12"/>
      <c r="FO717" s="12"/>
      <c r="FP717" s="12"/>
      <c r="FQ717" s="12"/>
      <c r="FR717" s="12"/>
      <c r="FS717" s="12"/>
      <c r="FT717" s="12"/>
      <c r="FU717" s="12"/>
      <c r="FV717" s="12"/>
      <c r="FW717" s="12"/>
      <c r="FX717" s="12"/>
      <c r="FY717" s="12"/>
      <c r="FZ717" s="12"/>
      <c r="GA717" s="12"/>
      <c r="GB717" s="12"/>
      <c r="GC717" s="12"/>
      <c r="GD717" s="12"/>
      <c r="GE717" s="12"/>
      <c r="GF717" s="12"/>
      <c r="GG717" s="12"/>
    </row>
    <row r="718" spans="1:189" s="276" customFormat="1" ht="107.25" customHeight="1">
      <c r="A718" s="270" t="s">
        <v>1236</v>
      </c>
      <c r="B718" s="274"/>
      <c r="C718" s="274"/>
      <c r="D718" s="274"/>
      <c r="E718" s="993">
        <v>43731</v>
      </c>
      <c r="F718" s="994"/>
      <c r="G718" s="994"/>
      <c r="H718" s="994"/>
      <c r="I718" s="994"/>
      <c r="J718" s="995"/>
      <c r="K718" s="996">
        <v>919.6</v>
      </c>
      <c r="L718" s="997"/>
      <c r="M718" s="997"/>
      <c r="N718" s="997"/>
      <c r="O718" s="997"/>
      <c r="P718" s="998"/>
      <c r="Q718" s="993">
        <v>43731</v>
      </c>
      <c r="R718" s="994"/>
      <c r="S718" s="994"/>
      <c r="T718" s="994"/>
      <c r="U718" s="994"/>
      <c r="V718" s="994"/>
      <c r="W718" s="994"/>
      <c r="X718" s="995"/>
      <c r="Y718" s="996">
        <v>919.6</v>
      </c>
      <c r="Z718" s="997"/>
      <c r="AA718" s="997"/>
      <c r="AB718" s="997"/>
      <c r="AC718" s="997"/>
      <c r="AD718" s="997"/>
      <c r="AE718" s="997"/>
      <c r="AF718" s="998"/>
      <c r="AG718" s="1011" t="s">
        <v>538</v>
      </c>
      <c r="AH718" s="1012"/>
      <c r="AI718" s="1012"/>
      <c r="AJ718" s="1012"/>
      <c r="AK718" s="1012"/>
      <c r="AL718" s="1012"/>
      <c r="AM718" s="1012"/>
      <c r="AN718" s="1012"/>
      <c r="AO718" s="1012"/>
      <c r="AP718" s="1012"/>
      <c r="AQ718" s="1012"/>
      <c r="AR718" s="1013"/>
      <c r="AS718" s="1008">
        <v>39564228</v>
      </c>
      <c r="AT718" s="1009"/>
      <c r="AU718" s="1009"/>
      <c r="AV718" s="1009"/>
      <c r="AW718" s="1009"/>
      <c r="AX718" s="1009"/>
      <c r="AY718" s="1009"/>
      <c r="AZ718" s="1009"/>
      <c r="BA718" s="1009"/>
      <c r="BB718" s="1009"/>
      <c r="BC718" s="292"/>
      <c r="BD718" s="1002" t="s">
        <v>539</v>
      </c>
      <c r="BE718" s="1003"/>
      <c r="BF718" s="1003"/>
      <c r="BG718" s="1003"/>
      <c r="BH718" s="1003"/>
      <c r="BI718" s="1003"/>
      <c r="BJ718" s="1003"/>
      <c r="BK718" s="1003"/>
      <c r="BL718" s="1003"/>
      <c r="BM718" s="1003"/>
      <c r="BN718" s="1003"/>
      <c r="BO718" s="1003"/>
      <c r="BP718" s="1004"/>
      <c r="BQ718" s="1002" t="s">
        <v>996</v>
      </c>
      <c r="BR718" s="1003"/>
      <c r="BS718" s="1003"/>
      <c r="BT718" s="1003"/>
      <c r="BU718" s="1003"/>
      <c r="BV718" s="1004"/>
      <c r="BW718" s="12"/>
      <c r="BX718" s="12"/>
      <c r="BY718" s="12"/>
      <c r="BZ718" s="12"/>
      <c r="CA718" s="12"/>
      <c r="CB718" s="12"/>
      <c r="CC718" s="12"/>
      <c r="CD718" s="12"/>
      <c r="CE718" s="12"/>
      <c r="CF718" s="12"/>
      <c r="CG718" s="12"/>
      <c r="CH718" s="12"/>
      <c r="CI718" s="12"/>
      <c r="CJ718" s="12"/>
      <c r="CK718" s="12"/>
      <c r="CL718" s="12"/>
      <c r="CM718" s="12"/>
      <c r="CN718" s="12"/>
      <c r="CO718" s="12"/>
      <c r="CP718" s="12"/>
      <c r="CQ718" s="12"/>
      <c r="CR718" s="12"/>
      <c r="CS718" s="12"/>
      <c r="CT718" s="12"/>
      <c r="CU718" s="12"/>
      <c r="CV718" s="12"/>
      <c r="CW718" s="12"/>
      <c r="CX718" s="12"/>
      <c r="CY718" s="12"/>
      <c r="CZ718" s="12"/>
      <c r="DA718" s="12"/>
      <c r="DB718" s="12"/>
      <c r="DC718" s="12"/>
      <c r="DD718" s="12"/>
      <c r="DE718" s="12"/>
      <c r="DF718" s="12"/>
      <c r="DG718" s="12"/>
      <c r="DH718" s="12"/>
      <c r="DI718" s="12"/>
      <c r="DJ718" s="12"/>
      <c r="DK718" s="12"/>
      <c r="DL718" s="12"/>
      <c r="DM718" s="12"/>
      <c r="DN718" s="12"/>
      <c r="DO718" s="12"/>
      <c r="DP718" s="12"/>
      <c r="DQ718" s="12"/>
      <c r="DR718" s="12"/>
      <c r="DS718" s="12"/>
      <c r="DT718" s="12"/>
      <c r="DU718" s="12"/>
      <c r="DV718" s="12"/>
      <c r="DW718" s="12"/>
      <c r="DX718" s="12"/>
      <c r="DY718" s="12"/>
      <c r="DZ718" s="12"/>
      <c r="EA718" s="12"/>
      <c r="EB718" s="12"/>
      <c r="EC718" s="12"/>
      <c r="ED718" s="12"/>
      <c r="EE718" s="12"/>
      <c r="EF718" s="12"/>
      <c r="EG718" s="12"/>
      <c r="EH718" s="12"/>
      <c r="EI718" s="12"/>
      <c r="EJ718" s="12"/>
      <c r="EK718" s="12"/>
      <c r="EL718" s="12"/>
      <c r="EM718" s="12"/>
      <c r="EN718" s="12"/>
      <c r="EO718" s="12"/>
      <c r="EP718" s="12"/>
      <c r="EQ718" s="12"/>
      <c r="ER718" s="12"/>
      <c r="ES718" s="12"/>
      <c r="ET718" s="12"/>
      <c r="EU718" s="12"/>
      <c r="EV718" s="12"/>
      <c r="EW718" s="12"/>
      <c r="EX718" s="12"/>
      <c r="EY718" s="12"/>
      <c r="EZ718" s="12"/>
      <c r="FA718" s="12"/>
      <c r="FB718" s="12"/>
      <c r="FC718" s="12"/>
      <c r="FD718" s="12"/>
      <c r="FE718" s="12"/>
      <c r="FF718" s="12"/>
      <c r="FG718" s="12"/>
      <c r="FH718" s="12"/>
      <c r="FI718" s="12"/>
      <c r="FJ718" s="12"/>
      <c r="FK718" s="12"/>
      <c r="FL718" s="12"/>
      <c r="FM718" s="12"/>
      <c r="FN718" s="12"/>
      <c r="FO718" s="12"/>
      <c r="FP718" s="12"/>
      <c r="FQ718" s="12"/>
      <c r="FR718" s="12"/>
      <c r="FS718" s="12"/>
      <c r="FT718" s="12"/>
      <c r="FU718" s="12"/>
      <c r="FV718" s="12"/>
      <c r="FW718" s="12"/>
      <c r="FX718" s="12"/>
      <c r="FY718" s="12"/>
      <c r="FZ718" s="12"/>
      <c r="GA718" s="12"/>
      <c r="GB718" s="12"/>
      <c r="GC718" s="12"/>
      <c r="GD718" s="12"/>
      <c r="GE718" s="12"/>
      <c r="GF718" s="12"/>
      <c r="GG718" s="12"/>
    </row>
    <row r="719" spans="1:189" s="276" customFormat="1" ht="107.25" customHeight="1">
      <c r="A719" s="270" t="s">
        <v>1288</v>
      </c>
      <c r="B719" s="274"/>
      <c r="C719" s="274"/>
      <c r="D719" s="274"/>
      <c r="E719" s="993">
        <v>43727</v>
      </c>
      <c r="F719" s="994"/>
      <c r="G719" s="994"/>
      <c r="H719" s="994"/>
      <c r="I719" s="994"/>
      <c r="J719" s="995"/>
      <c r="K719" s="996">
        <v>288.89999999999998</v>
      </c>
      <c r="L719" s="997"/>
      <c r="M719" s="997"/>
      <c r="N719" s="997"/>
      <c r="O719" s="997"/>
      <c r="P719" s="998"/>
      <c r="Q719" s="993">
        <v>43727</v>
      </c>
      <c r="R719" s="994"/>
      <c r="S719" s="994"/>
      <c r="T719" s="994"/>
      <c r="U719" s="994"/>
      <c r="V719" s="994"/>
      <c r="W719" s="994"/>
      <c r="X719" s="995"/>
      <c r="Y719" s="996">
        <v>288.89999999999998</v>
      </c>
      <c r="Z719" s="997"/>
      <c r="AA719" s="997"/>
      <c r="AB719" s="997"/>
      <c r="AC719" s="997"/>
      <c r="AD719" s="997"/>
      <c r="AE719" s="997"/>
      <c r="AF719" s="998"/>
      <c r="AG719" s="1008" t="s">
        <v>768</v>
      </c>
      <c r="AH719" s="1009"/>
      <c r="AI719" s="1009"/>
      <c r="AJ719" s="1009"/>
      <c r="AK719" s="1009"/>
      <c r="AL719" s="1009"/>
      <c r="AM719" s="1009"/>
      <c r="AN719" s="1009"/>
      <c r="AO719" s="1009"/>
      <c r="AP719" s="1009"/>
      <c r="AQ719" s="1009"/>
      <c r="AR719" s="1010"/>
      <c r="AS719" s="1008">
        <v>21316109</v>
      </c>
      <c r="AT719" s="1009"/>
      <c r="AU719" s="1009"/>
      <c r="AV719" s="1009"/>
      <c r="AW719" s="1009"/>
      <c r="AX719" s="1009"/>
      <c r="AY719" s="1009"/>
      <c r="AZ719" s="1009"/>
      <c r="BA719" s="1009"/>
      <c r="BB719" s="1009"/>
      <c r="BC719" s="292"/>
      <c r="BD719" s="1002" t="s">
        <v>769</v>
      </c>
      <c r="BE719" s="1003"/>
      <c r="BF719" s="1003"/>
      <c r="BG719" s="1003"/>
      <c r="BH719" s="1003"/>
      <c r="BI719" s="1003"/>
      <c r="BJ719" s="1003"/>
      <c r="BK719" s="1003"/>
      <c r="BL719" s="1003"/>
      <c r="BM719" s="1003"/>
      <c r="BN719" s="1003"/>
      <c r="BO719" s="1003"/>
      <c r="BP719" s="1004"/>
      <c r="BQ719" s="1002" t="s">
        <v>996</v>
      </c>
      <c r="BR719" s="1003"/>
      <c r="BS719" s="1003"/>
      <c r="BT719" s="1003"/>
      <c r="BU719" s="1003"/>
      <c r="BV719" s="1004"/>
      <c r="BW719" s="12"/>
      <c r="BX719" s="12"/>
      <c r="BY719" s="12"/>
      <c r="BZ719" s="12"/>
      <c r="CA719" s="12"/>
      <c r="CB719" s="12"/>
      <c r="CC719" s="12"/>
      <c r="CD719" s="12"/>
      <c r="CE719" s="12"/>
      <c r="CF719" s="12"/>
      <c r="CG719" s="12"/>
      <c r="CH719" s="12"/>
      <c r="CI719" s="12"/>
      <c r="CJ719" s="12"/>
      <c r="CK719" s="12"/>
      <c r="CL719" s="12"/>
      <c r="CM719" s="12"/>
      <c r="CN719" s="12"/>
      <c r="CO719" s="12"/>
      <c r="CP719" s="12"/>
      <c r="CQ719" s="12"/>
      <c r="CR719" s="12"/>
      <c r="CS719" s="12"/>
      <c r="CT719" s="12"/>
      <c r="CU719" s="12"/>
      <c r="CV719" s="12"/>
      <c r="CW719" s="12"/>
      <c r="CX719" s="12"/>
      <c r="CY719" s="12"/>
      <c r="CZ719" s="12"/>
      <c r="DA719" s="12"/>
      <c r="DB719" s="12"/>
      <c r="DC719" s="12"/>
      <c r="DD719" s="12"/>
      <c r="DE719" s="12"/>
      <c r="DF719" s="12"/>
      <c r="DG719" s="12"/>
      <c r="DH719" s="12"/>
      <c r="DI719" s="12"/>
      <c r="DJ719" s="12"/>
      <c r="DK719" s="12"/>
      <c r="DL719" s="12"/>
      <c r="DM719" s="12"/>
      <c r="DN719" s="12"/>
      <c r="DO719" s="12"/>
      <c r="DP719" s="12"/>
      <c r="DQ719" s="12"/>
      <c r="DR719" s="12"/>
      <c r="DS719" s="12"/>
      <c r="DT719" s="12"/>
      <c r="DU719" s="12"/>
      <c r="DV719" s="12"/>
      <c r="DW719" s="12"/>
      <c r="DX719" s="12"/>
      <c r="DY719" s="12"/>
      <c r="DZ719" s="12"/>
      <c r="EA719" s="12"/>
      <c r="EB719" s="12"/>
      <c r="EC719" s="12"/>
      <c r="ED719" s="12"/>
      <c r="EE719" s="12"/>
      <c r="EF719" s="12"/>
      <c r="EG719" s="12"/>
      <c r="EH719" s="12"/>
      <c r="EI719" s="12"/>
      <c r="EJ719" s="12"/>
      <c r="EK719" s="12"/>
      <c r="EL719" s="12"/>
      <c r="EM719" s="12"/>
      <c r="EN719" s="12"/>
      <c r="EO719" s="12"/>
      <c r="EP719" s="12"/>
      <c r="EQ719" s="12"/>
      <c r="ER719" s="12"/>
      <c r="ES719" s="12"/>
      <c r="ET719" s="12"/>
      <c r="EU719" s="12"/>
      <c r="EV719" s="12"/>
      <c r="EW719" s="12"/>
      <c r="EX719" s="12"/>
      <c r="EY719" s="12"/>
      <c r="EZ719" s="12"/>
      <c r="FA719" s="12"/>
      <c r="FB719" s="12"/>
      <c r="FC719" s="12"/>
      <c r="FD719" s="12"/>
      <c r="FE719" s="12"/>
      <c r="FF719" s="12"/>
      <c r="FG719" s="12"/>
      <c r="FH719" s="12"/>
      <c r="FI719" s="12"/>
      <c r="FJ719" s="12"/>
      <c r="FK719" s="12"/>
      <c r="FL719" s="12"/>
      <c r="FM719" s="12"/>
      <c r="FN719" s="12"/>
      <c r="FO719" s="12"/>
      <c r="FP719" s="12"/>
      <c r="FQ719" s="12"/>
      <c r="FR719" s="12"/>
      <c r="FS719" s="12"/>
      <c r="FT719" s="12"/>
      <c r="FU719" s="12"/>
      <c r="FV719" s="12"/>
      <c r="FW719" s="12"/>
      <c r="FX719" s="12"/>
      <c r="FY719" s="12"/>
      <c r="FZ719" s="12"/>
      <c r="GA719" s="12"/>
      <c r="GB719" s="12"/>
      <c r="GC719" s="12"/>
      <c r="GD719" s="12"/>
      <c r="GE719" s="12"/>
      <c r="GF719" s="12"/>
      <c r="GG719" s="12"/>
    </row>
    <row r="720" spans="1:189" s="276" customFormat="1" ht="107.25" customHeight="1">
      <c r="A720" s="270" t="s">
        <v>1288</v>
      </c>
      <c r="B720" s="274"/>
      <c r="C720" s="274"/>
      <c r="D720" s="274"/>
      <c r="E720" s="993">
        <v>43727</v>
      </c>
      <c r="F720" s="994"/>
      <c r="G720" s="994"/>
      <c r="H720" s="994"/>
      <c r="I720" s="994"/>
      <c r="J720" s="995"/>
      <c r="K720" s="996">
        <v>308.7</v>
      </c>
      <c r="L720" s="997"/>
      <c r="M720" s="997"/>
      <c r="N720" s="997"/>
      <c r="O720" s="997"/>
      <c r="P720" s="998"/>
      <c r="Q720" s="993">
        <v>43727</v>
      </c>
      <c r="R720" s="994"/>
      <c r="S720" s="994"/>
      <c r="T720" s="994"/>
      <c r="U720" s="994"/>
      <c r="V720" s="994"/>
      <c r="W720" s="994"/>
      <c r="X720" s="995"/>
      <c r="Y720" s="996">
        <v>308.7</v>
      </c>
      <c r="Z720" s="997"/>
      <c r="AA720" s="997"/>
      <c r="AB720" s="997"/>
      <c r="AC720" s="997"/>
      <c r="AD720" s="997"/>
      <c r="AE720" s="997"/>
      <c r="AF720" s="998"/>
      <c r="AG720" s="1008" t="s">
        <v>768</v>
      </c>
      <c r="AH720" s="1009"/>
      <c r="AI720" s="1009"/>
      <c r="AJ720" s="1009"/>
      <c r="AK720" s="1009"/>
      <c r="AL720" s="1009"/>
      <c r="AM720" s="1009"/>
      <c r="AN720" s="1009"/>
      <c r="AO720" s="1009"/>
      <c r="AP720" s="1009"/>
      <c r="AQ720" s="1009"/>
      <c r="AR720" s="1010"/>
      <c r="AS720" s="1008">
        <v>21316109</v>
      </c>
      <c r="AT720" s="1009"/>
      <c r="AU720" s="1009"/>
      <c r="AV720" s="1009"/>
      <c r="AW720" s="1009"/>
      <c r="AX720" s="1009"/>
      <c r="AY720" s="1009"/>
      <c r="AZ720" s="1009"/>
      <c r="BA720" s="1009"/>
      <c r="BB720" s="1009"/>
      <c r="BC720" s="292"/>
      <c r="BD720" s="1002" t="s">
        <v>769</v>
      </c>
      <c r="BE720" s="1003"/>
      <c r="BF720" s="1003"/>
      <c r="BG720" s="1003"/>
      <c r="BH720" s="1003"/>
      <c r="BI720" s="1003"/>
      <c r="BJ720" s="1003"/>
      <c r="BK720" s="1003"/>
      <c r="BL720" s="1003"/>
      <c r="BM720" s="1003"/>
      <c r="BN720" s="1003"/>
      <c r="BO720" s="1003"/>
      <c r="BP720" s="1004"/>
      <c r="BQ720" s="1002" t="s">
        <v>996</v>
      </c>
      <c r="BR720" s="1003"/>
      <c r="BS720" s="1003"/>
      <c r="BT720" s="1003"/>
      <c r="BU720" s="1003"/>
      <c r="BV720" s="1004"/>
      <c r="BW720" s="12"/>
      <c r="BX720" s="12"/>
      <c r="BY720" s="12"/>
      <c r="BZ720" s="12"/>
      <c r="CA720" s="12"/>
      <c r="CB720" s="12"/>
      <c r="CC720" s="12"/>
      <c r="CD720" s="12"/>
      <c r="CE720" s="12"/>
      <c r="CF720" s="12"/>
      <c r="CG720" s="12"/>
      <c r="CH720" s="12"/>
      <c r="CI720" s="12"/>
      <c r="CJ720" s="12"/>
      <c r="CK720" s="12"/>
      <c r="CL720" s="12"/>
      <c r="CM720" s="12"/>
      <c r="CN720" s="12"/>
      <c r="CO720" s="12"/>
      <c r="CP720" s="12"/>
      <c r="CQ720" s="12"/>
      <c r="CR720" s="12"/>
      <c r="CS720" s="12"/>
      <c r="CT720" s="12"/>
      <c r="CU720" s="12"/>
      <c r="CV720" s="12"/>
      <c r="CW720" s="12"/>
      <c r="CX720" s="12"/>
      <c r="CY720" s="12"/>
      <c r="CZ720" s="12"/>
      <c r="DA720" s="12"/>
      <c r="DB720" s="12"/>
      <c r="DC720" s="12"/>
      <c r="DD720" s="12"/>
      <c r="DE720" s="12"/>
      <c r="DF720" s="12"/>
      <c r="DG720" s="12"/>
      <c r="DH720" s="12"/>
      <c r="DI720" s="12"/>
      <c r="DJ720" s="12"/>
      <c r="DK720" s="12"/>
      <c r="DL720" s="12"/>
      <c r="DM720" s="12"/>
      <c r="DN720" s="12"/>
      <c r="DO720" s="12"/>
      <c r="DP720" s="12"/>
      <c r="DQ720" s="12"/>
      <c r="DR720" s="12"/>
      <c r="DS720" s="12"/>
      <c r="DT720" s="12"/>
      <c r="DU720" s="12"/>
      <c r="DV720" s="12"/>
      <c r="DW720" s="12"/>
      <c r="DX720" s="12"/>
      <c r="DY720" s="12"/>
      <c r="DZ720" s="12"/>
      <c r="EA720" s="12"/>
      <c r="EB720" s="12"/>
      <c r="EC720" s="12"/>
      <c r="ED720" s="12"/>
      <c r="EE720" s="12"/>
      <c r="EF720" s="12"/>
      <c r="EG720" s="12"/>
      <c r="EH720" s="12"/>
      <c r="EI720" s="12"/>
      <c r="EJ720" s="12"/>
      <c r="EK720" s="12"/>
      <c r="EL720" s="12"/>
      <c r="EM720" s="12"/>
      <c r="EN720" s="12"/>
      <c r="EO720" s="12"/>
      <c r="EP720" s="12"/>
      <c r="EQ720" s="12"/>
      <c r="ER720" s="12"/>
      <c r="ES720" s="12"/>
      <c r="ET720" s="12"/>
      <c r="EU720" s="12"/>
      <c r="EV720" s="12"/>
      <c r="EW720" s="12"/>
      <c r="EX720" s="12"/>
      <c r="EY720" s="12"/>
      <c r="EZ720" s="12"/>
      <c r="FA720" s="12"/>
      <c r="FB720" s="12"/>
      <c r="FC720" s="12"/>
      <c r="FD720" s="12"/>
      <c r="FE720" s="12"/>
      <c r="FF720" s="12"/>
      <c r="FG720" s="12"/>
      <c r="FH720" s="12"/>
      <c r="FI720" s="12"/>
      <c r="FJ720" s="12"/>
      <c r="FK720" s="12"/>
      <c r="FL720" s="12"/>
      <c r="FM720" s="12"/>
      <c r="FN720" s="12"/>
      <c r="FO720" s="12"/>
      <c r="FP720" s="12"/>
      <c r="FQ720" s="12"/>
      <c r="FR720" s="12"/>
      <c r="FS720" s="12"/>
      <c r="FT720" s="12"/>
      <c r="FU720" s="12"/>
      <c r="FV720" s="12"/>
      <c r="FW720" s="12"/>
      <c r="FX720" s="12"/>
      <c r="FY720" s="12"/>
      <c r="FZ720" s="12"/>
      <c r="GA720" s="12"/>
      <c r="GB720" s="12"/>
      <c r="GC720" s="12"/>
      <c r="GD720" s="12"/>
      <c r="GE720" s="12"/>
      <c r="GF720" s="12"/>
      <c r="GG720" s="12"/>
    </row>
    <row r="721" spans="1:189" s="276" customFormat="1" ht="107.25" customHeight="1">
      <c r="A721" s="270" t="s">
        <v>1235</v>
      </c>
      <c r="B721" s="274"/>
      <c r="C721" s="274"/>
      <c r="D721" s="274"/>
      <c r="E721" s="993">
        <v>43727</v>
      </c>
      <c r="F721" s="994"/>
      <c r="G721" s="994"/>
      <c r="H721" s="994"/>
      <c r="I721" s="994"/>
      <c r="J721" s="995"/>
      <c r="K721" s="996">
        <v>412.85</v>
      </c>
      <c r="L721" s="997"/>
      <c r="M721" s="997"/>
      <c r="N721" s="997"/>
      <c r="O721" s="997"/>
      <c r="P721" s="998"/>
      <c r="Q721" s="993">
        <v>43727</v>
      </c>
      <c r="R721" s="994"/>
      <c r="S721" s="994"/>
      <c r="T721" s="994"/>
      <c r="U721" s="994"/>
      <c r="V721" s="994"/>
      <c r="W721" s="994"/>
      <c r="X721" s="995"/>
      <c r="Y721" s="996">
        <v>412.85</v>
      </c>
      <c r="Z721" s="997"/>
      <c r="AA721" s="997"/>
      <c r="AB721" s="997"/>
      <c r="AC721" s="997"/>
      <c r="AD721" s="997"/>
      <c r="AE721" s="997"/>
      <c r="AF721" s="998"/>
      <c r="AG721" s="1008" t="s">
        <v>768</v>
      </c>
      <c r="AH721" s="1009"/>
      <c r="AI721" s="1009"/>
      <c r="AJ721" s="1009"/>
      <c r="AK721" s="1009"/>
      <c r="AL721" s="1009"/>
      <c r="AM721" s="1009"/>
      <c r="AN721" s="1009"/>
      <c r="AO721" s="1009"/>
      <c r="AP721" s="1009"/>
      <c r="AQ721" s="1009"/>
      <c r="AR721" s="1010"/>
      <c r="AS721" s="1008">
        <v>21316109</v>
      </c>
      <c r="AT721" s="1009"/>
      <c r="AU721" s="1009"/>
      <c r="AV721" s="1009"/>
      <c r="AW721" s="1009"/>
      <c r="AX721" s="1009"/>
      <c r="AY721" s="1009"/>
      <c r="AZ721" s="1009"/>
      <c r="BA721" s="1009"/>
      <c r="BB721" s="1009"/>
      <c r="BC721" s="292"/>
      <c r="BD721" s="1002" t="s">
        <v>769</v>
      </c>
      <c r="BE721" s="1003"/>
      <c r="BF721" s="1003"/>
      <c r="BG721" s="1003"/>
      <c r="BH721" s="1003"/>
      <c r="BI721" s="1003"/>
      <c r="BJ721" s="1003"/>
      <c r="BK721" s="1003"/>
      <c r="BL721" s="1003"/>
      <c r="BM721" s="1003"/>
      <c r="BN721" s="1003"/>
      <c r="BO721" s="1003"/>
      <c r="BP721" s="1004"/>
      <c r="BQ721" s="1002" t="s">
        <v>996</v>
      </c>
      <c r="BR721" s="1003"/>
      <c r="BS721" s="1003"/>
      <c r="BT721" s="1003"/>
      <c r="BU721" s="1003"/>
      <c r="BV721" s="1004"/>
      <c r="BW721" s="12"/>
      <c r="BX721" s="12"/>
      <c r="BY721" s="12"/>
      <c r="BZ721" s="12"/>
      <c r="CA721" s="12"/>
      <c r="CB721" s="12"/>
      <c r="CC721" s="12"/>
      <c r="CD721" s="12"/>
      <c r="CE721" s="12"/>
      <c r="CF721" s="12"/>
      <c r="CG721" s="12"/>
      <c r="CH721" s="12"/>
      <c r="CI721" s="12"/>
      <c r="CJ721" s="12"/>
      <c r="CK721" s="12"/>
      <c r="CL721" s="12"/>
      <c r="CM721" s="12"/>
      <c r="CN721" s="12"/>
      <c r="CO721" s="12"/>
      <c r="CP721" s="12"/>
      <c r="CQ721" s="12"/>
      <c r="CR721" s="12"/>
      <c r="CS721" s="12"/>
      <c r="CT721" s="12"/>
      <c r="CU721" s="12"/>
      <c r="CV721" s="12"/>
      <c r="CW721" s="12"/>
      <c r="CX721" s="12"/>
      <c r="CY721" s="12"/>
      <c r="CZ721" s="12"/>
      <c r="DA721" s="12"/>
      <c r="DB721" s="12"/>
      <c r="DC721" s="12"/>
      <c r="DD721" s="12"/>
      <c r="DE721" s="12"/>
      <c r="DF721" s="12"/>
      <c r="DG721" s="12"/>
      <c r="DH721" s="12"/>
      <c r="DI721" s="12"/>
      <c r="DJ721" s="12"/>
      <c r="DK721" s="12"/>
      <c r="DL721" s="12"/>
      <c r="DM721" s="12"/>
      <c r="DN721" s="12"/>
      <c r="DO721" s="12"/>
      <c r="DP721" s="12"/>
      <c r="DQ721" s="12"/>
      <c r="DR721" s="12"/>
      <c r="DS721" s="12"/>
      <c r="DT721" s="12"/>
      <c r="DU721" s="12"/>
      <c r="DV721" s="12"/>
      <c r="DW721" s="12"/>
      <c r="DX721" s="12"/>
      <c r="DY721" s="12"/>
      <c r="DZ721" s="12"/>
      <c r="EA721" s="12"/>
      <c r="EB721" s="12"/>
      <c r="EC721" s="12"/>
      <c r="ED721" s="12"/>
      <c r="EE721" s="12"/>
      <c r="EF721" s="12"/>
      <c r="EG721" s="12"/>
      <c r="EH721" s="12"/>
      <c r="EI721" s="12"/>
      <c r="EJ721" s="12"/>
      <c r="EK721" s="12"/>
      <c r="EL721" s="12"/>
      <c r="EM721" s="12"/>
      <c r="EN721" s="12"/>
      <c r="EO721" s="12"/>
      <c r="EP721" s="12"/>
      <c r="EQ721" s="12"/>
      <c r="ER721" s="12"/>
      <c r="ES721" s="12"/>
      <c r="ET721" s="12"/>
      <c r="EU721" s="12"/>
      <c r="EV721" s="12"/>
      <c r="EW721" s="12"/>
      <c r="EX721" s="12"/>
      <c r="EY721" s="12"/>
      <c r="EZ721" s="12"/>
      <c r="FA721" s="12"/>
      <c r="FB721" s="12"/>
      <c r="FC721" s="12"/>
      <c r="FD721" s="12"/>
      <c r="FE721" s="12"/>
      <c r="FF721" s="12"/>
      <c r="FG721" s="12"/>
      <c r="FH721" s="12"/>
      <c r="FI721" s="12"/>
      <c r="FJ721" s="12"/>
      <c r="FK721" s="12"/>
      <c r="FL721" s="12"/>
      <c r="FM721" s="12"/>
      <c r="FN721" s="12"/>
      <c r="FO721" s="12"/>
      <c r="FP721" s="12"/>
      <c r="FQ721" s="12"/>
      <c r="FR721" s="12"/>
      <c r="FS721" s="12"/>
      <c r="FT721" s="12"/>
      <c r="FU721" s="12"/>
      <c r="FV721" s="12"/>
      <c r="FW721" s="12"/>
      <c r="FX721" s="12"/>
      <c r="FY721" s="12"/>
      <c r="FZ721" s="12"/>
      <c r="GA721" s="12"/>
      <c r="GB721" s="12"/>
      <c r="GC721" s="12"/>
      <c r="GD721" s="12"/>
      <c r="GE721" s="12"/>
      <c r="GF721" s="12"/>
      <c r="GG721" s="12"/>
    </row>
    <row r="722" spans="1:189" s="276" customFormat="1" ht="107.25" customHeight="1">
      <c r="A722" s="270" t="s">
        <v>1235</v>
      </c>
      <c r="B722" s="274"/>
      <c r="C722" s="274"/>
      <c r="D722" s="274"/>
      <c r="E722" s="993">
        <v>43727</v>
      </c>
      <c r="F722" s="994"/>
      <c r="G722" s="994"/>
      <c r="H722" s="994"/>
      <c r="I722" s="994"/>
      <c r="J722" s="995"/>
      <c r="K722" s="996">
        <v>412.85</v>
      </c>
      <c r="L722" s="997"/>
      <c r="M722" s="997"/>
      <c r="N722" s="997"/>
      <c r="O722" s="997"/>
      <c r="P722" s="998"/>
      <c r="Q722" s="993">
        <v>43727</v>
      </c>
      <c r="R722" s="994"/>
      <c r="S722" s="994"/>
      <c r="T722" s="994"/>
      <c r="U722" s="994"/>
      <c r="V722" s="994"/>
      <c r="W722" s="994"/>
      <c r="X722" s="995"/>
      <c r="Y722" s="996">
        <v>412.85</v>
      </c>
      <c r="Z722" s="997"/>
      <c r="AA722" s="997"/>
      <c r="AB722" s="997"/>
      <c r="AC722" s="997"/>
      <c r="AD722" s="997"/>
      <c r="AE722" s="997"/>
      <c r="AF722" s="998"/>
      <c r="AG722" s="1008" t="s">
        <v>768</v>
      </c>
      <c r="AH722" s="1009"/>
      <c r="AI722" s="1009"/>
      <c r="AJ722" s="1009"/>
      <c r="AK722" s="1009"/>
      <c r="AL722" s="1009"/>
      <c r="AM722" s="1009"/>
      <c r="AN722" s="1009"/>
      <c r="AO722" s="1009"/>
      <c r="AP722" s="1009"/>
      <c r="AQ722" s="1009"/>
      <c r="AR722" s="1010"/>
      <c r="AS722" s="1008">
        <v>21316109</v>
      </c>
      <c r="AT722" s="1009"/>
      <c r="AU722" s="1009"/>
      <c r="AV722" s="1009"/>
      <c r="AW722" s="1009"/>
      <c r="AX722" s="1009"/>
      <c r="AY722" s="1009"/>
      <c r="AZ722" s="1009"/>
      <c r="BA722" s="1009"/>
      <c r="BB722" s="1009"/>
      <c r="BC722" s="292"/>
      <c r="BD722" s="1002" t="s">
        <v>769</v>
      </c>
      <c r="BE722" s="1003"/>
      <c r="BF722" s="1003"/>
      <c r="BG722" s="1003"/>
      <c r="BH722" s="1003"/>
      <c r="BI722" s="1003"/>
      <c r="BJ722" s="1003"/>
      <c r="BK722" s="1003"/>
      <c r="BL722" s="1003"/>
      <c r="BM722" s="1003"/>
      <c r="BN722" s="1003"/>
      <c r="BO722" s="1003"/>
      <c r="BP722" s="1004"/>
      <c r="BQ722" s="1002" t="s">
        <v>996</v>
      </c>
      <c r="BR722" s="1003"/>
      <c r="BS722" s="1003"/>
      <c r="BT722" s="1003"/>
      <c r="BU722" s="1003"/>
      <c r="BV722" s="1004"/>
      <c r="BW722" s="12"/>
      <c r="BX722" s="12"/>
      <c r="BY722" s="12"/>
      <c r="BZ722" s="12"/>
      <c r="CA722" s="12"/>
      <c r="CB722" s="12"/>
      <c r="CC722" s="12"/>
      <c r="CD722" s="12"/>
      <c r="CE722" s="12"/>
      <c r="CF722" s="12"/>
      <c r="CG722" s="12"/>
      <c r="CH722" s="12"/>
      <c r="CI722" s="12"/>
      <c r="CJ722" s="12"/>
      <c r="CK722" s="12"/>
      <c r="CL722" s="12"/>
      <c r="CM722" s="12"/>
      <c r="CN722" s="12"/>
      <c r="CO722" s="12"/>
      <c r="CP722" s="12"/>
      <c r="CQ722" s="12"/>
      <c r="CR722" s="12"/>
      <c r="CS722" s="12"/>
      <c r="CT722" s="12"/>
      <c r="CU722" s="12"/>
      <c r="CV722" s="12"/>
      <c r="CW722" s="12"/>
      <c r="CX722" s="12"/>
      <c r="CY722" s="12"/>
      <c r="CZ722" s="12"/>
      <c r="DA722" s="12"/>
      <c r="DB722" s="12"/>
      <c r="DC722" s="12"/>
      <c r="DD722" s="12"/>
      <c r="DE722" s="12"/>
      <c r="DF722" s="12"/>
      <c r="DG722" s="12"/>
      <c r="DH722" s="12"/>
      <c r="DI722" s="12"/>
      <c r="DJ722" s="12"/>
      <c r="DK722" s="12"/>
      <c r="DL722" s="12"/>
      <c r="DM722" s="12"/>
      <c r="DN722" s="12"/>
      <c r="DO722" s="12"/>
      <c r="DP722" s="12"/>
      <c r="DQ722" s="12"/>
      <c r="DR722" s="12"/>
      <c r="DS722" s="12"/>
      <c r="DT722" s="12"/>
      <c r="DU722" s="12"/>
      <c r="DV722" s="12"/>
      <c r="DW722" s="12"/>
      <c r="DX722" s="12"/>
      <c r="DY722" s="12"/>
      <c r="DZ722" s="12"/>
      <c r="EA722" s="12"/>
      <c r="EB722" s="12"/>
      <c r="EC722" s="12"/>
      <c r="ED722" s="12"/>
      <c r="EE722" s="12"/>
      <c r="EF722" s="12"/>
      <c r="EG722" s="12"/>
      <c r="EH722" s="12"/>
      <c r="EI722" s="12"/>
      <c r="EJ722" s="12"/>
      <c r="EK722" s="12"/>
      <c r="EL722" s="12"/>
      <c r="EM722" s="12"/>
      <c r="EN722" s="12"/>
      <c r="EO722" s="12"/>
      <c r="EP722" s="12"/>
      <c r="EQ722" s="12"/>
      <c r="ER722" s="12"/>
      <c r="ES722" s="12"/>
      <c r="ET722" s="12"/>
      <c r="EU722" s="12"/>
      <c r="EV722" s="12"/>
      <c r="EW722" s="12"/>
      <c r="EX722" s="12"/>
      <c r="EY722" s="12"/>
      <c r="EZ722" s="12"/>
      <c r="FA722" s="12"/>
      <c r="FB722" s="12"/>
      <c r="FC722" s="12"/>
      <c r="FD722" s="12"/>
      <c r="FE722" s="12"/>
      <c r="FF722" s="12"/>
      <c r="FG722" s="12"/>
      <c r="FH722" s="12"/>
      <c r="FI722" s="12"/>
      <c r="FJ722" s="12"/>
      <c r="FK722" s="12"/>
      <c r="FL722" s="12"/>
      <c r="FM722" s="12"/>
      <c r="FN722" s="12"/>
      <c r="FO722" s="12"/>
      <c r="FP722" s="12"/>
      <c r="FQ722" s="12"/>
      <c r="FR722" s="12"/>
      <c r="FS722" s="12"/>
      <c r="FT722" s="12"/>
      <c r="FU722" s="12"/>
      <c r="FV722" s="12"/>
      <c r="FW722" s="12"/>
      <c r="FX722" s="12"/>
      <c r="FY722" s="12"/>
      <c r="FZ722" s="12"/>
      <c r="GA722" s="12"/>
      <c r="GB722" s="12"/>
      <c r="GC722" s="12"/>
      <c r="GD722" s="12"/>
      <c r="GE722" s="12"/>
      <c r="GF722" s="12"/>
      <c r="GG722" s="12"/>
    </row>
    <row r="723" spans="1:189" s="276" customFormat="1" ht="107.25" customHeight="1">
      <c r="A723" s="270" t="s">
        <v>1238</v>
      </c>
      <c r="B723" s="274"/>
      <c r="C723" s="274"/>
      <c r="D723" s="274"/>
      <c r="E723" s="993">
        <v>43654</v>
      </c>
      <c r="F723" s="994"/>
      <c r="G723" s="994"/>
      <c r="H723" s="994"/>
      <c r="I723" s="994"/>
      <c r="J723" s="995"/>
      <c r="K723" s="996">
        <v>3738.14</v>
      </c>
      <c r="L723" s="997"/>
      <c r="M723" s="997"/>
      <c r="N723" s="997"/>
      <c r="O723" s="997"/>
      <c r="P723" s="998"/>
      <c r="Q723" s="993">
        <v>43654</v>
      </c>
      <c r="R723" s="994"/>
      <c r="S723" s="994"/>
      <c r="T723" s="994"/>
      <c r="U723" s="994"/>
      <c r="V723" s="994"/>
      <c r="W723" s="994"/>
      <c r="X723" s="995"/>
      <c r="Y723" s="996">
        <v>3738.14</v>
      </c>
      <c r="Z723" s="997"/>
      <c r="AA723" s="997"/>
      <c r="AB723" s="997"/>
      <c r="AC723" s="997"/>
      <c r="AD723" s="997"/>
      <c r="AE723" s="997"/>
      <c r="AF723" s="998"/>
      <c r="AG723" s="1002" t="s">
        <v>1290</v>
      </c>
      <c r="AH723" s="1003"/>
      <c r="AI723" s="1003"/>
      <c r="AJ723" s="1003"/>
      <c r="AK723" s="1003"/>
      <c r="AL723" s="1003"/>
      <c r="AM723" s="1003"/>
      <c r="AN723" s="1003"/>
      <c r="AO723" s="1003"/>
      <c r="AP723" s="1003"/>
      <c r="AQ723" s="1003"/>
      <c r="AR723" s="1004"/>
      <c r="AS723" s="1002">
        <v>1182500</v>
      </c>
      <c r="AT723" s="1003"/>
      <c r="AU723" s="1003"/>
      <c r="AV723" s="1003"/>
      <c r="AW723" s="1003"/>
      <c r="AX723" s="1003"/>
      <c r="AY723" s="1003"/>
      <c r="AZ723" s="1003"/>
      <c r="BA723" s="1003"/>
      <c r="BB723" s="1003"/>
      <c r="BC723" s="292"/>
      <c r="BD723" s="1002" t="s">
        <v>1060</v>
      </c>
      <c r="BE723" s="1003"/>
      <c r="BF723" s="1003"/>
      <c r="BG723" s="1003"/>
      <c r="BH723" s="1003"/>
      <c r="BI723" s="1003"/>
      <c r="BJ723" s="1003"/>
      <c r="BK723" s="1003"/>
      <c r="BL723" s="1003"/>
      <c r="BM723" s="1003"/>
      <c r="BN723" s="1003"/>
      <c r="BO723" s="1003"/>
      <c r="BP723" s="1004"/>
      <c r="BQ723" s="1002" t="s">
        <v>996</v>
      </c>
      <c r="BR723" s="1003"/>
      <c r="BS723" s="1003"/>
      <c r="BT723" s="1003"/>
      <c r="BU723" s="1003"/>
      <c r="BV723" s="1004"/>
      <c r="BW723" s="12"/>
      <c r="BX723" s="12"/>
      <c r="BY723" s="12"/>
      <c r="BZ723" s="12"/>
      <c r="CA723" s="12"/>
      <c r="CB723" s="12"/>
      <c r="CC723" s="12"/>
      <c r="CD723" s="12"/>
      <c r="CE723" s="12"/>
      <c r="CF723" s="12"/>
      <c r="CG723" s="12"/>
      <c r="CH723" s="12"/>
      <c r="CI723" s="12"/>
      <c r="CJ723" s="12"/>
      <c r="CK723" s="12"/>
      <c r="CL723" s="12"/>
      <c r="CM723" s="12"/>
      <c r="CN723" s="12"/>
      <c r="CO723" s="12"/>
      <c r="CP723" s="12"/>
      <c r="CQ723" s="12"/>
      <c r="CR723" s="12"/>
      <c r="CS723" s="12"/>
      <c r="CT723" s="12"/>
      <c r="CU723" s="12"/>
      <c r="CV723" s="12"/>
      <c r="CW723" s="12"/>
      <c r="CX723" s="12"/>
      <c r="CY723" s="12"/>
      <c r="CZ723" s="12"/>
      <c r="DA723" s="12"/>
      <c r="DB723" s="12"/>
      <c r="DC723" s="12"/>
      <c r="DD723" s="12"/>
      <c r="DE723" s="12"/>
      <c r="DF723" s="12"/>
      <c r="DG723" s="12"/>
      <c r="DH723" s="12"/>
      <c r="DI723" s="12"/>
      <c r="DJ723" s="12"/>
      <c r="DK723" s="12"/>
      <c r="DL723" s="12"/>
      <c r="DM723" s="12"/>
      <c r="DN723" s="12"/>
      <c r="DO723" s="12"/>
      <c r="DP723" s="12"/>
      <c r="DQ723" s="12"/>
      <c r="DR723" s="12"/>
      <c r="DS723" s="12"/>
      <c r="DT723" s="12"/>
      <c r="DU723" s="12"/>
      <c r="DV723" s="12"/>
      <c r="DW723" s="12"/>
      <c r="DX723" s="12"/>
      <c r="DY723" s="12"/>
      <c r="DZ723" s="12"/>
      <c r="EA723" s="12"/>
      <c r="EB723" s="12"/>
      <c r="EC723" s="12"/>
      <c r="ED723" s="12"/>
      <c r="EE723" s="12"/>
      <c r="EF723" s="12"/>
      <c r="EG723" s="12"/>
      <c r="EH723" s="12"/>
      <c r="EI723" s="12"/>
      <c r="EJ723" s="12"/>
      <c r="EK723" s="12"/>
      <c r="EL723" s="12"/>
      <c r="EM723" s="12"/>
      <c r="EN723" s="12"/>
      <c r="EO723" s="12"/>
      <c r="EP723" s="12"/>
      <c r="EQ723" s="12"/>
      <c r="ER723" s="12"/>
      <c r="ES723" s="12"/>
      <c r="ET723" s="12"/>
      <c r="EU723" s="12"/>
      <c r="EV723" s="12"/>
      <c r="EW723" s="12"/>
      <c r="EX723" s="12"/>
      <c r="EY723" s="12"/>
      <c r="EZ723" s="12"/>
      <c r="FA723" s="12"/>
      <c r="FB723" s="12"/>
      <c r="FC723" s="12"/>
      <c r="FD723" s="12"/>
      <c r="FE723" s="12"/>
      <c r="FF723" s="12"/>
      <c r="FG723" s="12"/>
      <c r="FH723" s="12"/>
      <c r="FI723" s="12"/>
      <c r="FJ723" s="12"/>
      <c r="FK723" s="12"/>
      <c r="FL723" s="12"/>
      <c r="FM723" s="12"/>
      <c r="FN723" s="12"/>
      <c r="FO723" s="12"/>
      <c r="FP723" s="12"/>
      <c r="FQ723" s="12"/>
      <c r="FR723" s="12"/>
      <c r="FS723" s="12"/>
      <c r="FT723" s="12"/>
      <c r="FU723" s="12"/>
      <c r="FV723" s="12"/>
      <c r="FW723" s="12"/>
      <c r="FX723" s="12"/>
      <c r="FY723" s="12"/>
      <c r="FZ723" s="12"/>
      <c r="GA723" s="12"/>
      <c r="GB723" s="12"/>
      <c r="GC723" s="12"/>
      <c r="GD723" s="12"/>
      <c r="GE723" s="12"/>
      <c r="GF723" s="12"/>
      <c r="GG723" s="12"/>
    </row>
    <row r="724" spans="1:189" s="276" customFormat="1" ht="107.25" customHeight="1">
      <c r="A724" s="270" t="s">
        <v>1238</v>
      </c>
      <c r="B724" s="274"/>
      <c r="C724" s="274"/>
      <c r="D724" s="274"/>
      <c r="E724" s="993">
        <v>43683</v>
      </c>
      <c r="F724" s="994"/>
      <c r="G724" s="994"/>
      <c r="H724" s="994"/>
      <c r="I724" s="994"/>
      <c r="J724" s="995"/>
      <c r="K724" s="996">
        <v>3738.14</v>
      </c>
      <c r="L724" s="997"/>
      <c r="M724" s="997"/>
      <c r="N724" s="997"/>
      <c r="O724" s="997"/>
      <c r="P724" s="998"/>
      <c r="Q724" s="993">
        <v>43683</v>
      </c>
      <c r="R724" s="994"/>
      <c r="S724" s="994"/>
      <c r="T724" s="994"/>
      <c r="U724" s="994"/>
      <c r="V724" s="994"/>
      <c r="W724" s="994"/>
      <c r="X724" s="995"/>
      <c r="Y724" s="996">
        <v>3738.14</v>
      </c>
      <c r="Z724" s="997"/>
      <c r="AA724" s="997"/>
      <c r="AB724" s="997"/>
      <c r="AC724" s="997"/>
      <c r="AD724" s="997"/>
      <c r="AE724" s="997"/>
      <c r="AF724" s="998"/>
      <c r="AG724" s="1002" t="s">
        <v>1290</v>
      </c>
      <c r="AH724" s="1003"/>
      <c r="AI724" s="1003"/>
      <c r="AJ724" s="1003"/>
      <c r="AK724" s="1003"/>
      <c r="AL724" s="1003"/>
      <c r="AM724" s="1003"/>
      <c r="AN724" s="1003"/>
      <c r="AO724" s="1003"/>
      <c r="AP724" s="1003"/>
      <c r="AQ724" s="1003"/>
      <c r="AR724" s="1004"/>
      <c r="AS724" s="1002">
        <v>1182500</v>
      </c>
      <c r="AT724" s="1003"/>
      <c r="AU724" s="1003"/>
      <c r="AV724" s="1003"/>
      <c r="AW724" s="1003"/>
      <c r="AX724" s="1003"/>
      <c r="AY724" s="1003"/>
      <c r="AZ724" s="1003"/>
      <c r="BA724" s="1003"/>
      <c r="BB724" s="1003"/>
      <c r="BC724" s="292"/>
      <c r="BD724" s="1002" t="s">
        <v>1060</v>
      </c>
      <c r="BE724" s="1003"/>
      <c r="BF724" s="1003"/>
      <c r="BG724" s="1003"/>
      <c r="BH724" s="1003"/>
      <c r="BI724" s="1003"/>
      <c r="BJ724" s="1003"/>
      <c r="BK724" s="1003"/>
      <c r="BL724" s="1003"/>
      <c r="BM724" s="1003"/>
      <c r="BN724" s="1003"/>
      <c r="BO724" s="1003"/>
      <c r="BP724" s="1004"/>
      <c r="BQ724" s="1002" t="s">
        <v>996</v>
      </c>
      <c r="BR724" s="1003"/>
      <c r="BS724" s="1003"/>
      <c r="BT724" s="1003"/>
      <c r="BU724" s="1003"/>
      <c r="BV724" s="1004"/>
      <c r="BW724" s="12"/>
      <c r="BX724" s="12"/>
      <c r="BY724" s="12"/>
      <c r="BZ724" s="12"/>
      <c r="CA724" s="12"/>
      <c r="CB724" s="12"/>
      <c r="CC724" s="12"/>
      <c r="CD724" s="12"/>
      <c r="CE724" s="12"/>
      <c r="CF724" s="12"/>
      <c r="CG724" s="12"/>
      <c r="CH724" s="12"/>
      <c r="CI724" s="12"/>
      <c r="CJ724" s="12"/>
      <c r="CK724" s="12"/>
      <c r="CL724" s="12"/>
      <c r="CM724" s="12"/>
      <c r="CN724" s="12"/>
      <c r="CO724" s="12"/>
      <c r="CP724" s="12"/>
      <c r="CQ724" s="12"/>
      <c r="CR724" s="12"/>
      <c r="CS724" s="12"/>
      <c r="CT724" s="12"/>
      <c r="CU724" s="12"/>
      <c r="CV724" s="12"/>
      <c r="CW724" s="12"/>
      <c r="CX724" s="12"/>
      <c r="CY724" s="12"/>
      <c r="CZ724" s="12"/>
      <c r="DA724" s="12"/>
      <c r="DB724" s="12"/>
      <c r="DC724" s="12"/>
      <c r="DD724" s="12"/>
      <c r="DE724" s="12"/>
      <c r="DF724" s="12"/>
      <c r="DG724" s="12"/>
      <c r="DH724" s="12"/>
      <c r="DI724" s="12"/>
      <c r="DJ724" s="12"/>
      <c r="DK724" s="12"/>
      <c r="DL724" s="12"/>
      <c r="DM724" s="12"/>
      <c r="DN724" s="12"/>
      <c r="DO724" s="12"/>
      <c r="DP724" s="12"/>
      <c r="DQ724" s="12"/>
      <c r="DR724" s="12"/>
      <c r="DS724" s="12"/>
      <c r="DT724" s="12"/>
      <c r="DU724" s="12"/>
      <c r="DV724" s="12"/>
      <c r="DW724" s="12"/>
      <c r="DX724" s="12"/>
      <c r="DY724" s="12"/>
      <c r="DZ724" s="12"/>
      <c r="EA724" s="12"/>
      <c r="EB724" s="12"/>
      <c r="EC724" s="12"/>
      <c r="ED724" s="12"/>
      <c r="EE724" s="12"/>
      <c r="EF724" s="12"/>
      <c r="EG724" s="12"/>
      <c r="EH724" s="12"/>
      <c r="EI724" s="12"/>
      <c r="EJ724" s="12"/>
      <c r="EK724" s="12"/>
      <c r="EL724" s="12"/>
      <c r="EM724" s="12"/>
      <c r="EN724" s="12"/>
      <c r="EO724" s="12"/>
      <c r="EP724" s="12"/>
      <c r="EQ724" s="12"/>
      <c r="ER724" s="12"/>
      <c r="ES724" s="12"/>
      <c r="ET724" s="12"/>
      <c r="EU724" s="12"/>
      <c r="EV724" s="12"/>
      <c r="EW724" s="12"/>
      <c r="EX724" s="12"/>
      <c r="EY724" s="12"/>
      <c r="EZ724" s="12"/>
      <c r="FA724" s="12"/>
      <c r="FB724" s="12"/>
      <c r="FC724" s="12"/>
      <c r="FD724" s="12"/>
      <c r="FE724" s="12"/>
      <c r="FF724" s="12"/>
      <c r="FG724" s="12"/>
      <c r="FH724" s="12"/>
      <c r="FI724" s="12"/>
      <c r="FJ724" s="12"/>
      <c r="FK724" s="12"/>
      <c r="FL724" s="12"/>
      <c r="FM724" s="12"/>
      <c r="FN724" s="12"/>
      <c r="FO724" s="12"/>
      <c r="FP724" s="12"/>
      <c r="FQ724" s="12"/>
      <c r="FR724" s="12"/>
      <c r="FS724" s="12"/>
      <c r="FT724" s="12"/>
      <c r="FU724" s="12"/>
      <c r="FV724" s="12"/>
      <c r="FW724" s="12"/>
      <c r="FX724" s="12"/>
      <c r="FY724" s="12"/>
      <c r="FZ724" s="12"/>
      <c r="GA724" s="12"/>
      <c r="GB724" s="12"/>
      <c r="GC724" s="12"/>
      <c r="GD724" s="12"/>
      <c r="GE724" s="12"/>
      <c r="GF724" s="12"/>
      <c r="GG724" s="12"/>
    </row>
    <row r="725" spans="1:189" s="276" customFormat="1" ht="107.25" customHeight="1">
      <c r="A725" s="270" t="s">
        <v>1238</v>
      </c>
      <c r="B725" s="274"/>
      <c r="C725" s="274"/>
      <c r="D725" s="274"/>
      <c r="E725" s="993">
        <v>43699</v>
      </c>
      <c r="F725" s="994"/>
      <c r="G725" s="994"/>
      <c r="H725" s="994"/>
      <c r="I725" s="994"/>
      <c r="J725" s="995"/>
      <c r="K725" s="996">
        <v>3738.14</v>
      </c>
      <c r="L725" s="997"/>
      <c r="M725" s="997"/>
      <c r="N725" s="997"/>
      <c r="O725" s="997"/>
      <c r="P725" s="998"/>
      <c r="Q725" s="993">
        <v>43699</v>
      </c>
      <c r="R725" s="994"/>
      <c r="S725" s="994"/>
      <c r="T725" s="994"/>
      <c r="U725" s="994"/>
      <c r="V725" s="994"/>
      <c r="W725" s="994"/>
      <c r="X725" s="995"/>
      <c r="Y725" s="996">
        <v>3738.14</v>
      </c>
      <c r="Z725" s="997"/>
      <c r="AA725" s="997"/>
      <c r="AB725" s="997"/>
      <c r="AC725" s="997"/>
      <c r="AD725" s="997"/>
      <c r="AE725" s="997"/>
      <c r="AF725" s="998"/>
      <c r="AG725" s="1002" t="s">
        <v>1290</v>
      </c>
      <c r="AH725" s="1003"/>
      <c r="AI725" s="1003"/>
      <c r="AJ725" s="1003"/>
      <c r="AK725" s="1003"/>
      <c r="AL725" s="1003"/>
      <c r="AM725" s="1003"/>
      <c r="AN725" s="1003"/>
      <c r="AO725" s="1003"/>
      <c r="AP725" s="1003"/>
      <c r="AQ725" s="1003"/>
      <c r="AR725" s="1004"/>
      <c r="AS725" s="1002">
        <v>1182500</v>
      </c>
      <c r="AT725" s="1003"/>
      <c r="AU725" s="1003"/>
      <c r="AV725" s="1003"/>
      <c r="AW725" s="1003"/>
      <c r="AX725" s="1003"/>
      <c r="AY725" s="1003"/>
      <c r="AZ725" s="1003"/>
      <c r="BA725" s="1003"/>
      <c r="BB725" s="1003"/>
      <c r="BC725" s="292"/>
      <c r="BD725" s="1002" t="s">
        <v>1060</v>
      </c>
      <c r="BE725" s="1003"/>
      <c r="BF725" s="1003"/>
      <c r="BG725" s="1003"/>
      <c r="BH725" s="1003"/>
      <c r="BI725" s="1003"/>
      <c r="BJ725" s="1003"/>
      <c r="BK725" s="1003"/>
      <c r="BL725" s="1003"/>
      <c r="BM725" s="1003"/>
      <c r="BN725" s="1003"/>
      <c r="BO725" s="1003"/>
      <c r="BP725" s="1004"/>
      <c r="BQ725" s="1002" t="s">
        <v>996</v>
      </c>
      <c r="BR725" s="1003"/>
      <c r="BS725" s="1003"/>
      <c r="BT725" s="1003"/>
      <c r="BU725" s="1003"/>
      <c r="BV725" s="1004"/>
      <c r="BW725" s="12"/>
      <c r="BX725" s="12"/>
      <c r="BY725" s="12"/>
      <c r="BZ725" s="12"/>
      <c r="CA725" s="12"/>
      <c r="CB725" s="12"/>
      <c r="CC725" s="12"/>
      <c r="CD725" s="12"/>
      <c r="CE725" s="12"/>
      <c r="CF725" s="12"/>
      <c r="CG725" s="12"/>
      <c r="CH725" s="12"/>
      <c r="CI725" s="12"/>
      <c r="CJ725" s="12"/>
      <c r="CK725" s="12"/>
      <c r="CL725" s="12"/>
      <c r="CM725" s="12"/>
      <c r="CN725" s="12"/>
      <c r="CO725" s="12"/>
      <c r="CP725" s="12"/>
      <c r="CQ725" s="12"/>
      <c r="CR725" s="12"/>
      <c r="CS725" s="12"/>
      <c r="CT725" s="12"/>
      <c r="CU725" s="12"/>
      <c r="CV725" s="12"/>
      <c r="CW725" s="12"/>
      <c r="CX725" s="12"/>
      <c r="CY725" s="12"/>
      <c r="CZ725" s="12"/>
      <c r="DA725" s="12"/>
      <c r="DB725" s="12"/>
      <c r="DC725" s="12"/>
      <c r="DD725" s="12"/>
      <c r="DE725" s="12"/>
      <c r="DF725" s="12"/>
      <c r="DG725" s="12"/>
      <c r="DH725" s="12"/>
      <c r="DI725" s="12"/>
      <c r="DJ725" s="12"/>
      <c r="DK725" s="12"/>
      <c r="DL725" s="12"/>
      <c r="DM725" s="12"/>
      <c r="DN725" s="12"/>
      <c r="DO725" s="12"/>
      <c r="DP725" s="12"/>
      <c r="DQ725" s="12"/>
      <c r="DR725" s="12"/>
      <c r="DS725" s="12"/>
      <c r="DT725" s="12"/>
      <c r="DU725" s="12"/>
      <c r="DV725" s="12"/>
      <c r="DW725" s="12"/>
      <c r="DX725" s="12"/>
      <c r="DY725" s="12"/>
      <c r="DZ725" s="12"/>
      <c r="EA725" s="12"/>
      <c r="EB725" s="12"/>
      <c r="EC725" s="12"/>
      <c r="ED725" s="12"/>
      <c r="EE725" s="12"/>
      <c r="EF725" s="12"/>
      <c r="EG725" s="12"/>
      <c r="EH725" s="12"/>
      <c r="EI725" s="12"/>
      <c r="EJ725" s="12"/>
      <c r="EK725" s="12"/>
      <c r="EL725" s="12"/>
      <c r="EM725" s="12"/>
      <c r="EN725" s="12"/>
      <c r="EO725" s="12"/>
      <c r="EP725" s="12"/>
      <c r="EQ725" s="12"/>
      <c r="ER725" s="12"/>
      <c r="ES725" s="12"/>
      <c r="ET725" s="12"/>
      <c r="EU725" s="12"/>
      <c r="EV725" s="12"/>
      <c r="EW725" s="12"/>
      <c r="EX725" s="12"/>
      <c r="EY725" s="12"/>
      <c r="EZ725" s="12"/>
      <c r="FA725" s="12"/>
      <c r="FB725" s="12"/>
      <c r="FC725" s="12"/>
      <c r="FD725" s="12"/>
      <c r="FE725" s="12"/>
      <c r="FF725" s="12"/>
      <c r="FG725" s="12"/>
      <c r="FH725" s="12"/>
      <c r="FI725" s="12"/>
      <c r="FJ725" s="12"/>
      <c r="FK725" s="12"/>
      <c r="FL725" s="12"/>
      <c r="FM725" s="12"/>
      <c r="FN725" s="12"/>
      <c r="FO725" s="12"/>
      <c r="FP725" s="12"/>
      <c r="FQ725" s="12"/>
      <c r="FR725" s="12"/>
      <c r="FS725" s="12"/>
      <c r="FT725" s="12"/>
      <c r="FU725" s="12"/>
      <c r="FV725" s="12"/>
      <c r="FW725" s="12"/>
      <c r="FX725" s="12"/>
      <c r="FY725" s="12"/>
      <c r="FZ725" s="12"/>
      <c r="GA725" s="12"/>
      <c r="GB725" s="12"/>
      <c r="GC725" s="12"/>
      <c r="GD725" s="12"/>
      <c r="GE725" s="12"/>
      <c r="GF725" s="12"/>
      <c r="GG725" s="12"/>
    </row>
    <row r="726" spans="1:189" s="276" customFormat="1" ht="107.25" customHeight="1">
      <c r="A726" s="270" t="s">
        <v>1235</v>
      </c>
      <c r="B726" s="274"/>
      <c r="C726" s="274"/>
      <c r="D726" s="274"/>
      <c r="E726" s="993">
        <v>43647</v>
      </c>
      <c r="F726" s="994"/>
      <c r="G726" s="994"/>
      <c r="H726" s="994"/>
      <c r="I726" s="994"/>
      <c r="J726" s="995"/>
      <c r="K726" s="996">
        <v>149.34</v>
      </c>
      <c r="L726" s="997"/>
      <c r="M726" s="997"/>
      <c r="N726" s="997"/>
      <c r="O726" s="997"/>
      <c r="P726" s="998"/>
      <c r="Q726" s="993">
        <v>43661</v>
      </c>
      <c r="R726" s="994"/>
      <c r="S726" s="994"/>
      <c r="T726" s="994"/>
      <c r="U726" s="994"/>
      <c r="V726" s="994"/>
      <c r="W726" s="994"/>
      <c r="X726" s="995"/>
      <c r="Y726" s="996">
        <v>149.34</v>
      </c>
      <c r="Z726" s="997"/>
      <c r="AA726" s="997"/>
      <c r="AB726" s="997"/>
      <c r="AC726" s="997"/>
      <c r="AD726" s="997"/>
      <c r="AE726" s="997"/>
      <c r="AF726" s="998"/>
      <c r="AG726" s="1002" t="s">
        <v>101</v>
      </c>
      <c r="AH726" s="1003"/>
      <c r="AI726" s="1003"/>
      <c r="AJ726" s="1003"/>
      <c r="AK726" s="1003"/>
      <c r="AL726" s="1003"/>
      <c r="AM726" s="1003"/>
      <c r="AN726" s="1003"/>
      <c r="AO726" s="1003"/>
      <c r="AP726" s="1003"/>
      <c r="AQ726" s="1003"/>
      <c r="AR726" s="1004"/>
      <c r="AS726" s="1002">
        <v>21311715</v>
      </c>
      <c r="AT726" s="1003"/>
      <c r="AU726" s="1003"/>
      <c r="AV726" s="1003"/>
      <c r="AW726" s="1003"/>
      <c r="AX726" s="1003"/>
      <c r="AY726" s="1003"/>
      <c r="AZ726" s="1003"/>
      <c r="BA726" s="1003"/>
      <c r="BB726" s="1003"/>
      <c r="BC726" s="292"/>
      <c r="BD726" s="1002" t="s">
        <v>537</v>
      </c>
      <c r="BE726" s="1003"/>
      <c r="BF726" s="1003"/>
      <c r="BG726" s="1003"/>
      <c r="BH726" s="1003"/>
      <c r="BI726" s="1003"/>
      <c r="BJ726" s="1003"/>
      <c r="BK726" s="1003"/>
      <c r="BL726" s="1003"/>
      <c r="BM726" s="1003"/>
      <c r="BN726" s="1003"/>
      <c r="BO726" s="1003"/>
      <c r="BP726" s="1004"/>
      <c r="BQ726" s="1002" t="s">
        <v>996</v>
      </c>
      <c r="BR726" s="1003"/>
      <c r="BS726" s="1003"/>
      <c r="BT726" s="1003"/>
      <c r="BU726" s="1003"/>
      <c r="BV726" s="1004"/>
      <c r="BW726" s="12"/>
      <c r="BX726" s="12"/>
      <c r="BY726" s="12"/>
      <c r="BZ726" s="12"/>
      <c r="CA726" s="12"/>
      <c r="CB726" s="12"/>
      <c r="CC726" s="12"/>
      <c r="CD726" s="12"/>
      <c r="CE726" s="12"/>
      <c r="CF726" s="12"/>
      <c r="CG726" s="12"/>
      <c r="CH726" s="12"/>
      <c r="CI726" s="12"/>
      <c r="CJ726" s="12"/>
      <c r="CK726" s="12"/>
      <c r="CL726" s="12"/>
      <c r="CM726" s="12"/>
      <c r="CN726" s="12"/>
      <c r="CO726" s="12"/>
      <c r="CP726" s="12"/>
      <c r="CQ726" s="12"/>
      <c r="CR726" s="12"/>
      <c r="CS726" s="12"/>
      <c r="CT726" s="12"/>
      <c r="CU726" s="12"/>
      <c r="CV726" s="12"/>
      <c r="CW726" s="12"/>
      <c r="CX726" s="12"/>
      <c r="CY726" s="12"/>
      <c r="CZ726" s="12"/>
      <c r="DA726" s="12"/>
      <c r="DB726" s="12"/>
      <c r="DC726" s="12"/>
      <c r="DD726" s="12"/>
      <c r="DE726" s="12"/>
      <c r="DF726" s="12"/>
      <c r="DG726" s="12"/>
      <c r="DH726" s="12"/>
      <c r="DI726" s="12"/>
      <c r="DJ726" s="12"/>
      <c r="DK726" s="12"/>
      <c r="DL726" s="12"/>
      <c r="DM726" s="12"/>
      <c r="DN726" s="12"/>
      <c r="DO726" s="12"/>
      <c r="DP726" s="12"/>
      <c r="DQ726" s="12"/>
      <c r="DR726" s="12"/>
      <c r="DS726" s="12"/>
      <c r="DT726" s="12"/>
      <c r="DU726" s="12"/>
      <c r="DV726" s="12"/>
      <c r="DW726" s="12"/>
      <c r="DX726" s="12"/>
      <c r="DY726" s="12"/>
      <c r="DZ726" s="12"/>
      <c r="EA726" s="12"/>
      <c r="EB726" s="12"/>
      <c r="EC726" s="12"/>
      <c r="ED726" s="12"/>
      <c r="EE726" s="12"/>
      <c r="EF726" s="12"/>
      <c r="EG726" s="12"/>
      <c r="EH726" s="12"/>
      <c r="EI726" s="12"/>
      <c r="EJ726" s="12"/>
      <c r="EK726" s="12"/>
      <c r="EL726" s="12"/>
      <c r="EM726" s="12"/>
      <c r="EN726" s="12"/>
      <c r="EO726" s="12"/>
      <c r="EP726" s="12"/>
      <c r="EQ726" s="12"/>
      <c r="ER726" s="12"/>
      <c r="ES726" s="12"/>
      <c r="ET726" s="12"/>
      <c r="EU726" s="12"/>
      <c r="EV726" s="12"/>
      <c r="EW726" s="12"/>
      <c r="EX726" s="12"/>
      <c r="EY726" s="12"/>
      <c r="EZ726" s="12"/>
      <c r="FA726" s="12"/>
      <c r="FB726" s="12"/>
      <c r="FC726" s="12"/>
      <c r="FD726" s="12"/>
      <c r="FE726" s="12"/>
      <c r="FF726" s="12"/>
      <c r="FG726" s="12"/>
      <c r="FH726" s="12"/>
      <c r="FI726" s="12"/>
      <c r="FJ726" s="12"/>
      <c r="FK726" s="12"/>
      <c r="FL726" s="12"/>
      <c r="FM726" s="12"/>
      <c r="FN726" s="12"/>
      <c r="FO726" s="12"/>
      <c r="FP726" s="12"/>
      <c r="FQ726" s="12"/>
      <c r="FR726" s="12"/>
      <c r="FS726" s="12"/>
      <c r="FT726" s="12"/>
      <c r="FU726" s="12"/>
      <c r="FV726" s="12"/>
      <c r="FW726" s="12"/>
      <c r="FX726" s="12"/>
      <c r="FY726" s="12"/>
      <c r="FZ726" s="12"/>
      <c r="GA726" s="12"/>
      <c r="GB726" s="12"/>
      <c r="GC726" s="12"/>
      <c r="GD726" s="12"/>
      <c r="GE726" s="12"/>
      <c r="GF726" s="12"/>
      <c r="GG726" s="12"/>
    </row>
    <row r="727" spans="1:189" s="276" customFormat="1" ht="107.25" customHeight="1">
      <c r="A727" s="270" t="s">
        <v>1235</v>
      </c>
      <c r="B727" s="274"/>
      <c r="C727" s="274"/>
      <c r="D727" s="274"/>
      <c r="E727" s="993">
        <v>43678</v>
      </c>
      <c r="F727" s="994"/>
      <c r="G727" s="994"/>
      <c r="H727" s="994"/>
      <c r="I727" s="994"/>
      <c r="J727" s="995"/>
      <c r="K727" s="996">
        <v>148.44</v>
      </c>
      <c r="L727" s="997"/>
      <c r="M727" s="997"/>
      <c r="N727" s="997"/>
      <c r="O727" s="997"/>
      <c r="P727" s="998"/>
      <c r="Q727" s="993">
        <v>43692</v>
      </c>
      <c r="R727" s="994"/>
      <c r="S727" s="994"/>
      <c r="T727" s="994"/>
      <c r="U727" s="994"/>
      <c r="V727" s="994"/>
      <c r="W727" s="994"/>
      <c r="X727" s="995"/>
      <c r="Y727" s="996">
        <v>148.44</v>
      </c>
      <c r="Z727" s="997"/>
      <c r="AA727" s="997"/>
      <c r="AB727" s="997"/>
      <c r="AC727" s="997"/>
      <c r="AD727" s="997"/>
      <c r="AE727" s="997"/>
      <c r="AF727" s="998"/>
      <c r="AG727" s="1002" t="s">
        <v>101</v>
      </c>
      <c r="AH727" s="1003"/>
      <c r="AI727" s="1003"/>
      <c r="AJ727" s="1003"/>
      <c r="AK727" s="1003"/>
      <c r="AL727" s="1003"/>
      <c r="AM727" s="1003"/>
      <c r="AN727" s="1003"/>
      <c r="AO727" s="1003"/>
      <c r="AP727" s="1003"/>
      <c r="AQ727" s="1003"/>
      <c r="AR727" s="1004"/>
      <c r="AS727" s="1002">
        <v>21311715</v>
      </c>
      <c r="AT727" s="1003"/>
      <c r="AU727" s="1003"/>
      <c r="AV727" s="1003"/>
      <c r="AW727" s="1003"/>
      <c r="AX727" s="1003"/>
      <c r="AY727" s="1003"/>
      <c r="AZ727" s="1003"/>
      <c r="BA727" s="1003"/>
      <c r="BB727" s="1003"/>
      <c r="BC727" s="292"/>
      <c r="BD727" s="1002" t="s">
        <v>537</v>
      </c>
      <c r="BE727" s="1003"/>
      <c r="BF727" s="1003"/>
      <c r="BG727" s="1003"/>
      <c r="BH727" s="1003"/>
      <c r="BI727" s="1003"/>
      <c r="BJ727" s="1003"/>
      <c r="BK727" s="1003"/>
      <c r="BL727" s="1003"/>
      <c r="BM727" s="1003"/>
      <c r="BN727" s="1003"/>
      <c r="BO727" s="1003"/>
      <c r="BP727" s="1004"/>
      <c r="BQ727" s="1002" t="s">
        <v>996</v>
      </c>
      <c r="BR727" s="1003"/>
      <c r="BS727" s="1003"/>
      <c r="BT727" s="1003"/>
      <c r="BU727" s="1003"/>
      <c r="BV727" s="1004"/>
      <c r="BW727" s="12"/>
      <c r="BX727" s="12"/>
      <c r="BY727" s="12"/>
      <c r="BZ727" s="12"/>
      <c r="CA727" s="12"/>
      <c r="CB727" s="12"/>
      <c r="CC727" s="12"/>
      <c r="CD727" s="12"/>
      <c r="CE727" s="12"/>
      <c r="CF727" s="12"/>
      <c r="CG727" s="12"/>
      <c r="CH727" s="12"/>
      <c r="CI727" s="12"/>
      <c r="CJ727" s="12"/>
      <c r="CK727" s="12"/>
      <c r="CL727" s="12"/>
      <c r="CM727" s="12"/>
      <c r="CN727" s="12"/>
      <c r="CO727" s="12"/>
      <c r="CP727" s="12"/>
      <c r="CQ727" s="12"/>
      <c r="CR727" s="12"/>
      <c r="CS727" s="12"/>
      <c r="CT727" s="12"/>
      <c r="CU727" s="12"/>
      <c r="CV727" s="12"/>
      <c r="CW727" s="12"/>
      <c r="CX727" s="12"/>
      <c r="CY727" s="12"/>
      <c r="CZ727" s="12"/>
      <c r="DA727" s="12"/>
      <c r="DB727" s="12"/>
      <c r="DC727" s="12"/>
      <c r="DD727" s="12"/>
      <c r="DE727" s="12"/>
      <c r="DF727" s="12"/>
      <c r="DG727" s="12"/>
      <c r="DH727" s="12"/>
      <c r="DI727" s="12"/>
      <c r="DJ727" s="12"/>
      <c r="DK727" s="12"/>
      <c r="DL727" s="12"/>
      <c r="DM727" s="12"/>
      <c r="DN727" s="12"/>
      <c r="DO727" s="12"/>
      <c r="DP727" s="12"/>
      <c r="DQ727" s="12"/>
      <c r="DR727" s="12"/>
      <c r="DS727" s="12"/>
      <c r="DT727" s="12"/>
      <c r="DU727" s="12"/>
      <c r="DV727" s="12"/>
      <c r="DW727" s="12"/>
      <c r="DX727" s="12"/>
      <c r="DY727" s="12"/>
      <c r="DZ727" s="12"/>
      <c r="EA727" s="12"/>
      <c r="EB727" s="12"/>
      <c r="EC727" s="12"/>
      <c r="ED727" s="12"/>
      <c r="EE727" s="12"/>
      <c r="EF727" s="12"/>
      <c r="EG727" s="12"/>
      <c r="EH727" s="12"/>
      <c r="EI727" s="12"/>
      <c r="EJ727" s="12"/>
      <c r="EK727" s="12"/>
      <c r="EL727" s="12"/>
      <c r="EM727" s="12"/>
      <c r="EN727" s="12"/>
      <c r="EO727" s="12"/>
      <c r="EP727" s="12"/>
      <c r="EQ727" s="12"/>
      <c r="ER727" s="12"/>
      <c r="ES727" s="12"/>
      <c r="ET727" s="12"/>
      <c r="EU727" s="12"/>
      <c r="EV727" s="12"/>
      <c r="EW727" s="12"/>
      <c r="EX727" s="12"/>
      <c r="EY727" s="12"/>
      <c r="EZ727" s="12"/>
      <c r="FA727" s="12"/>
      <c r="FB727" s="12"/>
      <c r="FC727" s="12"/>
      <c r="FD727" s="12"/>
      <c r="FE727" s="12"/>
      <c r="FF727" s="12"/>
      <c r="FG727" s="12"/>
      <c r="FH727" s="12"/>
      <c r="FI727" s="12"/>
      <c r="FJ727" s="12"/>
      <c r="FK727" s="12"/>
      <c r="FL727" s="12"/>
      <c r="FM727" s="12"/>
      <c r="FN727" s="12"/>
      <c r="FO727" s="12"/>
      <c r="FP727" s="12"/>
      <c r="FQ727" s="12"/>
      <c r="FR727" s="12"/>
      <c r="FS727" s="12"/>
      <c r="FT727" s="12"/>
      <c r="FU727" s="12"/>
      <c r="FV727" s="12"/>
      <c r="FW727" s="12"/>
      <c r="FX727" s="12"/>
      <c r="FY727" s="12"/>
      <c r="FZ727" s="12"/>
      <c r="GA727" s="12"/>
      <c r="GB727" s="12"/>
      <c r="GC727" s="12"/>
      <c r="GD727" s="12"/>
      <c r="GE727" s="12"/>
      <c r="GF727" s="12"/>
      <c r="GG727" s="12"/>
    </row>
    <row r="728" spans="1:189" s="276" customFormat="1" ht="107.25" customHeight="1">
      <c r="A728" s="270" t="s">
        <v>1235</v>
      </c>
      <c r="B728" s="274"/>
      <c r="C728" s="274"/>
      <c r="D728" s="274"/>
      <c r="E728" s="993">
        <v>43709</v>
      </c>
      <c r="F728" s="994"/>
      <c r="G728" s="994"/>
      <c r="H728" s="994"/>
      <c r="I728" s="994"/>
      <c r="J728" s="995"/>
      <c r="K728" s="996">
        <v>147.99</v>
      </c>
      <c r="L728" s="997"/>
      <c r="M728" s="997"/>
      <c r="N728" s="997"/>
      <c r="O728" s="997"/>
      <c r="P728" s="998"/>
      <c r="Q728" s="993">
        <v>43724</v>
      </c>
      <c r="R728" s="994"/>
      <c r="S728" s="994"/>
      <c r="T728" s="994"/>
      <c r="U728" s="994"/>
      <c r="V728" s="994"/>
      <c r="W728" s="994"/>
      <c r="X728" s="995"/>
      <c r="Y728" s="996">
        <v>147.99</v>
      </c>
      <c r="Z728" s="997"/>
      <c r="AA728" s="997"/>
      <c r="AB728" s="997"/>
      <c r="AC728" s="997"/>
      <c r="AD728" s="997"/>
      <c r="AE728" s="997"/>
      <c r="AF728" s="998"/>
      <c r="AG728" s="1002" t="s">
        <v>101</v>
      </c>
      <c r="AH728" s="1003"/>
      <c r="AI728" s="1003"/>
      <c r="AJ728" s="1003"/>
      <c r="AK728" s="1003"/>
      <c r="AL728" s="1003"/>
      <c r="AM728" s="1003"/>
      <c r="AN728" s="1003"/>
      <c r="AO728" s="1003"/>
      <c r="AP728" s="1003"/>
      <c r="AQ728" s="1003"/>
      <c r="AR728" s="1004"/>
      <c r="AS728" s="1002">
        <v>21311715</v>
      </c>
      <c r="AT728" s="1003"/>
      <c r="AU728" s="1003"/>
      <c r="AV728" s="1003"/>
      <c r="AW728" s="1003"/>
      <c r="AX728" s="1003"/>
      <c r="AY728" s="1003"/>
      <c r="AZ728" s="1003"/>
      <c r="BA728" s="1003"/>
      <c r="BB728" s="1003"/>
      <c r="BC728" s="292"/>
      <c r="BD728" s="1002" t="s">
        <v>537</v>
      </c>
      <c r="BE728" s="1003"/>
      <c r="BF728" s="1003"/>
      <c r="BG728" s="1003"/>
      <c r="BH728" s="1003"/>
      <c r="BI728" s="1003"/>
      <c r="BJ728" s="1003"/>
      <c r="BK728" s="1003"/>
      <c r="BL728" s="1003"/>
      <c r="BM728" s="1003"/>
      <c r="BN728" s="1003"/>
      <c r="BO728" s="1003"/>
      <c r="BP728" s="1004"/>
      <c r="BQ728" s="1002" t="s">
        <v>996</v>
      </c>
      <c r="BR728" s="1003"/>
      <c r="BS728" s="1003"/>
      <c r="BT728" s="1003"/>
      <c r="BU728" s="1003"/>
      <c r="BV728" s="1004"/>
      <c r="BW728" s="12"/>
      <c r="BX728" s="12"/>
      <c r="BY728" s="12"/>
      <c r="BZ728" s="12"/>
      <c r="CA728" s="12"/>
      <c r="CB728" s="12"/>
      <c r="CC728" s="12"/>
      <c r="CD728" s="12"/>
      <c r="CE728" s="12"/>
      <c r="CF728" s="12"/>
      <c r="CG728" s="12"/>
      <c r="CH728" s="12"/>
      <c r="CI728" s="12"/>
      <c r="CJ728" s="12"/>
      <c r="CK728" s="12"/>
      <c r="CL728" s="12"/>
      <c r="CM728" s="12"/>
      <c r="CN728" s="12"/>
      <c r="CO728" s="12"/>
      <c r="CP728" s="12"/>
      <c r="CQ728" s="12"/>
      <c r="CR728" s="12"/>
      <c r="CS728" s="12"/>
      <c r="CT728" s="12"/>
      <c r="CU728" s="12"/>
      <c r="CV728" s="12"/>
      <c r="CW728" s="12"/>
      <c r="CX728" s="12"/>
      <c r="CY728" s="12"/>
      <c r="CZ728" s="12"/>
      <c r="DA728" s="12"/>
      <c r="DB728" s="12"/>
      <c r="DC728" s="12"/>
      <c r="DD728" s="12"/>
      <c r="DE728" s="12"/>
      <c r="DF728" s="12"/>
      <c r="DG728" s="12"/>
      <c r="DH728" s="12"/>
      <c r="DI728" s="12"/>
      <c r="DJ728" s="12"/>
      <c r="DK728" s="12"/>
      <c r="DL728" s="12"/>
      <c r="DM728" s="12"/>
      <c r="DN728" s="12"/>
      <c r="DO728" s="12"/>
      <c r="DP728" s="12"/>
      <c r="DQ728" s="12"/>
      <c r="DR728" s="12"/>
      <c r="DS728" s="12"/>
      <c r="DT728" s="12"/>
      <c r="DU728" s="12"/>
      <c r="DV728" s="12"/>
      <c r="DW728" s="12"/>
      <c r="DX728" s="12"/>
      <c r="DY728" s="12"/>
      <c r="DZ728" s="12"/>
      <c r="EA728" s="12"/>
      <c r="EB728" s="12"/>
      <c r="EC728" s="12"/>
      <c r="ED728" s="12"/>
      <c r="EE728" s="12"/>
      <c r="EF728" s="12"/>
      <c r="EG728" s="12"/>
      <c r="EH728" s="12"/>
      <c r="EI728" s="12"/>
      <c r="EJ728" s="12"/>
      <c r="EK728" s="12"/>
      <c r="EL728" s="12"/>
      <c r="EM728" s="12"/>
      <c r="EN728" s="12"/>
      <c r="EO728" s="12"/>
      <c r="EP728" s="12"/>
      <c r="EQ728" s="12"/>
      <c r="ER728" s="12"/>
      <c r="ES728" s="12"/>
      <c r="ET728" s="12"/>
      <c r="EU728" s="12"/>
      <c r="EV728" s="12"/>
      <c r="EW728" s="12"/>
      <c r="EX728" s="12"/>
      <c r="EY728" s="12"/>
      <c r="EZ728" s="12"/>
      <c r="FA728" s="12"/>
      <c r="FB728" s="12"/>
      <c r="FC728" s="12"/>
      <c r="FD728" s="12"/>
      <c r="FE728" s="12"/>
      <c r="FF728" s="12"/>
      <c r="FG728" s="12"/>
      <c r="FH728" s="12"/>
      <c r="FI728" s="12"/>
      <c r="FJ728" s="12"/>
      <c r="FK728" s="12"/>
      <c r="FL728" s="12"/>
      <c r="FM728" s="12"/>
      <c r="FN728" s="12"/>
      <c r="FO728" s="12"/>
      <c r="FP728" s="12"/>
      <c r="FQ728" s="12"/>
      <c r="FR728" s="12"/>
      <c r="FS728" s="12"/>
      <c r="FT728" s="12"/>
      <c r="FU728" s="12"/>
      <c r="FV728" s="12"/>
      <c r="FW728" s="12"/>
      <c r="FX728" s="12"/>
      <c r="FY728" s="12"/>
      <c r="FZ728" s="12"/>
      <c r="GA728" s="12"/>
      <c r="GB728" s="12"/>
      <c r="GC728" s="12"/>
      <c r="GD728" s="12"/>
      <c r="GE728" s="12"/>
      <c r="GF728" s="12"/>
      <c r="GG728" s="12"/>
    </row>
    <row r="729" spans="1:189" s="276" customFormat="1" ht="107.25" customHeight="1">
      <c r="A729" s="270" t="s">
        <v>958</v>
      </c>
      <c r="B729" s="274"/>
      <c r="C729" s="274"/>
      <c r="D729" s="274"/>
      <c r="E729" s="993">
        <v>43735</v>
      </c>
      <c r="F729" s="994"/>
      <c r="G729" s="994"/>
      <c r="H729" s="994"/>
      <c r="I729" s="994"/>
      <c r="J729" s="995"/>
      <c r="K729" s="996">
        <v>854</v>
      </c>
      <c r="L729" s="997"/>
      <c r="M729" s="997"/>
      <c r="N729" s="997"/>
      <c r="O729" s="997"/>
      <c r="P729" s="998"/>
      <c r="Q729" s="993">
        <v>43735</v>
      </c>
      <c r="R729" s="994"/>
      <c r="S729" s="994"/>
      <c r="T729" s="994"/>
      <c r="U729" s="994"/>
      <c r="V729" s="994"/>
      <c r="W729" s="994"/>
      <c r="X729" s="995"/>
      <c r="Y729" s="996">
        <v>854</v>
      </c>
      <c r="Z729" s="997"/>
      <c r="AA729" s="997"/>
      <c r="AB729" s="997"/>
      <c r="AC729" s="997"/>
      <c r="AD729" s="997"/>
      <c r="AE729" s="997"/>
      <c r="AF729" s="998"/>
      <c r="AG729" s="1002" t="s">
        <v>101</v>
      </c>
      <c r="AH729" s="1003"/>
      <c r="AI729" s="1003"/>
      <c r="AJ729" s="1003"/>
      <c r="AK729" s="1003"/>
      <c r="AL729" s="1003"/>
      <c r="AM729" s="1003"/>
      <c r="AN729" s="1003"/>
      <c r="AO729" s="1003"/>
      <c r="AP729" s="1003"/>
      <c r="AQ729" s="1003"/>
      <c r="AR729" s="1004"/>
      <c r="AS729" s="1002">
        <v>21311715</v>
      </c>
      <c r="AT729" s="1003"/>
      <c r="AU729" s="1003"/>
      <c r="AV729" s="1003"/>
      <c r="AW729" s="1003"/>
      <c r="AX729" s="1003"/>
      <c r="AY729" s="1003"/>
      <c r="AZ729" s="1003"/>
      <c r="BA729" s="1003"/>
      <c r="BB729" s="1003"/>
      <c r="BC729" s="292"/>
      <c r="BD729" s="1002" t="s">
        <v>537</v>
      </c>
      <c r="BE729" s="1003"/>
      <c r="BF729" s="1003"/>
      <c r="BG729" s="1003"/>
      <c r="BH729" s="1003"/>
      <c r="BI729" s="1003"/>
      <c r="BJ729" s="1003"/>
      <c r="BK729" s="1003"/>
      <c r="BL729" s="1003"/>
      <c r="BM729" s="1003"/>
      <c r="BN729" s="1003"/>
      <c r="BO729" s="1003"/>
      <c r="BP729" s="1004"/>
      <c r="BQ729" s="1002" t="s">
        <v>996</v>
      </c>
      <c r="BR729" s="1003"/>
      <c r="BS729" s="1003"/>
      <c r="BT729" s="1003"/>
      <c r="BU729" s="1003"/>
      <c r="BV729" s="1004"/>
      <c r="BW729" s="12"/>
      <c r="BX729" s="12"/>
      <c r="BY729" s="12"/>
      <c r="BZ729" s="12"/>
      <c r="CA729" s="12"/>
      <c r="CB729" s="12"/>
      <c r="CC729" s="12"/>
      <c r="CD729" s="12"/>
      <c r="CE729" s="12"/>
      <c r="CF729" s="12"/>
      <c r="CG729" s="12"/>
      <c r="CH729" s="12"/>
      <c r="CI729" s="12"/>
      <c r="CJ729" s="12"/>
      <c r="CK729" s="12"/>
      <c r="CL729" s="12"/>
      <c r="CM729" s="12"/>
      <c r="CN729" s="12"/>
      <c r="CO729" s="12"/>
      <c r="CP729" s="12"/>
      <c r="CQ729" s="12"/>
      <c r="CR729" s="12"/>
      <c r="CS729" s="12"/>
      <c r="CT729" s="12"/>
      <c r="CU729" s="12"/>
      <c r="CV729" s="12"/>
      <c r="CW729" s="12"/>
      <c r="CX729" s="12"/>
      <c r="CY729" s="12"/>
      <c r="CZ729" s="12"/>
      <c r="DA729" s="12"/>
      <c r="DB729" s="12"/>
      <c r="DC729" s="12"/>
      <c r="DD729" s="12"/>
      <c r="DE729" s="12"/>
      <c r="DF729" s="12"/>
      <c r="DG729" s="12"/>
      <c r="DH729" s="12"/>
      <c r="DI729" s="12"/>
      <c r="DJ729" s="12"/>
      <c r="DK729" s="12"/>
      <c r="DL729" s="12"/>
      <c r="DM729" s="12"/>
      <c r="DN729" s="12"/>
      <c r="DO729" s="12"/>
      <c r="DP729" s="12"/>
      <c r="DQ729" s="12"/>
      <c r="DR729" s="12"/>
      <c r="DS729" s="12"/>
      <c r="DT729" s="12"/>
      <c r="DU729" s="12"/>
      <c r="DV729" s="12"/>
      <c r="DW729" s="12"/>
      <c r="DX729" s="12"/>
      <c r="DY729" s="12"/>
      <c r="DZ729" s="12"/>
      <c r="EA729" s="12"/>
      <c r="EB729" s="12"/>
      <c r="EC729" s="12"/>
      <c r="ED729" s="12"/>
      <c r="EE729" s="12"/>
      <c r="EF729" s="12"/>
      <c r="EG729" s="12"/>
      <c r="EH729" s="12"/>
      <c r="EI729" s="12"/>
      <c r="EJ729" s="12"/>
      <c r="EK729" s="12"/>
      <c r="EL729" s="12"/>
      <c r="EM729" s="12"/>
      <c r="EN729" s="12"/>
      <c r="EO729" s="12"/>
      <c r="EP729" s="12"/>
      <c r="EQ729" s="12"/>
      <c r="ER729" s="12"/>
      <c r="ES729" s="12"/>
      <c r="ET729" s="12"/>
      <c r="EU729" s="12"/>
      <c r="EV729" s="12"/>
      <c r="EW729" s="12"/>
      <c r="EX729" s="12"/>
      <c r="EY729" s="12"/>
      <c r="EZ729" s="12"/>
      <c r="FA729" s="12"/>
      <c r="FB729" s="12"/>
      <c r="FC729" s="12"/>
      <c r="FD729" s="12"/>
      <c r="FE729" s="12"/>
      <c r="FF729" s="12"/>
      <c r="FG729" s="12"/>
      <c r="FH729" s="12"/>
      <c r="FI729" s="12"/>
      <c r="FJ729" s="12"/>
      <c r="FK729" s="12"/>
      <c r="FL729" s="12"/>
      <c r="FM729" s="12"/>
      <c r="FN729" s="12"/>
      <c r="FO729" s="12"/>
      <c r="FP729" s="12"/>
      <c r="FQ729" s="12"/>
      <c r="FR729" s="12"/>
      <c r="FS729" s="12"/>
      <c r="FT729" s="12"/>
      <c r="FU729" s="12"/>
      <c r="FV729" s="12"/>
      <c r="FW729" s="12"/>
      <c r="FX729" s="12"/>
      <c r="FY729" s="12"/>
      <c r="FZ729" s="12"/>
      <c r="GA729" s="12"/>
      <c r="GB729" s="12"/>
      <c r="GC729" s="12"/>
      <c r="GD729" s="12"/>
      <c r="GE729" s="12"/>
      <c r="GF729" s="12"/>
      <c r="GG729" s="12"/>
    </row>
    <row r="730" spans="1:189" s="276" customFormat="1" ht="107.25" customHeight="1">
      <c r="A730" s="270" t="s">
        <v>958</v>
      </c>
      <c r="B730" s="274"/>
      <c r="C730" s="274"/>
      <c r="D730" s="274"/>
      <c r="E730" s="993">
        <v>43735</v>
      </c>
      <c r="F730" s="994"/>
      <c r="G730" s="994"/>
      <c r="H730" s="994"/>
      <c r="I730" s="994"/>
      <c r="J730" s="995"/>
      <c r="K730" s="996">
        <v>893</v>
      </c>
      <c r="L730" s="997"/>
      <c r="M730" s="997"/>
      <c r="N730" s="997"/>
      <c r="O730" s="997"/>
      <c r="P730" s="998"/>
      <c r="Q730" s="993">
        <v>43735</v>
      </c>
      <c r="R730" s="994"/>
      <c r="S730" s="994"/>
      <c r="T730" s="994"/>
      <c r="U730" s="994"/>
      <c r="V730" s="994"/>
      <c r="W730" s="994"/>
      <c r="X730" s="995"/>
      <c r="Y730" s="996">
        <v>893</v>
      </c>
      <c r="Z730" s="997"/>
      <c r="AA730" s="997"/>
      <c r="AB730" s="997"/>
      <c r="AC730" s="997"/>
      <c r="AD730" s="997"/>
      <c r="AE730" s="997"/>
      <c r="AF730" s="998"/>
      <c r="AG730" s="1002" t="s">
        <v>101</v>
      </c>
      <c r="AH730" s="1003"/>
      <c r="AI730" s="1003"/>
      <c r="AJ730" s="1003"/>
      <c r="AK730" s="1003"/>
      <c r="AL730" s="1003"/>
      <c r="AM730" s="1003"/>
      <c r="AN730" s="1003"/>
      <c r="AO730" s="1003"/>
      <c r="AP730" s="1003"/>
      <c r="AQ730" s="1003"/>
      <c r="AR730" s="1004"/>
      <c r="AS730" s="1002">
        <v>21311715</v>
      </c>
      <c r="AT730" s="1003"/>
      <c r="AU730" s="1003"/>
      <c r="AV730" s="1003"/>
      <c r="AW730" s="1003"/>
      <c r="AX730" s="1003"/>
      <c r="AY730" s="1003"/>
      <c r="AZ730" s="1003"/>
      <c r="BA730" s="1003"/>
      <c r="BB730" s="1003"/>
      <c r="BC730" s="292"/>
      <c r="BD730" s="1002" t="s">
        <v>537</v>
      </c>
      <c r="BE730" s="1003"/>
      <c r="BF730" s="1003"/>
      <c r="BG730" s="1003"/>
      <c r="BH730" s="1003"/>
      <c r="BI730" s="1003"/>
      <c r="BJ730" s="1003"/>
      <c r="BK730" s="1003"/>
      <c r="BL730" s="1003"/>
      <c r="BM730" s="1003"/>
      <c r="BN730" s="1003"/>
      <c r="BO730" s="1003"/>
      <c r="BP730" s="1004"/>
      <c r="BQ730" s="1002" t="s">
        <v>996</v>
      </c>
      <c r="BR730" s="1003"/>
      <c r="BS730" s="1003"/>
      <c r="BT730" s="1003"/>
      <c r="BU730" s="1003"/>
      <c r="BV730" s="1004"/>
      <c r="BW730" s="12"/>
      <c r="BX730" s="12"/>
      <c r="BY730" s="12"/>
      <c r="BZ730" s="12"/>
      <c r="CA730" s="12"/>
      <c r="CB730" s="12"/>
      <c r="CC730" s="12"/>
      <c r="CD730" s="12"/>
      <c r="CE730" s="12"/>
      <c r="CF730" s="12"/>
      <c r="CG730" s="12"/>
      <c r="CH730" s="12"/>
      <c r="CI730" s="12"/>
      <c r="CJ730" s="12"/>
      <c r="CK730" s="12"/>
      <c r="CL730" s="12"/>
      <c r="CM730" s="12"/>
      <c r="CN730" s="12"/>
      <c r="CO730" s="12"/>
      <c r="CP730" s="12"/>
      <c r="CQ730" s="12"/>
      <c r="CR730" s="12"/>
      <c r="CS730" s="12"/>
      <c r="CT730" s="12"/>
      <c r="CU730" s="12"/>
      <c r="CV730" s="12"/>
      <c r="CW730" s="12"/>
      <c r="CX730" s="12"/>
      <c r="CY730" s="12"/>
      <c r="CZ730" s="12"/>
      <c r="DA730" s="12"/>
      <c r="DB730" s="12"/>
      <c r="DC730" s="12"/>
      <c r="DD730" s="12"/>
      <c r="DE730" s="12"/>
      <c r="DF730" s="12"/>
      <c r="DG730" s="12"/>
      <c r="DH730" s="12"/>
      <c r="DI730" s="12"/>
      <c r="DJ730" s="12"/>
      <c r="DK730" s="12"/>
      <c r="DL730" s="12"/>
      <c r="DM730" s="12"/>
      <c r="DN730" s="12"/>
      <c r="DO730" s="12"/>
      <c r="DP730" s="12"/>
      <c r="DQ730" s="12"/>
      <c r="DR730" s="12"/>
      <c r="DS730" s="12"/>
      <c r="DT730" s="12"/>
      <c r="DU730" s="12"/>
      <c r="DV730" s="12"/>
      <c r="DW730" s="12"/>
      <c r="DX730" s="12"/>
      <c r="DY730" s="12"/>
      <c r="DZ730" s="12"/>
      <c r="EA730" s="12"/>
      <c r="EB730" s="12"/>
      <c r="EC730" s="12"/>
      <c r="ED730" s="12"/>
      <c r="EE730" s="12"/>
      <c r="EF730" s="12"/>
      <c r="EG730" s="12"/>
      <c r="EH730" s="12"/>
      <c r="EI730" s="12"/>
      <c r="EJ730" s="12"/>
      <c r="EK730" s="12"/>
      <c r="EL730" s="12"/>
      <c r="EM730" s="12"/>
      <c r="EN730" s="12"/>
      <c r="EO730" s="12"/>
      <c r="EP730" s="12"/>
      <c r="EQ730" s="12"/>
      <c r="ER730" s="12"/>
      <c r="ES730" s="12"/>
      <c r="ET730" s="12"/>
      <c r="EU730" s="12"/>
      <c r="EV730" s="12"/>
      <c r="EW730" s="12"/>
      <c r="EX730" s="12"/>
      <c r="EY730" s="12"/>
      <c r="EZ730" s="12"/>
      <c r="FA730" s="12"/>
      <c r="FB730" s="12"/>
      <c r="FC730" s="12"/>
      <c r="FD730" s="12"/>
      <c r="FE730" s="12"/>
      <c r="FF730" s="12"/>
      <c r="FG730" s="12"/>
      <c r="FH730" s="12"/>
      <c r="FI730" s="12"/>
      <c r="FJ730" s="12"/>
      <c r="FK730" s="12"/>
      <c r="FL730" s="12"/>
      <c r="FM730" s="12"/>
      <c r="FN730" s="12"/>
      <c r="FO730" s="12"/>
      <c r="FP730" s="12"/>
      <c r="FQ730" s="12"/>
      <c r="FR730" s="12"/>
      <c r="FS730" s="12"/>
      <c r="FT730" s="12"/>
      <c r="FU730" s="12"/>
      <c r="FV730" s="12"/>
      <c r="FW730" s="12"/>
      <c r="FX730" s="12"/>
      <c r="FY730" s="12"/>
      <c r="FZ730" s="12"/>
      <c r="GA730" s="12"/>
      <c r="GB730" s="12"/>
      <c r="GC730" s="12"/>
      <c r="GD730" s="12"/>
      <c r="GE730" s="12"/>
      <c r="GF730" s="12"/>
      <c r="GG730" s="12"/>
    </row>
    <row r="731" spans="1:189" s="276" customFormat="1" ht="107.25" customHeight="1">
      <c r="A731" s="270" t="s">
        <v>958</v>
      </c>
      <c r="B731" s="274"/>
      <c r="C731" s="274"/>
      <c r="D731" s="274"/>
      <c r="E731" s="993">
        <v>43735</v>
      </c>
      <c r="F731" s="994"/>
      <c r="G731" s="994"/>
      <c r="H731" s="994"/>
      <c r="I731" s="994"/>
      <c r="J731" s="995"/>
      <c r="K731" s="996">
        <v>1</v>
      </c>
      <c r="L731" s="997"/>
      <c r="M731" s="997"/>
      <c r="N731" s="997"/>
      <c r="O731" s="997"/>
      <c r="P731" s="998"/>
      <c r="Q731" s="993">
        <v>43735</v>
      </c>
      <c r="R731" s="994"/>
      <c r="S731" s="994"/>
      <c r="T731" s="994"/>
      <c r="U731" s="994"/>
      <c r="V731" s="994"/>
      <c r="W731" s="994"/>
      <c r="X731" s="995"/>
      <c r="Y731" s="996">
        <v>1</v>
      </c>
      <c r="Z731" s="997"/>
      <c r="AA731" s="997"/>
      <c r="AB731" s="997"/>
      <c r="AC731" s="997"/>
      <c r="AD731" s="997"/>
      <c r="AE731" s="997"/>
      <c r="AF731" s="998"/>
      <c r="AG731" s="1002" t="s">
        <v>101</v>
      </c>
      <c r="AH731" s="1003"/>
      <c r="AI731" s="1003"/>
      <c r="AJ731" s="1003"/>
      <c r="AK731" s="1003"/>
      <c r="AL731" s="1003"/>
      <c r="AM731" s="1003"/>
      <c r="AN731" s="1003"/>
      <c r="AO731" s="1003"/>
      <c r="AP731" s="1003"/>
      <c r="AQ731" s="1003"/>
      <c r="AR731" s="1004"/>
      <c r="AS731" s="1002">
        <v>21311715</v>
      </c>
      <c r="AT731" s="1003"/>
      <c r="AU731" s="1003"/>
      <c r="AV731" s="1003"/>
      <c r="AW731" s="1003"/>
      <c r="AX731" s="1003"/>
      <c r="AY731" s="1003"/>
      <c r="AZ731" s="1003"/>
      <c r="BA731" s="1003"/>
      <c r="BB731" s="1003"/>
      <c r="BC731" s="292"/>
      <c r="BD731" s="1002" t="s">
        <v>537</v>
      </c>
      <c r="BE731" s="1003"/>
      <c r="BF731" s="1003"/>
      <c r="BG731" s="1003"/>
      <c r="BH731" s="1003"/>
      <c r="BI731" s="1003"/>
      <c r="BJ731" s="1003"/>
      <c r="BK731" s="1003"/>
      <c r="BL731" s="1003"/>
      <c r="BM731" s="1003"/>
      <c r="BN731" s="1003"/>
      <c r="BO731" s="1003"/>
      <c r="BP731" s="1004"/>
      <c r="BQ731" s="1002" t="s">
        <v>996</v>
      </c>
      <c r="BR731" s="1003"/>
      <c r="BS731" s="1003"/>
      <c r="BT731" s="1003"/>
      <c r="BU731" s="1003"/>
      <c r="BV731" s="1004"/>
      <c r="BW731" s="12"/>
      <c r="BX731" s="12"/>
      <c r="BY731" s="12"/>
      <c r="BZ731" s="12"/>
      <c r="CA731" s="12"/>
      <c r="CB731" s="12"/>
      <c r="CC731" s="12"/>
      <c r="CD731" s="12"/>
      <c r="CE731" s="12"/>
      <c r="CF731" s="12"/>
      <c r="CG731" s="12"/>
      <c r="CH731" s="12"/>
      <c r="CI731" s="12"/>
      <c r="CJ731" s="12"/>
      <c r="CK731" s="12"/>
      <c r="CL731" s="12"/>
      <c r="CM731" s="12"/>
      <c r="CN731" s="12"/>
      <c r="CO731" s="12"/>
      <c r="CP731" s="12"/>
      <c r="CQ731" s="12"/>
      <c r="CR731" s="12"/>
      <c r="CS731" s="12"/>
      <c r="CT731" s="12"/>
      <c r="CU731" s="12"/>
      <c r="CV731" s="12"/>
      <c r="CW731" s="12"/>
      <c r="CX731" s="12"/>
      <c r="CY731" s="12"/>
      <c r="CZ731" s="12"/>
      <c r="DA731" s="12"/>
      <c r="DB731" s="12"/>
      <c r="DC731" s="12"/>
      <c r="DD731" s="12"/>
      <c r="DE731" s="12"/>
      <c r="DF731" s="12"/>
      <c r="DG731" s="12"/>
      <c r="DH731" s="12"/>
      <c r="DI731" s="12"/>
      <c r="DJ731" s="12"/>
      <c r="DK731" s="12"/>
      <c r="DL731" s="12"/>
      <c r="DM731" s="12"/>
      <c r="DN731" s="12"/>
      <c r="DO731" s="12"/>
      <c r="DP731" s="12"/>
      <c r="DQ731" s="12"/>
      <c r="DR731" s="12"/>
      <c r="DS731" s="12"/>
      <c r="DT731" s="12"/>
      <c r="DU731" s="12"/>
      <c r="DV731" s="12"/>
      <c r="DW731" s="12"/>
      <c r="DX731" s="12"/>
      <c r="DY731" s="12"/>
      <c r="DZ731" s="12"/>
      <c r="EA731" s="12"/>
      <c r="EB731" s="12"/>
      <c r="EC731" s="12"/>
      <c r="ED731" s="12"/>
      <c r="EE731" s="12"/>
      <c r="EF731" s="12"/>
      <c r="EG731" s="12"/>
      <c r="EH731" s="12"/>
      <c r="EI731" s="12"/>
      <c r="EJ731" s="12"/>
      <c r="EK731" s="12"/>
      <c r="EL731" s="12"/>
      <c r="EM731" s="12"/>
      <c r="EN731" s="12"/>
      <c r="EO731" s="12"/>
      <c r="EP731" s="12"/>
      <c r="EQ731" s="12"/>
      <c r="ER731" s="12"/>
      <c r="ES731" s="12"/>
      <c r="ET731" s="12"/>
      <c r="EU731" s="12"/>
      <c r="EV731" s="12"/>
      <c r="EW731" s="12"/>
      <c r="EX731" s="12"/>
      <c r="EY731" s="12"/>
      <c r="EZ731" s="12"/>
      <c r="FA731" s="12"/>
      <c r="FB731" s="12"/>
      <c r="FC731" s="12"/>
      <c r="FD731" s="12"/>
      <c r="FE731" s="12"/>
      <c r="FF731" s="12"/>
      <c r="FG731" s="12"/>
      <c r="FH731" s="12"/>
      <c r="FI731" s="12"/>
      <c r="FJ731" s="12"/>
      <c r="FK731" s="12"/>
      <c r="FL731" s="12"/>
      <c r="FM731" s="12"/>
      <c r="FN731" s="12"/>
      <c r="FO731" s="12"/>
      <c r="FP731" s="12"/>
      <c r="FQ731" s="12"/>
      <c r="FR731" s="12"/>
      <c r="FS731" s="12"/>
      <c r="FT731" s="12"/>
      <c r="FU731" s="12"/>
      <c r="FV731" s="12"/>
      <c r="FW731" s="12"/>
      <c r="FX731" s="12"/>
      <c r="FY731" s="12"/>
      <c r="FZ731" s="12"/>
      <c r="GA731" s="12"/>
      <c r="GB731" s="12"/>
      <c r="GC731" s="12"/>
      <c r="GD731" s="12"/>
      <c r="GE731" s="12"/>
      <c r="GF731" s="12"/>
      <c r="GG731" s="12"/>
    </row>
    <row r="732" spans="1:189" s="276" customFormat="1" ht="107.25" customHeight="1">
      <c r="A732" s="270" t="s">
        <v>958</v>
      </c>
      <c r="B732" s="274"/>
      <c r="C732" s="274"/>
      <c r="D732" s="274"/>
      <c r="E732" s="993">
        <v>43735</v>
      </c>
      <c r="F732" s="994"/>
      <c r="G732" s="994"/>
      <c r="H732" s="994"/>
      <c r="I732" s="994"/>
      <c r="J732" s="995"/>
      <c r="K732" s="996">
        <v>1010</v>
      </c>
      <c r="L732" s="997"/>
      <c r="M732" s="997"/>
      <c r="N732" s="997"/>
      <c r="O732" s="997"/>
      <c r="P732" s="998"/>
      <c r="Q732" s="993">
        <v>43735</v>
      </c>
      <c r="R732" s="994"/>
      <c r="S732" s="994"/>
      <c r="T732" s="994"/>
      <c r="U732" s="994"/>
      <c r="V732" s="994"/>
      <c r="W732" s="994"/>
      <c r="X732" s="995"/>
      <c r="Y732" s="996">
        <v>1010</v>
      </c>
      <c r="Z732" s="997"/>
      <c r="AA732" s="997"/>
      <c r="AB732" s="997"/>
      <c r="AC732" s="997"/>
      <c r="AD732" s="997"/>
      <c r="AE732" s="997"/>
      <c r="AF732" s="998"/>
      <c r="AG732" s="1002" t="s">
        <v>101</v>
      </c>
      <c r="AH732" s="1003"/>
      <c r="AI732" s="1003"/>
      <c r="AJ732" s="1003"/>
      <c r="AK732" s="1003"/>
      <c r="AL732" s="1003"/>
      <c r="AM732" s="1003"/>
      <c r="AN732" s="1003"/>
      <c r="AO732" s="1003"/>
      <c r="AP732" s="1003"/>
      <c r="AQ732" s="1003"/>
      <c r="AR732" s="1004"/>
      <c r="AS732" s="1002">
        <v>21311715</v>
      </c>
      <c r="AT732" s="1003"/>
      <c r="AU732" s="1003"/>
      <c r="AV732" s="1003"/>
      <c r="AW732" s="1003"/>
      <c r="AX732" s="1003"/>
      <c r="AY732" s="1003"/>
      <c r="AZ732" s="1003"/>
      <c r="BA732" s="1003"/>
      <c r="BB732" s="1003"/>
      <c r="BC732" s="292"/>
      <c r="BD732" s="1002" t="s">
        <v>537</v>
      </c>
      <c r="BE732" s="1003"/>
      <c r="BF732" s="1003"/>
      <c r="BG732" s="1003"/>
      <c r="BH732" s="1003"/>
      <c r="BI732" s="1003"/>
      <c r="BJ732" s="1003"/>
      <c r="BK732" s="1003"/>
      <c r="BL732" s="1003"/>
      <c r="BM732" s="1003"/>
      <c r="BN732" s="1003"/>
      <c r="BO732" s="1003"/>
      <c r="BP732" s="1004"/>
      <c r="BQ732" s="1002" t="s">
        <v>996</v>
      </c>
      <c r="BR732" s="1003"/>
      <c r="BS732" s="1003"/>
      <c r="BT732" s="1003"/>
      <c r="BU732" s="1003"/>
      <c r="BV732" s="1004"/>
      <c r="BW732" s="12"/>
      <c r="BX732" s="12"/>
      <c r="BY732" s="12"/>
      <c r="BZ732" s="12"/>
      <c r="CA732" s="12"/>
      <c r="CB732" s="12"/>
      <c r="CC732" s="12"/>
      <c r="CD732" s="12"/>
      <c r="CE732" s="12"/>
      <c r="CF732" s="12"/>
      <c r="CG732" s="12"/>
      <c r="CH732" s="12"/>
      <c r="CI732" s="12"/>
      <c r="CJ732" s="12"/>
      <c r="CK732" s="12"/>
      <c r="CL732" s="12"/>
      <c r="CM732" s="12"/>
      <c r="CN732" s="12"/>
      <c r="CO732" s="12"/>
      <c r="CP732" s="12"/>
      <c r="CQ732" s="12"/>
      <c r="CR732" s="12"/>
      <c r="CS732" s="12"/>
      <c r="CT732" s="12"/>
      <c r="CU732" s="12"/>
      <c r="CV732" s="12"/>
      <c r="CW732" s="12"/>
      <c r="CX732" s="12"/>
      <c r="CY732" s="12"/>
      <c r="CZ732" s="12"/>
      <c r="DA732" s="12"/>
      <c r="DB732" s="12"/>
      <c r="DC732" s="12"/>
      <c r="DD732" s="12"/>
      <c r="DE732" s="12"/>
      <c r="DF732" s="12"/>
      <c r="DG732" s="12"/>
      <c r="DH732" s="12"/>
      <c r="DI732" s="12"/>
      <c r="DJ732" s="12"/>
      <c r="DK732" s="12"/>
      <c r="DL732" s="12"/>
      <c r="DM732" s="12"/>
      <c r="DN732" s="12"/>
      <c r="DO732" s="12"/>
      <c r="DP732" s="12"/>
      <c r="DQ732" s="12"/>
      <c r="DR732" s="12"/>
      <c r="DS732" s="12"/>
      <c r="DT732" s="12"/>
      <c r="DU732" s="12"/>
      <c r="DV732" s="12"/>
      <c r="DW732" s="12"/>
      <c r="DX732" s="12"/>
      <c r="DY732" s="12"/>
      <c r="DZ732" s="12"/>
      <c r="EA732" s="12"/>
      <c r="EB732" s="12"/>
      <c r="EC732" s="12"/>
      <c r="ED732" s="12"/>
      <c r="EE732" s="12"/>
      <c r="EF732" s="12"/>
      <c r="EG732" s="12"/>
      <c r="EH732" s="12"/>
      <c r="EI732" s="12"/>
      <c r="EJ732" s="12"/>
      <c r="EK732" s="12"/>
      <c r="EL732" s="12"/>
      <c r="EM732" s="12"/>
      <c r="EN732" s="12"/>
      <c r="EO732" s="12"/>
      <c r="EP732" s="12"/>
      <c r="EQ732" s="12"/>
      <c r="ER732" s="12"/>
      <c r="ES732" s="12"/>
      <c r="ET732" s="12"/>
      <c r="EU732" s="12"/>
      <c r="EV732" s="12"/>
      <c r="EW732" s="12"/>
      <c r="EX732" s="12"/>
      <c r="EY732" s="12"/>
      <c r="EZ732" s="12"/>
      <c r="FA732" s="12"/>
      <c r="FB732" s="12"/>
      <c r="FC732" s="12"/>
      <c r="FD732" s="12"/>
      <c r="FE732" s="12"/>
      <c r="FF732" s="12"/>
      <c r="FG732" s="12"/>
      <c r="FH732" s="12"/>
      <c r="FI732" s="12"/>
      <c r="FJ732" s="12"/>
      <c r="FK732" s="12"/>
      <c r="FL732" s="12"/>
      <c r="FM732" s="12"/>
      <c r="FN732" s="12"/>
      <c r="FO732" s="12"/>
      <c r="FP732" s="12"/>
      <c r="FQ732" s="12"/>
      <c r="FR732" s="12"/>
      <c r="FS732" s="12"/>
      <c r="FT732" s="12"/>
      <c r="FU732" s="12"/>
      <c r="FV732" s="12"/>
      <c r="FW732" s="12"/>
      <c r="FX732" s="12"/>
      <c r="FY732" s="12"/>
      <c r="FZ732" s="12"/>
      <c r="GA732" s="12"/>
      <c r="GB732" s="12"/>
      <c r="GC732" s="12"/>
      <c r="GD732" s="12"/>
      <c r="GE732" s="12"/>
      <c r="GF732" s="12"/>
      <c r="GG732" s="12"/>
    </row>
    <row r="733" spans="1:189" s="276" customFormat="1" ht="107.25" customHeight="1">
      <c r="A733" s="270" t="s">
        <v>958</v>
      </c>
      <c r="B733" s="274"/>
      <c r="C733" s="274"/>
      <c r="D733" s="274"/>
      <c r="E733" s="993">
        <v>43735</v>
      </c>
      <c r="F733" s="994"/>
      <c r="G733" s="994"/>
      <c r="H733" s="994"/>
      <c r="I733" s="994"/>
      <c r="J733" s="995"/>
      <c r="K733" s="996">
        <v>1120</v>
      </c>
      <c r="L733" s="997"/>
      <c r="M733" s="997"/>
      <c r="N733" s="997"/>
      <c r="O733" s="997"/>
      <c r="P733" s="998"/>
      <c r="Q733" s="993">
        <v>43735</v>
      </c>
      <c r="R733" s="994"/>
      <c r="S733" s="994"/>
      <c r="T733" s="994"/>
      <c r="U733" s="994"/>
      <c r="V733" s="994"/>
      <c r="W733" s="994"/>
      <c r="X733" s="995"/>
      <c r="Y733" s="996">
        <v>1120</v>
      </c>
      <c r="Z733" s="997"/>
      <c r="AA733" s="997"/>
      <c r="AB733" s="997"/>
      <c r="AC733" s="997"/>
      <c r="AD733" s="997"/>
      <c r="AE733" s="997"/>
      <c r="AF733" s="998"/>
      <c r="AG733" s="1002" t="s">
        <v>101</v>
      </c>
      <c r="AH733" s="1003"/>
      <c r="AI733" s="1003"/>
      <c r="AJ733" s="1003"/>
      <c r="AK733" s="1003"/>
      <c r="AL733" s="1003"/>
      <c r="AM733" s="1003"/>
      <c r="AN733" s="1003"/>
      <c r="AO733" s="1003"/>
      <c r="AP733" s="1003"/>
      <c r="AQ733" s="1003"/>
      <c r="AR733" s="1004"/>
      <c r="AS733" s="1002">
        <v>21311715</v>
      </c>
      <c r="AT733" s="1003"/>
      <c r="AU733" s="1003"/>
      <c r="AV733" s="1003"/>
      <c r="AW733" s="1003"/>
      <c r="AX733" s="1003"/>
      <c r="AY733" s="1003"/>
      <c r="AZ733" s="1003"/>
      <c r="BA733" s="1003"/>
      <c r="BB733" s="1003"/>
      <c r="BC733" s="292"/>
      <c r="BD733" s="1002" t="s">
        <v>537</v>
      </c>
      <c r="BE733" s="1003"/>
      <c r="BF733" s="1003"/>
      <c r="BG733" s="1003"/>
      <c r="BH733" s="1003"/>
      <c r="BI733" s="1003"/>
      <c r="BJ733" s="1003"/>
      <c r="BK733" s="1003"/>
      <c r="BL733" s="1003"/>
      <c r="BM733" s="1003"/>
      <c r="BN733" s="1003"/>
      <c r="BO733" s="1003"/>
      <c r="BP733" s="1004"/>
      <c r="BQ733" s="1002" t="s">
        <v>996</v>
      </c>
      <c r="BR733" s="1003"/>
      <c r="BS733" s="1003"/>
      <c r="BT733" s="1003"/>
      <c r="BU733" s="1003"/>
      <c r="BV733" s="1004"/>
      <c r="BW733" s="12"/>
      <c r="BX733" s="12"/>
      <c r="BY733" s="12"/>
      <c r="BZ733" s="12"/>
      <c r="CA733" s="12"/>
      <c r="CB733" s="12"/>
      <c r="CC733" s="12"/>
      <c r="CD733" s="12"/>
      <c r="CE733" s="12"/>
      <c r="CF733" s="12"/>
      <c r="CG733" s="12"/>
      <c r="CH733" s="12"/>
      <c r="CI733" s="12"/>
      <c r="CJ733" s="12"/>
      <c r="CK733" s="12"/>
      <c r="CL733" s="12"/>
      <c r="CM733" s="12"/>
      <c r="CN733" s="12"/>
      <c r="CO733" s="12"/>
      <c r="CP733" s="12"/>
      <c r="CQ733" s="12"/>
      <c r="CR733" s="12"/>
      <c r="CS733" s="12"/>
      <c r="CT733" s="12"/>
      <c r="CU733" s="12"/>
      <c r="CV733" s="12"/>
      <c r="CW733" s="12"/>
      <c r="CX733" s="12"/>
      <c r="CY733" s="12"/>
      <c r="CZ733" s="12"/>
      <c r="DA733" s="12"/>
      <c r="DB733" s="12"/>
      <c r="DC733" s="12"/>
      <c r="DD733" s="12"/>
      <c r="DE733" s="12"/>
      <c r="DF733" s="12"/>
      <c r="DG733" s="12"/>
      <c r="DH733" s="12"/>
      <c r="DI733" s="12"/>
      <c r="DJ733" s="12"/>
      <c r="DK733" s="12"/>
      <c r="DL733" s="12"/>
      <c r="DM733" s="12"/>
      <c r="DN733" s="12"/>
      <c r="DO733" s="12"/>
      <c r="DP733" s="12"/>
      <c r="DQ733" s="12"/>
      <c r="DR733" s="12"/>
      <c r="DS733" s="12"/>
      <c r="DT733" s="12"/>
      <c r="DU733" s="12"/>
      <c r="DV733" s="12"/>
      <c r="DW733" s="12"/>
      <c r="DX733" s="12"/>
      <c r="DY733" s="12"/>
      <c r="DZ733" s="12"/>
      <c r="EA733" s="12"/>
      <c r="EB733" s="12"/>
      <c r="EC733" s="12"/>
      <c r="ED733" s="12"/>
      <c r="EE733" s="12"/>
      <c r="EF733" s="12"/>
      <c r="EG733" s="12"/>
      <c r="EH733" s="12"/>
      <c r="EI733" s="12"/>
      <c r="EJ733" s="12"/>
      <c r="EK733" s="12"/>
      <c r="EL733" s="12"/>
      <c r="EM733" s="12"/>
      <c r="EN733" s="12"/>
      <c r="EO733" s="12"/>
      <c r="EP733" s="12"/>
      <c r="EQ733" s="12"/>
      <c r="ER733" s="12"/>
      <c r="ES733" s="12"/>
      <c r="ET733" s="12"/>
      <c r="EU733" s="12"/>
      <c r="EV733" s="12"/>
      <c r="EW733" s="12"/>
      <c r="EX733" s="12"/>
      <c r="EY733" s="12"/>
      <c r="EZ733" s="12"/>
      <c r="FA733" s="12"/>
      <c r="FB733" s="12"/>
      <c r="FC733" s="12"/>
      <c r="FD733" s="12"/>
      <c r="FE733" s="12"/>
      <c r="FF733" s="12"/>
      <c r="FG733" s="12"/>
      <c r="FH733" s="12"/>
      <c r="FI733" s="12"/>
      <c r="FJ733" s="12"/>
      <c r="FK733" s="12"/>
      <c r="FL733" s="12"/>
      <c r="FM733" s="12"/>
      <c r="FN733" s="12"/>
      <c r="FO733" s="12"/>
      <c r="FP733" s="12"/>
      <c r="FQ733" s="12"/>
      <c r="FR733" s="12"/>
      <c r="FS733" s="12"/>
      <c r="FT733" s="12"/>
      <c r="FU733" s="12"/>
      <c r="FV733" s="12"/>
      <c r="FW733" s="12"/>
      <c r="FX733" s="12"/>
      <c r="FY733" s="12"/>
      <c r="FZ733" s="12"/>
      <c r="GA733" s="12"/>
      <c r="GB733" s="12"/>
      <c r="GC733" s="12"/>
      <c r="GD733" s="12"/>
      <c r="GE733" s="12"/>
      <c r="GF733" s="12"/>
      <c r="GG733" s="12"/>
    </row>
    <row r="734" spans="1:189" s="276" customFormat="1" ht="107.25" customHeight="1">
      <c r="A734" s="270" t="s">
        <v>958</v>
      </c>
      <c r="B734" s="274"/>
      <c r="C734" s="274"/>
      <c r="D734" s="274"/>
      <c r="E734" s="993">
        <v>43735</v>
      </c>
      <c r="F734" s="994"/>
      <c r="G734" s="994"/>
      <c r="H734" s="994"/>
      <c r="I734" s="994"/>
      <c r="J734" s="995"/>
      <c r="K734" s="996">
        <v>1310</v>
      </c>
      <c r="L734" s="997"/>
      <c r="M734" s="997"/>
      <c r="N734" s="997"/>
      <c r="O734" s="997"/>
      <c r="P734" s="998"/>
      <c r="Q734" s="993">
        <v>43735</v>
      </c>
      <c r="R734" s="994"/>
      <c r="S734" s="994"/>
      <c r="T734" s="994"/>
      <c r="U734" s="994"/>
      <c r="V734" s="994"/>
      <c r="W734" s="994"/>
      <c r="X734" s="995"/>
      <c r="Y734" s="996">
        <v>1310</v>
      </c>
      <c r="Z734" s="997"/>
      <c r="AA734" s="997"/>
      <c r="AB734" s="997"/>
      <c r="AC734" s="997"/>
      <c r="AD734" s="997"/>
      <c r="AE734" s="997"/>
      <c r="AF734" s="998"/>
      <c r="AG734" s="1002" t="s">
        <v>101</v>
      </c>
      <c r="AH734" s="1003"/>
      <c r="AI734" s="1003"/>
      <c r="AJ734" s="1003"/>
      <c r="AK734" s="1003"/>
      <c r="AL734" s="1003"/>
      <c r="AM734" s="1003"/>
      <c r="AN734" s="1003"/>
      <c r="AO734" s="1003"/>
      <c r="AP734" s="1003"/>
      <c r="AQ734" s="1003"/>
      <c r="AR734" s="1004"/>
      <c r="AS734" s="1002">
        <v>21311715</v>
      </c>
      <c r="AT734" s="1003"/>
      <c r="AU734" s="1003"/>
      <c r="AV734" s="1003"/>
      <c r="AW734" s="1003"/>
      <c r="AX734" s="1003"/>
      <c r="AY734" s="1003"/>
      <c r="AZ734" s="1003"/>
      <c r="BA734" s="1003"/>
      <c r="BB734" s="1003"/>
      <c r="BC734" s="292"/>
      <c r="BD734" s="1002" t="s">
        <v>537</v>
      </c>
      <c r="BE734" s="1003"/>
      <c r="BF734" s="1003"/>
      <c r="BG734" s="1003"/>
      <c r="BH734" s="1003"/>
      <c r="BI734" s="1003"/>
      <c r="BJ734" s="1003"/>
      <c r="BK734" s="1003"/>
      <c r="BL734" s="1003"/>
      <c r="BM734" s="1003"/>
      <c r="BN734" s="1003"/>
      <c r="BO734" s="1003"/>
      <c r="BP734" s="1004"/>
      <c r="BQ734" s="1002" t="s">
        <v>996</v>
      </c>
      <c r="BR734" s="1003"/>
      <c r="BS734" s="1003"/>
      <c r="BT734" s="1003"/>
      <c r="BU734" s="1003"/>
      <c r="BV734" s="1004"/>
      <c r="BW734" s="12"/>
      <c r="BX734" s="12"/>
      <c r="BY734" s="12"/>
      <c r="BZ734" s="12"/>
      <c r="CA734" s="12"/>
      <c r="CB734" s="12"/>
      <c r="CC734" s="12"/>
      <c r="CD734" s="12"/>
      <c r="CE734" s="12"/>
      <c r="CF734" s="12"/>
      <c r="CG734" s="12"/>
      <c r="CH734" s="12"/>
      <c r="CI734" s="12"/>
      <c r="CJ734" s="12"/>
      <c r="CK734" s="12"/>
      <c r="CL734" s="12"/>
      <c r="CM734" s="12"/>
      <c r="CN734" s="12"/>
      <c r="CO734" s="12"/>
      <c r="CP734" s="12"/>
      <c r="CQ734" s="12"/>
      <c r="CR734" s="12"/>
      <c r="CS734" s="12"/>
      <c r="CT734" s="12"/>
      <c r="CU734" s="12"/>
      <c r="CV734" s="12"/>
      <c r="CW734" s="12"/>
      <c r="CX734" s="12"/>
      <c r="CY734" s="12"/>
      <c r="CZ734" s="12"/>
      <c r="DA734" s="12"/>
      <c r="DB734" s="12"/>
      <c r="DC734" s="12"/>
      <c r="DD734" s="12"/>
      <c r="DE734" s="12"/>
      <c r="DF734" s="12"/>
      <c r="DG734" s="12"/>
      <c r="DH734" s="12"/>
      <c r="DI734" s="12"/>
      <c r="DJ734" s="12"/>
      <c r="DK734" s="12"/>
      <c r="DL734" s="12"/>
      <c r="DM734" s="12"/>
      <c r="DN734" s="12"/>
      <c r="DO734" s="12"/>
      <c r="DP734" s="12"/>
      <c r="DQ734" s="12"/>
      <c r="DR734" s="12"/>
      <c r="DS734" s="12"/>
      <c r="DT734" s="12"/>
      <c r="DU734" s="12"/>
      <c r="DV734" s="12"/>
      <c r="DW734" s="12"/>
      <c r="DX734" s="12"/>
      <c r="DY734" s="12"/>
      <c r="DZ734" s="12"/>
      <c r="EA734" s="12"/>
      <c r="EB734" s="12"/>
      <c r="EC734" s="12"/>
      <c r="ED734" s="12"/>
      <c r="EE734" s="12"/>
      <c r="EF734" s="12"/>
      <c r="EG734" s="12"/>
      <c r="EH734" s="12"/>
      <c r="EI734" s="12"/>
      <c r="EJ734" s="12"/>
      <c r="EK734" s="12"/>
      <c r="EL734" s="12"/>
      <c r="EM734" s="12"/>
      <c r="EN734" s="12"/>
      <c r="EO734" s="12"/>
      <c r="EP734" s="12"/>
      <c r="EQ734" s="12"/>
      <c r="ER734" s="12"/>
      <c r="ES734" s="12"/>
      <c r="ET734" s="12"/>
      <c r="EU734" s="12"/>
      <c r="EV734" s="12"/>
      <c r="EW734" s="12"/>
      <c r="EX734" s="12"/>
      <c r="EY734" s="12"/>
      <c r="EZ734" s="12"/>
      <c r="FA734" s="12"/>
      <c r="FB734" s="12"/>
      <c r="FC734" s="12"/>
      <c r="FD734" s="12"/>
      <c r="FE734" s="12"/>
      <c r="FF734" s="12"/>
      <c r="FG734" s="12"/>
      <c r="FH734" s="12"/>
      <c r="FI734" s="12"/>
      <c r="FJ734" s="12"/>
      <c r="FK734" s="12"/>
      <c r="FL734" s="12"/>
      <c r="FM734" s="12"/>
      <c r="FN734" s="12"/>
      <c r="FO734" s="12"/>
      <c r="FP734" s="12"/>
      <c r="FQ734" s="12"/>
      <c r="FR734" s="12"/>
      <c r="FS734" s="12"/>
      <c r="FT734" s="12"/>
      <c r="FU734" s="12"/>
      <c r="FV734" s="12"/>
      <c r="FW734" s="12"/>
      <c r="FX734" s="12"/>
      <c r="FY734" s="12"/>
      <c r="FZ734" s="12"/>
      <c r="GA734" s="12"/>
      <c r="GB734" s="12"/>
      <c r="GC734" s="12"/>
      <c r="GD734" s="12"/>
      <c r="GE734" s="12"/>
      <c r="GF734" s="12"/>
      <c r="GG734" s="12"/>
    </row>
    <row r="735" spans="1:189" s="276" customFormat="1" ht="107.25" customHeight="1">
      <c r="A735" s="270" t="s">
        <v>958</v>
      </c>
      <c r="B735" s="274"/>
      <c r="C735" s="274"/>
      <c r="D735" s="274"/>
      <c r="E735" s="993">
        <v>43735</v>
      </c>
      <c r="F735" s="994"/>
      <c r="G735" s="994"/>
      <c r="H735" s="994"/>
      <c r="I735" s="994"/>
      <c r="J735" s="995"/>
      <c r="K735" s="996">
        <v>3060</v>
      </c>
      <c r="L735" s="997"/>
      <c r="M735" s="997"/>
      <c r="N735" s="997"/>
      <c r="O735" s="997"/>
      <c r="P735" s="998"/>
      <c r="Q735" s="993">
        <v>43735</v>
      </c>
      <c r="R735" s="994"/>
      <c r="S735" s="994"/>
      <c r="T735" s="994"/>
      <c r="U735" s="994"/>
      <c r="V735" s="994"/>
      <c r="W735" s="994"/>
      <c r="X735" s="995"/>
      <c r="Y735" s="996">
        <v>3060</v>
      </c>
      <c r="Z735" s="997"/>
      <c r="AA735" s="997"/>
      <c r="AB735" s="997"/>
      <c r="AC735" s="997"/>
      <c r="AD735" s="997"/>
      <c r="AE735" s="997"/>
      <c r="AF735" s="998"/>
      <c r="AG735" s="1002" t="s">
        <v>101</v>
      </c>
      <c r="AH735" s="1003"/>
      <c r="AI735" s="1003"/>
      <c r="AJ735" s="1003"/>
      <c r="AK735" s="1003"/>
      <c r="AL735" s="1003"/>
      <c r="AM735" s="1003"/>
      <c r="AN735" s="1003"/>
      <c r="AO735" s="1003"/>
      <c r="AP735" s="1003"/>
      <c r="AQ735" s="1003"/>
      <c r="AR735" s="1004"/>
      <c r="AS735" s="1002">
        <v>21311715</v>
      </c>
      <c r="AT735" s="1003"/>
      <c r="AU735" s="1003"/>
      <c r="AV735" s="1003"/>
      <c r="AW735" s="1003"/>
      <c r="AX735" s="1003"/>
      <c r="AY735" s="1003"/>
      <c r="AZ735" s="1003"/>
      <c r="BA735" s="1003"/>
      <c r="BB735" s="1003"/>
      <c r="BC735" s="292"/>
      <c r="BD735" s="1002" t="s">
        <v>537</v>
      </c>
      <c r="BE735" s="1003"/>
      <c r="BF735" s="1003"/>
      <c r="BG735" s="1003"/>
      <c r="BH735" s="1003"/>
      <c r="BI735" s="1003"/>
      <c r="BJ735" s="1003"/>
      <c r="BK735" s="1003"/>
      <c r="BL735" s="1003"/>
      <c r="BM735" s="1003"/>
      <c r="BN735" s="1003"/>
      <c r="BO735" s="1003"/>
      <c r="BP735" s="1004"/>
      <c r="BQ735" s="1002" t="s">
        <v>996</v>
      </c>
      <c r="BR735" s="1003"/>
      <c r="BS735" s="1003"/>
      <c r="BT735" s="1003"/>
      <c r="BU735" s="1003"/>
      <c r="BV735" s="1004"/>
      <c r="BW735" s="12"/>
      <c r="BX735" s="12"/>
      <c r="BY735" s="12"/>
      <c r="BZ735" s="12"/>
      <c r="CA735" s="12"/>
      <c r="CB735" s="12"/>
      <c r="CC735" s="12"/>
      <c r="CD735" s="12"/>
      <c r="CE735" s="12"/>
      <c r="CF735" s="12"/>
      <c r="CG735" s="12"/>
      <c r="CH735" s="12"/>
      <c r="CI735" s="12"/>
      <c r="CJ735" s="12"/>
      <c r="CK735" s="12"/>
      <c r="CL735" s="12"/>
      <c r="CM735" s="12"/>
      <c r="CN735" s="12"/>
      <c r="CO735" s="12"/>
      <c r="CP735" s="12"/>
      <c r="CQ735" s="12"/>
      <c r="CR735" s="12"/>
      <c r="CS735" s="12"/>
      <c r="CT735" s="12"/>
      <c r="CU735" s="12"/>
      <c r="CV735" s="12"/>
      <c r="CW735" s="12"/>
      <c r="CX735" s="12"/>
      <c r="CY735" s="12"/>
      <c r="CZ735" s="12"/>
      <c r="DA735" s="12"/>
      <c r="DB735" s="12"/>
      <c r="DC735" s="12"/>
      <c r="DD735" s="12"/>
      <c r="DE735" s="12"/>
      <c r="DF735" s="12"/>
      <c r="DG735" s="12"/>
      <c r="DH735" s="12"/>
      <c r="DI735" s="12"/>
      <c r="DJ735" s="12"/>
      <c r="DK735" s="12"/>
      <c r="DL735" s="12"/>
      <c r="DM735" s="12"/>
      <c r="DN735" s="12"/>
      <c r="DO735" s="12"/>
      <c r="DP735" s="12"/>
      <c r="DQ735" s="12"/>
      <c r="DR735" s="12"/>
      <c r="DS735" s="12"/>
      <c r="DT735" s="12"/>
      <c r="DU735" s="12"/>
      <c r="DV735" s="12"/>
      <c r="DW735" s="12"/>
      <c r="DX735" s="12"/>
      <c r="DY735" s="12"/>
      <c r="DZ735" s="12"/>
      <c r="EA735" s="12"/>
      <c r="EB735" s="12"/>
      <c r="EC735" s="12"/>
      <c r="ED735" s="12"/>
      <c r="EE735" s="12"/>
      <c r="EF735" s="12"/>
      <c r="EG735" s="12"/>
      <c r="EH735" s="12"/>
      <c r="EI735" s="12"/>
      <c r="EJ735" s="12"/>
      <c r="EK735" s="12"/>
      <c r="EL735" s="12"/>
      <c r="EM735" s="12"/>
      <c r="EN735" s="12"/>
      <c r="EO735" s="12"/>
      <c r="EP735" s="12"/>
      <c r="EQ735" s="12"/>
      <c r="ER735" s="12"/>
      <c r="ES735" s="12"/>
      <c r="ET735" s="12"/>
      <c r="EU735" s="12"/>
      <c r="EV735" s="12"/>
      <c r="EW735" s="12"/>
      <c r="EX735" s="12"/>
      <c r="EY735" s="12"/>
      <c r="EZ735" s="12"/>
      <c r="FA735" s="12"/>
      <c r="FB735" s="12"/>
      <c r="FC735" s="12"/>
      <c r="FD735" s="12"/>
      <c r="FE735" s="12"/>
      <c r="FF735" s="12"/>
      <c r="FG735" s="12"/>
      <c r="FH735" s="12"/>
      <c r="FI735" s="12"/>
      <c r="FJ735" s="12"/>
      <c r="FK735" s="12"/>
      <c r="FL735" s="12"/>
      <c r="FM735" s="12"/>
      <c r="FN735" s="12"/>
      <c r="FO735" s="12"/>
      <c r="FP735" s="12"/>
      <c r="FQ735" s="12"/>
      <c r="FR735" s="12"/>
      <c r="FS735" s="12"/>
      <c r="FT735" s="12"/>
      <c r="FU735" s="12"/>
      <c r="FV735" s="12"/>
      <c r="FW735" s="12"/>
      <c r="FX735" s="12"/>
      <c r="FY735" s="12"/>
      <c r="FZ735" s="12"/>
      <c r="GA735" s="12"/>
      <c r="GB735" s="12"/>
      <c r="GC735" s="12"/>
      <c r="GD735" s="12"/>
      <c r="GE735" s="12"/>
      <c r="GF735" s="12"/>
      <c r="GG735" s="12"/>
    </row>
    <row r="736" spans="1:189" s="276" customFormat="1" ht="107.25" customHeight="1">
      <c r="A736" s="270" t="s">
        <v>958</v>
      </c>
      <c r="B736" s="274"/>
      <c r="C736" s="274"/>
      <c r="D736" s="274"/>
      <c r="E736" s="993">
        <v>43735</v>
      </c>
      <c r="F736" s="994"/>
      <c r="G736" s="994"/>
      <c r="H736" s="994"/>
      <c r="I736" s="994"/>
      <c r="J736" s="995"/>
      <c r="K736" s="996">
        <v>8536</v>
      </c>
      <c r="L736" s="997"/>
      <c r="M736" s="997"/>
      <c r="N736" s="997"/>
      <c r="O736" s="997"/>
      <c r="P736" s="998"/>
      <c r="Q736" s="993">
        <v>43735</v>
      </c>
      <c r="R736" s="994"/>
      <c r="S736" s="994"/>
      <c r="T736" s="994"/>
      <c r="U736" s="994"/>
      <c r="V736" s="994"/>
      <c r="W736" s="994"/>
      <c r="X736" s="995"/>
      <c r="Y736" s="996">
        <v>8536</v>
      </c>
      <c r="Z736" s="997"/>
      <c r="AA736" s="997"/>
      <c r="AB736" s="997"/>
      <c r="AC736" s="997"/>
      <c r="AD736" s="997"/>
      <c r="AE736" s="997"/>
      <c r="AF736" s="998"/>
      <c r="AG736" s="1002" t="s">
        <v>101</v>
      </c>
      <c r="AH736" s="1003"/>
      <c r="AI736" s="1003"/>
      <c r="AJ736" s="1003"/>
      <c r="AK736" s="1003"/>
      <c r="AL736" s="1003"/>
      <c r="AM736" s="1003"/>
      <c r="AN736" s="1003"/>
      <c r="AO736" s="1003"/>
      <c r="AP736" s="1003"/>
      <c r="AQ736" s="1003"/>
      <c r="AR736" s="1004"/>
      <c r="AS736" s="1002">
        <v>21311715</v>
      </c>
      <c r="AT736" s="1003"/>
      <c r="AU736" s="1003"/>
      <c r="AV736" s="1003"/>
      <c r="AW736" s="1003"/>
      <c r="AX736" s="1003"/>
      <c r="AY736" s="1003"/>
      <c r="AZ736" s="1003"/>
      <c r="BA736" s="1003"/>
      <c r="BB736" s="1003"/>
      <c r="BC736" s="292"/>
      <c r="BD736" s="1002" t="s">
        <v>537</v>
      </c>
      <c r="BE736" s="1003"/>
      <c r="BF736" s="1003"/>
      <c r="BG736" s="1003"/>
      <c r="BH736" s="1003"/>
      <c r="BI736" s="1003"/>
      <c r="BJ736" s="1003"/>
      <c r="BK736" s="1003"/>
      <c r="BL736" s="1003"/>
      <c r="BM736" s="1003"/>
      <c r="BN736" s="1003"/>
      <c r="BO736" s="1003"/>
      <c r="BP736" s="1004"/>
      <c r="BQ736" s="1002" t="s">
        <v>996</v>
      </c>
      <c r="BR736" s="1003"/>
      <c r="BS736" s="1003"/>
      <c r="BT736" s="1003"/>
      <c r="BU736" s="1003"/>
      <c r="BV736" s="1004"/>
      <c r="BW736" s="12"/>
      <c r="BX736" s="12"/>
      <c r="BY736" s="12"/>
      <c r="BZ736" s="12"/>
      <c r="CA736" s="12"/>
      <c r="CB736" s="12"/>
      <c r="CC736" s="12"/>
      <c r="CD736" s="12"/>
      <c r="CE736" s="12"/>
      <c r="CF736" s="12"/>
      <c r="CG736" s="12"/>
      <c r="CH736" s="12"/>
      <c r="CI736" s="12"/>
      <c r="CJ736" s="12"/>
      <c r="CK736" s="12"/>
      <c r="CL736" s="12"/>
      <c r="CM736" s="12"/>
      <c r="CN736" s="12"/>
      <c r="CO736" s="12"/>
      <c r="CP736" s="12"/>
      <c r="CQ736" s="12"/>
      <c r="CR736" s="12"/>
      <c r="CS736" s="12"/>
      <c r="CT736" s="12"/>
      <c r="CU736" s="12"/>
      <c r="CV736" s="12"/>
      <c r="CW736" s="12"/>
      <c r="CX736" s="12"/>
      <c r="CY736" s="12"/>
      <c r="CZ736" s="12"/>
      <c r="DA736" s="12"/>
      <c r="DB736" s="12"/>
      <c r="DC736" s="12"/>
      <c r="DD736" s="12"/>
      <c r="DE736" s="12"/>
      <c r="DF736" s="12"/>
      <c r="DG736" s="12"/>
      <c r="DH736" s="12"/>
      <c r="DI736" s="12"/>
      <c r="DJ736" s="12"/>
      <c r="DK736" s="12"/>
      <c r="DL736" s="12"/>
      <c r="DM736" s="12"/>
      <c r="DN736" s="12"/>
      <c r="DO736" s="12"/>
      <c r="DP736" s="12"/>
      <c r="DQ736" s="12"/>
      <c r="DR736" s="12"/>
      <c r="DS736" s="12"/>
      <c r="DT736" s="12"/>
      <c r="DU736" s="12"/>
      <c r="DV736" s="12"/>
      <c r="DW736" s="12"/>
      <c r="DX736" s="12"/>
      <c r="DY736" s="12"/>
      <c r="DZ736" s="12"/>
      <c r="EA736" s="12"/>
      <c r="EB736" s="12"/>
      <c r="EC736" s="12"/>
      <c r="ED736" s="12"/>
      <c r="EE736" s="12"/>
      <c r="EF736" s="12"/>
      <c r="EG736" s="12"/>
      <c r="EH736" s="12"/>
      <c r="EI736" s="12"/>
      <c r="EJ736" s="12"/>
      <c r="EK736" s="12"/>
      <c r="EL736" s="12"/>
      <c r="EM736" s="12"/>
      <c r="EN736" s="12"/>
      <c r="EO736" s="12"/>
      <c r="EP736" s="12"/>
      <c r="EQ736" s="12"/>
      <c r="ER736" s="12"/>
      <c r="ES736" s="12"/>
      <c r="ET736" s="12"/>
      <c r="EU736" s="12"/>
      <c r="EV736" s="12"/>
      <c r="EW736" s="12"/>
      <c r="EX736" s="12"/>
      <c r="EY736" s="12"/>
      <c r="EZ736" s="12"/>
      <c r="FA736" s="12"/>
      <c r="FB736" s="12"/>
      <c r="FC736" s="12"/>
      <c r="FD736" s="12"/>
      <c r="FE736" s="12"/>
      <c r="FF736" s="12"/>
      <c r="FG736" s="12"/>
      <c r="FH736" s="12"/>
      <c r="FI736" s="12"/>
      <c r="FJ736" s="12"/>
      <c r="FK736" s="12"/>
      <c r="FL736" s="12"/>
      <c r="FM736" s="12"/>
      <c r="FN736" s="12"/>
      <c r="FO736" s="12"/>
      <c r="FP736" s="12"/>
      <c r="FQ736" s="12"/>
      <c r="FR736" s="12"/>
      <c r="FS736" s="12"/>
      <c r="FT736" s="12"/>
      <c r="FU736" s="12"/>
      <c r="FV736" s="12"/>
      <c r="FW736" s="12"/>
      <c r="FX736" s="12"/>
      <c r="FY736" s="12"/>
      <c r="FZ736" s="12"/>
      <c r="GA736" s="12"/>
      <c r="GB736" s="12"/>
      <c r="GC736" s="12"/>
      <c r="GD736" s="12"/>
      <c r="GE736" s="12"/>
      <c r="GF736" s="12"/>
      <c r="GG736" s="12"/>
    </row>
    <row r="737" spans="1:189" s="276" customFormat="1" ht="107.25" customHeight="1">
      <c r="A737" s="270" t="s">
        <v>1238</v>
      </c>
      <c r="B737" s="274"/>
      <c r="C737" s="274"/>
      <c r="D737" s="274"/>
      <c r="E737" s="993">
        <v>43654</v>
      </c>
      <c r="F737" s="994"/>
      <c r="G737" s="994"/>
      <c r="H737" s="994"/>
      <c r="I737" s="994"/>
      <c r="J737" s="995"/>
      <c r="K737" s="996">
        <v>600</v>
      </c>
      <c r="L737" s="997"/>
      <c r="M737" s="997"/>
      <c r="N737" s="997"/>
      <c r="O737" s="997"/>
      <c r="P737" s="998"/>
      <c r="Q737" s="993">
        <v>43654</v>
      </c>
      <c r="R737" s="994"/>
      <c r="S737" s="994"/>
      <c r="T737" s="994"/>
      <c r="U737" s="994"/>
      <c r="V737" s="994"/>
      <c r="W737" s="994"/>
      <c r="X737" s="995"/>
      <c r="Y737" s="996">
        <v>600</v>
      </c>
      <c r="Z737" s="997"/>
      <c r="AA737" s="997"/>
      <c r="AB737" s="997"/>
      <c r="AC737" s="997"/>
      <c r="AD737" s="997"/>
      <c r="AE737" s="997"/>
      <c r="AF737" s="998"/>
      <c r="AG737" s="1002" t="s">
        <v>191</v>
      </c>
      <c r="AH737" s="1003"/>
      <c r="AI737" s="1003"/>
      <c r="AJ737" s="1003"/>
      <c r="AK737" s="1003"/>
      <c r="AL737" s="1003"/>
      <c r="AM737" s="1003"/>
      <c r="AN737" s="1003"/>
      <c r="AO737" s="1003"/>
      <c r="AP737" s="1003"/>
      <c r="AQ737" s="1003"/>
      <c r="AR737" s="1004"/>
      <c r="AS737" s="1002">
        <v>21673832</v>
      </c>
      <c r="AT737" s="1003"/>
      <c r="AU737" s="1003"/>
      <c r="AV737" s="1003"/>
      <c r="AW737" s="1003"/>
      <c r="AX737" s="1003"/>
      <c r="AY737" s="1003"/>
      <c r="AZ737" s="1003"/>
      <c r="BA737" s="1003"/>
      <c r="BB737" s="1003"/>
      <c r="BC737" s="292"/>
      <c r="BD737" s="1002" t="s">
        <v>42</v>
      </c>
      <c r="BE737" s="1003"/>
      <c r="BF737" s="1003"/>
      <c r="BG737" s="1003"/>
      <c r="BH737" s="1003"/>
      <c r="BI737" s="1003"/>
      <c r="BJ737" s="1003"/>
      <c r="BK737" s="1003"/>
      <c r="BL737" s="1003"/>
      <c r="BM737" s="1003"/>
      <c r="BN737" s="1003"/>
      <c r="BO737" s="1003"/>
      <c r="BP737" s="1004"/>
      <c r="BQ737" s="1002" t="s">
        <v>996</v>
      </c>
      <c r="BR737" s="1003"/>
      <c r="BS737" s="1003"/>
      <c r="BT737" s="1003"/>
      <c r="BU737" s="1003"/>
      <c r="BV737" s="1004"/>
      <c r="BW737" s="12"/>
      <c r="BX737" s="12"/>
      <c r="BY737" s="12"/>
      <c r="BZ737" s="12"/>
      <c r="CA737" s="12"/>
      <c r="CB737" s="12"/>
      <c r="CC737" s="12"/>
      <c r="CD737" s="12"/>
      <c r="CE737" s="12"/>
      <c r="CF737" s="12"/>
      <c r="CG737" s="12"/>
      <c r="CH737" s="12"/>
      <c r="CI737" s="12"/>
      <c r="CJ737" s="12"/>
      <c r="CK737" s="12"/>
      <c r="CL737" s="12"/>
      <c r="CM737" s="12"/>
      <c r="CN737" s="12"/>
      <c r="CO737" s="12"/>
      <c r="CP737" s="12"/>
      <c r="CQ737" s="12"/>
      <c r="CR737" s="12"/>
      <c r="CS737" s="12"/>
      <c r="CT737" s="12"/>
      <c r="CU737" s="12"/>
      <c r="CV737" s="12"/>
      <c r="CW737" s="12"/>
      <c r="CX737" s="12"/>
      <c r="CY737" s="12"/>
      <c r="CZ737" s="12"/>
      <c r="DA737" s="12"/>
      <c r="DB737" s="12"/>
      <c r="DC737" s="12"/>
      <c r="DD737" s="12"/>
      <c r="DE737" s="12"/>
      <c r="DF737" s="12"/>
      <c r="DG737" s="12"/>
      <c r="DH737" s="12"/>
      <c r="DI737" s="12"/>
      <c r="DJ737" s="12"/>
      <c r="DK737" s="12"/>
      <c r="DL737" s="12"/>
      <c r="DM737" s="12"/>
      <c r="DN737" s="12"/>
      <c r="DO737" s="12"/>
      <c r="DP737" s="12"/>
      <c r="DQ737" s="12"/>
      <c r="DR737" s="12"/>
      <c r="DS737" s="12"/>
      <c r="DT737" s="12"/>
      <c r="DU737" s="12"/>
      <c r="DV737" s="12"/>
      <c r="DW737" s="12"/>
      <c r="DX737" s="12"/>
      <c r="DY737" s="12"/>
      <c r="DZ737" s="12"/>
      <c r="EA737" s="12"/>
      <c r="EB737" s="12"/>
      <c r="EC737" s="12"/>
      <c r="ED737" s="12"/>
      <c r="EE737" s="12"/>
      <c r="EF737" s="12"/>
      <c r="EG737" s="12"/>
      <c r="EH737" s="12"/>
      <c r="EI737" s="12"/>
      <c r="EJ737" s="12"/>
      <c r="EK737" s="12"/>
      <c r="EL737" s="12"/>
      <c r="EM737" s="12"/>
      <c r="EN737" s="12"/>
      <c r="EO737" s="12"/>
      <c r="EP737" s="12"/>
      <c r="EQ737" s="12"/>
      <c r="ER737" s="12"/>
      <c r="ES737" s="12"/>
      <c r="ET737" s="12"/>
      <c r="EU737" s="12"/>
      <c r="EV737" s="12"/>
      <c r="EW737" s="12"/>
      <c r="EX737" s="12"/>
      <c r="EY737" s="12"/>
      <c r="EZ737" s="12"/>
      <c r="FA737" s="12"/>
      <c r="FB737" s="12"/>
      <c r="FC737" s="12"/>
      <c r="FD737" s="12"/>
      <c r="FE737" s="12"/>
      <c r="FF737" s="12"/>
      <c r="FG737" s="12"/>
      <c r="FH737" s="12"/>
      <c r="FI737" s="12"/>
      <c r="FJ737" s="12"/>
      <c r="FK737" s="12"/>
      <c r="FL737" s="12"/>
      <c r="FM737" s="12"/>
      <c r="FN737" s="12"/>
      <c r="FO737" s="12"/>
      <c r="FP737" s="12"/>
      <c r="FQ737" s="12"/>
      <c r="FR737" s="12"/>
      <c r="FS737" s="12"/>
      <c r="FT737" s="12"/>
      <c r="FU737" s="12"/>
      <c r="FV737" s="12"/>
      <c r="FW737" s="12"/>
      <c r="FX737" s="12"/>
      <c r="FY737" s="12"/>
      <c r="FZ737" s="12"/>
      <c r="GA737" s="12"/>
      <c r="GB737" s="12"/>
      <c r="GC737" s="12"/>
      <c r="GD737" s="12"/>
      <c r="GE737" s="12"/>
      <c r="GF737" s="12"/>
      <c r="GG737" s="12"/>
    </row>
    <row r="738" spans="1:189" s="276" customFormat="1" ht="107.25" customHeight="1">
      <c r="A738" s="270" t="s">
        <v>1238</v>
      </c>
      <c r="B738" s="274"/>
      <c r="C738" s="274"/>
      <c r="D738" s="274"/>
      <c r="E738" s="993">
        <v>43684</v>
      </c>
      <c r="F738" s="994"/>
      <c r="G738" s="994"/>
      <c r="H738" s="994"/>
      <c r="I738" s="994"/>
      <c r="J738" s="995"/>
      <c r="K738" s="996">
        <v>600</v>
      </c>
      <c r="L738" s="997"/>
      <c r="M738" s="997"/>
      <c r="N738" s="997"/>
      <c r="O738" s="997"/>
      <c r="P738" s="998"/>
      <c r="Q738" s="993">
        <v>43684</v>
      </c>
      <c r="R738" s="994"/>
      <c r="S738" s="994"/>
      <c r="T738" s="994"/>
      <c r="U738" s="994"/>
      <c r="V738" s="994"/>
      <c r="W738" s="994"/>
      <c r="X738" s="995"/>
      <c r="Y738" s="996">
        <v>600</v>
      </c>
      <c r="Z738" s="997"/>
      <c r="AA738" s="997"/>
      <c r="AB738" s="997"/>
      <c r="AC738" s="997"/>
      <c r="AD738" s="997"/>
      <c r="AE738" s="997"/>
      <c r="AF738" s="998"/>
      <c r="AG738" s="1002" t="s">
        <v>191</v>
      </c>
      <c r="AH738" s="1003"/>
      <c r="AI738" s="1003"/>
      <c r="AJ738" s="1003"/>
      <c r="AK738" s="1003"/>
      <c r="AL738" s="1003"/>
      <c r="AM738" s="1003"/>
      <c r="AN738" s="1003"/>
      <c r="AO738" s="1003"/>
      <c r="AP738" s="1003"/>
      <c r="AQ738" s="1003"/>
      <c r="AR738" s="1004"/>
      <c r="AS738" s="1002">
        <v>21673832</v>
      </c>
      <c r="AT738" s="1003"/>
      <c r="AU738" s="1003"/>
      <c r="AV738" s="1003"/>
      <c r="AW738" s="1003"/>
      <c r="AX738" s="1003"/>
      <c r="AY738" s="1003"/>
      <c r="AZ738" s="1003"/>
      <c r="BA738" s="1003"/>
      <c r="BB738" s="1003"/>
      <c r="BC738" s="292"/>
      <c r="BD738" s="1002" t="s">
        <v>42</v>
      </c>
      <c r="BE738" s="1003"/>
      <c r="BF738" s="1003"/>
      <c r="BG738" s="1003"/>
      <c r="BH738" s="1003"/>
      <c r="BI738" s="1003"/>
      <c r="BJ738" s="1003"/>
      <c r="BK738" s="1003"/>
      <c r="BL738" s="1003"/>
      <c r="BM738" s="1003"/>
      <c r="BN738" s="1003"/>
      <c r="BO738" s="1003"/>
      <c r="BP738" s="1004"/>
      <c r="BQ738" s="1002" t="s">
        <v>996</v>
      </c>
      <c r="BR738" s="1003"/>
      <c r="BS738" s="1003"/>
      <c r="BT738" s="1003"/>
      <c r="BU738" s="1003"/>
      <c r="BV738" s="1004"/>
      <c r="BW738" s="12"/>
      <c r="BX738" s="12"/>
      <c r="BY738" s="12"/>
      <c r="BZ738" s="12"/>
      <c r="CA738" s="12"/>
      <c r="CB738" s="12"/>
      <c r="CC738" s="12"/>
      <c r="CD738" s="12"/>
      <c r="CE738" s="12"/>
      <c r="CF738" s="12"/>
      <c r="CG738" s="12"/>
      <c r="CH738" s="12"/>
      <c r="CI738" s="12"/>
      <c r="CJ738" s="12"/>
      <c r="CK738" s="12"/>
      <c r="CL738" s="12"/>
      <c r="CM738" s="12"/>
      <c r="CN738" s="12"/>
      <c r="CO738" s="12"/>
      <c r="CP738" s="12"/>
      <c r="CQ738" s="12"/>
      <c r="CR738" s="12"/>
      <c r="CS738" s="12"/>
      <c r="CT738" s="12"/>
      <c r="CU738" s="12"/>
      <c r="CV738" s="12"/>
      <c r="CW738" s="12"/>
      <c r="CX738" s="12"/>
      <c r="CY738" s="12"/>
      <c r="CZ738" s="12"/>
      <c r="DA738" s="12"/>
      <c r="DB738" s="12"/>
      <c r="DC738" s="12"/>
      <c r="DD738" s="12"/>
      <c r="DE738" s="12"/>
      <c r="DF738" s="12"/>
      <c r="DG738" s="12"/>
      <c r="DH738" s="12"/>
      <c r="DI738" s="12"/>
      <c r="DJ738" s="12"/>
      <c r="DK738" s="12"/>
      <c r="DL738" s="12"/>
      <c r="DM738" s="12"/>
      <c r="DN738" s="12"/>
      <c r="DO738" s="12"/>
      <c r="DP738" s="12"/>
      <c r="DQ738" s="12"/>
      <c r="DR738" s="12"/>
      <c r="DS738" s="12"/>
      <c r="DT738" s="12"/>
      <c r="DU738" s="12"/>
      <c r="DV738" s="12"/>
      <c r="DW738" s="12"/>
      <c r="DX738" s="12"/>
      <c r="DY738" s="12"/>
      <c r="DZ738" s="12"/>
      <c r="EA738" s="12"/>
      <c r="EB738" s="12"/>
      <c r="EC738" s="12"/>
      <c r="ED738" s="12"/>
      <c r="EE738" s="12"/>
      <c r="EF738" s="12"/>
      <c r="EG738" s="12"/>
      <c r="EH738" s="12"/>
      <c r="EI738" s="12"/>
      <c r="EJ738" s="12"/>
      <c r="EK738" s="12"/>
      <c r="EL738" s="12"/>
      <c r="EM738" s="12"/>
      <c r="EN738" s="12"/>
      <c r="EO738" s="12"/>
      <c r="EP738" s="12"/>
      <c r="EQ738" s="12"/>
      <c r="ER738" s="12"/>
      <c r="ES738" s="12"/>
      <c r="ET738" s="12"/>
      <c r="EU738" s="12"/>
      <c r="EV738" s="12"/>
      <c r="EW738" s="12"/>
      <c r="EX738" s="12"/>
      <c r="EY738" s="12"/>
      <c r="EZ738" s="12"/>
      <c r="FA738" s="12"/>
      <c r="FB738" s="12"/>
      <c r="FC738" s="12"/>
      <c r="FD738" s="12"/>
      <c r="FE738" s="12"/>
      <c r="FF738" s="12"/>
      <c r="FG738" s="12"/>
      <c r="FH738" s="12"/>
      <c r="FI738" s="12"/>
      <c r="FJ738" s="12"/>
      <c r="FK738" s="12"/>
      <c r="FL738" s="12"/>
      <c r="FM738" s="12"/>
      <c r="FN738" s="12"/>
      <c r="FO738" s="12"/>
      <c r="FP738" s="12"/>
      <c r="FQ738" s="12"/>
      <c r="FR738" s="12"/>
      <c r="FS738" s="12"/>
      <c r="FT738" s="12"/>
      <c r="FU738" s="12"/>
      <c r="FV738" s="12"/>
      <c r="FW738" s="12"/>
      <c r="FX738" s="12"/>
      <c r="FY738" s="12"/>
      <c r="FZ738" s="12"/>
      <c r="GA738" s="12"/>
      <c r="GB738" s="12"/>
      <c r="GC738" s="12"/>
      <c r="GD738" s="12"/>
      <c r="GE738" s="12"/>
      <c r="GF738" s="12"/>
      <c r="GG738" s="12"/>
    </row>
    <row r="739" spans="1:189" s="276" customFormat="1" ht="107.25" customHeight="1">
      <c r="A739" s="270" t="s">
        <v>1238</v>
      </c>
      <c r="B739" s="274"/>
      <c r="C739" s="274"/>
      <c r="D739" s="274"/>
      <c r="E739" s="993">
        <v>43699</v>
      </c>
      <c r="F739" s="994"/>
      <c r="G739" s="994"/>
      <c r="H739" s="994"/>
      <c r="I739" s="994"/>
      <c r="J739" s="995"/>
      <c r="K739" s="996">
        <v>600</v>
      </c>
      <c r="L739" s="997"/>
      <c r="M739" s="997"/>
      <c r="N739" s="997"/>
      <c r="O739" s="997"/>
      <c r="P739" s="998"/>
      <c r="Q739" s="993">
        <v>43699</v>
      </c>
      <c r="R739" s="994"/>
      <c r="S739" s="994"/>
      <c r="T739" s="994"/>
      <c r="U739" s="994"/>
      <c r="V739" s="994"/>
      <c r="W739" s="994"/>
      <c r="X739" s="995"/>
      <c r="Y739" s="996">
        <v>600</v>
      </c>
      <c r="Z739" s="997"/>
      <c r="AA739" s="997"/>
      <c r="AB739" s="997"/>
      <c r="AC739" s="997"/>
      <c r="AD739" s="997"/>
      <c r="AE739" s="997"/>
      <c r="AF739" s="998"/>
      <c r="AG739" s="1002" t="s">
        <v>191</v>
      </c>
      <c r="AH739" s="1003"/>
      <c r="AI739" s="1003"/>
      <c r="AJ739" s="1003"/>
      <c r="AK739" s="1003"/>
      <c r="AL739" s="1003"/>
      <c r="AM739" s="1003"/>
      <c r="AN739" s="1003"/>
      <c r="AO739" s="1003"/>
      <c r="AP739" s="1003"/>
      <c r="AQ739" s="1003"/>
      <c r="AR739" s="1004"/>
      <c r="AS739" s="1002">
        <v>21673832</v>
      </c>
      <c r="AT739" s="1003"/>
      <c r="AU739" s="1003"/>
      <c r="AV739" s="1003"/>
      <c r="AW739" s="1003"/>
      <c r="AX739" s="1003"/>
      <c r="AY739" s="1003"/>
      <c r="AZ739" s="1003"/>
      <c r="BA739" s="1003"/>
      <c r="BB739" s="1003"/>
      <c r="BC739" s="292"/>
      <c r="BD739" s="1002" t="s">
        <v>42</v>
      </c>
      <c r="BE739" s="1003"/>
      <c r="BF739" s="1003"/>
      <c r="BG739" s="1003"/>
      <c r="BH739" s="1003"/>
      <c r="BI739" s="1003"/>
      <c r="BJ739" s="1003"/>
      <c r="BK739" s="1003"/>
      <c r="BL739" s="1003"/>
      <c r="BM739" s="1003"/>
      <c r="BN739" s="1003"/>
      <c r="BO739" s="1003"/>
      <c r="BP739" s="1004"/>
      <c r="BQ739" s="1002" t="s">
        <v>996</v>
      </c>
      <c r="BR739" s="1003"/>
      <c r="BS739" s="1003"/>
      <c r="BT739" s="1003"/>
      <c r="BU739" s="1003"/>
      <c r="BV739" s="1004"/>
      <c r="BW739" s="12"/>
      <c r="BX739" s="12"/>
      <c r="BY739" s="12"/>
      <c r="BZ739" s="12"/>
      <c r="CA739" s="12"/>
      <c r="CB739" s="12"/>
      <c r="CC739" s="12"/>
      <c r="CD739" s="12"/>
      <c r="CE739" s="12"/>
      <c r="CF739" s="12"/>
      <c r="CG739" s="12"/>
      <c r="CH739" s="12"/>
      <c r="CI739" s="12"/>
      <c r="CJ739" s="12"/>
      <c r="CK739" s="12"/>
      <c r="CL739" s="12"/>
      <c r="CM739" s="12"/>
      <c r="CN739" s="12"/>
      <c r="CO739" s="12"/>
      <c r="CP739" s="12"/>
      <c r="CQ739" s="12"/>
      <c r="CR739" s="12"/>
      <c r="CS739" s="12"/>
      <c r="CT739" s="12"/>
      <c r="CU739" s="12"/>
      <c r="CV739" s="12"/>
      <c r="CW739" s="12"/>
      <c r="CX739" s="12"/>
      <c r="CY739" s="12"/>
      <c r="CZ739" s="12"/>
      <c r="DA739" s="12"/>
      <c r="DB739" s="12"/>
      <c r="DC739" s="12"/>
      <c r="DD739" s="12"/>
      <c r="DE739" s="12"/>
      <c r="DF739" s="12"/>
      <c r="DG739" s="12"/>
      <c r="DH739" s="12"/>
      <c r="DI739" s="12"/>
      <c r="DJ739" s="12"/>
      <c r="DK739" s="12"/>
      <c r="DL739" s="12"/>
      <c r="DM739" s="12"/>
      <c r="DN739" s="12"/>
      <c r="DO739" s="12"/>
      <c r="DP739" s="12"/>
      <c r="DQ739" s="12"/>
      <c r="DR739" s="12"/>
      <c r="DS739" s="12"/>
      <c r="DT739" s="12"/>
      <c r="DU739" s="12"/>
      <c r="DV739" s="12"/>
      <c r="DW739" s="12"/>
      <c r="DX739" s="12"/>
      <c r="DY739" s="12"/>
      <c r="DZ739" s="12"/>
      <c r="EA739" s="12"/>
      <c r="EB739" s="12"/>
      <c r="EC739" s="12"/>
      <c r="ED739" s="12"/>
      <c r="EE739" s="12"/>
      <c r="EF739" s="12"/>
      <c r="EG739" s="12"/>
      <c r="EH739" s="12"/>
      <c r="EI739" s="12"/>
      <c r="EJ739" s="12"/>
      <c r="EK739" s="12"/>
      <c r="EL739" s="12"/>
      <c r="EM739" s="12"/>
      <c r="EN739" s="12"/>
      <c r="EO739" s="12"/>
      <c r="EP739" s="12"/>
      <c r="EQ739" s="12"/>
      <c r="ER739" s="12"/>
      <c r="ES739" s="12"/>
      <c r="ET739" s="12"/>
      <c r="EU739" s="12"/>
      <c r="EV739" s="12"/>
      <c r="EW739" s="12"/>
      <c r="EX739" s="12"/>
      <c r="EY739" s="12"/>
      <c r="EZ739" s="12"/>
      <c r="FA739" s="12"/>
      <c r="FB739" s="12"/>
      <c r="FC739" s="12"/>
      <c r="FD739" s="12"/>
      <c r="FE739" s="12"/>
      <c r="FF739" s="12"/>
      <c r="FG739" s="12"/>
      <c r="FH739" s="12"/>
      <c r="FI739" s="12"/>
      <c r="FJ739" s="12"/>
      <c r="FK739" s="12"/>
      <c r="FL739" s="12"/>
      <c r="FM739" s="12"/>
      <c r="FN739" s="12"/>
      <c r="FO739" s="12"/>
      <c r="FP739" s="12"/>
      <c r="FQ739" s="12"/>
      <c r="FR739" s="12"/>
      <c r="FS739" s="12"/>
      <c r="FT739" s="12"/>
      <c r="FU739" s="12"/>
      <c r="FV739" s="12"/>
      <c r="FW739" s="12"/>
      <c r="FX739" s="12"/>
      <c r="FY739" s="12"/>
      <c r="FZ739" s="12"/>
      <c r="GA739" s="12"/>
      <c r="GB739" s="12"/>
      <c r="GC739" s="12"/>
      <c r="GD739" s="12"/>
      <c r="GE739" s="12"/>
      <c r="GF739" s="12"/>
      <c r="GG739" s="12"/>
    </row>
    <row r="740" spans="1:189" s="276" customFormat="1" ht="107.25" customHeight="1">
      <c r="A740" s="270" t="s">
        <v>958</v>
      </c>
      <c r="B740" s="274"/>
      <c r="C740" s="274"/>
      <c r="D740" s="274"/>
      <c r="E740" s="993">
        <v>43735</v>
      </c>
      <c r="F740" s="994"/>
      <c r="G740" s="994"/>
      <c r="H740" s="994"/>
      <c r="I740" s="994"/>
      <c r="J740" s="995"/>
      <c r="K740" s="996">
        <v>1</v>
      </c>
      <c r="L740" s="997"/>
      <c r="M740" s="997"/>
      <c r="N740" s="997"/>
      <c r="O740" s="997"/>
      <c r="P740" s="998"/>
      <c r="Q740" s="993">
        <v>43735</v>
      </c>
      <c r="R740" s="994"/>
      <c r="S740" s="994"/>
      <c r="T740" s="994"/>
      <c r="U740" s="994"/>
      <c r="V740" s="994"/>
      <c r="W740" s="994"/>
      <c r="X740" s="995"/>
      <c r="Y740" s="996">
        <v>1</v>
      </c>
      <c r="Z740" s="997"/>
      <c r="AA740" s="997"/>
      <c r="AB740" s="997"/>
      <c r="AC740" s="997"/>
      <c r="AD740" s="997"/>
      <c r="AE740" s="997"/>
      <c r="AF740" s="998"/>
      <c r="AG740" s="1002" t="s">
        <v>763</v>
      </c>
      <c r="AH740" s="1003"/>
      <c r="AI740" s="1003"/>
      <c r="AJ740" s="1003"/>
      <c r="AK740" s="1003"/>
      <c r="AL740" s="1003"/>
      <c r="AM740" s="1003"/>
      <c r="AN740" s="1003"/>
      <c r="AO740" s="1003"/>
      <c r="AP740" s="1003"/>
      <c r="AQ740" s="1003"/>
      <c r="AR740" s="1004"/>
      <c r="AS740" s="1002">
        <v>21313714</v>
      </c>
      <c r="AT740" s="1003"/>
      <c r="AU740" s="1003"/>
      <c r="AV740" s="1003"/>
      <c r="AW740" s="1003"/>
      <c r="AX740" s="1003"/>
      <c r="AY740" s="1003"/>
      <c r="AZ740" s="1003"/>
      <c r="BA740" s="1003"/>
      <c r="BB740" s="1003"/>
      <c r="BC740" s="292"/>
      <c r="BD740" s="1002" t="s">
        <v>684</v>
      </c>
      <c r="BE740" s="1003"/>
      <c r="BF740" s="1003"/>
      <c r="BG740" s="1003"/>
      <c r="BH740" s="1003"/>
      <c r="BI740" s="1003"/>
      <c r="BJ740" s="1003"/>
      <c r="BK740" s="1003"/>
      <c r="BL740" s="1003"/>
      <c r="BM740" s="1003"/>
      <c r="BN740" s="1003"/>
      <c r="BO740" s="1003"/>
      <c r="BP740" s="1004"/>
      <c r="BQ740" s="1002" t="s">
        <v>996</v>
      </c>
      <c r="BR740" s="1003"/>
      <c r="BS740" s="1003"/>
      <c r="BT740" s="1003"/>
      <c r="BU740" s="1003"/>
      <c r="BV740" s="1004"/>
      <c r="BW740" s="12"/>
      <c r="BX740" s="12"/>
      <c r="BY740" s="12"/>
      <c r="BZ740" s="12"/>
      <c r="CA740" s="12"/>
      <c r="CB740" s="12"/>
      <c r="CC740" s="12"/>
      <c r="CD740" s="12"/>
      <c r="CE740" s="12"/>
      <c r="CF740" s="12"/>
      <c r="CG740" s="12"/>
      <c r="CH740" s="12"/>
      <c r="CI740" s="12"/>
      <c r="CJ740" s="12"/>
      <c r="CK740" s="12"/>
      <c r="CL740" s="12"/>
      <c r="CM740" s="12"/>
      <c r="CN740" s="12"/>
      <c r="CO740" s="12"/>
      <c r="CP740" s="12"/>
      <c r="CQ740" s="12"/>
      <c r="CR740" s="12"/>
      <c r="CS740" s="12"/>
      <c r="CT740" s="12"/>
      <c r="CU740" s="12"/>
      <c r="CV740" s="12"/>
      <c r="CW740" s="12"/>
      <c r="CX740" s="12"/>
      <c r="CY740" s="12"/>
      <c r="CZ740" s="12"/>
      <c r="DA740" s="12"/>
      <c r="DB740" s="12"/>
      <c r="DC740" s="12"/>
      <c r="DD740" s="12"/>
      <c r="DE740" s="12"/>
      <c r="DF740" s="12"/>
      <c r="DG740" s="12"/>
      <c r="DH740" s="12"/>
      <c r="DI740" s="12"/>
      <c r="DJ740" s="12"/>
      <c r="DK740" s="12"/>
      <c r="DL740" s="12"/>
      <c r="DM740" s="12"/>
      <c r="DN740" s="12"/>
      <c r="DO740" s="12"/>
      <c r="DP740" s="12"/>
      <c r="DQ740" s="12"/>
      <c r="DR740" s="12"/>
      <c r="DS740" s="12"/>
      <c r="DT740" s="12"/>
      <c r="DU740" s="12"/>
      <c r="DV740" s="12"/>
      <c r="DW740" s="12"/>
      <c r="DX740" s="12"/>
      <c r="DY740" s="12"/>
      <c r="DZ740" s="12"/>
      <c r="EA740" s="12"/>
      <c r="EB740" s="12"/>
      <c r="EC740" s="12"/>
      <c r="ED740" s="12"/>
      <c r="EE740" s="12"/>
      <c r="EF740" s="12"/>
      <c r="EG740" s="12"/>
      <c r="EH740" s="12"/>
      <c r="EI740" s="12"/>
      <c r="EJ740" s="12"/>
      <c r="EK740" s="12"/>
      <c r="EL740" s="12"/>
      <c r="EM740" s="12"/>
      <c r="EN740" s="12"/>
      <c r="EO740" s="12"/>
      <c r="EP740" s="12"/>
      <c r="EQ740" s="12"/>
      <c r="ER740" s="12"/>
      <c r="ES740" s="12"/>
      <c r="ET740" s="12"/>
      <c r="EU740" s="12"/>
      <c r="EV740" s="12"/>
      <c r="EW740" s="12"/>
      <c r="EX740" s="12"/>
      <c r="EY740" s="12"/>
      <c r="EZ740" s="12"/>
      <c r="FA740" s="12"/>
      <c r="FB740" s="12"/>
      <c r="FC740" s="12"/>
      <c r="FD740" s="12"/>
      <c r="FE740" s="12"/>
      <c r="FF740" s="12"/>
      <c r="FG740" s="12"/>
      <c r="FH740" s="12"/>
      <c r="FI740" s="12"/>
      <c r="FJ740" s="12"/>
      <c r="FK740" s="12"/>
      <c r="FL740" s="12"/>
      <c r="FM740" s="12"/>
      <c r="FN740" s="12"/>
      <c r="FO740" s="12"/>
      <c r="FP740" s="12"/>
      <c r="FQ740" s="12"/>
      <c r="FR740" s="12"/>
      <c r="FS740" s="12"/>
      <c r="FT740" s="12"/>
      <c r="FU740" s="12"/>
      <c r="FV740" s="12"/>
      <c r="FW740" s="12"/>
      <c r="FX740" s="12"/>
      <c r="FY740" s="12"/>
      <c r="FZ740" s="12"/>
      <c r="GA740" s="12"/>
      <c r="GB740" s="12"/>
      <c r="GC740" s="12"/>
      <c r="GD740" s="12"/>
      <c r="GE740" s="12"/>
      <c r="GF740" s="12"/>
      <c r="GG740" s="12"/>
    </row>
    <row r="741" spans="1:189" s="276" customFormat="1" ht="107.25" customHeight="1">
      <c r="A741" s="270" t="s">
        <v>958</v>
      </c>
      <c r="B741" s="274"/>
      <c r="C741" s="274"/>
      <c r="D741" s="274"/>
      <c r="E741" s="993">
        <v>43735</v>
      </c>
      <c r="F741" s="994"/>
      <c r="G741" s="994"/>
      <c r="H741" s="994"/>
      <c r="I741" s="994"/>
      <c r="J741" s="995"/>
      <c r="K741" s="996">
        <v>3720</v>
      </c>
      <c r="L741" s="997"/>
      <c r="M741" s="997"/>
      <c r="N741" s="997"/>
      <c r="O741" s="997"/>
      <c r="P741" s="998"/>
      <c r="Q741" s="993">
        <v>43735</v>
      </c>
      <c r="R741" s="994"/>
      <c r="S741" s="994"/>
      <c r="T741" s="994"/>
      <c r="U741" s="994"/>
      <c r="V741" s="994"/>
      <c r="W741" s="994"/>
      <c r="X741" s="995"/>
      <c r="Y741" s="996">
        <v>3720</v>
      </c>
      <c r="Z741" s="997"/>
      <c r="AA741" s="997"/>
      <c r="AB741" s="997"/>
      <c r="AC741" s="997"/>
      <c r="AD741" s="997"/>
      <c r="AE741" s="997"/>
      <c r="AF741" s="998"/>
      <c r="AG741" s="1002" t="s">
        <v>763</v>
      </c>
      <c r="AH741" s="1003"/>
      <c r="AI741" s="1003"/>
      <c r="AJ741" s="1003"/>
      <c r="AK741" s="1003"/>
      <c r="AL741" s="1003"/>
      <c r="AM741" s="1003"/>
      <c r="AN741" s="1003"/>
      <c r="AO741" s="1003"/>
      <c r="AP741" s="1003"/>
      <c r="AQ741" s="1003"/>
      <c r="AR741" s="1004"/>
      <c r="AS741" s="1002">
        <v>21313714</v>
      </c>
      <c r="AT741" s="1003"/>
      <c r="AU741" s="1003"/>
      <c r="AV741" s="1003"/>
      <c r="AW741" s="1003"/>
      <c r="AX741" s="1003"/>
      <c r="AY741" s="1003"/>
      <c r="AZ741" s="1003"/>
      <c r="BA741" s="1003"/>
      <c r="BB741" s="1003"/>
      <c r="BC741" s="292"/>
      <c r="BD741" s="1002" t="s">
        <v>684</v>
      </c>
      <c r="BE741" s="1003"/>
      <c r="BF741" s="1003"/>
      <c r="BG741" s="1003"/>
      <c r="BH741" s="1003"/>
      <c r="BI741" s="1003"/>
      <c r="BJ741" s="1003"/>
      <c r="BK741" s="1003"/>
      <c r="BL741" s="1003"/>
      <c r="BM741" s="1003"/>
      <c r="BN741" s="1003"/>
      <c r="BO741" s="1003"/>
      <c r="BP741" s="1004"/>
      <c r="BQ741" s="1002" t="s">
        <v>996</v>
      </c>
      <c r="BR741" s="1003"/>
      <c r="BS741" s="1003"/>
      <c r="BT741" s="1003"/>
      <c r="BU741" s="1003"/>
      <c r="BV741" s="1004"/>
      <c r="BW741" s="12"/>
      <c r="BX741" s="12"/>
      <c r="BY741" s="12"/>
      <c r="BZ741" s="12"/>
      <c r="CA741" s="12"/>
      <c r="CB741" s="12"/>
      <c r="CC741" s="12"/>
      <c r="CD741" s="12"/>
      <c r="CE741" s="12"/>
      <c r="CF741" s="12"/>
      <c r="CG741" s="12"/>
      <c r="CH741" s="12"/>
      <c r="CI741" s="12"/>
      <c r="CJ741" s="12"/>
      <c r="CK741" s="12"/>
      <c r="CL741" s="12"/>
      <c r="CM741" s="12"/>
      <c r="CN741" s="12"/>
      <c r="CO741" s="12"/>
      <c r="CP741" s="12"/>
      <c r="CQ741" s="12"/>
      <c r="CR741" s="12"/>
      <c r="CS741" s="12"/>
      <c r="CT741" s="12"/>
      <c r="CU741" s="12"/>
      <c r="CV741" s="12"/>
      <c r="CW741" s="12"/>
      <c r="CX741" s="12"/>
      <c r="CY741" s="12"/>
      <c r="CZ741" s="12"/>
      <c r="DA741" s="12"/>
      <c r="DB741" s="12"/>
      <c r="DC741" s="12"/>
      <c r="DD741" s="12"/>
      <c r="DE741" s="12"/>
      <c r="DF741" s="12"/>
      <c r="DG741" s="12"/>
      <c r="DH741" s="12"/>
      <c r="DI741" s="12"/>
      <c r="DJ741" s="12"/>
      <c r="DK741" s="12"/>
      <c r="DL741" s="12"/>
      <c r="DM741" s="12"/>
      <c r="DN741" s="12"/>
      <c r="DO741" s="12"/>
      <c r="DP741" s="12"/>
      <c r="DQ741" s="12"/>
      <c r="DR741" s="12"/>
      <c r="DS741" s="12"/>
      <c r="DT741" s="12"/>
      <c r="DU741" s="12"/>
      <c r="DV741" s="12"/>
      <c r="DW741" s="12"/>
      <c r="DX741" s="12"/>
      <c r="DY741" s="12"/>
      <c r="DZ741" s="12"/>
      <c r="EA741" s="12"/>
      <c r="EB741" s="12"/>
      <c r="EC741" s="12"/>
      <c r="ED741" s="12"/>
      <c r="EE741" s="12"/>
      <c r="EF741" s="12"/>
      <c r="EG741" s="12"/>
      <c r="EH741" s="12"/>
      <c r="EI741" s="12"/>
      <c r="EJ741" s="12"/>
      <c r="EK741" s="12"/>
      <c r="EL741" s="12"/>
      <c r="EM741" s="12"/>
      <c r="EN741" s="12"/>
      <c r="EO741" s="12"/>
      <c r="EP741" s="12"/>
      <c r="EQ741" s="12"/>
      <c r="ER741" s="12"/>
      <c r="ES741" s="12"/>
      <c r="ET741" s="12"/>
      <c r="EU741" s="12"/>
      <c r="EV741" s="12"/>
      <c r="EW741" s="12"/>
      <c r="EX741" s="12"/>
      <c r="EY741" s="12"/>
      <c r="EZ741" s="12"/>
      <c r="FA741" s="12"/>
      <c r="FB741" s="12"/>
      <c r="FC741" s="12"/>
      <c r="FD741" s="12"/>
      <c r="FE741" s="12"/>
      <c r="FF741" s="12"/>
      <c r="FG741" s="12"/>
      <c r="FH741" s="12"/>
      <c r="FI741" s="12"/>
      <c r="FJ741" s="12"/>
      <c r="FK741" s="12"/>
      <c r="FL741" s="12"/>
      <c r="FM741" s="12"/>
      <c r="FN741" s="12"/>
      <c r="FO741" s="12"/>
      <c r="FP741" s="12"/>
      <c r="FQ741" s="12"/>
      <c r="FR741" s="12"/>
      <c r="FS741" s="12"/>
      <c r="FT741" s="12"/>
      <c r="FU741" s="12"/>
      <c r="FV741" s="12"/>
      <c r="FW741" s="12"/>
      <c r="FX741" s="12"/>
      <c r="FY741" s="12"/>
      <c r="FZ741" s="12"/>
      <c r="GA741" s="12"/>
      <c r="GB741" s="12"/>
      <c r="GC741" s="12"/>
      <c r="GD741" s="12"/>
      <c r="GE741" s="12"/>
      <c r="GF741" s="12"/>
      <c r="GG741" s="12"/>
    </row>
    <row r="742" spans="1:189" s="276" customFormat="1" ht="107.25" customHeight="1">
      <c r="A742" s="270" t="s">
        <v>958</v>
      </c>
      <c r="B742" s="274"/>
      <c r="C742" s="274"/>
      <c r="D742" s="274"/>
      <c r="E742" s="993">
        <v>43735</v>
      </c>
      <c r="F742" s="994"/>
      <c r="G742" s="994"/>
      <c r="H742" s="994"/>
      <c r="I742" s="994"/>
      <c r="J742" s="995"/>
      <c r="K742" s="996">
        <v>11088</v>
      </c>
      <c r="L742" s="997"/>
      <c r="M742" s="997"/>
      <c r="N742" s="997"/>
      <c r="O742" s="997"/>
      <c r="P742" s="998"/>
      <c r="Q742" s="993">
        <v>43735</v>
      </c>
      <c r="R742" s="994"/>
      <c r="S742" s="994"/>
      <c r="T742" s="994"/>
      <c r="U742" s="994"/>
      <c r="V742" s="994"/>
      <c r="W742" s="994"/>
      <c r="X742" s="995"/>
      <c r="Y742" s="996">
        <v>11088</v>
      </c>
      <c r="Z742" s="997"/>
      <c r="AA742" s="997"/>
      <c r="AB742" s="997"/>
      <c r="AC742" s="997"/>
      <c r="AD742" s="997"/>
      <c r="AE742" s="997"/>
      <c r="AF742" s="998"/>
      <c r="AG742" s="1002" t="s">
        <v>763</v>
      </c>
      <c r="AH742" s="1003"/>
      <c r="AI742" s="1003"/>
      <c r="AJ742" s="1003"/>
      <c r="AK742" s="1003"/>
      <c r="AL742" s="1003"/>
      <c r="AM742" s="1003"/>
      <c r="AN742" s="1003"/>
      <c r="AO742" s="1003"/>
      <c r="AP742" s="1003"/>
      <c r="AQ742" s="1003"/>
      <c r="AR742" s="1004"/>
      <c r="AS742" s="1002">
        <v>21313714</v>
      </c>
      <c r="AT742" s="1003"/>
      <c r="AU742" s="1003"/>
      <c r="AV742" s="1003"/>
      <c r="AW742" s="1003"/>
      <c r="AX742" s="1003"/>
      <c r="AY742" s="1003"/>
      <c r="AZ742" s="1003"/>
      <c r="BA742" s="1003"/>
      <c r="BB742" s="1003"/>
      <c r="BC742" s="292"/>
      <c r="BD742" s="1002" t="s">
        <v>684</v>
      </c>
      <c r="BE742" s="1003"/>
      <c r="BF742" s="1003"/>
      <c r="BG742" s="1003"/>
      <c r="BH742" s="1003"/>
      <c r="BI742" s="1003"/>
      <c r="BJ742" s="1003"/>
      <c r="BK742" s="1003"/>
      <c r="BL742" s="1003"/>
      <c r="BM742" s="1003"/>
      <c r="BN742" s="1003"/>
      <c r="BO742" s="1003"/>
      <c r="BP742" s="1004"/>
      <c r="BQ742" s="1002" t="s">
        <v>996</v>
      </c>
      <c r="BR742" s="1003"/>
      <c r="BS742" s="1003"/>
      <c r="BT742" s="1003"/>
      <c r="BU742" s="1003"/>
      <c r="BV742" s="1004"/>
      <c r="BW742" s="12"/>
      <c r="BX742" s="12"/>
      <c r="BY742" s="12"/>
      <c r="BZ742" s="12"/>
      <c r="CA742" s="12"/>
      <c r="CB742" s="12"/>
      <c r="CC742" s="12"/>
      <c r="CD742" s="12"/>
      <c r="CE742" s="12"/>
      <c r="CF742" s="12"/>
      <c r="CG742" s="12"/>
      <c r="CH742" s="12"/>
      <c r="CI742" s="12"/>
      <c r="CJ742" s="12"/>
      <c r="CK742" s="12"/>
      <c r="CL742" s="12"/>
      <c r="CM742" s="12"/>
      <c r="CN742" s="12"/>
      <c r="CO742" s="12"/>
      <c r="CP742" s="12"/>
      <c r="CQ742" s="12"/>
      <c r="CR742" s="12"/>
      <c r="CS742" s="12"/>
      <c r="CT742" s="12"/>
      <c r="CU742" s="12"/>
      <c r="CV742" s="12"/>
      <c r="CW742" s="12"/>
      <c r="CX742" s="12"/>
      <c r="CY742" s="12"/>
      <c r="CZ742" s="12"/>
      <c r="DA742" s="12"/>
      <c r="DB742" s="12"/>
      <c r="DC742" s="12"/>
      <c r="DD742" s="12"/>
      <c r="DE742" s="12"/>
      <c r="DF742" s="12"/>
      <c r="DG742" s="12"/>
      <c r="DH742" s="12"/>
      <c r="DI742" s="12"/>
      <c r="DJ742" s="12"/>
      <c r="DK742" s="12"/>
      <c r="DL742" s="12"/>
      <c r="DM742" s="12"/>
      <c r="DN742" s="12"/>
      <c r="DO742" s="12"/>
      <c r="DP742" s="12"/>
      <c r="DQ742" s="12"/>
      <c r="DR742" s="12"/>
      <c r="DS742" s="12"/>
      <c r="DT742" s="12"/>
      <c r="DU742" s="12"/>
      <c r="DV742" s="12"/>
      <c r="DW742" s="12"/>
      <c r="DX742" s="12"/>
      <c r="DY742" s="12"/>
      <c r="DZ742" s="12"/>
      <c r="EA742" s="12"/>
      <c r="EB742" s="12"/>
      <c r="EC742" s="12"/>
      <c r="ED742" s="12"/>
      <c r="EE742" s="12"/>
      <c r="EF742" s="12"/>
      <c r="EG742" s="12"/>
      <c r="EH742" s="12"/>
      <c r="EI742" s="12"/>
      <c r="EJ742" s="12"/>
      <c r="EK742" s="12"/>
      <c r="EL742" s="12"/>
      <c r="EM742" s="12"/>
      <c r="EN742" s="12"/>
      <c r="EO742" s="12"/>
      <c r="EP742" s="12"/>
      <c r="EQ742" s="12"/>
      <c r="ER742" s="12"/>
      <c r="ES742" s="12"/>
      <c r="ET742" s="12"/>
      <c r="EU742" s="12"/>
      <c r="EV742" s="12"/>
      <c r="EW742" s="12"/>
      <c r="EX742" s="12"/>
      <c r="EY742" s="12"/>
      <c r="EZ742" s="12"/>
      <c r="FA742" s="12"/>
      <c r="FB742" s="12"/>
      <c r="FC742" s="12"/>
      <c r="FD742" s="12"/>
      <c r="FE742" s="12"/>
      <c r="FF742" s="12"/>
      <c r="FG742" s="12"/>
      <c r="FH742" s="12"/>
      <c r="FI742" s="12"/>
      <c r="FJ742" s="12"/>
      <c r="FK742" s="12"/>
      <c r="FL742" s="12"/>
      <c r="FM742" s="12"/>
      <c r="FN742" s="12"/>
      <c r="FO742" s="12"/>
      <c r="FP742" s="12"/>
      <c r="FQ742" s="12"/>
      <c r="FR742" s="12"/>
      <c r="FS742" s="12"/>
      <c r="FT742" s="12"/>
      <c r="FU742" s="12"/>
      <c r="FV742" s="12"/>
      <c r="FW742" s="12"/>
      <c r="FX742" s="12"/>
      <c r="FY742" s="12"/>
      <c r="FZ742" s="12"/>
      <c r="GA742" s="12"/>
      <c r="GB742" s="12"/>
      <c r="GC742" s="12"/>
      <c r="GD742" s="12"/>
      <c r="GE742" s="12"/>
      <c r="GF742" s="12"/>
      <c r="GG742" s="12"/>
    </row>
    <row r="743" spans="1:189" s="276" customFormat="1" ht="107.25" customHeight="1">
      <c r="A743" s="270" t="s">
        <v>958</v>
      </c>
      <c r="B743" s="274"/>
      <c r="C743" s="274"/>
      <c r="D743" s="274"/>
      <c r="E743" s="993">
        <v>43735</v>
      </c>
      <c r="F743" s="994"/>
      <c r="G743" s="994"/>
      <c r="H743" s="994"/>
      <c r="I743" s="994"/>
      <c r="J743" s="995"/>
      <c r="K743" s="996">
        <v>2280</v>
      </c>
      <c r="L743" s="997"/>
      <c r="M743" s="997"/>
      <c r="N743" s="997"/>
      <c r="O743" s="997"/>
      <c r="P743" s="998"/>
      <c r="Q743" s="993">
        <v>43735</v>
      </c>
      <c r="R743" s="994"/>
      <c r="S743" s="994"/>
      <c r="T743" s="994"/>
      <c r="U743" s="994"/>
      <c r="V743" s="994"/>
      <c r="W743" s="994"/>
      <c r="X743" s="995"/>
      <c r="Y743" s="996">
        <v>2280</v>
      </c>
      <c r="Z743" s="997"/>
      <c r="AA743" s="997"/>
      <c r="AB743" s="997"/>
      <c r="AC743" s="997"/>
      <c r="AD743" s="997"/>
      <c r="AE743" s="997"/>
      <c r="AF743" s="998"/>
      <c r="AG743" s="1002" t="s">
        <v>763</v>
      </c>
      <c r="AH743" s="1003"/>
      <c r="AI743" s="1003"/>
      <c r="AJ743" s="1003"/>
      <c r="AK743" s="1003"/>
      <c r="AL743" s="1003"/>
      <c r="AM743" s="1003"/>
      <c r="AN743" s="1003"/>
      <c r="AO743" s="1003"/>
      <c r="AP743" s="1003"/>
      <c r="AQ743" s="1003"/>
      <c r="AR743" s="1004"/>
      <c r="AS743" s="1002">
        <v>21313714</v>
      </c>
      <c r="AT743" s="1003"/>
      <c r="AU743" s="1003"/>
      <c r="AV743" s="1003"/>
      <c r="AW743" s="1003"/>
      <c r="AX743" s="1003"/>
      <c r="AY743" s="1003"/>
      <c r="AZ743" s="1003"/>
      <c r="BA743" s="1003"/>
      <c r="BB743" s="1003"/>
      <c r="BC743" s="292"/>
      <c r="BD743" s="1002" t="s">
        <v>684</v>
      </c>
      <c r="BE743" s="1003"/>
      <c r="BF743" s="1003"/>
      <c r="BG743" s="1003"/>
      <c r="BH743" s="1003"/>
      <c r="BI743" s="1003"/>
      <c r="BJ743" s="1003"/>
      <c r="BK743" s="1003"/>
      <c r="BL743" s="1003"/>
      <c r="BM743" s="1003"/>
      <c r="BN743" s="1003"/>
      <c r="BO743" s="1003"/>
      <c r="BP743" s="1004"/>
      <c r="BQ743" s="1002" t="s">
        <v>996</v>
      </c>
      <c r="BR743" s="1003"/>
      <c r="BS743" s="1003"/>
      <c r="BT743" s="1003"/>
      <c r="BU743" s="1003"/>
      <c r="BV743" s="1004"/>
      <c r="BW743" s="12"/>
      <c r="BX743" s="12"/>
      <c r="BY743" s="12"/>
      <c r="BZ743" s="12"/>
      <c r="CA743" s="12"/>
      <c r="CB743" s="12"/>
      <c r="CC743" s="12"/>
      <c r="CD743" s="12"/>
      <c r="CE743" s="12"/>
      <c r="CF743" s="12"/>
      <c r="CG743" s="12"/>
      <c r="CH743" s="12"/>
      <c r="CI743" s="12"/>
      <c r="CJ743" s="12"/>
      <c r="CK743" s="12"/>
      <c r="CL743" s="12"/>
      <c r="CM743" s="12"/>
      <c r="CN743" s="12"/>
      <c r="CO743" s="12"/>
      <c r="CP743" s="12"/>
      <c r="CQ743" s="12"/>
      <c r="CR743" s="12"/>
      <c r="CS743" s="12"/>
      <c r="CT743" s="12"/>
      <c r="CU743" s="12"/>
      <c r="CV743" s="12"/>
      <c r="CW743" s="12"/>
      <c r="CX743" s="12"/>
      <c r="CY743" s="12"/>
      <c r="CZ743" s="12"/>
      <c r="DA743" s="12"/>
      <c r="DB743" s="12"/>
      <c r="DC743" s="12"/>
      <c r="DD743" s="12"/>
      <c r="DE743" s="12"/>
      <c r="DF743" s="12"/>
      <c r="DG743" s="12"/>
      <c r="DH743" s="12"/>
      <c r="DI743" s="12"/>
      <c r="DJ743" s="12"/>
      <c r="DK743" s="12"/>
      <c r="DL743" s="12"/>
      <c r="DM743" s="12"/>
      <c r="DN743" s="12"/>
      <c r="DO743" s="12"/>
      <c r="DP743" s="12"/>
      <c r="DQ743" s="12"/>
      <c r="DR743" s="12"/>
      <c r="DS743" s="12"/>
      <c r="DT743" s="12"/>
      <c r="DU743" s="12"/>
      <c r="DV743" s="12"/>
      <c r="DW743" s="12"/>
      <c r="DX743" s="12"/>
      <c r="DY743" s="12"/>
      <c r="DZ743" s="12"/>
      <c r="EA743" s="12"/>
      <c r="EB743" s="12"/>
      <c r="EC743" s="12"/>
      <c r="ED743" s="12"/>
      <c r="EE743" s="12"/>
      <c r="EF743" s="12"/>
      <c r="EG743" s="12"/>
      <c r="EH743" s="12"/>
      <c r="EI743" s="12"/>
      <c r="EJ743" s="12"/>
      <c r="EK743" s="12"/>
      <c r="EL743" s="12"/>
      <c r="EM743" s="12"/>
      <c r="EN743" s="12"/>
      <c r="EO743" s="12"/>
      <c r="EP743" s="12"/>
      <c r="EQ743" s="12"/>
      <c r="ER743" s="12"/>
      <c r="ES743" s="12"/>
      <c r="ET743" s="12"/>
      <c r="EU743" s="12"/>
      <c r="EV743" s="12"/>
      <c r="EW743" s="12"/>
      <c r="EX743" s="12"/>
      <c r="EY743" s="12"/>
      <c r="EZ743" s="12"/>
      <c r="FA743" s="12"/>
      <c r="FB743" s="12"/>
      <c r="FC743" s="12"/>
      <c r="FD743" s="12"/>
      <c r="FE743" s="12"/>
      <c r="FF743" s="12"/>
      <c r="FG743" s="12"/>
      <c r="FH743" s="12"/>
      <c r="FI743" s="12"/>
      <c r="FJ743" s="12"/>
      <c r="FK743" s="12"/>
      <c r="FL743" s="12"/>
      <c r="FM743" s="12"/>
      <c r="FN743" s="12"/>
      <c r="FO743" s="12"/>
      <c r="FP743" s="12"/>
      <c r="FQ743" s="12"/>
      <c r="FR743" s="12"/>
      <c r="FS743" s="12"/>
      <c r="FT743" s="12"/>
      <c r="FU743" s="12"/>
      <c r="FV743" s="12"/>
      <c r="FW743" s="12"/>
      <c r="FX743" s="12"/>
      <c r="FY743" s="12"/>
      <c r="FZ743" s="12"/>
      <c r="GA743" s="12"/>
      <c r="GB743" s="12"/>
      <c r="GC743" s="12"/>
      <c r="GD743" s="12"/>
      <c r="GE743" s="12"/>
      <c r="GF743" s="12"/>
      <c r="GG743" s="12"/>
    </row>
    <row r="744" spans="1:189" s="276" customFormat="1" ht="107.25" customHeight="1">
      <c r="A744" s="270" t="s">
        <v>11</v>
      </c>
      <c r="B744" s="274"/>
      <c r="C744" s="274"/>
      <c r="D744" s="274"/>
      <c r="E744" s="993">
        <v>43647</v>
      </c>
      <c r="F744" s="994"/>
      <c r="G744" s="994"/>
      <c r="H744" s="994"/>
      <c r="I744" s="994"/>
      <c r="J744" s="995"/>
      <c r="K744" s="996">
        <v>2320.08</v>
      </c>
      <c r="L744" s="997"/>
      <c r="M744" s="997"/>
      <c r="N744" s="997"/>
      <c r="O744" s="997"/>
      <c r="P744" s="998"/>
      <c r="Q744" s="993">
        <v>43670</v>
      </c>
      <c r="R744" s="994"/>
      <c r="S744" s="994"/>
      <c r="T744" s="994"/>
      <c r="U744" s="994"/>
      <c r="V744" s="994"/>
      <c r="W744" s="994"/>
      <c r="X744" s="995"/>
      <c r="Y744" s="996">
        <v>2320.08</v>
      </c>
      <c r="Z744" s="997"/>
      <c r="AA744" s="997"/>
      <c r="AB744" s="997"/>
      <c r="AC744" s="997"/>
      <c r="AD744" s="997"/>
      <c r="AE744" s="997"/>
      <c r="AF744" s="998"/>
      <c r="AG744" s="1002" t="s">
        <v>616</v>
      </c>
      <c r="AH744" s="1003"/>
      <c r="AI744" s="1003"/>
      <c r="AJ744" s="1003"/>
      <c r="AK744" s="1003"/>
      <c r="AL744" s="1003"/>
      <c r="AM744" s="1003"/>
      <c r="AN744" s="1003"/>
      <c r="AO744" s="1003"/>
      <c r="AP744" s="1003"/>
      <c r="AQ744" s="1003"/>
      <c r="AR744" s="1004"/>
      <c r="AS744" s="1002">
        <v>14144547</v>
      </c>
      <c r="AT744" s="1003"/>
      <c r="AU744" s="1003"/>
      <c r="AV744" s="1003"/>
      <c r="AW744" s="1003"/>
      <c r="AX744" s="1003"/>
      <c r="AY744" s="1003"/>
      <c r="AZ744" s="1003"/>
      <c r="BA744" s="1003"/>
      <c r="BB744" s="1003"/>
      <c r="BC744" s="292"/>
      <c r="BD744" s="1002" t="s">
        <v>756</v>
      </c>
      <c r="BE744" s="1003"/>
      <c r="BF744" s="1003"/>
      <c r="BG744" s="1003"/>
      <c r="BH744" s="1003"/>
      <c r="BI744" s="1003"/>
      <c r="BJ744" s="1003"/>
      <c r="BK744" s="1003"/>
      <c r="BL744" s="1003"/>
      <c r="BM744" s="1003"/>
      <c r="BN744" s="1003"/>
      <c r="BO744" s="1003"/>
      <c r="BP744" s="1004"/>
      <c r="BQ744" s="1002" t="s">
        <v>996</v>
      </c>
      <c r="BR744" s="1003"/>
      <c r="BS744" s="1003"/>
      <c r="BT744" s="1003"/>
      <c r="BU744" s="1003"/>
      <c r="BV744" s="1004"/>
      <c r="BW744" s="12"/>
      <c r="BX744" s="12"/>
      <c r="BY744" s="12"/>
      <c r="BZ744" s="12"/>
      <c r="CA744" s="12"/>
      <c r="CB744" s="12"/>
      <c r="CC744" s="12"/>
      <c r="CD744" s="12"/>
      <c r="CE744" s="12"/>
      <c r="CF744" s="12"/>
      <c r="CG744" s="12"/>
      <c r="CH744" s="12"/>
      <c r="CI744" s="12"/>
      <c r="CJ744" s="12"/>
      <c r="CK744" s="12"/>
      <c r="CL744" s="12"/>
      <c r="CM744" s="12"/>
      <c r="CN744" s="12"/>
      <c r="CO744" s="12"/>
      <c r="CP744" s="12"/>
      <c r="CQ744" s="12"/>
      <c r="CR744" s="12"/>
      <c r="CS744" s="12"/>
      <c r="CT744" s="12"/>
      <c r="CU744" s="12"/>
      <c r="CV744" s="12"/>
      <c r="CW744" s="12"/>
      <c r="CX744" s="12"/>
      <c r="CY744" s="12"/>
      <c r="CZ744" s="12"/>
      <c r="DA744" s="12"/>
      <c r="DB744" s="12"/>
      <c r="DC744" s="12"/>
      <c r="DD744" s="12"/>
      <c r="DE744" s="12"/>
      <c r="DF744" s="12"/>
      <c r="DG744" s="12"/>
      <c r="DH744" s="12"/>
      <c r="DI744" s="12"/>
      <c r="DJ744" s="12"/>
      <c r="DK744" s="12"/>
      <c r="DL744" s="12"/>
      <c r="DM744" s="12"/>
      <c r="DN744" s="12"/>
      <c r="DO744" s="12"/>
      <c r="DP744" s="12"/>
      <c r="DQ744" s="12"/>
      <c r="DR744" s="12"/>
      <c r="DS744" s="12"/>
      <c r="DT744" s="12"/>
      <c r="DU744" s="12"/>
      <c r="DV744" s="12"/>
      <c r="DW744" s="12"/>
      <c r="DX744" s="12"/>
      <c r="DY744" s="12"/>
      <c r="DZ744" s="12"/>
      <c r="EA744" s="12"/>
      <c r="EB744" s="12"/>
      <c r="EC744" s="12"/>
      <c r="ED744" s="12"/>
      <c r="EE744" s="12"/>
      <c r="EF744" s="12"/>
      <c r="EG744" s="12"/>
      <c r="EH744" s="12"/>
      <c r="EI744" s="12"/>
      <c r="EJ744" s="12"/>
      <c r="EK744" s="12"/>
      <c r="EL744" s="12"/>
      <c r="EM744" s="12"/>
      <c r="EN744" s="12"/>
      <c r="EO744" s="12"/>
      <c r="EP744" s="12"/>
      <c r="EQ744" s="12"/>
      <c r="ER744" s="12"/>
      <c r="ES744" s="12"/>
      <c r="ET744" s="12"/>
      <c r="EU744" s="12"/>
      <c r="EV744" s="12"/>
      <c r="EW744" s="12"/>
      <c r="EX744" s="12"/>
      <c r="EY744" s="12"/>
      <c r="EZ744" s="12"/>
      <c r="FA744" s="12"/>
      <c r="FB744" s="12"/>
      <c r="FC744" s="12"/>
      <c r="FD744" s="12"/>
      <c r="FE744" s="12"/>
      <c r="FF744" s="12"/>
      <c r="FG744" s="12"/>
      <c r="FH744" s="12"/>
      <c r="FI744" s="12"/>
      <c r="FJ744" s="12"/>
      <c r="FK744" s="12"/>
      <c r="FL744" s="12"/>
      <c r="FM744" s="12"/>
      <c r="FN744" s="12"/>
      <c r="FO744" s="12"/>
      <c r="FP744" s="12"/>
      <c r="FQ744" s="12"/>
      <c r="FR744" s="12"/>
      <c r="FS744" s="12"/>
      <c r="FT744" s="12"/>
      <c r="FU744" s="12"/>
      <c r="FV744" s="12"/>
      <c r="FW744" s="12"/>
      <c r="FX744" s="12"/>
      <c r="FY744" s="12"/>
      <c r="FZ744" s="12"/>
      <c r="GA744" s="12"/>
      <c r="GB744" s="12"/>
      <c r="GC744" s="12"/>
      <c r="GD744" s="12"/>
      <c r="GE744" s="12"/>
      <c r="GF744" s="12"/>
      <c r="GG744" s="12"/>
    </row>
    <row r="745" spans="1:189" s="276" customFormat="1" ht="107.25" customHeight="1">
      <c r="A745" s="270" t="s">
        <v>11</v>
      </c>
      <c r="B745" s="274"/>
      <c r="C745" s="274"/>
      <c r="D745" s="274"/>
      <c r="E745" s="993">
        <v>43678</v>
      </c>
      <c r="F745" s="994"/>
      <c r="G745" s="994"/>
      <c r="H745" s="994"/>
      <c r="I745" s="994"/>
      <c r="J745" s="995"/>
      <c r="K745" s="996">
        <v>2385.8000000000002</v>
      </c>
      <c r="L745" s="997"/>
      <c r="M745" s="997"/>
      <c r="N745" s="997"/>
      <c r="O745" s="997"/>
      <c r="P745" s="998"/>
      <c r="Q745" s="993">
        <v>43706</v>
      </c>
      <c r="R745" s="994"/>
      <c r="S745" s="994"/>
      <c r="T745" s="994"/>
      <c r="U745" s="994"/>
      <c r="V745" s="994"/>
      <c r="W745" s="994"/>
      <c r="X745" s="995"/>
      <c r="Y745" s="996">
        <v>2385.8000000000002</v>
      </c>
      <c r="Z745" s="997"/>
      <c r="AA745" s="997"/>
      <c r="AB745" s="997"/>
      <c r="AC745" s="997"/>
      <c r="AD745" s="997"/>
      <c r="AE745" s="997"/>
      <c r="AF745" s="998"/>
      <c r="AG745" s="1002" t="s">
        <v>616</v>
      </c>
      <c r="AH745" s="1003"/>
      <c r="AI745" s="1003"/>
      <c r="AJ745" s="1003"/>
      <c r="AK745" s="1003"/>
      <c r="AL745" s="1003"/>
      <c r="AM745" s="1003"/>
      <c r="AN745" s="1003"/>
      <c r="AO745" s="1003"/>
      <c r="AP745" s="1003"/>
      <c r="AQ745" s="1003"/>
      <c r="AR745" s="1004"/>
      <c r="AS745" s="1002">
        <v>14144547</v>
      </c>
      <c r="AT745" s="1003"/>
      <c r="AU745" s="1003"/>
      <c r="AV745" s="1003"/>
      <c r="AW745" s="1003"/>
      <c r="AX745" s="1003"/>
      <c r="AY745" s="1003"/>
      <c r="AZ745" s="1003"/>
      <c r="BA745" s="1003"/>
      <c r="BB745" s="1003"/>
      <c r="BC745" s="292"/>
      <c r="BD745" s="1002" t="s">
        <v>756</v>
      </c>
      <c r="BE745" s="1003"/>
      <c r="BF745" s="1003"/>
      <c r="BG745" s="1003"/>
      <c r="BH745" s="1003"/>
      <c r="BI745" s="1003"/>
      <c r="BJ745" s="1003"/>
      <c r="BK745" s="1003"/>
      <c r="BL745" s="1003"/>
      <c r="BM745" s="1003"/>
      <c r="BN745" s="1003"/>
      <c r="BO745" s="1003"/>
      <c r="BP745" s="1004"/>
      <c r="BQ745" s="1002" t="s">
        <v>996</v>
      </c>
      <c r="BR745" s="1003"/>
      <c r="BS745" s="1003"/>
      <c r="BT745" s="1003"/>
      <c r="BU745" s="1003"/>
      <c r="BV745" s="1004"/>
      <c r="BW745" s="12"/>
      <c r="BX745" s="12"/>
      <c r="BY745" s="12"/>
      <c r="BZ745" s="12"/>
      <c r="CA745" s="12"/>
      <c r="CB745" s="12"/>
      <c r="CC745" s="12"/>
      <c r="CD745" s="12"/>
      <c r="CE745" s="12"/>
      <c r="CF745" s="12"/>
      <c r="CG745" s="12"/>
      <c r="CH745" s="12"/>
      <c r="CI745" s="12"/>
      <c r="CJ745" s="12"/>
      <c r="CK745" s="12"/>
      <c r="CL745" s="12"/>
      <c r="CM745" s="12"/>
      <c r="CN745" s="12"/>
      <c r="CO745" s="12"/>
      <c r="CP745" s="12"/>
      <c r="CQ745" s="12"/>
      <c r="CR745" s="12"/>
      <c r="CS745" s="12"/>
      <c r="CT745" s="12"/>
      <c r="CU745" s="12"/>
      <c r="CV745" s="12"/>
      <c r="CW745" s="12"/>
      <c r="CX745" s="12"/>
      <c r="CY745" s="12"/>
      <c r="CZ745" s="12"/>
      <c r="DA745" s="12"/>
      <c r="DB745" s="12"/>
      <c r="DC745" s="12"/>
      <c r="DD745" s="12"/>
      <c r="DE745" s="12"/>
      <c r="DF745" s="12"/>
      <c r="DG745" s="12"/>
      <c r="DH745" s="12"/>
      <c r="DI745" s="12"/>
      <c r="DJ745" s="12"/>
      <c r="DK745" s="12"/>
      <c r="DL745" s="12"/>
      <c r="DM745" s="12"/>
      <c r="DN745" s="12"/>
      <c r="DO745" s="12"/>
      <c r="DP745" s="12"/>
      <c r="DQ745" s="12"/>
      <c r="DR745" s="12"/>
      <c r="DS745" s="12"/>
      <c r="DT745" s="12"/>
      <c r="DU745" s="12"/>
      <c r="DV745" s="12"/>
      <c r="DW745" s="12"/>
      <c r="DX745" s="12"/>
      <c r="DY745" s="12"/>
      <c r="DZ745" s="12"/>
      <c r="EA745" s="12"/>
      <c r="EB745" s="12"/>
      <c r="EC745" s="12"/>
      <c r="ED745" s="12"/>
      <c r="EE745" s="12"/>
      <c r="EF745" s="12"/>
      <c r="EG745" s="12"/>
      <c r="EH745" s="12"/>
      <c r="EI745" s="12"/>
      <c r="EJ745" s="12"/>
      <c r="EK745" s="12"/>
      <c r="EL745" s="12"/>
      <c r="EM745" s="12"/>
      <c r="EN745" s="12"/>
      <c r="EO745" s="12"/>
      <c r="EP745" s="12"/>
      <c r="EQ745" s="12"/>
      <c r="ER745" s="12"/>
      <c r="ES745" s="12"/>
      <c r="ET745" s="12"/>
      <c r="EU745" s="12"/>
      <c r="EV745" s="12"/>
      <c r="EW745" s="12"/>
      <c r="EX745" s="12"/>
      <c r="EY745" s="12"/>
      <c r="EZ745" s="12"/>
      <c r="FA745" s="12"/>
      <c r="FB745" s="12"/>
      <c r="FC745" s="12"/>
      <c r="FD745" s="12"/>
      <c r="FE745" s="12"/>
      <c r="FF745" s="12"/>
      <c r="FG745" s="12"/>
      <c r="FH745" s="12"/>
      <c r="FI745" s="12"/>
      <c r="FJ745" s="12"/>
      <c r="FK745" s="12"/>
      <c r="FL745" s="12"/>
      <c r="FM745" s="12"/>
      <c r="FN745" s="12"/>
      <c r="FO745" s="12"/>
      <c r="FP745" s="12"/>
      <c r="FQ745" s="12"/>
      <c r="FR745" s="12"/>
      <c r="FS745" s="12"/>
      <c r="FT745" s="12"/>
      <c r="FU745" s="12"/>
      <c r="FV745" s="12"/>
      <c r="FW745" s="12"/>
      <c r="FX745" s="12"/>
      <c r="FY745" s="12"/>
      <c r="FZ745" s="12"/>
      <c r="GA745" s="12"/>
      <c r="GB745" s="12"/>
      <c r="GC745" s="12"/>
      <c r="GD745" s="12"/>
      <c r="GE745" s="12"/>
      <c r="GF745" s="12"/>
      <c r="GG745" s="12"/>
    </row>
    <row r="746" spans="1:189" s="276" customFormat="1" ht="107.25" customHeight="1">
      <c r="A746" s="270" t="s">
        <v>11</v>
      </c>
      <c r="B746" s="274"/>
      <c r="C746" s="274"/>
      <c r="D746" s="274"/>
      <c r="E746" s="993">
        <v>43709</v>
      </c>
      <c r="F746" s="994"/>
      <c r="G746" s="994"/>
      <c r="H746" s="994"/>
      <c r="I746" s="994"/>
      <c r="J746" s="995"/>
      <c r="K746" s="996">
        <v>2368</v>
      </c>
      <c r="L746" s="997"/>
      <c r="M746" s="997"/>
      <c r="N746" s="997"/>
      <c r="O746" s="997"/>
      <c r="P746" s="998"/>
      <c r="Q746" s="993">
        <v>43735</v>
      </c>
      <c r="R746" s="994"/>
      <c r="S746" s="994"/>
      <c r="T746" s="994"/>
      <c r="U746" s="994"/>
      <c r="V746" s="994"/>
      <c r="W746" s="994"/>
      <c r="X746" s="995"/>
      <c r="Y746" s="996">
        <v>2368</v>
      </c>
      <c r="Z746" s="997"/>
      <c r="AA746" s="997"/>
      <c r="AB746" s="997"/>
      <c r="AC746" s="997"/>
      <c r="AD746" s="997"/>
      <c r="AE746" s="997"/>
      <c r="AF746" s="998"/>
      <c r="AG746" s="1002" t="s">
        <v>616</v>
      </c>
      <c r="AH746" s="1003"/>
      <c r="AI746" s="1003"/>
      <c r="AJ746" s="1003"/>
      <c r="AK746" s="1003"/>
      <c r="AL746" s="1003"/>
      <c r="AM746" s="1003"/>
      <c r="AN746" s="1003"/>
      <c r="AO746" s="1003"/>
      <c r="AP746" s="1003"/>
      <c r="AQ746" s="1003"/>
      <c r="AR746" s="1004"/>
      <c r="AS746" s="1002">
        <v>14144547</v>
      </c>
      <c r="AT746" s="1003"/>
      <c r="AU746" s="1003"/>
      <c r="AV746" s="1003"/>
      <c r="AW746" s="1003"/>
      <c r="AX746" s="1003"/>
      <c r="AY746" s="1003"/>
      <c r="AZ746" s="1003"/>
      <c r="BA746" s="1003"/>
      <c r="BB746" s="1003"/>
      <c r="BC746" s="292"/>
      <c r="BD746" s="1002" t="s">
        <v>756</v>
      </c>
      <c r="BE746" s="1003"/>
      <c r="BF746" s="1003"/>
      <c r="BG746" s="1003"/>
      <c r="BH746" s="1003"/>
      <c r="BI746" s="1003"/>
      <c r="BJ746" s="1003"/>
      <c r="BK746" s="1003"/>
      <c r="BL746" s="1003"/>
      <c r="BM746" s="1003"/>
      <c r="BN746" s="1003"/>
      <c r="BO746" s="1003"/>
      <c r="BP746" s="1004"/>
      <c r="BQ746" s="1002" t="s">
        <v>996</v>
      </c>
      <c r="BR746" s="1003"/>
      <c r="BS746" s="1003"/>
      <c r="BT746" s="1003"/>
      <c r="BU746" s="1003"/>
      <c r="BV746" s="1004"/>
      <c r="BW746" s="12"/>
      <c r="BX746" s="12"/>
      <c r="BY746" s="12"/>
      <c r="BZ746" s="12"/>
      <c r="CA746" s="12"/>
      <c r="CB746" s="12"/>
      <c r="CC746" s="12"/>
      <c r="CD746" s="12"/>
      <c r="CE746" s="12"/>
      <c r="CF746" s="12"/>
      <c r="CG746" s="12"/>
      <c r="CH746" s="12"/>
      <c r="CI746" s="12"/>
      <c r="CJ746" s="12"/>
      <c r="CK746" s="12"/>
      <c r="CL746" s="12"/>
      <c r="CM746" s="12"/>
      <c r="CN746" s="12"/>
      <c r="CO746" s="12"/>
      <c r="CP746" s="12"/>
      <c r="CQ746" s="12"/>
      <c r="CR746" s="12"/>
      <c r="CS746" s="12"/>
      <c r="CT746" s="12"/>
      <c r="CU746" s="12"/>
      <c r="CV746" s="12"/>
      <c r="CW746" s="12"/>
      <c r="CX746" s="12"/>
      <c r="CY746" s="12"/>
      <c r="CZ746" s="12"/>
      <c r="DA746" s="12"/>
      <c r="DB746" s="12"/>
      <c r="DC746" s="12"/>
      <c r="DD746" s="12"/>
      <c r="DE746" s="12"/>
      <c r="DF746" s="12"/>
      <c r="DG746" s="12"/>
      <c r="DH746" s="12"/>
      <c r="DI746" s="12"/>
      <c r="DJ746" s="12"/>
      <c r="DK746" s="12"/>
      <c r="DL746" s="12"/>
      <c r="DM746" s="12"/>
      <c r="DN746" s="12"/>
      <c r="DO746" s="12"/>
      <c r="DP746" s="12"/>
      <c r="DQ746" s="12"/>
      <c r="DR746" s="12"/>
      <c r="DS746" s="12"/>
      <c r="DT746" s="12"/>
      <c r="DU746" s="12"/>
      <c r="DV746" s="12"/>
      <c r="DW746" s="12"/>
      <c r="DX746" s="12"/>
      <c r="DY746" s="12"/>
      <c r="DZ746" s="12"/>
      <c r="EA746" s="12"/>
      <c r="EB746" s="12"/>
      <c r="EC746" s="12"/>
      <c r="ED746" s="12"/>
      <c r="EE746" s="12"/>
      <c r="EF746" s="12"/>
      <c r="EG746" s="12"/>
      <c r="EH746" s="12"/>
      <c r="EI746" s="12"/>
      <c r="EJ746" s="12"/>
      <c r="EK746" s="12"/>
      <c r="EL746" s="12"/>
      <c r="EM746" s="12"/>
      <c r="EN746" s="12"/>
      <c r="EO746" s="12"/>
      <c r="EP746" s="12"/>
      <c r="EQ746" s="12"/>
      <c r="ER746" s="12"/>
      <c r="ES746" s="12"/>
      <c r="ET746" s="12"/>
      <c r="EU746" s="12"/>
      <c r="EV746" s="12"/>
      <c r="EW746" s="12"/>
      <c r="EX746" s="12"/>
      <c r="EY746" s="12"/>
      <c r="EZ746" s="12"/>
      <c r="FA746" s="12"/>
      <c r="FB746" s="12"/>
      <c r="FC746" s="12"/>
      <c r="FD746" s="12"/>
      <c r="FE746" s="12"/>
      <c r="FF746" s="12"/>
      <c r="FG746" s="12"/>
      <c r="FH746" s="12"/>
      <c r="FI746" s="12"/>
      <c r="FJ746" s="12"/>
      <c r="FK746" s="12"/>
      <c r="FL746" s="12"/>
      <c r="FM746" s="12"/>
      <c r="FN746" s="12"/>
      <c r="FO746" s="12"/>
      <c r="FP746" s="12"/>
      <c r="FQ746" s="12"/>
      <c r="FR746" s="12"/>
      <c r="FS746" s="12"/>
      <c r="FT746" s="12"/>
      <c r="FU746" s="12"/>
      <c r="FV746" s="12"/>
      <c r="FW746" s="12"/>
      <c r="FX746" s="12"/>
      <c r="FY746" s="12"/>
      <c r="FZ746" s="12"/>
      <c r="GA746" s="12"/>
      <c r="GB746" s="12"/>
      <c r="GC746" s="12"/>
      <c r="GD746" s="12"/>
      <c r="GE746" s="12"/>
      <c r="GF746" s="12"/>
      <c r="GG746" s="12"/>
    </row>
    <row r="747" spans="1:189" s="276" customFormat="1" ht="107.25" customHeight="1">
      <c r="A747" s="270" t="s">
        <v>11</v>
      </c>
      <c r="B747" s="274"/>
      <c r="C747" s="274"/>
      <c r="D747" s="274"/>
      <c r="E747" s="993">
        <v>43647</v>
      </c>
      <c r="F747" s="994"/>
      <c r="G747" s="994"/>
      <c r="H747" s="994"/>
      <c r="I747" s="994"/>
      <c r="J747" s="995"/>
      <c r="K747" s="996">
        <v>13805.11</v>
      </c>
      <c r="L747" s="997"/>
      <c r="M747" s="997"/>
      <c r="N747" s="997"/>
      <c r="O747" s="997"/>
      <c r="P747" s="998"/>
      <c r="Q747" s="993">
        <v>43735</v>
      </c>
      <c r="R747" s="994"/>
      <c r="S747" s="994"/>
      <c r="T747" s="994"/>
      <c r="U747" s="994"/>
      <c r="V747" s="994"/>
      <c r="W747" s="994"/>
      <c r="X747" s="995"/>
      <c r="Y747" s="996">
        <v>13805.11</v>
      </c>
      <c r="Z747" s="997"/>
      <c r="AA747" s="997"/>
      <c r="AB747" s="997"/>
      <c r="AC747" s="997"/>
      <c r="AD747" s="997"/>
      <c r="AE747" s="997"/>
      <c r="AF747" s="998"/>
      <c r="AG747" s="1002" t="s">
        <v>893</v>
      </c>
      <c r="AH747" s="1003"/>
      <c r="AI747" s="1003"/>
      <c r="AJ747" s="1003"/>
      <c r="AK747" s="1003"/>
      <c r="AL747" s="1003"/>
      <c r="AM747" s="1003"/>
      <c r="AN747" s="1003"/>
      <c r="AO747" s="1003"/>
      <c r="AP747" s="1003"/>
      <c r="AQ747" s="1003"/>
      <c r="AR747" s="1004"/>
      <c r="AS747" s="1002">
        <v>39466584</v>
      </c>
      <c r="AT747" s="1003"/>
      <c r="AU747" s="1003"/>
      <c r="AV747" s="1003"/>
      <c r="AW747" s="1003"/>
      <c r="AX747" s="1003"/>
      <c r="AY747" s="1003"/>
      <c r="AZ747" s="1003"/>
      <c r="BA747" s="1003"/>
      <c r="BB747" s="1003"/>
      <c r="BC747" s="292"/>
      <c r="BD747" s="1002" t="s">
        <v>308</v>
      </c>
      <c r="BE747" s="1003"/>
      <c r="BF747" s="1003"/>
      <c r="BG747" s="1003"/>
      <c r="BH747" s="1003"/>
      <c r="BI747" s="1003"/>
      <c r="BJ747" s="1003"/>
      <c r="BK747" s="1003"/>
      <c r="BL747" s="1003"/>
      <c r="BM747" s="1003"/>
      <c r="BN747" s="1003"/>
      <c r="BO747" s="1003"/>
      <c r="BP747" s="1004"/>
      <c r="BQ747" s="1002" t="s">
        <v>996</v>
      </c>
      <c r="BR747" s="1003"/>
      <c r="BS747" s="1003"/>
      <c r="BT747" s="1003"/>
      <c r="BU747" s="1003"/>
      <c r="BV747" s="1004"/>
      <c r="BW747" s="12"/>
      <c r="BX747" s="12"/>
      <c r="BY747" s="12"/>
      <c r="BZ747" s="12"/>
      <c r="CA747" s="12"/>
      <c r="CB747" s="12"/>
      <c r="CC747" s="12"/>
      <c r="CD747" s="12"/>
      <c r="CE747" s="12"/>
      <c r="CF747" s="12"/>
      <c r="CG747" s="12"/>
      <c r="CH747" s="12"/>
      <c r="CI747" s="12"/>
      <c r="CJ747" s="12"/>
      <c r="CK747" s="12"/>
      <c r="CL747" s="12"/>
      <c r="CM747" s="12"/>
      <c r="CN747" s="12"/>
      <c r="CO747" s="12"/>
      <c r="CP747" s="12"/>
      <c r="CQ747" s="12"/>
      <c r="CR747" s="12"/>
      <c r="CS747" s="12"/>
      <c r="CT747" s="12"/>
      <c r="CU747" s="12"/>
      <c r="CV747" s="12"/>
      <c r="CW747" s="12"/>
      <c r="CX747" s="12"/>
      <c r="CY747" s="12"/>
      <c r="CZ747" s="12"/>
      <c r="DA747" s="12"/>
      <c r="DB747" s="12"/>
      <c r="DC747" s="12"/>
      <c r="DD747" s="12"/>
      <c r="DE747" s="12"/>
      <c r="DF747" s="12"/>
      <c r="DG747" s="12"/>
      <c r="DH747" s="12"/>
      <c r="DI747" s="12"/>
      <c r="DJ747" s="12"/>
      <c r="DK747" s="12"/>
      <c r="DL747" s="12"/>
      <c r="DM747" s="12"/>
      <c r="DN747" s="12"/>
      <c r="DO747" s="12"/>
      <c r="DP747" s="12"/>
      <c r="DQ747" s="12"/>
      <c r="DR747" s="12"/>
      <c r="DS747" s="12"/>
      <c r="DT747" s="12"/>
      <c r="DU747" s="12"/>
      <c r="DV747" s="12"/>
      <c r="DW747" s="12"/>
      <c r="DX747" s="12"/>
      <c r="DY747" s="12"/>
      <c r="DZ747" s="12"/>
      <c r="EA747" s="12"/>
      <c r="EB747" s="12"/>
      <c r="EC747" s="12"/>
      <c r="ED747" s="12"/>
      <c r="EE747" s="12"/>
      <c r="EF747" s="12"/>
      <c r="EG747" s="12"/>
      <c r="EH747" s="12"/>
      <c r="EI747" s="12"/>
      <c r="EJ747" s="12"/>
      <c r="EK747" s="12"/>
      <c r="EL747" s="12"/>
      <c r="EM747" s="12"/>
      <c r="EN747" s="12"/>
      <c r="EO747" s="12"/>
      <c r="EP747" s="12"/>
      <c r="EQ747" s="12"/>
      <c r="ER747" s="12"/>
      <c r="ES747" s="12"/>
      <c r="ET747" s="12"/>
      <c r="EU747" s="12"/>
      <c r="EV747" s="12"/>
      <c r="EW747" s="12"/>
      <c r="EX747" s="12"/>
      <c r="EY747" s="12"/>
      <c r="EZ747" s="12"/>
      <c r="FA747" s="12"/>
      <c r="FB747" s="12"/>
      <c r="FC747" s="12"/>
      <c r="FD747" s="12"/>
      <c r="FE747" s="12"/>
      <c r="FF747" s="12"/>
      <c r="FG747" s="12"/>
      <c r="FH747" s="12"/>
      <c r="FI747" s="12"/>
      <c r="FJ747" s="12"/>
      <c r="FK747" s="12"/>
      <c r="FL747" s="12"/>
      <c r="FM747" s="12"/>
      <c r="FN747" s="12"/>
      <c r="FO747" s="12"/>
      <c r="FP747" s="12"/>
      <c r="FQ747" s="12"/>
      <c r="FR747" s="12"/>
      <c r="FS747" s="12"/>
      <c r="FT747" s="12"/>
      <c r="FU747" s="12"/>
      <c r="FV747" s="12"/>
      <c r="FW747" s="12"/>
      <c r="FX747" s="12"/>
      <c r="FY747" s="12"/>
      <c r="FZ747" s="12"/>
      <c r="GA747" s="12"/>
      <c r="GB747" s="12"/>
      <c r="GC747" s="12"/>
      <c r="GD747" s="12"/>
      <c r="GE747" s="12"/>
      <c r="GF747" s="12"/>
      <c r="GG747" s="12"/>
    </row>
    <row r="748" spans="1:189" s="276" customFormat="1" ht="107.25" customHeight="1">
      <c r="A748" s="270" t="s">
        <v>11</v>
      </c>
      <c r="B748" s="274"/>
      <c r="C748" s="274"/>
      <c r="D748" s="274"/>
      <c r="E748" s="993">
        <v>43647</v>
      </c>
      <c r="F748" s="994"/>
      <c r="G748" s="994"/>
      <c r="H748" s="994"/>
      <c r="I748" s="994"/>
      <c r="J748" s="995"/>
      <c r="K748" s="996">
        <v>6933.81</v>
      </c>
      <c r="L748" s="997"/>
      <c r="M748" s="997"/>
      <c r="N748" s="997"/>
      <c r="O748" s="997"/>
      <c r="P748" s="998"/>
      <c r="Q748" s="993">
        <v>43735</v>
      </c>
      <c r="R748" s="994"/>
      <c r="S748" s="994"/>
      <c r="T748" s="994"/>
      <c r="U748" s="994"/>
      <c r="V748" s="994"/>
      <c r="W748" s="994"/>
      <c r="X748" s="995"/>
      <c r="Y748" s="996">
        <v>6933.81</v>
      </c>
      <c r="Z748" s="997"/>
      <c r="AA748" s="997"/>
      <c r="AB748" s="997"/>
      <c r="AC748" s="997"/>
      <c r="AD748" s="997"/>
      <c r="AE748" s="997"/>
      <c r="AF748" s="998"/>
      <c r="AG748" s="1002" t="s">
        <v>754</v>
      </c>
      <c r="AH748" s="1003"/>
      <c r="AI748" s="1003"/>
      <c r="AJ748" s="1003"/>
      <c r="AK748" s="1003"/>
      <c r="AL748" s="1003"/>
      <c r="AM748" s="1003"/>
      <c r="AN748" s="1003"/>
      <c r="AO748" s="1003"/>
      <c r="AP748" s="1003"/>
      <c r="AQ748" s="1003"/>
      <c r="AR748" s="1004"/>
      <c r="AS748" s="1002">
        <v>5516346</v>
      </c>
      <c r="AT748" s="1003"/>
      <c r="AU748" s="1003"/>
      <c r="AV748" s="1003"/>
      <c r="AW748" s="1003"/>
      <c r="AX748" s="1003"/>
      <c r="AY748" s="1003"/>
      <c r="AZ748" s="1003"/>
      <c r="BA748" s="1003"/>
      <c r="BB748" s="1003"/>
      <c r="BC748" s="292"/>
      <c r="BD748" s="1002" t="s">
        <v>755</v>
      </c>
      <c r="BE748" s="1003"/>
      <c r="BF748" s="1003"/>
      <c r="BG748" s="1003"/>
      <c r="BH748" s="1003"/>
      <c r="BI748" s="1003"/>
      <c r="BJ748" s="1003"/>
      <c r="BK748" s="1003"/>
      <c r="BL748" s="1003"/>
      <c r="BM748" s="1003"/>
      <c r="BN748" s="1003"/>
      <c r="BO748" s="1003"/>
      <c r="BP748" s="1004"/>
      <c r="BQ748" s="1002" t="s">
        <v>996</v>
      </c>
      <c r="BR748" s="1003"/>
      <c r="BS748" s="1003"/>
      <c r="BT748" s="1003"/>
      <c r="BU748" s="1003"/>
      <c r="BV748" s="1004"/>
      <c r="BW748" s="12"/>
      <c r="BX748" s="12"/>
      <c r="BY748" s="12"/>
      <c r="BZ748" s="12"/>
      <c r="CA748" s="12"/>
      <c r="CB748" s="12"/>
      <c r="CC748" s="12"/>
      <c r="CD748" s="12"/>
      <c r="CE748" s="12"/>
      <c r="CF748" s="12"/>
      <c r="CG748" s="12"/>
      <c r="CH748" s="12"/>
      <c r="CI748" s="12"/>
      <c r="CJ748" s="12"/>
      <c r="CK748" s="12"/>
      <c r="CL748" s="12"/>
      <c r="CM748" s="12"/>
      <c r="CN748" s="12"/>
      <c r="CO748" s="12"/>
      <c r="CP748" s="12"/>
      <c r="CQ748" s="12"/>
      <c r="CR748" s="12"/>
      <c r="CS748" s="12"/>
      <c r="CT748" s="12"/>
      <c r="CU748" s="12"/>
      <c r="CV748" s="12"/>
      <c r="CW748" s="12"/>
      <c r="CX748" s="12"/>
      <c r="CY748" s="12"/>
      <c r="CZ748" s="12"/>
      <c r="DA748" s="12"/>
      <c r="DB748" s="12"/>
      <c r="DC748" s="12"/>
      <c r="DD748" s="12"/>
      <c r="DE748" s="12"/>
      <c r="DF748" s="12"/>
      <c r="DG748" s="12"/>
      <c r="DH748" s="12"/>
      <c r="DI748" s="12"/>
      <c r="DJ748" s="12"/>
      <c r="DK748" s="12"/>
      <c r="DL748" s="12"/>
      <c r="DM748" s="12"/>
      <c r="DN748" s="12"/>
      <c r="DO748" s="12"/>
      <c r="DP748" s="12"/>
      <c r="DQ748" s="12"/>
      <c r="DR748" s="12"/>
      <c r="DS748" s="12"/>
      <c r="DT748" s="12"/>
      <c r="DU748" s="12"/>
      <c r="DV748" s="12"/>
      <c r="DW748" s="12"/>
      <c r="DX748" s="12"/>
      <c r="DY748" s="12"/>
      <c r="DZ748" s="12"/>
      <c r="EA748" s="12"/>
      <c r="EB748" s="12"/>
      <c r="EC748" s="12"/>
      <c r="ED748" s="12"/>
      <c r="EE748" s="12"/>
      <c r="EF748" s="12"/>
      <c r="EG748" s="12"/>
      <c r="EH748" s="12"/>
      <c r="EI748" s="12"/>
      <c r="EJ748" s="12"/>
      <c r="EK748" s="12"/>
      <c r="EL748" s="12"/>
      <c r="EM748" s="12"/>
      <c r="EN748" s="12"/>
      <c r="EO748" s="12"/>
      <c r="EP748" s="12"/>
      <c r="EQ748" s="12"/>
      <c r="ER748" s="12"/>
      <c r="ES748" s="12"/>
      <c r="ET748" s="12"/>
      <c r="EU748" s="12"/>
      <c r="EV748" s="12"/>
      <c r="EW748" s="12"/>
      <c r="EX748" s="12"/>
      <c r="EY748" s="12"/>
      <c r="EZ748" s="12"/>
      <c r="FA748" s="12"/>
      <c r="FB748" s="12"/>
      <c r="FC748" s="12"/>
      <c r="FD748" s="12"/>
      <c r="FE748" s="12"/>
      <c r="FF748" s="12"/>
      <c r="FG748" s="12"/>
      <c r="FH748" s="12"/>
      <c r="FI748" s="12"/>
      <c r="FJ748" s="12"/>
      <c r="FK748" s="12"/>
      <c r="FL748" s="12"/>
      <c r="FM748" s="12"/>
      <c r="FN748" s="12"/>
      <c r="FO748" s="12"/>
      <c r="FP748" s="12"/>
      <c r="FQ748" s="12"/>
      <c r="FR748" s="12"/>
      <c r="FS748" s="12"/>
      <c r="FT748" s="12"/>
      <c r="FU748" s="12"/>
      <c r="FV748" s="12"/>
      <c r="FW748" s="12"/>
      <c r="FX748" s="12"/>
      <c r="FY748" s="12"/>
      <c r="FZ748" s="12"/>
      <c r="GA748" s="12"/>
      <c r="GB748" s="12"/>
      <c r="GC748" s="12"/>
      <c r="GD748" s="12"/>
      <c r="GE748" s="12"/>
      <c r="GF748" s="12"/>
      <c r="GG748" s="12"/>
    </row>
    <row r="749" spans="1:189" s="276" customFormat="1" ht="107.25" customHeight="1">
      <c r="A749" s="270" t="s">
        <v>11</v>
      </c>
      <c r="B749" s="274"/>
      <c r="C749" s="274"/>
      <c r="D749" s="274"/>
      <c r="E749" s="993">
        <v>43678</v>
      </c>
      <c r="F749" s="994"/>
      <c r="G749" s="994"/>
      <c r="H749" s="994"/>
      <c r="I749" s="994"/>
      <c r="J749" s="995"/>
      <c r="K749" s="996">
        <v>2100</v>
      </c>
      <c r="L749" s="997"/>
      <c r="M749" s="997"/>
      <c r="N749" s="997"/>
      <c r="O749" s="997"/>
      <c r="P749" s="998"/>
      <c r="Q749" s="993">
        <v>43727</v>
      </c>
      <c r="R749" s="994"/>
      <c r="S749" s="994"/>
      <c r="T749" s="994"/>
      <c r="U749" s="994"/>
      <c r="V749" s="994"/>
      <c r="W749" s="994"/>
      <c r="X749" s="995"/>
      <c r="Y749" s="996">
        <v>2100</v>
      </c>
      <c r="Z749" s="997"/>
      <c r="AA749" s="997"/>
      <c r="AB749" s="997"/>
      <c r="AC749" s="997"/>
      <c r="AD749" s="997"/>
      <c r="AE749" s="997"/>
      <c r="AF749" s="998"/>
      <c r="AG749" s="1002" t="s">
        <v>604</v>
      </c>
      <c r="AH749" s="1003"/>
      <c r="AI749" s="1003"/>
      <c r="AJ749" s="1003"/>
      <c r="AK749" s="1003"/>
      <c r="AL749" s="1003"/>
      <c r="AM749" s="1003"/>
      <c r="AN749" s="1003"/>
      <c r="AO749" s="1003"/>
      <c r="AP749" s="1003"/>
      <c r="AQ749" s="1003"/>
      <c r="AR749" s="1004"/>
      <c r="AS749" s="1002">
        <v>14175832</v>
      </c>
      <c r="AT749" s="1003"/>
      <c r="AU749" s="1003"/>
      <c r="AV749" s="1003"/>
      <c r="AW749" s="1003"/>
      <c r="AX749" s="1003"/>
      <c r="AY749" s="1003"/>
      <c r="AZ749" s="1003"/>
      <c r="BA749" s="1003"/>
      <c r="BB749" s="1003"/>
      <c r="BC749" s="292"/>
      <c r="BD749" s="1002" t="s">
        <v>605</v>
      </c>
      <c r="BE749" s="1003"/>
      <c r="BF749" s="1003"/>
      <c r="BG749" s="1003"/>
      <c r="BH749" s="1003"/>
      <c r="BI749" s="1003"/>
      <c r="BJ749" s="1003"/>
      <c r="BK749" s="1003"/>
      <c r="BL749" s="1003"/>
      <c r="BM749" s="1003"/>
      <c r="BN749" s="1003"/>
      <c r="BO749" s="1003"/>
      <c r="BP749" s="1004"/>
      <c r="BQ749" s="1002" t="s">
        <v>996</v>
      </c>
      <c r="BR749" s="1003"/>
      <c r="BS749" s="1003"/>
      <c r="BT749" s="1003"/>
      <c r="BU749" s="1003"/>
      <c r="BV749" s="1004"/>
      <c r="BW749" s="12"/>
      <c r="BX749" s="12"/>
      <c r="BY749" s="12"/>
      <c r="BZ749" s="12"/>
      <c r="CA749" s="12"/>
      <c r="CB749" s="12"/>
      <c r="CC749" s="12"/>
      <c r="CD749" s="12"/>
      <c r="CE749" s="12"/>
      <c r="CF749" s="12"/>
      <c r="CG749" s="12"/>
      <c r="CH749" s="12"/>
      <c r="CI749" s="12"/>
      <c r="CJ749" s="12"/>
      <c r="CK749" s="12"/>
      <c r="CL749" s="12"/>
      <c r="CM749" s="12"/>
      <c r="CN749" s="12"/>
      <c r="CO749" s="12"/>
      <c r="CP749" s="12"/>
      <c r="CQ749" s="12"/>
      <c r="CR749" s="12"/>
      <c r="CS749" s="12"/>
      <c r="CT749" s="12"/>
      <c r="CU749" s="12"/>
      <c r="CV749" s="12"/>
      <c r="CW749" s="12"/>
      <c r="CX749" s="12"/>
      <c r="CY749" s="12"/>
      <c r="CZ749" s="12"/>
      <c r="DA749" s="12"/>
      <c r="DB749" s="12"/>
      <c r="DC749" s="12"/>
      <c r="DD749" s="12"/>
      <c r="DE749" s="12"/>
      <c r="DF749" s="12"/>
      <c r="DG749" s="12"/>
      <c r="DH749" s="12"/>
      <c r="DI749" s="12"/>
      <c r="DJ749" s="12"/>
      <c r="DK749" s="12"/>
      <c r="DL749" s="12"/>
      <c r="DM749" s="12"/>
      <c r="DN749" s="12"/>
      <c r="DO749" s="12"/>
      <c r="DP749" s="12"/>
      <c r="DQ749" s="12"/>
      <c r="DR749" s="12"/>
      <c r="DS749" s="12"/>
      <c r="DT749" s="12"/>
      <c r="DU749" s="12"/>
      <c r="DV749" s="12"/>
      <c r="DW749" s="12"/>
      <c r="DX749" s="12"/>
      <c r="DY749" s="12"/>
      <c r="DZ749" s="12"/>
      <c r="EA749" s="12"/>
      <c r="EB749" s="12"/>
      <c r="EC749" s="12"/>
      <c r="ED749" s="12"/>
      <c r="EE749" s="12"/>
      <c r="EF749" s="12"/>
      <c r="EG749" s="12"/>
      <c r="EH749" s="12"/>
      <c r="EI749" s="12"/>
      <c r="EJ749" s="12"/>
      <c r="EK749" s="12"/>
      <c r="EL749" s="12"/>
      <c r="EM749" s="12"/>
      <c r="EN749" s="12"/>
      <c r="EO749" s="12"/>
      <c r="EP749" s="12"/>
      <c r="EQ749" s="12"/>
      <c r="ER749" s="12"/>
      <c r="ES749" s="12"/>
      <c r="ET749" s="12"/>
      <c r="EU749" s="12"/>
      <c r="EV749" s="12"/>
      <c r="EW749" s="12"/>
      <c r="EX749" s="12"/>
      <c r="EY749" s="12"/>
      <c r="EZ749" s="12"/>
      <c r="FA749" s="12"/>
      <c r="FB749" s="12"/>
      <c r="FC749" s="12"/>
      <c r="FD749" s="12"/>
      <c r="FE749" s="12"/>
      <c r="FF749" s="12"/>
      <c r="FG749" s="12"/>
      <c r="FH749" s="12"/>
      <c r="FI749" s="12"/>
      <c r="FJ749" s="12"/>
      <c r="FK749" s="12"/>
      <c r="FL749" s="12"/>
      <c r="FM749" s="12"/>
      <c r="FN749" s="12"/>
      <c r="FO749" s="12"/>
      <c r="FP749" s="12"/>
      <c r="FQ749" s="12"/>
      <c r="FR749" s="12"/>
      <c r="FS749" s="12"/>
      <c r="FT749" s="12"/>
      <c r="FU749" s="12"/>
      <c r="FV749" s="12"/>
      <c r="FW749" s="12"/>
      <c r="FX749" s="12"/>
      <c r="FY749" s="12"/>
      <c r="FZ749" s="12"/>
      <c r="GA749" s="12"/>
      <c r="GB749" s="12"/>
      <c r="GC749" s="12"/>
      <c r="GD749" s="12"/>
      <c r="GE749" s="12"/>
      <c r="GF749" s="12"/>
      <c r="GG749" s="12"/>
    </row>
    <row r="750" spans="1:189" s="276" customFormat="1" ht="107.25" customHeight="1">
      <c r="A750" s="270" t="s">
        <v>1235</v>
      </c>
      <c r="B750" s="274"/>
      <c r="C750" s="274"/>
      <c r="D750" s="274"/>
      <c r="E750" s="993">
        <v>43647</v>
      </c>
      <c r="F750" s="994"/>
      <c r="G750" s="994"/>
      <c r="H750" s="994"/>
      <c r="I750" s="994"/>
      <c r="J750" s="995"/>
      <c r="K750" s="996">
        <v>475</v>
      </c>
      <c r="L750" s="997"/>
      <c r="M750" s="997"/>
      <c r="N750" s="997"/>
      <c r="O750" s="997"/>
      <c r="P750" s="998"/>
      <c r="Q750" s="993">
        <v>43647</v>
      </c>
      <c r="R750" s="994"/>
      <c r="S750" s="994"/>
      <c r="T750" s="994"/>
      <c r="U750" s="994"/>
      <c r="V750" s="994"/>
      <c r="W750" s="994"/>
      <c r="X750" s="995"/>
      <c r="Y750" s="996">
        <v>475</v>
      </c>
      <c r="Z750" s="997"/>
      <c r="AA750" s="997"/>
      <c r="AB750" s="997"/>
      <c r="AC750" s="997"/>
      <c r="AD750" s="997"/>
      <c r="AE750" s="997"/>
      <c r="AF750" s="998"/>
      <c r="AG750" s="1008" t="s">
        <v>251</v>
      </c>
      <c r="AH750" s="1009"/>
      <c r="AI750" s="1009"/>
      <c r="AJ750" s="1009"/>
      <c r="AK750" s="1009"/>
      <c r="AL750" s="1009"/>
      <c r="AM750" s="1009"/>
      <c r="AN750" s="1009"/>
      <c r="AO750" s="1009"/>
      <c r="AP750" s="1009"/>
      <c r="AQ750" s="1009"/>
      <c r="AR750" s="1010"/>
      <c r="AS750" s="1008">
        <v>34256710</v>
      </c>
      <c r="AT750" s="1009"/>
      <c r="AU750" s="1009"/>
      <c r="AV750" s="1009"/>
      <c r="AW750" s="1009"/>
      <c r="AX750" s="1009"/>
      <c r="AY750" s="1009"/>
      <c r="AZ750" s="1009"/>
      <c r="BA750" s="1009"/>
      <c r="BB750" s="1009"/>
      <c r="BC750" s="292"/>
      <c r="BD750" s="1002" t="s">
        <v>252</v>
      </c>
      <c r="BE750" s="1003"/>
      <c r="BF750" s="1003"/>
      <c r="BG750" s="1003"/>
      <c r="BH750" s="1003"/>
      <c r="BI750" s="1003"/>
      <c r="BJ750" s="1003"/>
      <c r="BK750" s="1003"/>
      <c r="BL750" s="1003"/>
      <c r="BM750" s="1003"/>
      <c r="BN750" s="1003"/>
      <c r="BO750" s="1003"/>
      <c r="BP750" s="1004"/>
      <c r="BQ750" s="1002" t="s">
        <v>996</v>
      </c>
      <c r="BR750" s="1003"/>
      <c r="BS750" s="1003"/>
      <c r="BT750" s="1003"/>
      <c r="BU750" s="1003"/>
      <c r="BV750" s="1004"/>
      <c r="BW750" s="12"/>
      <c r="BX750" s="12"/>
      <c r="BY750" s="12"/>
      <c r="BZ750" s="12"/>
      <c r="CA750" s="12"/>
      <c r="CB750" s="12"/>
      <c r="CC750" s="12"/>
      <c r="CD750" s="12"/>
      <c r="CE750" s="12"/>
      <c r="CF750" s="12"/>
      <c r="CG750" s="12"/>
      <c r="CH750" s="12"/>
      <c r="CI750" s="12"/>
      <c r="CJ750" s="12"/>
      <c r="CK750" s="12"/>
      <c r="CL750" s="12"/>
      <c r="CM750" s="12"/>
      <c r="CN750" s="12"/>
      <c r="CO750" s="12"/>
      <c r="CP750" s="12"/>
      <c r="CQ750" s="12"/>
      <c r="CR750" s="12"/>
      <c r="CS750" s="12"/>
      <c r="CT750" s="12"/>
      <c r="CU750" s="12"/>
      <c r="CV750" s="12"/>
      <c r="CW750" s="12"/>
      <c r="CX750" s="12"/>
      <c r="CY750" s="12"/>
      <c r="CZ750" s="12"/>
      <c r="DA750" s="12"/>
      <c r="DB750" s="12"/>
      <c r="DC750" s="12"/>
      <c r="DD750" s="12"/>
      <c r="DE750" s="12"/>
      <c r="DF750" s="12"/>
      <c r="DG750" s="12"/>
      <c r="DH750" s="12"/>
      <c r="DI750" s="12"/>
      <c r="DJ750" s="12"/>
      <c r="DK750" s="12"/>
      <c r="DL750" s="12"/>
      <c r="DM750" s="12"/>
      <c r="DN750" s="12"/>
      <c r="DO750" s="12"/>
      <c r="DP750" s="12"/>
      <c r="DQ750" s="12"/>
      <c r="DR750" s="12"/>
      <c r="DS750" s="12"/>
      <c r="DT750" s="12"/>
      <c r="DU750" s="12"/>
      <c r="DV750" s="12"/>
      <c r="DW750" s="12"/>
      <c r="DX750" s="12"/>
      <c r="DY750" s="12"/>
      <c r="DZ750" s="12"/>
      <c r="EA750" s="12"/>
      <c r="EB750" s="12"/>
      <c r="EC750" s="12"/>
      <c r="ED750" s="12"/>
      <c r="EE750" s="12"/>
      <c r="EF750" s="12"/>
      <c r="EG750" s="12"/>
      <c r="EH750" s="12"/>
      <c r="EI750" s="12"/>
      <c r="EJ750" s="12"/>
      <c r="EK750" s="12"/>
      <c r="EL750" s="12"/>
      <c r="EM750" s="12"/>
      <c r="EN750" s="12"/>
      <c r="EO750" s="12"/>
      <c r="EP750" s="12"/>
      <c r="EQ750" s="12"/>
      <c r="ER750" s="12"/>
      <c r="ES750" s="12"/>
      <c r="ET750" s="12"/>
      <c r="EU750" s="12"/>
      <c r="EV750" s="12"/>
      <c r="EW750" s="12"/>
      <c r="EX750" s="12"/>
      <c r="EY750" s="12"/>
      <c r="EZ750" s="12"/>
      <c r="FA750" s="12"/>
      <c r="FB750" s="12"/>
      <c r="FC750" s="12"/>
      <c r="FD750" s="12"/>
      <c r="FE750" s="12"/>
      <c r="FF750" s="12"/>
      <c r="FG750" s="12"/>
      <c r="FH750" s="12"/>
      <c r="FI750" s="12"/>
      <c r="FJ750" s="12"/>
      <c r="FK750" s="12"/>
      <c r="FL750" s="12"/>
      <c r="FM750" s="12"/>
      <c r="FN750" s="12"/>
      <c r="FO750" s="12"/>
      <c r="FP750" s="12"/>
      <c r="FQ750" s="12"/>
      <c r="FR750" s="12"/>
      <c r="FS750" s="12"/>
      <c r="FT750" s="12"/>
      <c r="FU750" s="12"/>
      <c r="FV750" s="12"/>
      <c r="FW750" s="12"/>
      <c r="FX750" s="12"/>
      <c r="FY750" s="12"/>
      <c r="FZ750" s="12"/>
      <c r="GA750" s="12"/>
      <c r="GB750" s="12"/>
      <c r="GC750" s="12"/>
      <c r="GD750" s="12"/>
      <c r="GE750" s="12"/>
      <c r="GF750" s="12"/>
      <c r="GG750" s="12"/>
    </row>
    <row r="751" spans="1:189" s="276" customFormat="1" ht="107.25" customHeight="1">
      <c r="A751" s="270" t="s">
        <v>1235</v>
      </c>
      <c r="B751" s="274"/>
      <c r="C751" s="274"/>
      <c r="D751" s="274"/>
      <c r="E751" s="993">
        <v>43678</v>
      </c>
      <c r="F751" s="994"/>
      <c r="G751" s="994"/>
      <c r="H751" s="994"/>
      <c r="I751" s="994"/>
      <c r="J751" s="995"/>
      <c r="K751" s="996">
        <v>475</v>
      </c>
      <c r="L751" s="997"/>
      <c r="M751" s="997"/>
      <c r="N751" s="997"/>
      <c r="O751" s="997"/>
      <c r="P751" s="998"/>
      <c r="Q751" s="993">
        <v>43706</v>
      </c>
      <c r="R751" s="994"/>
      <c r="S751" s="994"/>
      <c r="T751" s="994"/>
      <c r="U751" s="994"/>
      <c r="V751" s="994"/>
      <c r="W751" s="994"/>
      <c r="X751" s="995"/>
      <c r="Y751" s="996">
        <v>475</v>
      </c>
      <c r="Z751" s="997"/>
      <c r="AA751" s="997"/>
      <c r="AB751" s="997"/>
      <c r="AC751" s="997"/>
      <c r="AD751" s="997"/>
      <c r="AE751" s="997"/>
      <c r="AF751" s="998"/>
      <c r="AG751" s="1008" t="s">
        <v>251</v>
      </c>
      <c r="AH751" s="1009"/>
      <c r="AI751" s="1009"/>
      <c r="AJ751" s="1009"/>
      <c r="AK751" s="1009"/>
      <c r="AL751" s="1009"/>
      <c r="AM751" s="1009"/>
      <c r="AN751" s="1009"/>
      <c r="AO751" s="1009"/>
      <c r="AP751" s="1009"/>
      <c r="AQ751" s="1009"/>
      <c r="AR751" s="1010"/>
      <c r="AS751" s="1008">
        <v>34256710</v>
      </c>
      <c r="AT751" s="1009"/>
      <c r="AU751" s="1009"/>
      <c r="AV751" s="1009"/>
      <c r="AW751" s="1009"/>
      <c r="AX751" s="1009"/>
      <c r="AY751" s="1009"/>
      <c r="AZ751" s="1009"/>
      <c r="BA751" s="1009"/>
      <c r="BB751" s="1009"/>
      <c r="BC751" s="292"/>
      <c r="BD751" s="1002" t="s">
        <v>252</v>
      </c>
      <c r="BE751" s="1003"/>
      <c r="BF751" s="1003"/>
      <c r="BG751" s="1003"/>
      <c r="BH751" s="1003"/>
      <c r="BI751" s="1003"/>
      <c r="BJ751" s="1003"/>
      <c r="BK751" s="1003"/>
      <c r="BL751" s="1003"/>
      <c r="BM751" s="1003"/>
      <c r="BN751" s="1003"/>
      <c r="BO751" s="1003"/>
      <c r="BP751" s="1004"/>
      <c r="BQ751" s="1002" t="s">
        <v>996</v>
      </c>
      <c r="BR751" s="1003"/>
      <c r="BS751" s="1003"/>
      <c r="BT751" s="1003"/>
      <c r="BU751" s="1003"/>
      <c r="BV751" s="1004"/>
      <c r="BW751" s="12"/>
      <c r="BX751" s="12"/>
      <c r="BY751" s="12"/>
      <c r="BZ751" s="12"/>
      <c r="CA751" s="12"/>
      <c r="CB751" s="12"/>
      <c r="CC751" s="12"/>
      <c r="CD751" s="12"/>
      <c r="CE751" s="12"/>
      <c r="CF751" s="12"/>
      <c r="CG751" s="12"/>
      <c r="CH751" s="12"/>
      <c r="CI751" s="12"/>
      <c r="CJ751" s="12"/>
      <c r="CK751" s="12"/>
      <c r="CL751" s="12"/>
      <c r="CM751" s="12"/>
      <c r="CN751" s="12"/>
      <c r="CO751" s="12"/>
      <c r="CP751" s="12"/>
      <c r="CQ751" s="12"/>
      <c r="CR751" s="12"/>
      <c r="CS751" s="12"/>
      <c r="CT751" s="12"/>
      <c r="CU751" s="12"/>
      <c r="CV751" s="12"/>
      <c r="CW751" s="12"/>
      <c r="CX751" s="12"/>
      <c r="CY751" s="12"/>
      <c r="CZ751" s="12"/>
      <c r="DA751" s="12"/>
      <c r="DB751" s="12"/>
      <c r="DC751" s="12"/>
      <c r="DD751" s="12"/>
      <c r="DE751" s="12"/>
      <c r="DF751" s="12"/>
      <c r="DG751" s="12"/>
      <c r="DH751" s="12"/>
      <c r="DI751" s="12"/>
      <c r="DJ751" s="12"/>
      <c r="DK751" s="12"/>
      <c r="DL751" s="12"/>
      <c r="DM751" s="12"/>
      <c r="DN751" s="12"/>
      <c r="DO751" s="12"/>
      <c r="DP751" s="12"/>
      <c r="DQ751" s="12"/>
      <c r="DR751" s="12"/>
      <c r="DS751" s="12"/>
      <c r="DT751" s="12"/>
      <c r="DU751" s="12"/>
      <c r="DV751" s="12"/>
      <c r="DW751" s="12"/>
      <c r="DX751" s="12"/>
      <c r="DY751" s="12"/>
      <c r="DZ751" s="12"/>
      <c r="EA751" s="12"/>
      <c r="EB751" s="12"/>
      <c r="EC751" s="12"/>
      <c r="ED751" s="12"/>
      <c r="EE751" s="12"/>
      <c r="EF751" s="12"/>
      <c r="EG751" s="12"/>
      <c r="EH751" s="12"/>
      <c r="EI751" s="12"/>
      <c r="EJ751" s="12"/>
      <c r="EK751" s="12"/>
      <c r="EL751" s="12"/>
      <c r="EM751" s="12"/>
      <c r="EN751" s="12"/>
      <c r="EO751" s="12"/>
      <c r="EP751" s="12"/>
      <c r="EQ751" s="12"/>
      <c r="ER751" s="12"/>
      <c r="ES751" s="12"/>
      <c r="ET751" s="12"/>
      <c r="EU751" s="12"/>
      <c r="EV751" s="12"/>
      <c r="EW751" s="12"/>
      <c r="EX751" s="12"/>
      <c r="EY751" s="12"/>
      <c r="EZ751" s="12"/>
      <c r="FA751" s="12"/>
      <c r="FB751" s="12"/>
      <c r="FC751" s="12"/>
      <c r="FD751" s="12"/>
      <c r="FE751" s="12"/>
      <c r="FF751" s="12"/>
      <c r="FG751" s="12"/>
      <c r="FH751" s="12"/>
      <c r="FI751" s="12"/>
      <c r="FJ751" s="12"/>
      <c r="FK751" s="12"/>
      <c r="FL751" s="12"/>
      <c r="FM751" s="12"/>
      <c r="FN751" s="12"/>
      <c r="FO751" s="12"/>
      <c r="FP751" s="12"/>
      <c r="FQ751" s="12"/>
      <c r="FR751" s="12"/>
      <c r="FS751" s="12"/>
      <c r="FT751" s="12"/>
      <c r="FU751" s="12"/>
      <c r="FV751" s="12"/>
      <c r="FW751" s="12"/>
      <c r="FX751" s="12"/>
      <c r="FY751" s="12"/>
      <c r="FZ751" s="12"/>
      <c r="GA751" s="12"/>
      <c r="GB751" s="12"/>
      <c r="GC751" s="12"/>
      <c r="GD751" s="12"/>
      <c r="GE751" s="12"/>
      <c r="GF751" s="12"/>
      <c r="GG751" s="12"/>
    </row>
    <row r="752" spans="1:189" s="276" customFormat="1" ht="107.25" customHeight="1">
      <c r="A752" s="270" t="s">
        <v>1235</v>
      </c>
      <c r="B752" s="274"/>
      <c r="C752" s="274"/>
      <c r="D752" s="274"/>
      <c r="E752" s="993">
        <v>43709</v>
      </c>
      <c r="F752" s="994"/>
      <c r="G752" s="994"/>
      <c r="H752" s="994"/>
      <c r="I752" s="994"/>
      <c r="J752" s="995"/>
      <c r="K752" s="996">
        <v>550</v>
      </c>
      <c r="L752" s="997"/>
      <c r="M752" s="997"/>
      <c r="N752" s="997"/>
      <c r="O752" s="997"/>
      <c r="P752" s="998"/>
      <c r="Q752" s="993">
        <v>43724</v>
      </c>
      <c r="R752" s="994"/>
      <c r="S752" s="994"/>
      <c r="T752" s="994"/>
      <c r="U752" s="994"/>
      <c r="V752" s="994"/>
      <c r="W752" s="994"/>
      <c r="X752" s="995"/>
      <c r="Y752" s="996">
        <v>550</v>
      </c>
      <c r="Z752" s="997"/>
      <c r="AA752" s="997"/>
      <c r="AB752" s="997"/>
      <c r="AC752" s="997"/>
      <c r="AD752" s="997"/>
      <c r="AE752" s="997"/>
      <c r="AF752" s="998"/>
      <c r="AG752" s="1008" t="s">
        <v>251</v>
      </c>
      <c r="AH752" s="1009"/>
      <c r="AI752" s="1009"/>
      <c r="AJ752" s="1009"/>
      <c r="AK752" s="1009"/>
      <c r="AL752" s="1009"/>
      <c r="AM752" s="1009"/>
      <c r="AN752" s="1009"/>
      <c r="AO752" s="1009"/>
      <c r="AP752" s="1009"/>
      <c r="AQ752" s="1009"/>
      <c r="AR752" s="1010"/>
      <c r="AS752" s="1008">
        <v>34256710</v>
      </c>
      <c r="AT752" s="1009"/>
      <c r="AU752" s="1009"/>
      <c r="AV752" s="1009"/>
      <c r="AW752" s="1009"/>
      <c r="AX752" s="1009"/>
      <c r="AY752" s="1009"/>
      <c r="AZ752" s="1009"/>
      <c r="BA752" s="1009"/>
      <c r="BB752" s="1009"/>
      <c r="BC752" s="292"/>
      <c r="BD752" s="1002" t="s">
        <v>252</v>
      </c>
      <c r="BE752" s="1003"/>
      <c r="BF752" s="1003"/>
      <c r="BG752" s="1003"/>
      <c r="BH752" s="1003"/>
      <c r="BI752" s="1003"/>
      <c r="BJ752" s="1003"/>
      <c r="BK752" s="1003"/>
      <c r="BL752" s="1003"/>
      <c r="BM752" s="1003"/>
      <c r="BN752" s="1003"/>
      <c r="BO752" s="1003"/>
      <c r="BP752" s="1004"/>
      <c r="BQ752" s="1002" t="s">
        <v>996</v>
      </c>
      <c r="BR752" s="1003"/>
      <c r="BS752" s="1003"/>
      <c r="BT752" s="1003"/>
      <c r="BU752" s="1003"/>
      <c r="BV752" s="1004"/>
      <c r="BW752" s="12"/>
      <c r="BX752" s="12"/>
      <c r="BY752" s="12"/>
      <c r="BZ752" s="12"/>
      <c r="CA752" s="12"/>
      <c r="CB752" s="12"/>
      <c r="CC752" s="12"/>
      <c r="CD752" s="12"/>
      <c r="CE752" s="12"/>
      <c r="CF752" s="12"/>
      <c r="CG752" s="12"/>
      <c r="CH752" s="12"/>
      <c r="CI752" s="12"/>
      <c r="CJ752" s="12"/>
      <c r="CK752" s="12"/>
      <c r="CL752" s="12"/>
      <c r="CM752" s="12"/>
      <c r="CN752" s="12"/>
      <c r="CO752" s="12"/>
      <c r="CP752" s="12"/>
      <c r="CQ752" s="12"/>
      <c r="CR752" s="12"/>
      <c r="CS752" s="12"/>
      <c r="CT752" s="12"/>
      <c r="CU752" s="12"/>
      <c r="CV752" s="12"/>
      <c r="CW752" s="12"/>
      <c r="CX752" s="12"/>
      <c r="CY752" s="12"/>
      <c r="CZ752" s="12"/>
      <c r="DA752" s="12"/>
      <c r="DB752" s="12"/>
      <c r="DC752" s="12"/>
      <c r="DD752" s="12"/>
      <c r="DE752" s="12"/>
      <c r="DF752" s="12"/>
      <c r="DG752" s="12"/>
      <c r="DH752" s="12"/>
      <c r="DI752" s="12"/>
      <c r="DJ752" s="12"/>
      <c r="DK752" s="12"/>
      <c r="DL752" s="12"/>
      <c r="DM752" s="12"/>
      <c r="DN752" s="12"/>
      <c r="DO752" s="12"/>
      <c r="DP752" s="12"/>
      <c r="DQ752" s="12"/>
      <c r="DR752" s="12"/>
      <c r="DS752" s="12"/>
      <c r="DT752" s="12"/>
      <c r="DU752" s="12"/>
      <c r="DV752" s="12"/>
      <c r="DW752" s="12"/>
      <c r="DX752" s="12"/>
      <c r="DY752" s="12"/>
      <c r="DZ752" s="12"/>
      <c r="EA752" s="12"/>
      <c r="EB752" s="12"/>
      <c r="EC752" s="12"/>
      <c r="ED752" s="12"/>
      <c r="EE752" s="12"/>
      <c r="EF752" s="12"/>
      <c r="EG752" s="12"/>
      <c r="EH752" s="12"/>
      <c r="EI752" s="12"/>
      <c r="EJ752" s="12"/>
      <c r="EK752" s="12"/>
      <c r="EL752" s="12"/>
      <c r="EM752" s="12"/>
      <c r="EN752" s="12"/>
      <c r="EO752" s="12"/>
      <c r="EP752" s="12"/>
      <c r="EQ752" s="12"/>
      <c r="ER752" s="12"/>
      <c r="ES752" s="12"/>
      <c r="ET752" s="12"/>
      <c r="EU752" s="12"/>
      <c r="EV752" s="12"/>
      <c r="EW752" s="12"/>
      <c r="EX752" s="12"/>
      <c r="EY752" s="12"/>
      <c r="EZ752" s="12"/>
      <c r="FA752" s="12"/>
      <c r="FB752" s="12"/>
      <c r="FC752" s="12"/>
      <c r="FD752" s="12"/>
      <c r="FE752" s="12"/>
      <c r="FF752" s="12"/>
      <c r="FG752" s="12"/>
      <c r="FH752" s="12"/>
      <c r="FI752" s="12"/>
      <c r="FJ752" s="12"/>
      <c r="FK752" s="12"/>
      <c r="FL752" s="12"/>
      <c r="FM752" s="12"/>
      <c r="FN752" s="12"/>
      <c r="FO752" s="12"/>
      <c r="FP752" s="12"/>
      <c r="FQ752" s="12"/>
      <c r="FR752" s="12"/>
      <c r="FS752" s="12"/>
      <c r="FT752" s="12"/>
      <c r="FU752" s="12"/>
      <c r="FV752" s="12"/>
      <c r="FW752" s="12"/>
      <c r="FX752" s="12"/>
      <c r="FY752" s="12"/>
      <c r="FZ752" s="12"/>
      <c r="GA752" s="12"/>
      <c r="GB752" s="12"/>
      <c r="GC752" s="12"/>
      <c r="GD752" s="12"/>
      <c r="GE752" s="12"/>
      <c r="GF752" s="12"/>
      <c r="GG752" s="12"/>
    </row>
    <row r="753" spans="1:189" s="276" customFormat="1" ht="107.25" customHeight="1">
      <c r="A753" s="270" t="s">
        <v>14</v>
      </c>
      <c r="B753" s="274"/>
      <c r="C753" s="274"/>
      <c r="D753" s="274"/>
      <c r="E753" s="993">
        <v>43735</v>
      </c>
      <c r="F753" s="994"/>
      <c r="G753" s="994"/>
      <c r="H753" s="994"/>
      <c r="I753" s="994"/>
      <c r="J753" s="995"/>
      <c r="K753" s="996">
        <v>225</v>
      </c>
      <c r="L753" s="997"/>
      <c r="M753" s="997"/>
      <c r="N753" s="997"/>
      <c r="O753" s="997"/>
      <c r="P753" s="998"/>
      <c r="Q753" s="993">
        <v>43735</v>
      </c>
      <c r="R753" s="994"/>
      <c r="S753" s="994"/>
      <c r="T753" s="994"/>
      <c r="U753" s="994"/>
      <c r="V753" s="994"/>
      <c r="W753" s="994"/>
      <c r="X753" s="995"/>
      <c r="Y753" s="996">
        <v>225</v>
      </c>
      <c r="Z753" s="997"/>
      <c r="AA753" s="997"/>
      <c r="AB753" s="997"/>
      <c r="AC753" s="997"/>
      <c r="AD753" s="997"/>
      <c r="AE753" s="997"/>
      <c r="AF753" s="998"/>
      <c r="AG753" s="1011" t="s">
        <v>540</v>
      </c>
      <c r="AH753" s="1012"/>
      <c r="AI753" s="1012"/>
      <c r="AJ753" s="1012"/>
      <c r="AK753" s="1012"/>
      <c r="AL753" s="1012"/>
      <c r="AM753" s="1012"/>
      <c r="AN753" s="1012"/>
      <c r="AO753" s="1012"/>
      <c r="AP753" s="1012"/>
      <c r="AQ753" s="1012"/>
      <c r="AR753" s="1013"/>
      <c r="AS753" s="1008">
        <v>38045529</v>
      </c>
      <c r="AT753" s="1009"/>
      <c r="AU753" s="1009"/>
      <c r="AV753" s="1009"/>
      <c r="AW753" s="1009"/>
      <c r="AX753" s="1009"/>
      <c r="AY753" s="1009"/>
      <c r="AZ753" s="1009"/>
      <c r="BA753" s="1009"/>
      <c r="BB753" s="1009"/>
      <c r="BC753" s="292"/>
      <c r="BD753" s="1002" t="s">
        <v>541</v>
      </c>
      <c r="BE753" s="1003"/>
      <c r="BF753" s="1003"/>
      <c r="BG753" s="1003"/>
      <c r="BH753" s="1003"/>
      <c r="BI753" s="1003"/>
      <c r="BJ753" s="1003"/>
      <c r="BK753" s="1003"/>
      <c r="BL753" s="1003"/>
      <c r="BM753" s="1003"/>
      <c r="BN753" s="1003"/>
      <c r="BO753" s="1003"/>
      <c r="BP753" s="1004"/>
      <c r="BQ753" s="1002" t="s">
        <v>996</v>
      </c>
      <c r="BR753" s="1003"/>
      <c r="BS753" s="1003"/>
      <c r="BT753" s="1003"/>
      <c r="BU753" s="1003"/>
      <c r="BV753" s="1004"/>
      <c r="BW753" s="12"/>
      <c r="BX753" s="12"/>
      <c r="BY753" s="12"/>
      <c r="BZ753" s="12"/>
      <c r="CA753" s="12"/>
      <c r="CB753" s="12"/>
      <c r="CC753" s="12"/>
      <c r="CD753" s="12"/>
      <c r="CE753" s="12"/>
      <c r="CF753" s="12"/>
      <c r="CG753" s="12"/>
      <c r="CH753" s="12"/>
      <c r="CI753" s="12"/>
      <c r="CJ753" s="12"/>
      <c r="CK753" s="12"/>
      <c r="CL753" s="12"/>
      <c r="CM753" s="12"/>
      <c r="CN753" s="12"/>
      <c r="CO753" s="12"/>
      <c r="CP753" s="12"/>
      <c r="CQ753" s="12"/>
      <c r="CR753" s="12"/>
      <c r="CS753" s="12"/>
      <c r="CT753" s="12"/>
      <c r="CU753" s="12"/>
      <c r="CV753" s="12"/>
      <c r="CW753" s="12"/>
      <c r="CX753" s="12"/>
      <c r="CY753" s="12"/>
      <c r="CZ753" s="12"/>
      <c r="DA753" s="12"/>
      <c r="DB753" s="12"/>
      <c r="DC753" s="12"/>
      <c r="DD753" s="12"/>
      <c r="DE753" s="12"/>
      <c r="DF753" s="12"/>
      <c r="DG753" s="12"/>
      <c r="DH753" s="12"/>
      <c r="DI753" s="12"/>
      <c r="DJ753" s="12"/>
      <c r="DK753" s="12"/>
      <c r="DL753" s="12"/>
      <c r="DM753" s="12"/>
      <c r="DN753" s="12"/>
      <c r="DO753" s="12"/>
      <c r="DP753" s="12"/>
      <c r="DQ753" s="12"/>
      <c r="DR753" s="12"/>
      <c r="DS753" s="12"/>
      <c r="DT753" s="12"/>
      <c r="DU753" s="12"/>
      <c r="DV753" s="12"/>
      <c r="DW753" s="12"/>
      <c r="DX753" s="12"/>
      <c r="DY753" s="12"/>
      <c r="DZ753" s="12"/>
      <c r="EA753" s="12"/>
      <c r="EB753" s="12"/>
      <c r="EC753" s="12"/>
      <c r="ED753" s="12"/>
      <c r="EE753" s="12"/>
      <c r="EF753" s="12"/>
      <c r="EG753" s="12"/>
      <c r="EH753" s="12"/>
      <c r="EI753" s="12"/>
      <c r="EJ753" s="12"/>
      <c r="EK753" s="12"/>
      <c r="EL753" s="12"/>
      <c r="EM753" s="12"/>
      <c r="EN753" s="12"/>
      <c r="EO753" s="12"/>
      <c r="EP753" s="12"/>
      <c r="EQ753" s="12"/>
      <c r="ER753" s="12"/>
      <c r="ES753" s="12"/>
      <c r="ET753" s="12"/>
      <c r="EU753" s="12"/>
      <c r="EV753" s="12"/>
      <c r="EW753" s="12"/>
      <c r="EX753" s="12"/>
      <c r="EY753" s="12"/>
      <c r="EZ753" s="12"/>
      <c r="FA753" s="12"/>
      <c r="FB753" s="12"/>
      <c r="FC753" s="12"/>
      <c r="FD753" s="12"/>
      <c r="FE753" s="12"/>
      <c r="FF753" s="12"/>
      <c r="FG753" s="12"/>
      <c r="FH753" s="12"/>
      <c r="FI753" s="12"/>
      <c r="FJ753" s="12"/>
      <c r="FK753" s="12"/>
      <c r="FL753" s="12"/>
      <c r="FM753" s="12"/>
      <c r="FN753" s="12"/>
      <c r="FO753" s="12"/>
      <c r="FP753" s="12"/>
      <c r="FQ753" s="12"/>
      <c r="FR753" s="12"/>
      <c r="FS753" s="12"/>
      <c r="FT753" s="12"/>
      <c r="FU753" s="12"/>
      <c r="FV753" s="12"/>
      <c r="FW753" s="12"/>
      <c r="FX753" s="12"/>
      <c r="FY753" s="12"/>
      <c r="FZ753" s="12"/>
      <c r="GA753" s="12"/>
      <c r="GB753" s="12"/>
      <c r="GC753" s="12"/>
      <c r="GD753" s="12"/>
      <c r="GE753" s="12"/>
      <c r="GF753" s="12"/>
      <c r="GG753" s="12"/>
    </row>
    <row r="754" spans="1:189" s="276" customFormat="1" ht="107.25" customHeight="1">
      <c r="A754" s="270" t="s">
        <v>14</v>
      </c>
      <c r="B754" s="274"/>
      <c r="C754" s="274"/>
      <c r="D754" s="274"/>
      <c r="E754" s="993">
        <v>43735</v>
      </c>
      <c r="F754" s="994"/>
      <c r="G754" s="994"/>
      <c r="H754" s="994"/>
      <c r="I754" s="994"/>
      <c r="J754" s="995"/>
      <c r="K754" s="996">
        <v>2700</v>
      </c>
      <c r="L754" s="997"/>
      <c r="M754" s="997"/>
      <c r="N754" s="997"/>
      <c r="O754" s="997"/>
      <c r="P754" s="998"/>
      <c r="Q754" s="993">
        <v>43735</v>
      </c>
      <c r="R754" s="994"/>
      <c r="S754" s="994"/>
      <c r="T754" s="994"/>
      <c r="U754" s="994"/>
      <c r="V754" s="994"/>
      <c r="W754" s="994"/>
      <c r="X754" s="995"/>
      <c r="Y754" s="996">
        <v>2700</v>
      </c>
      <c r="Z754" s="997"/>
      <c r="AA754" s="997"/>
      <c r="AB754" s="997"/>
      <c r="AC754" s="997"/>
      <c r="AD754" s="997"/>
      <c r="AE754" s="997"/>
      <c r="AF754" s="998"/>
      <c r="AG754" s="1011" t="s">
        <v>540</v>
      </c>
      <c r="AH754" s="1012"/>
      <c r="AI754" s="1012"/>
      <c r="AJ754" s="1012"/>
      <c r="AK754" s="1012"/>
      <c r="AL754" s="1012"/>
      <c r="AM754" s="1012"/>
      <c r="AN754" s="1012"/>
      <c r="AO754" s="1012"/>
      <c r="AP754" s="1012"/>
      <c r="AQ754" s="1012"/>
      <c r="AR754" s="1013"/>
      <c r="AS754" s="1008">
        <v>38045529</v>
      </c>
      <c r="AT754" s="1009"/>
      <c r="AU754" s="1009"/>
      <c r="AV754" s="1009"/>
      <c r="AW754" s="1009"/>
      <c r="AX754" s="1009"/>
      <c r="AY754" s="1009"/>
      <c r="AZ754" s="1009"/>
      <c r="BA754" s="1009"/>
      <c r="BB754" s="1009"/>
      <c r="BC754" s="292"/>
      <c r="BD754" s="1002" t="s">
        <v>541</v>
      </c>
      <c r="BE754" s="1003"/>
      <c r="BF754" s="1003"/>
      <c r="BG754" s="1003"/>
      <c r="BH754" s="1003"/>
      <c r="BI754" s="1003"/>
      <c r="BJ754" s="1003"/>
      <c r="BK754" s="1003"/>
      <c r="BL754" s="1003"/>
      <c r="BM754" s="1003"/>
      <c r="BN754" s="1003"/>
      <c r="BO754" s="1003"/>
      <c r="BP754" s="1004"/>
      <c r="BQ754" s="1002" t="s">
        <v>996</v>
      </c>
      <c r="BR754" s="1003"/>
      <c r="BS754" s="1003"/>
      <c r="BT754" s="1003"/>
      <c r="BU754" s="1003"/>
      <c r="BV754" s="1004"/>
      <c r="BW754" s="12"/>
      <c r="BX754" s="12"/>
      <c r="BY754" s="12"/>
      <c r="BZ754" s="12"/>
      <c r="CA754" s="12"/>
      <c r="CB754" s="12"/>
      <c r="CC754" s="12"/>
      <c r="CD754" s="12"/>
      <c r="CE754" s="12"/>
      <c r="CF754" s="12"/>
      <c r="CG754" s="12"/>
      <c r="CH754" s="12"/>
      <c r="CI754" s="12"/>
      <c r="CJ754" s="12"/>
      <c r="CK754" s="12"/>
      <c r="CL754" s="12"/>
      <c r="CM754" s="12"/>
      <c r="CN754" s="12"/>
      <c r="CO754" s="12"/>
      <c r="CP754" s="12"/>
      <c r="CQ754" s="12"/>
      <c r="CR754" s="12"/>
      <c r="CS754" s="12"/>
      <c r="CT754" s="12"/>
      <c r="CU754" s="12"/>
      <c r="CV754" s="12"/>
      <c r="CW754" s="12"/>
      <c r="CX754" s="12"/>
      <c r="CY754" s="12"/>
      <c r="CZ754" s="12"/>
      <c r="DA754" s="12"/>
      <c r="DB754" s="12"/>
      <c r="DC754" s="12"/>
      <c r="DD754" s="12"/>
      <c r="DE754" s="12"/>
      <c r="DF754" s="12"/>
      <c r="DG754" s="12"/>
      <c r="DH754" s="12"/>
      <c r="DI754" s="12"/>
      <c r="DJ754" s="12"/>
      <c r="DK754" s="12"/>
      <c r="DL754" s="12"/>
      <c r="DM754" s="12"/>
      <c r="DN754" s="12"/>
      <c r="DO754" s="12"/>
      <c r="DP754" s="12"/>
      <c r="DQ754" s="12"/>
      <c r="DR754" s="12"/>
      <c r="DS754" s="12"/>
      <c r="DT754" s="12"/>
      <c r="DU754" s="12"/>
      <c r="DV754" s="12"/>
      <c r="DW754" s="12"/>
      <c r="DX754" s="12"/>
      <c r="DY754" s="12"/>
      <c r="DZ754" s="12"/>
      <c r="EA754" s="12"/>
      <c r="EB754" s="12"/>
      <c r="EC754" s="12"/>
      <c r="ED754" s="12"/>
      <c r="EE754" s="12"/>
      <c r="EF754" s="12"/>
      <c r="EG754" s="12"/>
      <c r="EH754" s="12"/>
      <c r="EI754" s="12"/>
      <c r="EJ754" s="12"/>
      <c r="EK754" s="12"/>
      <c r="EL754" s="12"/>
      <c r="EM754" s="12"/>
      <c r="EN754" s="12"/>
      <c r="EO754" s="12"/>
      <c r="EP754" s="12"/>
      <c r="EQ754" s="12"/>
      <c r="ER754" s="12"/>
      <c r="ES754" s="12"/>
      <c r="ET754" s="12"/>
      <c r="EU754" s="12"/>
      <c r="EV754" s="12"/>
      <c r="EW754" s="12"/>
      <c r="EX754" s="12"/>
      <c r="EY754" s="12"/>
      <c r="EZ754" s="12"/>
      <c r="FA754" s="12"/>
      <c r="FB754" s="12"/>
      <c r="FC754" s="12"/>
      <c r="FD754" s="12"/>
      <c r="FE754" s="12"/>
      <c r="FF754" s="12"/>
      <c r="FG754" s="12"/>
      <c r="FH754" s="12"/>
      <c r="FI754" s="12"/>
      <c r="FJ754" s="12"/>
      <c r="FK754" s="12"/>
      <c r="FL754" s="12"/>
      <c r="FM754" s="12"/>
      <c r="FN754" s="12"/>
      <c r="FO754" s="12"/>
      <c r="FP754" s="12"/>
      <c r="FQ754" s="12"/>
      <c r="FR754" s="12"/>
      <c r="FS754" s="12"/>
      <c r="FT754" s="12"/>
      <c r="FU754" s="12"/>
      <c r="FV754" s="12"/>
      <c r="FW754" s="12"/>
      <c r="FX754" s="12"/>
      <c r="FY754" s="12"/>
      <c r="FZ754" s="12"/>
      <c r="GA754" s="12"/>
      <c r="GB754" s="12"/>
      <c r="GC754" s="12"/>
      <c r="GD754" s="12"/>
      <c r="GE754" s="12"/>
      <c r="GF754" s="12"/>
      <c r="GG754" s="12"/>
    </row>
    <row r="755" spans="1:189" s="276" customFormat="1" ht="107.25" customHeight="1">
      <c r="A755" s="270" t="s">
        <v>1236</v>
      </c>
      <c r="B755" s="274"/>
      <c r="C755" s="274"/>
      <c r="D755" s="274"/>
      <c r="E755" s="993">
        <v>43675</v>
      </c>
      <c r="F755" s="994"/>
      <c r="G755" s="994"/>
      <c r="H755" s="994"/>
      <c r="I755" s="994"/>
      <c r="J755" s="995"/>
      <c r="K755" s="996">
        <v>62.7</v>
      </c>
      <c r="L755" s="997"/>
      <c r="M755" s="997"/>
      <c r="N755" s="997"/>
      <c r="O755" s="997"/>
      <c r="P755" s="998"/>
      <c r="Q755" s="993">
        <v>43675</v>
      </c>
      <c r="R755" s="994"/>
      <c r="S755" s="994"/>
      <c r="T755" s="994"/>
      <c r="U755" s="994"/>
      <c r="V755" s="994"/>
      <c r="W755" s="994"/>
      <c r="X755" s="995"/>
      <c r="Y755" s="996">
        <v>62.7</v>
      </c>
      <c r="Z755" s="997"/>
      <c r="AA755" s="997"/>
      <c r="AB755" s="997"/>
      <c r="AC755" s="997"/>
      <c r="AD755" s="997"/>
      <c r="AE755" s="997"/>
      <c r="AF755" s="998"/>
      <c r="AG755" s="1011" t="s">
        <v>540</v>
      </c>
      <c r="AH755" s="1012"/>
      <c r="AI755" s="1012"/>
      <c r="AJ755" s="1012"/>
      <c r="AK755" s="1012"/>
      <c r="AL755" s="1012"/>
      <c r="AM755" s="1012"/>
      <c r="AN755" s="1012"/>
      <c r="AO755" s="1012"/>
      <c r="AP755" s="1012"/>
      <c r="AQ755" s="1012"/>
      <c r="AR755" s="1013"/>
      <c r="AS755" s="1008">
        <v>38045529</v>
      </c>
      <c r="AT755" s="1009"/>
      <c r="AU755" s="1009"/>
      <c r="AV755" s="1009"/>
      <c r="AW755" s="1009"/>
      <c r="AX755" s="1009"/>
      <c r="AY755" s="1009"/>
      <c r="AZ755" s="1009"/>
      <c r="BA755" s="1009"/>
      <c r="BB755" s="1009"/>
      <c r="BC755" s="292"/>
      <c r="BD755" s="1002" t="s">
        <v>541</v>
      </c>
      <c r="BE755" s="1003"/>
      <c r="BF755" s="1003"/>
      <c r="BG755" s="1003"/>
      <c r="BH755" s="1003"/>
      <c r="BI755" s="1003"/>
      <c r="BJ755" s="1003"/>
      <c r="BK755" s="1003"/>
      <c r="BL755" s="1003"/>
      <c r="BM755" s="1003"/>
      <c r="BN755" s="1003"/>
      <c r="BO755" s="1003"/>
      <c r="BP755" s="1004"/>
      <c r="BQ755" s="1002" t="s">
        <v>996</v>
      </c>
      <c r="BR755" s="1003"/>
      <c r="BS755" s="1003"/>
      <c r="BT755" s="1003"/>
      <c r="BU755" s="1003"/>
      <c r="BV755" s="1004"/>
      <c r="BW755" s="12"/>
      <c r="BX755" s="12"/>
      <c r="BY755" s="12"/>
      <c r="BZ755" s="12"/>
      <c r="CA755" s="12"/>
      <c r="CB755" s="12"/>
      <c r="CC755" s="12"/>
      <c r="CD755" s="12"/>
      <c r="CE755" s="12"/>
      <c r="CF755" s="12"/>
      <c r="CG755" s="12"/>
      <c r="CH755" s="12"/>
      <c r="CI755" s="12"/>
      <c r="CJ755" s="12"/>
      <c r="CK755" s="12"/>
      <c r="CL755" s="12"/>
      <c r="CM755" s="12"/>
      <c r="CN755" s="12"/>
      <c r="CO755" s="12"/>
      <c r="CP755" s="12"/>
      <c r="CQ755" s="12"/>
      <c r="CR755" s="12"/>
      <c r="CS755" s="12"/>
      <c r="CT755" s="12"/>
      <c r="CU755" s="12"/>
      <c r="CV755" s="12"/>
      <c r="CW755" s="12"/>
      <c r="CX755" s="12"/>
      <c r="CY755" s="12"/>
      <c r="CZ755" s="12"/>
      <c r="DA755" s="12"/>
      <c r="DB755" s="12"/>
      <c r="DC755" s="12"/>
      <c r="DD755" s="12"/>
      <c r="DE755" s="12"/>
      <c r="DF755" s="12"/>
      <c r="DG755" s="12"/>
      <c r="DH755" s="12"/>
      <c r="DI755" s="12"/>
      <c r="DJ755" s="12"/>
      <c r="DK755" s="12"/>
      <c r="DL755" s="12"/>
      <c r="DM755" s="12"/>
      <c r="DN755" s="12"/>
      <c r="DO755" s="12"/>
      <c r="DP755" s="12"/>
      <c r="DQ755" s="12"/>
      <c r="DR755" s="12"/>
      <c r="DS755" s="12"/>
      <c r="DT755" s="12"/>
      <c r="DU755" s="12"/>
      <c r="DV755" s="12"/>
      <c r="DW755" s="12"/>
      <c r="DX755" s="12"/>
      <c r="DY755" s="12"/>
      <c r="DZ755" s="12"/>
      <c r="EA755" s="12"/>
      <c r="EB755" s="12"/>
      <c r="EC755" s="12"/>
      <c r="ED755" s="12"/>
      <c r="EE755" s="12"/>
      <c r="EF755" s="12"/>
      <c r="EG755" s="12"/>
      <c r="EH755" s="12"/>
      <c r="EI755" s="12"/>
      <c r="EJ755" s="12"/>
      <c r="EK755" s="12"/>
      <c r="EL755" s="12"/>
      <c r="EM755" s="12"/>
      <c r="EN755" s="12"/>
      <c r="EO755" s="12"/>
      <c r="EP755" s="12"/>
      <c r="EQ755" s="12"/>
      <c r="ER755" s="12"/>
      <c r="ES755" s="12"/>
      <c r="ET755" s="12"/>
      <c r="EU755" s="12"/>
      <c r="EV755" s="12"/>
      <c r="EW755" s="12"/>
      <c r="EX755" s="12"/>
      <c r="EY755" s="12"/>
      <c r="EZ755" s="12"/>
      <c r="FA755" s="12"/>
      <c r="FB755" s="12"/>
      <c r="FC755" s="12"/>
      <c r="FD755" s="12"/>
      <c r="FE755" s="12"/>
      <c r="FF755" s="12"/>
      <c r="FG755" s="12"/>
      <c r="FH755" s="12"/>
      <c r="FI755" s="12"/>
      <c r="FJ755" s="12"/>
      <c r="FK755" s="12"/>
      <c r="FL755" s="12"/>
      <c r="FM755" s="12"/>
      <c r="FN755" s="12"/>
      <c r="FO755" s="12"/>
      <c r="FP755" s="12"/>
      <c r="FQ755" s="12"/>
      <c r="FR755" s="12"/>
      <c r="FS755" s="12"/>
      <c r="FT755" s="12"/>
      <c r="FU755" s="12"/>
      <c r="FV755" s="12"/>
      <c r="FW755" s="12"/>
      <c r="FX755" s="12"/>
      <c r="FY755" s="12"/>
      <c r="FZ755" s="12"/>
      <c r="GA755" s="12"/>
      <c r="GB755" s="12"/>
      <c r="GC755" s="12"/>
      <c r="GD755" s="12"/>
      <c r="GE755" s="12"/>
      <c r="GF755" s="12"/>
      <c r="GG755" s="12"/>
    </row>
    <row r="756" spans="1:189" s="276" customFormat="1" ht="107.25" customHeight="1">
      <c r="A756" s="270" t="s">
        <v>1236</v>
      </c>
      <c r="B756" s="274"/>
      <c r="C756" s="274"/>
      <c r="D756" s="274"/>
      <c r="E756" s="993">
        <v>43675</v>
      </c>
      <c r="F756" s="994"/>
      <c r="G756" s="994"/>
      <c r="H756" s="994"/>
      <c r="I756" s="994"/>
      <c r="J756" s="995"/>
      <c r="K756" s="996">
        <v>752.4</v>
      </c>
      <c r="L756" s="997"/>
      <c r="M756" s="997"/>
      <c r="N756" s="997"/>
      <c r="O756" s="997"/>
      <c r="P756" s="998"/>
      <c r="Q756" s="993">
        <v>43675</v>
      </c>
      <c r="R756" s="994"/>
      <c r="S756" s="994"/>
      <c r="T756" s="994"/>
      <c r="U756" s="994"/>
      <c r="V756" s="994"/>
      <c r="W756" s="994"/>
      <c r="X756" s="995"/>
      <c r="Y756" s="996">
        <v>752.4</v>
      </c>
      <c r="Z756" s="997"/>
      <c r="AA756" s="997"/>
      <c r="AB756" s="997"/>
      <c r="AC756" s="997"/>
      <c r="AD756" s="997"/>
      <c r="AE756" s="997"/>
      <c r="AF756" s="998"/>
      <c r="AG756" s="1011" t="s">
        <v>540</v>
      </c>
      <c r="AH756" s="1012"/>
      <c r="AI756" s="1012"/>
      <c r="AJ756" s="1012"/>
      <c r="AK756" s="1012"/>
      <c r="AL756" s="1012"/>
      <c r="AM756" s="1012"/>
      <c r="AN756" s="1012"/>
      <c r="AO756" s="1012"/>
      <c r="AP756" s="1012"/>
      <c r="AQ756" s="1012"/>
      <c r="AR756" s="1013"/>
      <c r="AS756" s="1008">
        <v>38045529</v>
      </c>
      <c r="AT756" s="1009"/>
      <c r="AU756" s="1009"/>
      <c r="AV756" s="1009"/>
      <c r="AW756" s="1009"/>
      <c r="AX756" s="1009"/>
      <c r="AY756" s="1009"/>
      <c r="AZ756" s="1009"/>
      <c r="BA756" s="1009"/>
      <c r="BB756" s="1009"/>
      <c r="BC756" s="292"/>
      <c r="BD756" s="1002" t="s">
        <v>541</v>
      </c>
      <c r="BE756" s="1003"/>
      <c r="BF756" s="1003"/>
      <c r="BG756" s="1003"/>
      <c r="BH756" s="1003"/>
      <c r="BI756" s="1003"/>
      <c r="BJ756" s="1003"/>
      <c r="BK756" s="1003"/>
      <c r="BL756" s="1003"/>
      <c r="BM756" s="1003"/>
      <c r="BN756" s="1003"/>
      <c r="BO756" s="1003"/>
      <c r="BP756" s="1004"/>
      <c r="BQ756" s="1002" t="s">
        <v>996</v>
      </c>
      <c r="BR756" s="1003"/>
      <c r="BS756" s="1003"/>
      <c r="BT756" s="1003"/>
      <c r="BU756" s="1003"/>
      <c r="BV756" s="1004"/>
      <c r="BW756" s="12"/>
      <c r="BX756" s="12"/>
      <c r="BY756" s="12"/>
      <c r="BZ756" s="12"/>
      <c r="CA756" s="12"/>
      <c r="CB756" s="12"/>
      <c r="CC756" s="12"/>
      <c r="CD756" s="12"/>
      <c r="CE756" s="12"/>
      <c r="CF756" s="12"/>
      <c r="CG756" s="12"/>
      <c r="CH756" s="12"/>
      <c r="CI756" s="12"/>
      <c r="CJ756" s="12"/>
      <c r="CK756" s="12"/>
      <c r="CL756" s="12"/>
      <c r="CM756" s="12"/>
      <c r="CN756" s="12"/>
      <c r="CO756" s="12"/>
      <c r="CP756" s="12"/>
      <c r="CQ756" s="12"/>
      <c r="CR756" s="12"/>
      <c r="CS756" s="12"/>
      <c r="CT756" s="12"/>
      <c r="CU756" s="12"/>
      <c r="CV756" s="12"/>
      <c r="CW756" s="12"/>
      <c r="CX756" s="12"/>
      <c r="CY756" s="12"/>
      <c r="CZ756" s="12"/>
      <c r="DA756" s="12"/>
      <c r="DB756" s="12"/>
      <c r="DC756" s="12"/>
      <c r="DD756" s="12"/>
      <c r="DE756" s="12"/>
      <c r="DF756" s="12"/>
      <c r="DG756" s="12"/>
      <c r="DH756" s="12"/>
      <c r="DI756" s="12"/>
      <c r="DJ756" s="12"/>
      <c r="DK756" s="12"/>
      <c r="DL756" s="12"/>
      <c r="DM756" s="12"/>
      <c r="DN756" s="12"/>
      <c r="DO756" s="12"/>
      <c r="DP756" s="12"/>
      <c r="DQ756" s="12"/>
      <c r="DR756" s="12"/>
      <c r="DS756" s="12"/>
      <c r="DT756" s="12"/>
      <c r="DU756" s="12"/>
      <c r="DV756" s="12"/>
      <c r="DW756" s="12"/>
      <c r="DX756" s="12"/>
      <c r="DY756" s="12"/>
      <c r="DZ756" s="12"/>
      <c r="EA756" s="12"/>
      <c r="EB756" s="12"/>
      <c r="EC756" s="12"/>
      <c r="ED756" s="12"/>
      <c r="EE756" s="12"/>
      <c r="EF756" s="12"/>
      <c r="EG756" s="12"/>
      <c r="EH756" s="12"/>
      <c r="EI756" s="12"/>
      <c r="EJ756" s="12"/>
      <c r="EK756" s="12"/>
      <c r="EL756" s="12"/>
      <c r="EM756" s="12"/>
      <c r="EN756" s="12"/>
      <c r="EO756" s="12"/>
      <c r="EP756" s="12"/>
      <c r="EQ756" s="12"/>
      <c r="ER756" s="12"/>
      <c r="ES756" s="12"/>
      <c r="ET756" s="12"/>
      <c r="EU756" s="12"/>
      <c r="EV756" s="12"/>
      <c r="EW756" s="12"/>
      <c r="EX756" s="12"/>
      <c r="EY756" s="12"/>
      <c r="EZ756" s="12"/>
      <c r="FA756" s="12"/>
      <c r="FB756" s="12"/>
      <c r="FC756" s="12"/>
      <c r="FD756" s="12"/>
      <c r="FE756" s="12"/>
      <c r="FF756" s="12"/>
      <c r="FG756" s="12"/>
      <c r="FH756" s="12"/>
      <c r="FI756" s="12"/>
      <c r="FJ756" s="12"/>
      <c r="FK756" s="12"/>
      <c r="FL756" s="12"/>
      <c r="FM756" s="12"/>
      <c r="FN756" s="12"/>
      <c r="FO756" s="12"/>
      <c r="FP756" s="12"/>
      <c r="FQ756" s="12"/>
      <c r="FR756" s="12"/>
      <c r="FS756" s="12"/>
      <c r="FT756" s="12"/>
      <c r="FU756" s="12"/>
      <c r="FV756" s="12"/>
      <c r="FW756" s="12"/>
      <c r="FX756" s="12"/>
      <c r="FY756" s="12"/>
      <c r="FZ756" s="12"/>
      <c r="GA756" s="12"/>
      <c r="GB756" s="12"/>
      <c r="GC756" s="12"/>
      <c r="GD756" s="12"/>
      <c r="GE756" s="12"/>
      <c r="GF756" s="12"/>
      <c r="GG756" s="12"/>
    </row>
    <row r="757" spans="1:189" s="276" customFormat="1" ht="107.25" customHeight="1">
      <c r="A757" s="270" t="s">
        <v>1236</v>
      </c>
      <c r="B757" s="274"/>
      <c r="C757" s="274"/>
      <c r="D757" s="274"/>
      <c r="E757" s="993">
        <v>43699</v>
      </c>
      <c r="F757" s="994"/>
      <c r="G757" s="994"/>
      <c r="H757" s="994"/>
      <c r="I757" s="994"/>
      <c r="J757" s="995"/>
      <c r="K757" s="996">
        <v>62.7</v>
      </c>
      <c r="L757" s="997"/>
      <c r="M757" s="997"/>
      <c r="N757" s="997"/>
      <c r="O757" s="997"/>
      <c r="P757" s="998"/>
      <c r="Q757" s="993">
        <v>43699</v>
      </c>
      <c r="R757" s="994"/>
      <c r="S757" s="994"/>
      <c r="T757" s="994"/>
      <c r="U757" s="994"/>
      <c r="V757" s="994"/>
      <c r="W757" s="994"/>
      <c r="X757" s="995"/>
      <c r="Y757" s="996">
        <v>62.7</v>
      </c>
      <c r="Z757" s="997"/>
      <c r="AA757" s="997"/>
      <c r="AB757" s="997"/>
      <c r="AC757" s="997"/>
      <c r="AD757" s="997"/>
      <c r="AE757" s="997"/>
      <c r="AF757" s="998"/>
      <c r="AG757" s="1011" t="s">
        <v>540</v>
      </c>
      <c r="AH757" s="1012"/>
      <c r="AI757" s="1012"/>
      <c r="AJ757" s="1012"/>
      <c r="AK757" s="1012"/>
      <c r="AL757" s="1012"/>
      <c r="AM757" s="1012"/>
      <c r="AN757" s="1012"/>
      <c r="AO757" s="1012"/>
      <c r="AP757" s="1012"/>
      <c r="AQ757" s="1012"/>
      <c r="AR757" s="1013"/>
      <c r="AS757" s="1008">
        <v>38045529</v>
      </c>
      <c r="AT757" s="1009"/>
      <c r="AU757" s="1009"/>
      <c r="AV757" s="1009"/>
      <c r="AW757" s="1009"/>
      <c r="AX757" s="1009"/>
      <c r="AY757" s="1009"/>
      <c r="AZ757" s="1009"/>
      <c r="BA757" s="1009"/>
      <c r="BB757" s="1009"/>
      <c r="BC757" s="292"/>
      <c r="BD757" s="1002" t="s">
        <v>541</v>
      </c>
      <c r="BE757" s="1003"/>
      <c r="BF757" s="1003"/>
      <c r="BG757" s="1003"/>
      <c r="BH757" s="1003"/>
      <c r="BI757" s="1003"/>
      <c r="BJ757" s="1003"/>
      <c r="BK757" s="1003"/>
      <c r="BL757" s="1003"/>
      <c r="BM757" s="1003"/>
      <c r="BN757" s="1003"/>
      <c r="BO757" s="1003"/>
      <c r="BP757" s="1004"/>
      <c r="BQ757" s="1002" t="s">
        <v>996</v>
      </c>
      <c r="BR757" s="1003"/>
      <c r="BS757" s="1003"/>
      <c r="BT757" s="1003"/>
      <c r="BU757" s="1003"/>
      <c r="BV757" s="1004"/>
      <c r="BW757" s="12"/>
      <c r="BX757" s="12"/>
      <c r="BY757" s="12"/>
      <c r="BZ757" s="12"/>
      <c r="CA757" s="12"/>
      <c r="CB757" s="12"/>
      <c r="CC757" s="12"/>
      <c r="CD757" s="12"/>
      <c r="CE757" s="12"/>
      <c r="CF757" s="12"/>
      <c r="CG757" s="12"/>
      <c r="CH757" s="12"/>
      <c r="CI757" s="12"/>
      <c r="CJ757" s="12"/>
      <c r="CK757" s="12"/>
      <c r="CL757" s="12"/>
      <c r="CM757" s="12"/>
      <c r="CN757" s="12"/>
      <c r="CO757" s="12"/>
      <c r="CP757" s="12"/>
      <c r="CQ757" s="12"/>
      <c r="CR757" s="12"/>
      <c r="CS757" s="12"/>
      <c r="CT757" s="12"/>
      <c r="CU757" s="12"/>
      <c r="CV757" s="12"/>
      <c r="CW757" s="12"/>
      <c r="CX757" s="12"/>
      <c r="CY757" s="12"/>
      <c r="CZ757" s="12"/>
      <c r="DA757" s="12"/>
      <c r="DB757" s="12"/>
      <c r="DC757" s="12"/>
      <c r="DD757" s="12"/>
      <c r="DE757" s="12"/>
      <c r="DF757" s="12"/>
      <c r="DG757" s="12"/>
      <c r="DH757" s="12"/>
      <c r="DI757" s="12"/>
      <c r="DJ757" s="12"/>
      <c r="DK757" s="12"/>
      <c r="DL757" s="12"/>
      <c r="DM757" s="12"/>
      <c r="DN757" s="12"/>
      <c r="DO757" s="12"/>
      <c r="DP757" s="12"/>
      <c r="DQ757" s="12"/>
      <c r="DR757" s="12"/>
      <c r="DS757" s="12"/>
      <c r="DT757" s="12"/>
      <c r="DU757" s="12"/>
      <c r="DV757" s="12"/>
      <c r="DW757" s="12"/>
      <c r="DX757" s="12"/>
      <c r="DY757" s="12"/>
      <c r="DZ757" s="12"/>
      <c r="EA757" s="12"/>
      <c r="EB757" s="12"/>
      <c r="EC757" s="12"/>
      <c r="ED757" s="12"/>
      <c r="EE757" s="12"/>
      <c r="EF757" s="12"/>
      <c r="EG757" s="12"/>
      <c r="EH757" s="12"/>
      <c r="EI757" s="12"/>
      <c r="EJ757" s="12"/>
      <c r="EK757" s="12"/>
      <c r="EL757" s="12"/>
      <c r="EM757" s="12"/>
      <c r="EN757" s="12"/>
      <c r="EO757" s="12"/>
      <c r="EP757" s="12"/>
      <c r="EQ757" s="12"/>
      <c r="ER757" s="12"/>
      <c r="ES757" s="12"/>
      <c r="ET757" s="12"/>
      <c r="EU757" s="12"/>
      <c r="EV757" s="12"/>
      <c r="EW757" s="12"/>
      <c r="EX757" s="12"/>
      <c r="EY757" s="12"/>
      <c r="EZ757" s="12"/>
      <c r="FA757" s="12"/>
      <c r="FB757" s="12"/>
      <c r="FC757" s="12"/>
      <c r="FD757" s="12"/>
      <c r="FE757" s="12"/>
      <c r="FF757" s="12"/>
      <c r="FG757" s="12"/>
      <c r="FH757" s="12"/>
      <c r="FI757" s="12"/>
      <c r="FJ757" s="12"/>
      <c r="FK757" s="12"/>
      <c r="FL757" s="12"/>
      <c r="FM757" s="12"/>
      <c r="FN757" s="12"/>
      <c r="FO757" s="12"/>
      <c r="FP757" s="12"/>
      <c r="FQ757" s="12"/>
      <c r="FR757" s="12"/>
      <c r="FS757" s="12"/>
      <c r="FT757" s="12"/>
      <c r="FU757" s="12"/>
      <c r="FV757" s="12"/>
      <c r="FW757" s="12"/>
      <c r="FX757" s="12"/>
      <c r="FY757" s="12"/>
      <c r="FZ757" s="12"/>
      <c r="GA757" s="12"/>
      <c r="GB757" s="12"/>
      <c r="GC757" s="12"/>
      <c r="GD757" s="12"/>
      <c r="GE757" s="12"/>
      <c r="GF757" s="12"/>
      <c r="GG757" s="12"/>
    </row>
    <row r="758" spans="1:189" s="276" customFormat="1" ht="107.25" customHeight="1">
      <c r="A758" s="270" t="s">
        <v>1236</v>
      </c>
      <c r="B758" s="274"/>
      <c r="C758" s="274"/>
      <c r="D758" s="274"/>
      <c r="E758" s="993">
        <v>43699</v>
      </c>
      <c r="F758" s="994"/>
      <c r="G758" s="994"/>
      <c r="H758" s="994"/>
      <c r="I758" s="994"/>
      <c r="J758" s="995"/>
      <c r="K758" s="996">
        <v>752.4</v>
      </c>
      <c r="L758" s="997"/>
      <c r="M758" s="997"/>
      <c r="N758" s="997"/>
      <c r="O758" s="997"/>
      <c r="P758" s="998"/>
      <c r="Q758" s="993">
        <v>43699</v>
      </c>
      <c r="R758" s="994"/>
      <c r="S758" s="994"/>
      <c r="T758" s="994"/>
      <c r="U758" s="994"/>
      <c r="V758" s="994"/>
      <c r="W758" s="994"/>
      <c r="X758" s="995"/>
      <c r="Y758" s="996">
        <v>752.4</v>
      </c>
      <c r="Z758" s="997"/>
      <c r="AA758" s="997"/>
      <c r="AB758" s="997"/>
      <c r="AC758" s="997"/>
      <c r="AD758" s="997"/>
      <c r="AE758" s="997"/>
      <c r="AF758" s="998"/>
      <c r="AG758" s="1011" t="s">
        <v>540</v>
      </c>
      <c r="AH758" s="1012"/>
      <c r="AI758" s="1012"/>
      <c r="AJ758" s="1012"/>
      <c r="AK758" s="1012"/>
      <c r="AL758" s="1012"/>
      <c r="AM758" s="1012"/>
      <c r="AN758" s="1012"/>
      <c r="AO758" s="1012"/>
      <c r="AP758" s="1012"/>
      <c r="AQ758" s="1012"/>
      <c r="AR758" s="1013"/>
      <c r="AS758" s="1008">
        <v>38045529</v>
      </c>
      <c r="AT758" s="1009"/>
      <c r="AU758" s="1009"/>
      <c r="AV758" s="1009"/>
      <c r="AW758" s="1009"/>
      <c r="AX758" s="1009"/>
      <c r="AY758" s="1009"/>
      <c r="AZ758" s="1009"/>
      <c r="BA758" s="1009"/>
      <c r="BB758" s="1009"/>
      <c r="BC758" s="292"/>
      <c r="BD758" s="1002" t="s">
        <v>541</v>
      </c>
      <c r="BE758" s="1003"/>
      <c r="BF758" s="1003"/>
      <c r="BG758" s="1003"/>
      <c r="BH758" s="1003"/>
      <c r="BI758" s="1003"/>
      <c r="BJ758" s="1003"/>
      <c r="BK758" s="1003"/>
      <c r="BL758" s="1003"/>
      <c r="BM758" s="1003"/>
      <c r="BN758" s="1003"/>
      <c r="BO758" s="1003"/>
      <c r="BP758" s="1004"/>
      <c r="BQ758" s="1002" t="s">
        <v>996</v>
      </c>
      <c r="BR758" s="1003"/>
      <c r="BS758" s="1003"/>
      <c r="BT758" s="1003"/>
      <c r="BU758" s="1003"/>
      <c r="BV758" s="1004"/>
      <c r="BW758" s="12"/>
      <c r="BX758" s="12"/>
      <c r="BY758" s="12"/>
      <c r="BZ758" s="12"/>
      <c r="CA758" s="12"/>
      <c r="CB758" s="12"/>
      <c r="CC758" s="12"/>
      <c r="CD758" s="12"/>
      <c r="CE758" s="12"/>
      <c r="CF758" s="12"/>
      <c r="CG758" s="12"/>
      <c r="CH758" s="12"/>
      <c r="CI758" s="12"/>
      <c r="CJ758" s="12"/>
      <c r="CK758" s="12"/>
      <c r="CL758" s="12"/>
      <c r="CM758" s="12"/>
      <c r="CN758" s="12"/>
      <c r="CO758" s="12"/>
      <c r="CP758" s="12"/>
      <c r="CQ758" s="12"/>
      <c r="CR758" s="12"/>
      <c r="CS758" s="12"/>
      <c r="CT758" s="12"/>
      <c r="CU758" s="12"/>
      <c r="CV758" s="12"/>
      <c r="CW758" s="12"/>
      <c r="CX758" s="12"/>
      <c r="CY758" s="12"/>
      <c r="CZ758" s="12"/>
      <c r="DA758" s="12"/>
      <c r="DB758" s="12"/>
      <c r="DC758" s="12"/>
      <c r="DD758" s="12"/>
      <c r="DE758" s="12"/>
      <c r="DF758" s="12"/>
      <c r="DG758" s="12"/>
      <c r="DH758" s="12"/>
      <c r="DI758" s="12"/>
      <c r="DJ758" s="12"/>
      <c r="DK758" s="12"/>
      <c r="DL758" s="12"/>
      <c r="DM758" s="12"/>
      <c r="DN758" s="12"/>
      <c r="DO758" s="12"/>
      <c r="DP758" s="12"/>
      <c r="DQ758" s="12"/>
      <c r="DR758" s="12"/>
      <c r="DS758" s="12"/>
      <c r="DT758" s="12"/>
      <c r="DU758" s="12"/>
      <c r="DV758" s="12"/>
      <c r="DW758" s="12"/>
      <c r="DX758" s="12"/>
      <c r="DY758" s="12"/>
      <c r="DZ758" s="12"/>
      <c r="EA758" s="12"/>
      <c r="EB758" s="12"/>
      <c r="EC758" s="12"/>
      <c r="ED758" s="12"/>
      <c r="EE758" s="12"/>
      <c r="EF758" s="12"/>
      <c r="EG758" s="12"/>
      <c r="EH758" s="12"/>
      <c r="EI758" s="12"/>
      <c r="EJ758" s="12"/>
      <c r="EK758" s="12"/>
      <c r="EL758" s="12"/>
      <c r="EM758" s="12"/>
      <c r="EN758" s="12"/>
      <c r="EO758" s="12"/>
      <c r="EP758" s="12"/>
      <c r="EQ758" s="12"/>
      <c r="ER758" s="12"/>
      <c r="ES758" s="12"/>
      <c r="ET758" s="12"/>
      <c r="EU758" s="12"/>
      <c r="EV758" s="12"/>
      <c r="EW758" s="12"/>
      <c r="EX758" s="12"/>
      <c r="EY758" s="12"/>
      <c r="EZ758" s="12"/>
      <c r="FA758" s="12"/>
      <c r="FB758" s="12"/>
      <c r="FC758" s="12"/>
      <c r="FD758" s="12"/>
      <c r="FE758" s="12"/>
      <c r="FF758" s="12"/>
      <c r="FG758" s="12"/>
      <c r="FH758" s="12"/>
      <c r="FI758" s="12"/>
      <c r="FJ758" s="12"/>
      <c r="FK758" s="12"/>
      <c r="FL758" s="12"/>
      <c r="FM758" s="12"/>
      <c r="FN758" s="12"/>
      <c r="FO758" s="12"/>
      <c r="FP758" s="12"/>
      <c r="FQ758" s="12"/>
      <c r="FR758" s="12"/>
      <c r="FS758" s="12"/>
      <c r="FT758" s="12"/>
      <c r="FU758" s="12"/>
      <c r="FV758" s="12"/>
      <c r="FW758" s="12"/>
      <c r="FX758" s="12"/>
      <c r="FY758" s="12"/>
      <c r="FZ758" s="12"/>
      <c r="GA758" s="12"/>
      <c r="GB758" s="12"/>
      <c r="GC758" s="12"/>
      <c r="GD758" s="12"/>
      <c r="GE758" s="12"/>
      <c r="GF758" s="12"/>
      <c r="GG758" s="12"/>
    </row>
    <row r="759" spans="1:189" s="276" customFormat="1" ht="107.25" customHeight="1">
      <c r="A759" s="270" t="s">
        <v>1236</v>
      </c>
      <c r="B759" s="274"/>
      <c r="C759" s="274"/>
      <c r="D759" s="274"/>
      <c r="E759" s="993">
        <v>43731</v>
      </c>
      <c r="F759" s="994"/>
      <c r="G759" s="994"/>
      <c r="H759" s="994"/>
      <c r="I759" s="994"/>
      <c r="J759" s="995"/>
      <c r="K759" s="996">
        <v>62.7</v>
      </c>
      <c r="L759" s="997"/>
      <c r="M759" s="997"/>
      <c r="N759" s="997"/>
      <c r="O759" s="997"/>
      <c r="P759" s="998"/>
      <c r="Q759" s="993">
        <v>43731</v>
      </c>
      <c r="R759" s="994"/>
      <c r="S759" s="994"/>
      <c r="T759" s="994"/>
      <c r="U759" s="994"/>
      <c r="V759" s="994"/>
      <c r="W759" s="994"/>
      <c r="X759" s="995"/>
      <c r="Y759" s="996">
        <v>62.7</v>
      </c>
      <c r="Z759" s="997"/>
      <c r="AA759" s="997"/>
      <c r="AB759" s="997"/>
      <c r="AC759" s="997"/>
      <c r="AD759" s="997"/>
      <c r="AE759" s="997"/>
      <c r="AF759" s="998"/>
      <c r="AG759" s="1011" t="s">
        <v>540</v>
      </c>
      <c r="AH759" s="1012"/>
      <c r="AI759" s="1012"/>
      <c r="AJ759" s="1012"/>
      <c r="AK759" s="1012"/>
      <c r="AL759" s="1012"/>
      <c r="AM759" s="1012"/>
      <c r="AN759" s="1012"/>
      <c r="AO759" s="1012"/>
      <c r="AP759" s="1012"/>
      <c r="AQ759" s="1012"/>
      <c r="AR759" s="1013"/>
      <c r="AS759" s="1008">
        <v>38045529</v>
      </c>
      <c r="AT759" s="1009"/>
      <c r="AU759" s="1009"/>
      <c r="AV759" s="1009"/>
      <c r="AW759" s="1009"/>
      <c r="AX759" s="1009"/>
      <c r="AY759" s="1009"/>
      <c r="AZ759" s="1009"/>
      <c r="BA759" s="1009"/>
      <c r="BB759" s="1009"/>
      <c r="BC759" s="292"/>
      <c r="BD759" s="1002" t="s">
        <v>541</v>
      </c>
      <c r="BE759" s="1003"/>
      <c r="BF759" s="1003"/>
      <c r="BG759" s="1003"/>
      <c r="BH759" s="1003"/>
      <c r="BI759" s="1003"/>
      <c r="BJ759" s="1003"/>
      <c r="BK759" s="1003"/>
      <c r="BL759" s="1003"/>
      <c r="BM759" s="1003"/>
      <c r="BN759" s="1003"/>
      <c r="BO759" s="1003"/>
      <c r="BP759" s="1004"/>
      <c r="BQ759" s="1002" t="s">
        <v>996</v>
      </c>
      <c r="BR759" s="1003"/>
      <c r="BS759" s="1003"/>
      <c r="BT759" s="1003"/>
      <c r="BU759" s="1003"/>
      <c r="BV759" s="1004"/>
      <c r="BW759" s="12"/>
      <c r="BX759" s="12"/>
      <c r="BY759" s="12"/>
      <c r="BZ759" s="12"/>
      <c r="CA759" s="12"/>
      <c r="CB759" s="12"/>
      <c r="CC759" s="12"/>
      <c r="CD759" s="12"/>
      <c r="CE759" s="12"/>
      <c r="CF759" s="12"/>
      <c r="CG759" s="12"/>
      <c r="CH759" s="12"/>
      <c r="CI759" s="12"/>
      <c r="CJ759" s="12"/>
      <c r="CK759" s="12"/>
      <c r="CL759" s="12"/>
      <c r="CM759" s="12"/>
      <c r="CN759" s="12"/>
      <c r="CO759" s="12"/>
      <c r="CP759" s="12"/>
      <c r="CQ759" s="12"/>
      <c r="CR759" s="12"/>
      <c r="CS759" s="12"/>
      <c r="CT759" s="12"/>
      <c r="CU759" s="12"/>
      <c r="CV759" s="12"/>
      <c r="CW759" s="12"/>
      <c r="CX759" s="12"/>
      <c r="CY759" s="12"/>
      <c r="CZ759" s="12"/>
      <c r="DA759" s="12"/>
      <c r="DB759" s="12"/>
      <c r="DC759" s="12"/>
      <c r="DD759" s="12"/>
      <c r="DE759" s="12"/>
      <c r="DF759" s="12"/>
      <c r="DG759" s="12"/>
      <c r="DH759" s="12"/>
      <c r="DI759" s="12"/>
      <c r="DJ759" s="12"/>
      <c r="DK759" s="12"/>
      <c r="DL759" s="12"/>
      <c r="DM759" s="12"/>
      <c r="DN759" s="12"/>
      <c r="DO759" s="12"/>
      <c r="DP759" s="12"/>
      <c r="DQ759" s="12"/>
      <c r="DR759" s="12"/>
      <c r="DS759" s="12"/>
      <c r="DT759" s="12"/>
      <c r="DU759" s="12"/>
      <c r="DV759" s="12"/>
      <c r="DW759" s="12"/>
      <c r="DX759" s="12"/>
      <c r="DY759" s="12"/>
      <c r="DZ759" s="12"/>
      <c r="EA759" s="12"/>
      <c r="EB759" s="12"/>
      <c r="EC759" s="12"/>
      <c r="ED759" s="12"/>
      <c r="EE759" s="12"/>
      <c r="EF759" s="12"/>
      <c r="EG759" s="12"/>
      <c r="EH759" s="12"/>
      <c r="EI759" s="12"/>
      <c r="EJ759" s="12"/>
      <c r="EK759" s="12"/>
      <c r="EL759" s="12"/>
      <c r="EM759" s="12"/>
      <c r="EN759" s="12"/>
      <c r="EO759" s="12"/>
      <c r="EP759" s="12"/>
      <c r="EQ759" s="12"/>
      <c r="ER759" s="12"/>
      <c r="ES759" s="12"/>
      <c r="ET759" s="12"/>
      <c r="EU759" s="12"/>
      <c r="EV759" s="12"/>
      <c r="EW759" s="12"/>
      <c r="EX759" s="12"/>
      <c r="EY759" s="12"/>
      <c r="EZ759" s="12"/>
      <c r="FA759" s="12"/>
      <c r="FB759" s="12"/>
      <c r="FC759" s="12"/>
      <c r="FD759" s="12"/>
      <c r="FE759" s="12"/>
      <c r="FF759" s="12"/>
      <c r="FG759" s="12"/>
      <c r="FH759" s="12"/>
      <c r="FI759" s="12"/>
      <c r="FJ759" s="12"/>
      <c r="FK759" s="12"/>
      <c r="FL759" s="12"/>
      <c r="FM759" s="12"/>
      <c r="FN759" s="12"/>
      <c r="FO759" s="12"/>
      <c r="FP759" s="12"/>
      <c r="FQ759" s="12"/>
      <c r="FR759" s="12"/>
      <c r="FS759" s="12"/>
      <c r="FT759" s="12"/>
      <c r="FU759" s="12"/>
      <c r="FV759" s="12"/>
      <c r="FW759" s="12"/>
      <c r="FX759" s="12"/>
      <c r="FY759" s="12"/>
      <c r="FZ759" s="12"/>
      <c r="GA759" s="12"/>
      <c r="GB759" s="12"/>
      <c r="GC759" s="12"/>
      <c r="GD759" s="12"/>
      <c r="GE759" s="12"/>
      <c r="GF759" s="12"/>
      <c r="GG759" s="12"/>
    </row>
    <row r="760" spans="1:189" s="276" customFormat="1" ht="107.25" customHeight="1">
      <c r="A760" s="270" t="s">
        <v>1236</v>
      </c>
      <c r="B760" s="274"/>
      <c r="C760" s="274"/>
      <c r="D760" s="274"/>
      <c r="E760" s="993">
        <v>43731</v>
      </c>
      <c r="F760" s="994"/>
      <c r="G760" s="994"/>
      <c r="H760" s="994"/>
      <c r="I760" s="994"/>
      <c r="J760" s="995"/>
      <c r="K760" s="996">
        <v>752.4</v>
      </c>
      <c r="L760" s="997"/>
      <c r="M760" s="997"/>
      <c r="N760" s="997"/>
      <c r="O760" s="997"/>
      <c r="P760" s="998"/>
      <c r="Q760" s="993">
        <v>43731</v>
      </c>
      <c r="R760" s="994"/>
      <c r="S760" s="994"/>
      <c r="T760" s="994"/>
      <c r="U760" s="994"/>
      <c r="V760" s="994"/>
      <c r="W760" s="994"/>
      <c r="X760" s="995"/>
      <c r="Y760" s="996">
        <v>752.4</v>
      </c>
      <c r="Z760" s="997"/>
      <c r="AA760" s="997"/>
      <c r="AB760" s="997"/>
      <c r="AC760" s="997"/>
      <c r="AD760" s="997"/>
      <c r="AE760" s="997"/>
      <c r="AF760" s="998"/>
      <c r="AG760" s="1011" t="s">
        <v>540</v>
      </c>
      <c r="AH760" s="1012"/>
      <c r="AI760" s="1012"/>
      <c r="AJ760" s="1012"/>
      <c r="AK760" s="1012"/>
      <c r="AL760" s="1012"/>
      <c r="AM760" s="1012"/>
      <c r="AN760" s="1012"/>
      <c r="AO760" s="1012"/>
      <c r="AP760" s="1012"/>
      <c r="AQ760" s="1012"/>
      <c r="AR760" s="1013"/>
      <c r="AS760" s="1008">
        <v>38045529</v>
      </c>
      <c r="AT760" s="1009"/>
      <c r="AU760" s="1009"/>
      <c r="AV760" s="1009"/>
      <c r="AW760" s="1009"/>
      <c r="AX760" s="1009"/>
      <c r="AY760" s="1009"/>
      <c r="AZ760" s="1009"/>
      <c r="BA760" s="1009"/>
      <c r="BB760" s="1009"/>
      <c r="BC760" s="292"/>
      <c r="BD760" s="1002" t="s">
        <v>541</v>
      </c>
      <c r="BE760" s="1003"/>
      <c r="BF760" s="1003"/>
      <c r="BG760" s="1003"/>
      <c r="BH760" s="1003"/>
      <c r="BI760" s="1003"/>
      <c r="BJ760" s="1003"/>
      <c r="BK760" s="1003"/>
      <c r="BL760" s="1003"/>
      <c r="BM760" s="1003"/>
      <c r="BN760" s="1003"/>
      <c r="BO760" s="1003"/>
      <c r="BP760" s="1004"/>
      <c r="BQ760" s="1002" t="s">
        <v>996</v>
      </c>
      <c r="BR760" s="1003"/>
      <c r="BS760" s="1003"/>
      <c r="BT760" s="1003"/>
      <c r="BU760" s="1003"/>
      <c r="BV760" s="1004"/>
      <c r="BW760" s="12"/>
      <c r="BX760" s="12"/>
      <c r="BY760" s="12"/>
      <c r="BZ760" s="12"/>
      <c r="CA760" s="12"/>
      <c r="CB760" s="12"/>
      <c r="CC760" s="12"/>
      <c r="CD760" s="12"/>
      <c r="CE760" s="12"/>
      <c r="CF760" s="12"/>
      <c r="CG760" s="12"/>
      <c r="CH760" s="12"/>
      <c r="CI760" s="12"/>
      <c r="CJ760" s="12"/>
      <c r="CK760" s="12"/>
      <c r="CL760" s="12"/>
      <c r="CM760" s="12"/>
      <c r="CN760" s="12"/>
      <c r="CO760" s="12"/>
      <c r="CP760" s="12"/>
      <c r="CQ760" s="12"/>
      <c r="CR760" s="12"/>
      <c r="CS760" s="12"/>
      <c r="CT760" s="12"/>
      <c r="CU760" s="12"/>
      <c r="CV760" s="12"/>
      <c r="CW760" s="12"/>
      <c r="CX760" s="12"/>
      <c r="CY760" s="12"/>
      <c r="CZ760" s="12"/>
      <c r="DA760" s="12"/>
      <c r="DB760" s="12"/>
      <c r="DC760" s="12"/>
      <c r="DD760" s="12"/>
      <c r="DE760" s="12"/>
      <c r="DF760" s="12"/>
      <c r="DG760" s="12"/>
      <c r="DH760" s="12"/>
      <c r="DI760" s="12"/>
      <c r="DJ760" s="12"/>
      <c r="DK760" s="12"/>
      <c r="DL760" s="12"/>
      <c r="DM760" s="12"/>
      <c r="DN760" s="12"/>
      <c r="DO760" s="12"/>
      <c r="DP760" s="12"/>
      <c r="DQ760" s="12"/>
      <c r="DR760" s="12"/>
      <c r="DS760" s="12"/>
      <c r="DT760" s="12"/>
      <c r="DU760" s="12"/>
      <c r="DV760" s="12"/>
      <c r="DW760" s="12"/>
      <c r="DX760" s="12"/>
      <c r="DY760" s="12"/>
      <c r="DZ760" s="12"/>
      <c r="EA760" s="12"/>
      <c r="EB760" s="12"/>
      <c r="EC760" s="12"/>
      <c r="ED760" s="12"/>
      <c r="EE760" s="12"/>
      <c r="EF760" s="12"/>
      <c r="EG760" s="12"/>
      <c r="EH760" s="12"/>
      <c r="EI760" s="12"/>
      <c r="EJ760" s="12"/>
      <c r="EK760" s="12"/>
      <c r="EL760" s="12"/>
      <c r="EM760" s="12"/>
      <c r="EN760" s="12"/>
      <c r="EO760" s="12"/>
      <c r="EP760" s="12"/>
      <c r="EQ760" s="12"/>
      <c r="ER760" s="12"/>
      <c r="ES760" s="12"/>
      <c r="ET760" s="12"/>
      <c r="EU760" s="12"/>
      <c r="EV760" s="12"/>
      <c r="EW760" s="12"/>
      <c r="EX760" s="12"/>
      <c r="EY760" s="12"/>
      <c r="EZ760" s="12"/>
      <c r="FA760" s="12"/>
      <c r="FB760" s="12"/>
      <c r="FC760" s="12"/>
      <c r="FD760" s="12"/>
      <c r="FE760" s="12"/>
      <c r="FF760" s="12"/>
      <c r="FG760" s="12"/>
      <c r="FH760" s="12"/>
      <c r="FI760" s="12"/>
      <c r="FJ760" s="12"/>
      <c r="FK760" s="12"/>
      <c r="FL760" s="12"/>
      <c r="FM760" s="12"/>
      <c r="FN760" s="12"/>
      <c r="FO760" s="12"/>
      <c r="FP760" s="12"/>
      <c r="FQ760" s="12"/>
      <c r="FR760" s="12"/>
      <c r="FS760" s="12"/>
      <c r="FT760" s="12"/>
      <c r="FU760" s="12"/>
      <c r="FV760" s="12"/>
      <c r="FW760" s="12"/>
      <c r="FX760" s="12"/>
      <c r="FY760" s="12"/>
      <c r="FZ760" s="12"/>
      <c r="GA760" s="12"/>
      <c r="GB760" s="12"/>
      <c r="GC760" s="12"/>
      <c r="GD760" s="12"/>
      <c r="GE760" s="12"/>
      <c r="GF760" s="12"/>
      <c r="GG760" s="12"/>
    </row>
    <row r="761" spans="1:189" s="276" customFormat="1" ht="107.25" customHeight="1">
      <c r="A761" s="270" t="s">
        <v>606</v>
      </c>
      <c r="B761" s="274"/>
      <c r="C761" s="274"/>
      <c r="D761" s="274"/>
      <c r="E761" s="990">
        <v>43647</v>
      </c>
      <c r="F761" s="991"/>
      <c r="G761" s="991"/>
      <c r="H761" s="991"/>
      <c r="I761" s="991"/>
      <c r="J761" s="992"/>
      <c r="K761" s="999">
        <v>8452.5</v>
      </c>
      <c r="L761" s="1000"/>
      <c r="M761" s="1000"/>
      <c r="N761" s="1000"/>
      <c r="O761" s="1000"/>
      <c r="P761" s="1001"/>
      <c r="Q761" s="990">
        <v>43735</v>
      </c>
      <c r="R761" s="991"/>
      <c r="S761" s="991"/>
      <c r="T761" s="991"/>
      <c r="U761" s="991"/>
      <c r="V761" s="991"/>
      <c r="W761" s="991"/>
      <c r="X761" s="992"/>
      <c r="Y761" s="999">
        <v>8452.5</v>
      </c>
      <c r="Z761" s="1000"/>
      <c r="AA761" s="1000"/>
      <c r="AB761" s="1000"/>
      <c r="AC761" s="1000"/>
      <c r="AD761" s="1000"/>
      <c r="AE761" s="1000"/>
      <c r="AF761" s="1001"/>
      <c r="AG761" s="1057" t="s">
        <v>752</v>
      </c>
      <c r="AH761" s="1058"/>
      <c r="AI761" s="1058"/>
      <c r="AJ761" s="1058"/>
      <c r="AK761" s="1058"/>
      <c r="AL761" s="1058"/>
      <c r="AM761" s="1058"/>
      <c r="AN761" s="1058"/>
      <c r="AO761" s="1058"/>
      <c r="AP761" s="1058"/>
      <c r="AQ761" s="1058"/>
      <c r="AR761" s="1059"/>
      <c r="AS761" s="1328">
        <v>35805541</v>
      </c>
      <c r="AT761" s="1329"/>
      <c r="AU761" s="1329"/>
      <c r="AV761" s="1329"/>
      <c r="AW761" s="1329"/>
      <c r="AX761" s="1329"/>
      <c r="AY761" s="1329"/>
      <c r="AZ761" s="1329"/>
      <c r="BA761" s="1329"/>
      <c r="BB761" s="1329"/>
      <c r="BC761" s="292"/>
      <c r="BD761" s="1005" t="s">
        <v>753</v>
      </c>
      <c r="BE761" s="1006"/>
      <c r="BF761" s="1006"/>
      <c r="BG761" s="1006"/>
      <c r="BH761" s="1006"/>
      <c r="BI761" s="1006"/>
      <c r="BJ761" s="1006"/>
      <c r="BK761" s="1006"/>
      <c r="BL761" s="1006"/>
      <c r="BM761" s="1006"/>
      <c r="BN761" s="1006"/>
      <c r="BO761" s="1006"/>
      <c r="BP761" s="1007"/>
      <c r="BQ761" s="1005" t="s">
        <v>996</v>
      </c>
      <c r="BR761" s="1006"/>
      <c r="BS761" s="1006"/>
      <c r="BT761" s="1006"/>
      <c r="BU761" s="1006"/>
      <c r="BV761" s="1007"/>
      <c r="BW761" s="12"/>
      <c r="BX761" s="12"/>
      <c r="BY761" s="12"/>
      <c r="BZ761" s="12"/>
      <c r="CA761" s="12"/>
      <c r="CB761" s="12"/>
      <c r="CC761" s="12"/>
      <c r="CD761" s="12"/>
      <c r="CE761" s="12"/>
      <c r="CF761" s="12"/>
      <c r="CG761" s="12"/>
      <c r="CH761" s="12"/>
      <c r="CI761" s="12"/>
      <c r="CJ761" s="12"/>
      <c r="CK761" s="12"/>
      <c r="CL761" s="12"/>
      <c r="CM761" s="12"/>
      <c r="CN761" s="12"/>
      <c r="CO761" s="12"/>
      <c r="CP761" s="12"/>
      <c r="CQ761" s="12"/>
      <c r="CR761" s="12"/>
      <c r="CS761" s="12"/>
      <c r="CT761" s="12"/>
      <c r="CU761" s="12"/>
      <c r="CV761" s="12"/>
      <c r="CW761" s="12"/>
      <c r="CX761" s="12"/>
      <c r="CY761" s="12"/>
      <c r="CZ761" s="12"/>
      <c r="DA761" s="12"/>
      <c r="DB761" s="12"/>
      <c r="DC761" s="12"/>
      <c r="DD761" s="12"/>
      <c r="DE761" s="12"/>
      <c r="DF761" s="12"/>
      <c r="DG761" s="12"/>
      <c r="DH761" s="12"/>
      <c r="DI761" s="12"/>
      <c r="DJ761" s="12"/>
      <c r="DK761" s="12"/>
      <c r="DL761" s="12"/>
      <c r="DM761" s="12"/>
      <c r="DN761" s="12"/>
      <c r="DO761" s="12"/>
      <c r="DP761" s="12"/>
      <c r="DQ761" s="12"/>
      <c r="DR761" s="12"/>
      <c r="DS761" s="12"/>
      <c r="DT761" s="12"/>
      <c r="DU761" s="12"/>
      <c r="DV761" s="12"/>
      <c r="DW761" s="12"/>
      <c r="DX761" s="12"/>
      <c r="DY761" s="12"/>
      <c r="DZ761" s="12"/>
      <c r="EA761" s="12"/>
      <c r="EB761" s="12"/>
      <c r="EC761" s="12"/>
      <c r="ED761" s="12"/>
      <c r="EE761" s="12"/>
      <c r="EF761" s="12"/>
      <c r="EG761" s="12"/>
      <c r="EH761" s="12"/>
      <c r="EI761" s="12"/>
      <c r="EJ761" s="12"/>
      <c r="EK761" s="12"/>
      <c r="EL761" s="12"/>
      <c r="EM761" s="12"/>
      <c r="EN761" s="12"/>
      <c r="EO761" s="12"/>
      <c r="EP761" s="12"/>
      <c r="EQ761" s="12"/>
      <c r="ER761" s="12"/>
      <c r="ES761" s="12"/>
      <c r="ET761" s="12"/>
      <c r="EU761" s="12"/>
      <c r="EV761" s="12"/>
      <c r="EW761" s="12"/>
      <c r="EX761" s="12"/>
      <c r="EY761" s="12"/>
      <c r="EZ761" s="12"/>
      <c r="FA761" s="12"/>
      <c r="FB761" s="12"/>
      <c r="FC761" s="12"/>
      <c r="FD761" s="12"/>
      <c r="FE761" s="12"/>
      <c r="FF761" s="12"/>
      <c r="FG761" s="12"/>
      <c r="FH761" s="12"/>
      <c r="FI761" s="12"/>
      <c r="FJ761" s="12"/>
      <c r="FK761" s="12"/>
      <c r="FL761" s="12"/>
      <c r="FM761" s="12"/>
      <c r="FN761" s="12"/>
      <c r="FO761" s="12"/>
      <c r="FP761" s="12"/>
      <c r="FQ761" s="12"/>
      <c r="FR761" s="12"/>
      <c r="FS761" s="12"/>
      <c r="FT761" s="12"/>
      <c r="FU761" s="12"/>
      <c r="FV761" s="12"/>
      <c r="FW761" s="12"/>
      <c r="FX761" s="12"/>
      <c r="FY761" s="12"/>
      <c r="FZ761" s="12"/>
      <c r="GA761" s="12"/>
      <c r="GB761" s="12"/>
      <c r="GC761" s="12"/>
      <c r="GD761" s="12"/>
      <c r="GE761" s="12"/>
      <c r="GF761" s="12"/>
      <c r="GG761" s="12"/>
    </row>
    <row r="762" spans="1:189" s="276" customFormat="1" ht="107.25" customHeight="1">
      <c r="A762" s="270" t="s">
        <v>1237</v>
      </c>
      <c r="B762" s="274"/>
      <c r="C762" s="274"/>
      <c r="D762" s="274"/>
      <c r="E762" s="1299">
        <v>43768</v>
      </c>
      <c r="F762" s="1300"/>
      <c r="G762" s="1300"/>
      <c r="H762" s="1300"/>
      <c r="I762" s="1300"/>
      <c r="J762" s="1301"/>
      <c r="K762" s="1131">
        <v>60</v>
      </c>
      <c r="L762" s="1132"/>
      <c r="M762" s="1132"/>
      <c r="N762" s="1132"/>
      <c r="O762" s="1132"/>
      <c r="P762" s="1133"/>
      <c r="Q762" s="1299">
        <v>43768</v>
      </c>
      <c r="R762" s="1300"/>
      <c r="S762" s="1300"/>
      <c r="T762" s="1300"/>
      <c r="U762" s="1300"/>
      <c r="V762" s="1300"/>
      <c r="W762" s="1300"/>
      <c r="X762" s="1301"/>
      <c r="Y762" s="1131">
        <v>60</v>
      </c>
      <c r="Z762" s="1132"/>
      <c r="AA762" s="1132"/>
      <c r="AB762" s="1132"/>
      <c r="AC762" s="1132"/>
      <c r="AD762" s="1132"/>
      <c r="AE762" s="1132"/>
      <c r="AF762" s="1133"/>
      <c r="AG762" s="1014" t="s">
        <v>598</v>
      </c>
      <c r="AH762" s="1015"/>
      <c r="AI762" s="1015"/>
      <c r="AJ762" s="1015"/>
      <c r="AK762" s="1015"/>
      <c r="AL762" s="1015"/>
      <c r="AM762" s="1015"/>
      <c r="AN762" s="1015"/>
      <c r="AO762" s="1015"/>
      <c r="AP762" s="1015"/>
      <c r="AQ762" s="1015"/>
      <c r="AR762" s="1140"/>
      <c r="AS762" s="1014">
        <v>14305909</v>
      </c>
      <c r="AT762" s="1015"/>
      <c r="AU762" s="1015"/>
      <c r="AV762" s="1015"/>
      <c r="AW762" s="1015"/>
      <c r="AX762" s="1015"/>
      <c r="AY762" s="1015"/>
      <c r="AZ762" s="1015"/>
      <c r="BA762" s="1015"/>
      <c r="BB762" s="1015"/>
      <c r="BC762" s="292"/>
      <c r="BD762" s="1002" t="s">
        <v>599</v>
      </c>
      <c r="BE762" s="1003"/>
      <c r="BF762" s="1003"/>
      <c r="BG762" s="1003"/>
      <c r="BH762" s="1003"/>
      <c r="BI762" s="1003"/>
      <c r="BJ762" s="1003"/>
      <c r="BK762" s="1003"/>
      <c r="BL762" s="1003"/>
      <c r="BM762" s="1003"/>
      <c r="BN762" s="1003"/>
      <c r="BO762" s="1003"/>
      <c r="BP762" s="1004"/>
      <c r="BQ762" s="1002" t="s">
        <v>996</v>
      </c>
      <c r="BR762" s="1003"/>
      <c r="BS762" s="1003"/>
      <c r="BT762" s="1003"/>
      <c r="BU762" s="1003"/>
      <c r="BV762" s="1004"/>
      <c r="BW762" s="12"/>
      <c r="BX762" s="12"/>
      <c r="BY762" s="12"/>
      <c r="BZ762" s="12"/>
      <c r="CA762" s="12"/>
      <c r="CB762" s="12"/>
      <c r="CC762" s="12"/>
      <c r="CD762" s="12"/>
      <c r="CE762" s="12"/>
      <c r="CF762" s="12"/>
      <c r="CG762" s="12"/>
      <c r="CH762" s="12"/>
      <c r="CI762" s="12"/>
      <c r="CJ762" s="12"/>
      <c r="CK762" s="12"/>
      <c r="CL762" s="12"/>
      <c r="CM762" s="12"/>
      <c r="CN762" s="12"/>
      <c r="CO762" s="12"/>
      <c r="CP762" s="12"/>
      <c r="CQ762" s="12"/>
      <c r="CR762" s="12"/>
      <c r="CS762" s="12"/>
      <c r="CT762" s="12"/>
      <c r="CU762" s="12"/>
      <c r="CV762" s="12"/>
      <c r="CW762" s="12"/>
      <c r="CX762" s="12"/>
      <c r="CY762" s="12"/>
      <c r="CZ762" s="12"/>
      <c r="DA762" s="12"/>
      <c r="DB762" s="12"/>
      <c r="DC762" s="12"/>
      <c r="DD762" s="12"/>
      <c r="DE762" s="12"/>
      <c r="DF762" s="12"/>
      <c r="DG762" s="12"/>
      <c r="DH762" s="12"/>
      <c r="DI762" s="12"/>
      <c r="DJ762" s="12"/>
      <c r="DK762" s="12"/>
      <c r="DL762" s="12"/>
      <c r="DM762" s="12"/>
      <c r="DN762" s="12"/>
      <c r="DO762" s="12"/>
      <c r="DP762" s="12"/>
      <c r="DQ762" s="12"/>
      <c r="DR762" s="12"/>
      <c r="DS762" s="12"/>
      <c r="DT762" s="12"/>
      <c r="DU762" s="12"/>
      <c r="DV762" s="12"/>
      <c r="DW762" s="12"/>
      <c r="DX762" s="12"/>
      <c r="DY762" s="12"/>
      <c r="DZ762" s="12"/>
      <c r="EA762" s="12"/>
      <c r="EB762" s="12"/>
      <c r="EC762" s="12"/>
      <c r="ED762" s="12"/>
      <c r="EE762" s="12"/>
      <c r="EF762" s="12"/>
      <c r="EG762" s="12"/>
      <c r="EH762" s="12"/>
      <c r="EI762" s="12"/>
      <c r="EJ762" s="12"/>
      <c r="EK762" s="12"/>
      <c r="EL762" s="12"/>
      <c r="EM762" s="12"/>
      <c r="EN762" s="12"/>
      <c r="EO762" s="12"/>
      <c r="EP762" s="12"/>
      <c r="EQ762" s="12"/>
      <c r="ER762" s="12"/>
      <c r="ES762" s="12"/>
      <c r="ET762" s="12"/>
      <c r="EU762" s="12"/>
      <c r="EV762" s="12"/>
      <c r="EW762" s="12"/>
      <c r="EX762" s="12"/>
      <c r="EY762" s="12"/>
      <c r="EZ762" s="12"/>
      <c r="FA762" s="12"/>
      <c r="FB762" s="12"/>
      <c r="FC762" s="12"/>
      <c r="FD762" s="12"/>
      <c r="FE762" s="12"/>
      <c r="FF762" s="12"/>
      <c r="FG762" s="12"/>
      <c r="FH762" s="12"/>
      <c r="FI762" s="12"/>
      <c r="FJ762" s="12"/>
      <c r="FK762" s="12"/>
      <c r="FL762" s="12"/>
      <c r="FM762" s="12"/>
      <c r="FN762" s="12"/>
      <c r="FO762" s="12"/>
      <c r="FP762" s="12"/>
      <c r="FQ762" s="12"/>
      <c r="FR762" s="12"/>
      <c r="FS762" s="12"/>
      <c r="FT762" s="12"/>
      <c r="FU762" s="12"/>
      <c r="FV762" s="12"/>
      <c r="FW762" s="12"/>
      <c r="FX762" s="12"/>
      <c r="FY762" s="12"/>
      <c r="FZ762" s="12"/>
      <c r="GA762" s="12"/>
      <c r="GB762" s="12"/>
      <c r="GC762" s="12"/>
      <c r="GD762" s="12"/>
      <c r="GE762" s="12"/>
      <c r="GF762" s="12"/>
      <c r="GG762" s="12"/>
    </row>
    <row r="763" spans="1:189" s="276" customFormat="1" ht="107.25" customHeight="1">
      <c r="A763" s="270" t="s">
        <v>1237</v>
      </c>
      <c r="B763" s="274"/>
      <c r="C763" s="274"/>
      <c r="D763" s="274"/>
      <c r="E763" s="1299">
        <v>43768</v>
      </c>
      <c r="F763" s="1300"/>
      <c r="G763" s="1300"/>
      <c r="H763" s="1300"/>
      <c r="I763" s="1300"/>
      <c r="J763" s="1301"/>
      <c r="K763" s="1131">
        <v>80</v>
      </c>
      <c r="L763" s="1132"/>
      <c r="M763" s="1132"/>
      <c r="N763" s="1132"/>
      <c r="O763" s="1132"/>
      <c r="P763" s="1133"/>
      <c r="Q763" s="1299">
        <v>43768</v>
      </c>
      <c r="R763" s="1300"/>
      <c r="S763" s="1300"/>
      <c r="T763" s="1300"/>
      <c r="U763" s="1300"/>
      <c r="V763" s="1300"/>
      <c r="W763" s="1300"/>
      <c r="X763" s="1301"/>
      <c r="Y763" s="1131">
        <v>80</v>
      </c>
      <c r="Z763" s="1132"/>
      <c r="AA763" s="1132"/>
      <c r="AB763" s="1132"/>
      <c r="AC763" s="1132"/>
      <c r="AD763" s="1132"/>
      <c r="AE763" s="1132"/>
      <c r="AF763" s="1133"/>
      <c r="AG763" s="1014" t="s">
        <v>598</v>
      </c>
      <c r="AH763" s="1015"/>
      <c r="AI763" s="1015"/>
      <c r="AJ763" s="1015"/>
      <c r="AK763" s="1015"/>
      <c r="AL763" s="1015"/>
      <c r="AM763" s="1015"/>
      <c r="AN763" s="1015"/>
      <c r="AO763" s="1015"/>
      <c r="AP763" s="1015"/>
      <c r="AQ763" s="1015"/>
      <c r="AR763" s="1140"/>
      <c r="AS763" s="1014">
        <v>14305909</v>
      </c>
      <c r="AT763" s="1015"/>
      <c r="AU763" s="1015"/>
      <c r="AV763" s="1015"/>
      <c r="AW763" s="1015"/>
      <c r="AX763" s="1015"/>
      <c r="AY763" s="1015"/>
      <c r="AZ763" s="1015"/>
      <c r="BA763" s="1015"/>
      <c r="BB763" s="1015"/>
      <c r="BC763" s="292"/>
      <c r="BD763" s="1002" t="s">
        <v>599</v>
      </c>
      <c r="BE763" s="1003"/>
      <c r="BF763" s="1003"/>
      <c r="BG763" s="1003"/>
      <c r="BH763" s="1003"/>
      <c r="BI763" s="1003"/>
      <c r="BJ763" s="1003"/>
      <c r="BK763" s="1003"/>
      <c r="BL763" s="1003"/>
      <c r="BM763" s="1003"/>
      <c r="BN763" s="1003"/>
      <c r="BO763" s="1003"/>
      <c r="BP763" s="1004"/>
      <c r="BQ763" s="1002" t="s">
        <v>996</v>
      </c>
      <c r="BR763" s="1003"/>
      <c r="BS763" s="1003"/>
      <c r="BT763" s="1003"/>
      <c r="BU763" s="1003"/>
      <c r="BV763" s="1004"/>
      <c r="BW763" s="12"/>
      <c r="BX763" s="12"/>
      <c r="BY763" s="12"/>
      <c r="BZ763" s="12"/>
      <c r="CA763" s="12"/>
      <c r="CB763" s="12"/>
      <c r="CC763" s="12"/>
      <c r="CD763" s="12"/>
      <c r="CE763" s="12"/>
      <c r="CF763" s="12"/>
      <c r="CG763" s="12"/>
      <c r="CH763" s="12"/>
      <c r="CI763" s="12"/>
      <c r="CJ763" s="12"/>
      <c r="CK763" s="12"/>
      <c r="CL763" s="12"/>
      <c r="CM763" s="12"/>
      <c r="CN763" s="12"/>
      <c r="CO763" s="12"/>
      <c r="CP763" s="12"/>
      <c r="CQ763" s="12"/>
      <c r="CR763" s="12"/>
      <c r="CS763" s="12"/>
      <c r="CT763" s="12"/>
      <c r="CU763" s="12"/>
      <c r="CV763" s="12"/>
      <c r="CW763" s="12"/>
      <c r="CX763" s="12"/>
      <c r="CY763" s="12"/>
      <c r="CZ763" s="12"/>
      <c r="DA763" s="12"/>
      <c r="DB763" s="12"/>
      <c r="DC763" s="12"/>
      <c r="DD763" s="12"/>
      <c r="DE763" s="12"/>
      <c r="DF763" s="12"/>
      <c r="DG763" s="12"/>
      <c r="DH763" s="12"/>
      <c r="DI763" s="12"/>
      <c r="DJ763" s="12"/>
      <c r="DK763" s="12"/>
      <c r="DL763" s="12"/>
      <c r="DM763" s="12"/>
      <c r="DN763" s="12"/>
      <c r="DO763" s="12"/>
      <c r="DP763" s="12"/>
      <c r="DQ763" s="12"/>
      <c r="DR763" s="12"/>
      <c r="DS763" s="12"/>
      <c r="DT763" s="12"/>
      <c r="DU763" s="12"/>
      <c r="DV763" s="12"/>
      <c r="DW763" s="12"/>
      <c r="DX763" s="12"/>
      <c r="DY763" s="12"/>
      <c r="DZ763" s="12"/>
      <c r="EA763" s="12"/>
      <c r="EB763" s="12"/>
      <c r="EC763" s="12"/>
      <c r="ED763" s="12"/>
      <c r="EE763" s="12"/>
      <c r="EF763" s="12"/>
      <c r="EG763" s="12"/>
      <c r="EH763" s="12"/>
      <c r="EI763" s="12"/>
      <c r="EJ763" s="12"/>
      <c r="EK763" s="12"/>
      <c r="EL763" s="12"/>
      <c r="EM763" s="12"/>
      <c r="EN763" s="12"/>
      <c r="EO763" s="12"/>
      <c r="EP763" s="12"/>
      <c r="EQ763" s="12"/>
      <c r="ER763" s="12"/>
      <c r="ES763" s="12"/>
      <c r="ET763" s="12"/>
      <c r="EU763" s="12"/>
      <c r="EV763" s="12"/>
      <c r="EW763" s="12"/>
      <c r="EX763" s="12"/>
      <c r="EY763" s="12"/>
      <c r="EZ763" s="12"/>
      <c r="FA763" s="12"/>
      <c r="FB763" s="12"/>
      <c r="FC763" s="12"/>
      <c r="FD763" s="12"/>
      <c r="FE763" s="12"/>
      <c r="FF763" s="12"/>
      <c r="FG763" s="12"/>
      <c r="FH763" s="12"/>
      <c r="FI763" s="12"/>
      <c r="FJ763" s="12"/>
      <c r="FK763" s="12"/>
      <c r="FL763" s="12"/>
      <c r="FM763" s="12"/>
      <c r="FN763" s="12"/>
      <c r="FO763" s="12"/>
      <c r="FP763" s="12"/>
      <c r="FQ763" s="12"/>
      <c r="FR763" s="12"/>
      <c r="FS763" s="12"/>
      <c r="FT763" s="12"/>
      <c r="FU763" s="12"/>
      <c r="FV763" s="12"/>
      <c r="FW763" s="12"/>
      <c r="FX763" s="12"/>
      <c r="FY763" s="12"/>
      <c r="FZ763" s="12"/>
      <c r="GA763" s="12"/>
      <c r="GB763" s="12"/>
      <c r="GC763" s="12"/>
      <c r="GD763" s="12"/>
      <c r="GE763" s="12"/>
      <c r="GF763" s="12"/>
      <c r="GG763" s="12"/>
    </row>
    <row r="764" spans="1:189" s="276" customFormat="1" ht="107.25" customHeight="1">
      <c r="A764" s="270" t="s">
        <v>1237</v>
      </c>
      <c r="B764" s="274"/>
      <c r="C764" s="274"/>
      <c r="D764" s="274"/>
      <c r="E764" s="1299">
        <v>43768</v>
      </c>
      <c r="F764" s="1300"/>
      <c r="G764" s="1300"/>
      <c r="H764" s="1300"/>
      <c r="I764" s="1300"/>
      <c r="J764" s="1301"/>
      <c r="K764" s="1131">
        <v>26.92</v>
      </c>
      <c r="L764" s="1132"/>
      <c r="M764" s="1132"/>
      <c r="N764" s="1132"/>
      <c r="O764" s="1132"/>
      <c r="P764" s="1133"/>
      <c r="Q764" s="1299">
        <v>43768</v>
      </c>
      <c r="R764" s="1300"/>
      <c r="S764" s="1300"/>
      <c r="T764" s="1300"/>
      <c r="U764" s="1300"/>
      <c r="V764" s="1300"/>
      <c r="W764" s="1300"/>
      <c r="X764" s="1301"/>
      <c r="Y764" s="1131">
        <v>26.92</v>
      </c>
      <c r="Z764" s="1132"/>
      <c r="AA764" s="1132"/>
      <c r="AB764" s="1132"/>
      <c r="AC764" s="1132"/>
      <c r="AD764" s="1132"/>
      <c r="AE764" s="1132"/>
      <c r="AF764" s="1133"/>
      <c r="AG764" s="1014" t="s">
        <v>598</v>
      </c>
      <c r="AH764" s="1015"/>
      <c r="AI764" s="1015"/>
      <c r="AJ764" s="1015"/>
      <c r="AK764" s="1015"/>
      <c r="AL764" s="1015"/>
      <c r="AM764" s="1015"/>
      <c r="AN764" s="1015"/>
      <c r="AO764" s="1015"/>
      <c r="AP764" s="1015"/>
      <c r="AQ764" s="1015"/>
      <c r="AR764" s="1140"/>
      <c r="AS764" s="1014">
        <v>14305909</v>
      </c>
      <c r="AT764" s="1015"/>
      <c r="AU764" s="1015"/>
      <c r="AV764" s="1015"/>
      <c r="AW764" s="1015"/>
      <c r="AX764" s="1015"/>
      <c r="AY764" s="1015"/>
      <c r="AZ764" s="1015"/>
      <c r="BA764" s="1015"/>
      <c r="BB764" s="1015"/>
      <c r="BC764" s="292"/>
      <c r="BD764" s="1002" t="s">
        <v>599</v>
      </c>
      <c r="BE764" s="1003"/>
      <c r="BF764" s="1003"/>
      <c r="BG764" s="1003"/>
      <c r="BH764" s="1003"/>
      <c r="BI764" s="1003"/>
      <c r="BJ764" s="1003"/>
      <c r="BK764" s="1003"/>
      <c r="BL764" s="1003"/>
      <c r="BM764" s="1003"/>
      <c r="BN764" s="1003"/>
      <c r="BO764" s="1003"/>
      <c r="BP764" s="1004"/>
      <c r="BQ764" s="1002" t="s">
        <v>996</v>
      </c>
      <c r="BR764" s="1003"/>
      <c r="BS764" s="1003"/>
      <c r="BT764" s="1003"/>
      <c r="BU764" s="1003"/>
      <c r="BV764" s="1004"/>
      <c r="BW764" s="12"/>
      <c r="BX764" s="12"/>
      <c r="BY764" s="12"/>
      <c r="BZ764" s="12"/>
      <c r="CA764" s="12"/>
      <c r="CB764" s="12"/>
      <c r="CC764" s="12"/>
      <c r="CD764" s="12"/>
      <c r="CE764" s="12"/>
      <c r="CF764" s="12"/>
      <c r="CG764" s="12"/>
      <c r="CH764" s="12"/>
      <c r="CI764" s="12"/>
      <c r="CJ764" s="12"/>
      <c r="CK764" s="12"/>
      <c r="CL764" s="12"/>
      <c r="CM764" s="12"/>
      <c r="CN764" s="12"/>
      <c r="CO764" s="12"/>
      <c r="CP764" s="12"/>
      <c r="CQ764" s="12"/>
      <c r="CR764" s="12"/>
      <c r="CS764" s="12"/>
      <c r="CT764" s="12"/>
      <c r="CU764" s="12"/>
      <c r="CV764" s="12"/>
      <c r="CW764" s="12"/>
      <c r="CX764" s="12"/>
      <c r="CY764" s="12"/>
      <c r="CZ764" s="12"/>
      <c r="DA764" s="12"/>
      <c r="DB764" s="12"/>
      <c r="DC764" s="12"/>
      <c r="DD764" s="12"/>
      <c r="DE764" s="12"/>
      <c r="DF764" s="12"/>
      <c r="DG764" s="12"/>
      <c r="DH764" s="12"/>
      <c r="DI764" s="12"/>
      <c r="DJ764" s="12"/>
      <c r="DK764" s="12"/>
      <c r="DL764" s="12"/>
      <c r="DM764" s="12"/>
      <c r="DN764" s="12"/>
      <c r="DO764" s="12"/>
      <c r="DP764" s="12"/>
      <c r="DQ764" s="12"/>
      <c r="DR764" s="12"/>
      <c r="DS764" s="12"/>
      <c r="DT764" s="12"/>
      <c r="DU764" s="12"/>
      <c r="DV764" s="12"/>
      <c r="DW764" s="12"/>
      <c r="DX764" s="12"/>
      <c r="DY764" s="12"/>
      <c r="DZ764" s="12"/>
      <c r="EA764" s="12"/>
      <c r="EB764" s="12"/>
      <c r="EC764" s="12"/>
      <c r="ED764" s="12"/>
      <c r="EE764" s="12"/>
      <c r="EF764" s="12"/>
      <c r="EG764" s="12"/>
      <c r="EH764" s="12"/>
      <c r="EI764" s="12"/>
      <c r="EJ764" s="12"/>
      <c r="EK764" s="12"/>
      <c r="EL764" s="12"/>
      <c r="EM764" s="12"/>
      <c r="EN764" s="12"/>
      <c r="EO764" s="12"/>
      <c r="EP764" s="12"/>
      <c r="EQ764" s="12"/>
      <c r="ER764" s="12"/>
      <c r="ES764" s="12"/>
      <c r="ET764" s="12"/>
      <c r="EU764" s="12"/>
      <c r="EV764" s="12"/>
      <c r="EW764" s="12"/>
      <c r="EX764" s="12"/>
      <c r="EY764" s="12"/>
      <c r="EZ764" s="12"/>
      <c r="FA764" s="12"/>
      <c r="FB764" s="12"/>
      <c r="FC764" s="12"/>
      <c r="FD764" s="12"/>
      <c r="FE764" s="12"/>
      <c r="FF764" s="12"/>
      <c r="FG764" s="12"/>
      <c r="FH764" s="12"/>
      <c r="FI764" s="12"/>
      <c r="FJ764" s="12"/>
      <c r="FK764" s="12"/>
      <c r="FL764" s="12"/>
      <c r="FM764" s="12"/>
      <c r="FN764" s="12"/>
      <c r="FO764" s="12"/>
      <c r="FP764" s="12"/>
      <c r="FQ764" s="12"/>
      <c r="FR764" s="12"/>
      <c r="FS764" s="12"/>
      <c r="FT764" s="12"/>
      <c r="FU764" s="12"/>
      <c r="FV764" s="12"/>
      <c r="FW764" s="12"/>
      <c r="FX764" s="12"/>
      <c r="FY764" s="12"/>
      <c r="FZ764" s="12"/>
      <c r="GA764" s="12"/>
      <c r="GB764" s="12"/>
      <c r="GC764" s="12"/>
      <c r="GD764" s="12"/>
      <c r="GE764" s="12"/>
      <c r="GF764" s="12"/>
      <c r="GG764" s="12"/>
    </row>
    <row r="765" spans="1:189" s="276" customFormat="1" ht="107.25" customHeight="1">
      <c r="A765" s="270" t="s">
        <v>1237</v>
      </c>
      <c r="B765" s="274"/>
      <c r="C765" s="274"/>
      <c r="D765" s="274"/>
      <c r="E765" s="1299">
        <v>43797.195138888892</v>
      </c>
      <c r="F765" s="1300"/>
      <c r="G765" s="1300"/>
      <c r="H765" s="1300"/>
      <c r="I765" s="1300"/>
      <c r="J765" s="1301"/>
      <c r="K765" s="1131">
        <v>87</v>
      </c>
      <c r="L765" s="1132"/>
      <c r="M765" s="1132"/>
      <c r="N765" s="1132"/>
      <c r="O765" s="1132"/>
      <c r="P765" s="1133"/>
      <c r="Q765" s="1299">
        <v>43797.195138888892</v>
      </c>
      <c r="R765" s="1300"/>
      <c r="S765" s="1300"/>
      <c r="T765" s="1300"/>
      <c r="U765" s="1300"/>
      <c r="V765" s="1300"/>
      <c r="W765" s="1300"/>
      <c r="X765" s="1301"/>
      <c r="Y765" s="1131">
        <v>87</v>
      </c>
      <c r="Z765" s="1132"/>
      <c r="AA765" s="1132"/>
      <c r="AB765" s="1132"/>
      <c r="AC765" s="1132"/>
      <c r="AD765" s="1132"/>
      <c r="AE765" s="1132"/>
      <c r="AF765" s="1133"/>
      <c r="AG765" s="1014" t="s">
        <v>598</v>
      </c>
      <c r="AH765" s="1015"/>
      <c r="AI765" s="1015"/>
      <c r="AJ765" s="1015"/>
      <c r="AK765" s="1015"/>
      <c r="AL765" s="1015"/>
      <c r="AM765" s="1015"/>
      <c r="AN765" s="1015"/>
      <c r="AO765" s="1015"/>
      <c r="AP765" s="1015"/>
      <c r="AQ765" s="1015"/>
      <c r="AR765" s="1140"/>
      <c r="AS765" s="1014">
        <v>14305909</v>
      </c>
      <c r="AT765" s="1015"/>
      <c r="AU765" s="1015"/>
      <c r="AV765" s="1015"/>
      <c r="AW765" s="1015"/>
      <c r="AX765" s="1015"/>
      <c r="AY765" s="1015"/>
      <c r="AZ765" s="1015"/>
      <c r="BA765" s="1015"/>
      <c r="BB765" s="1015"/>
      <c r="BC765" s="292"/>
      <c r="BD765" s="1002" t="s">
        <v>599</v>
      </c>
      <c r="BE765" s="1003"/>
      <c r="BF765" s="1003"/>
      <c r="BG765" s="1003"/>
      <c r="BH765" s="1003"/>
      <c r="BI765" s="1003"/>
      <c r="BJ765" s="1003"/>
      <c r="BK765" s="1003"/>
      <c r="BL765" s="1003"/>
      <c r="BM765" s="1003"/>
      <c r="BN765" s="1003"/>
      <c r="BO765" s="1003"/>
      <c r="BP765" s="1004"/>
      <c r="BQ765" s="1002" t="s">
        <v>996</v>
      </c>
      <c r="BR765" s="1003"/>
      <c r="BS765" s="1003"/>
      <c r="BT765" s="1003"/>
      <c r="BU765" s="1003"/>
      <c r="BV765" s="1004"/>
      <c r="BW765" s="12"/>
      <c r="BX765" s="12"/>
      <c r="BY765" s="12"/>
      <c r="BZ765" s="12"/>
      <c r="CA765" s="12"/>
      <c r="CB765" s="12"/>
      <c r="CC765" s="12"/>
      <c r="CD765" s="12"/>
      <c r="CE765" s="12"/>
      <c r="CF765" s="12"/>
      <c r="CG765" s="12"/>
      <c r="CH765" s="12"/>
      <c r="CI765" s="12"/>
      <c r="CJ765" s="12"/>
      <c r="CK765" s="12"/>
      <c r="CL765" s="12"/>
      <c r="CM765" s="12"/>
      <c r="CN765" s="12"/>
      <c r="CO765" s="12"/>
      <c r="CP765" s="12"/>
      <c r="CQ765" s="12"/>
      <c r="CR765" s="12"/>
      <c r="CS765" s="12"/>
      <c r="CT765" s="12"/>
      <c r="CU765" s="12"/>
      <c r="CV765" s="12"/>
      <c r="CW765" s="12"/>
      <c r="CX765" s="12"/>
      <c r="CY765" s="12"/>
      <c r="CZ765" s="12"/>
      <c r="DA765" s="12"/>
      <c r="DB765" s="12"/>
      <c r="DC765" s="12"/>
      <c r="DD765" s="12"/>
      <c r="DE765" s="12"/>
      <c r="DF765" s="12"/>
      <c r="DG765" s="12"/>
      <c r="DH765" s="12"/>
      <c r="DI765" s="12"/>
      <c r="DJ765" s="12"/>
      <c r="DK765" s="12"/>
      <c r="DL765" s="12"/>
      <c r="DM765" s="12"/>
      <c r="DN765" s="12"/>
      <c r="DO765" s="12"/>
      <c r="DP765" s="12"/>
      <c r="DQ765" s="12"/>
      <c r="DR765" s="12"/>
      <c r="DS765" s="12"/>
      <c r="DT765" s="12"/>
      <c r="DU765" s="12"/>
      <c r="DV765" s="12"/>
      <c r="DW765" s="12"/>
      <c r="DX765" s="12"/>
      <c r="DY765" s="12"/>
      <c r="DZ765" s="12"/>
      <c r="EA765" s="12"/>
      <c r="EB765" s="12"/>
      <c r="EC765" s="12"/>
      <c r="ED765" s="12"/>
      <c r="EE765" s="12"/>
      <c r="EF765" s="12"/>
      <c r="EG765" s="12"/>
      <c r="EH765" s="12"/>
      <c r="EI765" s="12"/>
      <c r="EJ765" s="12"/>
      <c r="EK765" s="12"/>
      <c r="EL765" s="12"/>
      <c r="EM765" s="12"/>
      <c r="EN765" s="12"/>
      <c r="EO765" s="12"/>
      <c r="EP765" s="12"/>
      <c r="EQ765" s="12"/>
      <c r="ER765" s="12"/>
      <c r="ES765" s="12"/>
      <c r="ET765" s="12"/>
      <c r="EU765" s="12"/>
      <c r="EV765" s="12"/>
      <c r="EW765" s="12"/>
      <c r="EX765" s="12"/>
      <c r="EY765" s="12"/>
      <c r="EZ765" s="12"/>
      <c r="FA765" s="12"/>
      <c r="FB765" s="12"/>
      <c r="FC765" s="12"/>
      <c r="FD765" s="12"/>
      <c r="FE765" s="12"/>
      <c r="FF765" s="12"/>
      <c r="FG765" s="12"/>
      <c r="FH765" s="12"/>
      <c r="FI765" s="12"/>
      <c r="FJ765" s="12"/>
      <c r="FK765" s="12"/>
      <c r="FL765" s="12"/>
      <c r="FM765" s="12"/>
      <c r="FN765" s="12"/>
      <c r="FO765" s="12"/>
      <c r="FP765" s="12"/>
      <c r="FQ765" s="12"/>
      <c r="FR765" s="12"/>
      <c r="FS765" s="12"/>
      <c r="FT765" s="12"/>
      <c r="FU765" s="12"/>
      <c r="FV765" s="12"/>
      <c r="FW765" s="12"/>
      <c r="FX765" s="12"/>
      <c r="FY765" s="12"/>
      <c r="FZ765" s="12"/>
      <c r="GA765" s="12"/>
      <c r="GB765" s="12"/>
      <c r="GC765" s="12"/>
      <c r="GD765" s="12"/>
      <c r="GE765" s="12"/>
      <c r="GF765" s="12"/>
      <c r="GG765" s="12"/>
    </row>
    <row r="766" spans="1:189" s="276" customFormat="1" ht="107.25" customHeight="1">
      <c r="A766" s="270" t="s">
        <v>1237</v>
      </c>
      <c r="B766" s="274"/>
      <c r="C766" s="274"/>
      <c r="D766" s="274"/>
      <c r="E766" s="1299">
        <v>43797.196527777778</v>
      </c>
      <c r="F766" s="1300"/>
      <c r="G766" s="1300"/>
      <c r="H766" s="1300"/>
      <c r="I766" s="1300"/>
      <c r="J766" s="1301"/>
      <c r="K766" s="1131">
        <v>150</v>
      </c>
      <c r="L766" s="1132"/>
      <c r="M766" s="1132"/>
      <c r="N766" s="1132"/>
      <c r="O766" s="1132"/>
      <c r="P766" s="1133"/>
      <c r="Q766" s="1299">
        <v>43797.196527777778</v>
      </c>
      <c r="R766" s="1300"/>
      <c r="S766" s="1300"/>
      <c r="T766" s="1300"/>
      <c r="U766" s="1300"/>
      <c r="V766" s="1300"/>
      <c r="W766" s="1300"/>
      <c r="X766" s="1301"/>
      <c r="Y766" s="1131">
        <v>150</v>
      </c>
      <c r="Z766" s="1132"/>
      <c r="AA766" s="1132"/>
      <c r="AB766" s="1132"/>
      <c r="AC766" s="1132"/>
      <c r="AD766" s="1132"/>
      <c r="AE766" s="1132"/>
      <c r="AF766" s="1133"/>
      <c r="AG766" s="1014" t="s">
        <v>598</v>
      </c>
      <c r="AH766" s="1015"/>
      <c r="AI766" s="1015"/>
      <c r="AJ766" s="1015"/>
      <c r="AK766" s="1015"/>
      <c r="AL766" s="1015"/>
      <c r="AM766" s="1015"/>
      <c r="AN766" s="1015"/>
      <c r="AO766" s="1015"/>
      <c r="AP766" s="1015"/>
      <c r="AQ766" s="1015"/>
      <c r="AR766" s="1140"/>
      <c r="AS766" s="1014">
        <v>14305909</v>
      </c>
      <c r="AT766" s="1015"/>
      <c r="AU766" s="1015"/>
      <c r="AV766" s="1015"/>
      <c r="AW766" s="1015"/>
      <c r="AX766" s="1015"/>
      <c r="AY766" s="1015"/>
      <c r="AZ766" s="1015"/>
      <c r="BA766" s="1015"/>
      <c r="BB766" s="1015"/>
      <c r="BC766" s="292"/>
      <c r="BD766" s="1002" t="s">
        <v>599</v>
      </c>
      <c r="BE766" s="1003"/>
      <c r="BF766" s="1003"/>
      <c r="BG766" s="1003"/>
      <c r="BH766" s="1003"/>
      <c r="BI766" s="1003"/>
      <c r="BJ766" s="1003"/>
      <c r="BK766" s="1003"/>
      <c r="BL766" s="1003"/>
      <c r="BM766" s="1003"/>
      <c r="BN766" s="1003"/>
      <c r="BO766" s="1003"/>
      <c r="BP766" s="1004"/>
      <c r="BQ766" s="1002" t="s">
        <v>996</v>
      </c>
      <c r="BR766" s="1003"/>
      <c r="BS766" s="1003"/>
      <c r="BT766" s="1003"/>
      <c r="BU766" s="1003"/>
      <c r="BV766" s="1004"/>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c r="DA766" s="12"/>
      <c r="DB766" s="12"/>
      <c r="DC766" s="12"/>
      <c r="DD766" s="12"/>
      <c r="DE766" s="12"/>
      <c r="DF766" s="12"/>
      <c r="DG766" s="12"/>
      <c r="DH766" s="12"/>
      <c r="DI766" s="12"/>
      <c r="DJ766" s="12"/>
      <c r="DK766" s="12"/>
      <c r="DL766" s="12"/>
      <c r="DM766" s="12"/>
      <c r="DN766" s="12"/>
      <c r="DO766" s="12"/>
      <c r="DP766" s="12"/>
      <c r="DQ766" s="12"/>
      <c r="DR766" s="12"/>
      <c r="DS766" s="12"/>
      <c r="DT766" s="12"/>
      <c r="DU766" s="12"/>
      <c r="DV766" s="12"/>
      <c r="DW766" s="12"/>
      <c r="DX766" s="12"/>
      <c r="DY766" s="12"/>
      <c r="DZ766" s="12"/>
      <c r="EA766" s="12"/>
      <c r="EB766" s="12"/>
      <c r="EC766" s="12"/>
      <c r="ED766" s="12"/>
      <c r="EE766" s="12"/>
      <c r="EF766" s="12"/>
      <c r="EG766" s="12"/>
      <c r="EH766" s="12"/>
      <c r="EI766" s="12"/>
      <c r="EJ766" s="12"/>
      <c r="EK766" s="12"/>
      <c r="EL766" s="12"/>
      <c r="EM766" s="12"/>
      <c r="EN766" s="12"/>
      <c r="EO766" s="12"/>
      <c r="EP766" s="12"/>
      <c r="EQ766" s="12"/>
      <c r="ER766" s="12"/>
      <c r="ES766" s="12"/>
      <c r="ET766" s="12"/>
      <c r="EU766" s="12"/>
      <c r="EV766" s="12"/>
      <c r="EW766" s="12"/>
      <c r="EX766" s="12"/>
      <c r="EY766" s="12"/>
      <c r="EZ766" s="12"/>
      <c r="FA766" s="12"/>
      <c r="FB766" s="12"/>
      <c r="FC766" s="12"/>
      <c r="FD766" s="12"/>
      <c r="FE766" s="12"/>
      <c r="FF766" s="12"/>
      <c r="FG766" s="12"/>
      <c r="FH766" s="12"/>
      <c r="FI766" s="12"/>
      <c r="FJ766" s="12"/>
      <c r="FK766" s="12"/>
      <c r="FL766" s="12"/>
      <c r="FM766" s="12"/>
      <c r="FN766" s="12"/>
      <c r="FO766" s="12"/>
      <c r="FP766" s="12"/>
      <c r="FQ766" s="12"/>
      <c r="FR766" s="12"/>
      <c r="FS766" s="12"/>
      <c r="FT766" s="12"/>
      <c r="FU766" s="12"/>
      <c r="FV766" s="12"/>
      <c r="FW766" s="12"/>
      <c r="FX766" s="12"/>
      <c r="FY766" s="12"/>
      <c r="FZ766" s="12"/>
      <c r="GA766" s="12"/>
      <c r="GB766" s="12"/>
      <c r="GC766" s="12"/>
      <c r="GD766" s="12"/>
      <c r="GE766" s="12"/>
      <c r="GF766" s="12"/>
      <c r="GG766" s="12"/>
    </row>
    <row r="767" spans="1:189" s="276" customFormat="1" ht="107.25" customHeight="1">
      <c r="A767" s="270" t="s">
        <v>1237</v>
      </c>
      <c r="B767" s="274"/>
      <c r="C767" s="274"/>
      <c r="D767" s="274"/>
      <c r="E767" s="1299">
        <v>43797.370138888888</v>
      </c>
      <c r="F767" s="1300"/>
      <c r="G767" s="1300"/>
      <c r="H767" s="1300"/>
      <c r="I767" s="1300"/>
      <c r="J767" s="1301"/>
      <c r="K767" s="1131">
        <v>26.92</v>
      </c>
      <c r="L767" s="1132"/>
      <c r="M767" s="1132"/>
      <c r="N767" s="1132"/>
      <c r="O767" s="1132"/>
      <c r="P767" s="1133"/>
      <c r="Q767" s="1299">
        <v>43797.370138888888</v>
      </c>
      <c r="R767" s="1300"/>
      <c r="S767" s="1300"/>
      <c r="T767" s="1300"/>
      <c r="U767" s="1300"/>
      <c r="V767" s="1300"/>
      <c r="W767" s="1300"/>
      <c r="X767" s="1301"/>
      <c r="Y767" s="1131">
        <v>26.92</v>
      </c>
      <c r="Z767" s="1132"/>
      <c r="AA767" s="1132"/>
      <c r="AB767" s="1132"/>
      <c r="AC767" s="1132"/>
      <c r="AD767" s="1132"/>
      <c r="AE767" s="1132"/>
      <c r="AF767" s="1133"/>
      <c r="AG767" s="1014" t="s">
        <v>598</v>
      </c>
      <c r="AH767" s="1015"/>
      <c r="AI767" s="1015"/>
      <c r="AJ767" s="1015"/>
      <c r="AK767" s="1015"/>
      <c r="AL767" s="1015"/>
      <c r="AM767" s="1015"/>
      <c r="AN767" s="1015"/>
      <c r="AO767" s="1015"/>
      <c r="AP767" s="1015"/>
      <c r="AQ767" s="1015"/>
      <c r="AR767" s="1140"/>
      <c r="AS767" s="1014">
        <v>14305909</v>
      </c>
      <c r="AT767" s="1015"/>
      <c r="AU767" s="1015"/>
      <c r="AV767" s="1015"/>
      <c r="AW767" s="1015"/>
      <c r="AX767" s="1015"/>
      <c r="AY767" s="1015"/>
      <c r="AZ767" s="1015"/>
      <c r="BA767" s="1015"/>
      <c r="BB767" s="1015"/>
      <c r="BC767" s="292"/>
      <c r="BD767" s="1002" t="s">
        <v>599</v>
      </c>
      <c r="BE767" s="1003"/>
      <c r="BF767" s="1003"/>
      <c r="BG767" s="1003"/>
      <c r="BH767" s="1003"/>
      <c r="BI767" s="1003"/>
      <c r="BJ767" s="1003"/>
      <c r="BK767" s="1003"/>
      <c r="BL767" s="1003"/>
      <c r="BM767" s="1003"/>
      <c r="BN767" s="1003"/>
      <c r="BO767" s="1003"/>
      <c r="BP767" s="1004"/>
      <c r="BQ767" s="1002" t="s">
        <v>996</v>
      </c>
      <c r="BR767" s="1003"/>
      <c r="BS767" s="1003"/>
      <c r="BT767" s="1003"/>
      <c r="BU767" s="1003"/>
      <c r="BV767" s="1004"/>
      <c r="BW767" s="12"/>
      <c r="BX767" s="12"/>
      <c r="BY767" s="12"/>
      <c r="BZ767" s="12"/>
      <c r="CA767" s="12"/>
      <c r="CB767" s="12"/>
      <c r="CC767" s="12"/>
      <c r="CD767" s="12"/>
      <c r="CE767" s="12"/>
      <c r="CF767" s="12"/>
      <c r="CG767" s="12"/>
      <c r="CH767" s="12"/>
      <c r="CI767" s="12"/>
      <c r="CJ767" s="12"/>
      <c r="CK767" s="12"/>
      <c r="CL767" s="12"/>
      <c r="CM767" s="12"/>
      <c r="CN767" s="12"/>
      <c r="CO767" s="12"/>
      <c r="CP767" s="12"/>
      <c r="CQ767" s="12"/>
      <c r="CR767" s="12"/>
      <c r="CS767" s="12"/>
      <c r="CT767" s="12"/>
      <c r="CU767" s="12"/>
      <c r="CV767" s="12"/>
      <c r="CW767" s="12"/>
      <c r="CX767" s="12"/>
      <c r="CY767" s="12"/>
      <c r="CZ767" s="12"/>
      <c r="DA767" s="12"/>
      <c r="DB767" s="12"/>
      <c r="DC767" s="12"/>
      <c r="DD767" s="12"/>
      <c r="DE767" s="12"/>
      <c r="DF767" s="12"/>
      <c r="DG767" s="12"/>
      <c r="DH767" s="12"/>
      <c r="DI767" s="12"/>
      <c r="DJ767" s="12"/>
      <c r="DK767" s="12"/>
      <c r="DL767" s="12"/>
      <c r="DM767" s="12"/>
      <c r="DN767" s="12"/>
      <c r="DO767" s="12"/>
      <c r="DP767" s="12"/>
      <c r="DQ767" s="12"/>
      <c r="DR767" s="12"/>
      <c r="DS767" s="12"/>
      <c r="DT767" s="12"/>
      <c r="DU767" s="12"/>
      <c r="DV767" s="12"/>
      <c r="DW767" s="12"/>
      <c r="DX767" s="12"/>
      <c r="DY767" s="12"/>
      <c r="DZ767" s="12"/>
      <c r="EA767" s="12"/>
      <c r="EB767" s="12"/>
      <c r="EC767" s="12"/>
      <c r="ED767" s="12"/>
      <c r="EE767" s="12"/>
      <c r="EF767" s="12"/>
      <c r="EG767" s="12"/>
      <c r="EH767" s="12"/>
      <c r="EI767" s="12"/>
      <c r="EJ767" s="12"/>
      <c r="EK767" s="12"/>
      <c r="EL767" s="12"/>
      <c r="EM767" s="12"/>
      <c r="EN767" s="12"/>
      <c r="EO767" s="12"/>
      <c r="EP767" s="12"/>
      <c r="EQ767" s="12"/>
      <c r="ER767" s="12"/>
      <c r="ES767" s="12"/>
      <c r="ET767" s="12"/>
      <c r="EU767" s="12"/>
      <c r="EV767" s="12"/>
      <c r="EW767" s="12"/>
      <c r="EX767" s="12"/>
      <c r="EY767" s="12"/>
      <c r="EZ767" s="12"/>
      <c r="FA767" s="12"/>
      <c r="FB767" s="12"/>
      <c r="FC767" s="12"/>
      <c r="FD767" s="12"/>
      <c r="FE767" s="12"/>
      <c r="FF767" s="12"/>
      <c r="FG767" s="12"/>
      <c r="FH767" s="12"/>
      <c r="FI767" s="12"/>
      <c r="FJ767" s="12"/>
      <c r="FK767" s="12"/>
      <c r="FL767" s="12"/>
      <c r="FM767" s="12"/>
      <c r="FN767" s="12"/>
      <c r="FO767" s="12"/>
      <c r="FP767" s="12"/>
      <c r="FQ767" s="12"/>
      <c r="FR767" s="12"/>
      <c r="FS767" s="12"/>
      <c r="FT767" s="12"/>
      <c r="FU767" s="12"/>
      <c r="FV767" s="12"/>
      <c r="FW767" s="12"/>
      <c r="FX767" s="12"/>
      <c r="FY767" s="12"/>
      <c r="FZ767" s="12"/>
      <c r="GA767" s="12"/>
      <c r="GB767" s="12"/>
      <c r="GC767" s="12"/>
      <c r="GD767" s="12"/>
      <c r="GE767" s="12"/>
      <c r="GF767" s="12"/>
      <c r="GG767" s="12"/>
    </row>
    <row r="768" spans="1:189" s="276" customFormat="1" ht="107.25" customHeight="1">
      <c r="A768" s="270" t="s">
        <v>1237</v>
      </c>
      <c r="B768" s="274"/>
      <c r="C768" s="274"/>
      <c r="D768" s="274"/>
      <c r="E768" s="1299">
        <v>43815.409722222219</v>
      </c>
      <c r="F768" s="1300"/>
      <c r="G768" s="1300"/>
      <c r="H768" s="1300"/>
      <c r="I768" s="1300"/>
      <c r="J768" s="1301"/>
      <c r="K768" s="1131">
        <v>0.64</v>
      </c>
      <c r="L768" s="1132"/>
      <c r="M768" s="1132"/>
      <c r="N768" s="1132"/>
      <c r="O768" s="1132"/>
      <c r="P768" s="1133"/>
      <c r="Q768" s="1299">
        <v>43815.409722222219</v>
      </c>
      <c r="R768" s="1300"/>
      <c r="S768" s="1300"/>
      <c r="T768" s="1300"/>
      <c r="U768" s="1300"/>
      <c r="V768" s="1300"/>
      <c r="W768" s="1300"/>
      <c r="X768" s="1301"/>
      <c r="Y768" s="1131">
        <v>0.64</v>
      </c>
      <c r="Z768" s="1132"/>
      <c r="AA768" s="1132"/>
      <c r="AB768" s="1132"/>
      <c r="AC768" s="1132"/>
      <c r="AD768" s="1132"/>
      <c r="AE768" s="1132"/>
      <c r="AF768" s="1133"/>
      <c r="AG768" s="1014" t="s">
        <v>598</v>
      </c>
      <c r="AH768" s="1015"/>
      <c r="AI768" s="1015"/>
      <c r="AJ768" s="1015"/>
      <c r="AK768" s="1015"/>
      <c r="AL768" s="1015"/>
      <c r="AM768" s="1015"/>
      <c r="AN768" s="1015"/>
      <c r="AO768" s="1015"/>
      <c r="AP768" s="1015"/>
      <c r="AQ768" s="1015"/>
      <c r="AR768" s="1140"/>
      <c r="AS768" s="1014">
        <v>14305909</v>
      </c>
      <c r="AT768" s="1015"/>
      <c r="AU768" s="1015"/>
      <c r="AV768" s="1015"/>
      <c r="AW768" s="1015"/>
      <c r="AX768" s="1015"/>
      <c r="AY768" s="1015"/>
      <c r="AZ768" s="1015"/>
      <c r="BA768" s="1015"/>
      <c r="BB768" s="1015"/>
      <c r="BC768" s="292"/>
      <c r="BD768" s="1002" t="s">
        <v>599</v>
      </c>
      <c r="BE768" s="1003"/>
      <c r="BF768" s="1003"/>
      <c r="BG768" s="1003"/>
      <c r="BH768" s="1003"/>
      <c r="BI768" s="1003"/>
      <c r="BJ768" s="1003"/>
      <c r="BK768" s="1003"/>
      <c r="BL768" s="1003"/>
      <c r="BM768" s="1003"/>
      <c r="BN768" s="1003"/>
      <c r="BO768" s="1003"/>
      <c r="BP768" s="1004"/>
      <c r="BQ768" s="1002" t="s">
        <v>996</v>
      </c>
      <c r="BR768" s="1003"/>
      <c r="BS768" s="1003"/>
      <c r="BT768" s="1003"/>
      <c r="BU768" s="1003"/>
      <c r="BV768" s="1004"/>
      <c r="BW768" s="12"/>
      <c r="BX768" s="12"/>
      <c r="BY768" s="12"/>
      <c r="BZ768" s="12"/>
      <c r="CA768" s="12"/>
      <c r="CB768" s="12"/>
      <c r="CC768" s="12"/>
      <c r="CD768" s="12"/>
      <c r="CE768" s="12"/>
      <c r="CF768" s="12"/>
      <c r="CG768" s="12"/>
      <c r="CH768" s="12"/>
      <c r="CI768" s="12"/>
      <c r="CJ768" s="12"/>
      <c r="CK768" s="12"/>
      <c r="CL768" s="12"/>
      <c r="CM768" s="12"/>
      <c r="CN768" s="12"/>
      <c r="CO768" s="12"/>
      <c r="CP768" s="12"/>
      <c r="CQ768" s="12"/>
      <c r="CR768" s="12"/>
      <c r="CS768" s="12"/>
      <c r="CT768" s="12"/>
      <c r="CU768" s="12"/>
      <c r="CV768" s="12"/>
      <c r="CW768" s="12"/>
      <c r="CX768" s="12"/>
      <c r="CY768" s="12"/>
      <c r="CZ768" s="12"/>
      <c r="DA768" s="12"/>
      <c r="DB768" s="12"/>
      <c r="DC768" s="12"/>
      <c r="DD768" s="12"/>
      <c r="DE768" s="12"/>
      <c r="DF768" s="12"/>
      <c r="DG768" s="12"/>
      <c r="DH768" s="12"/>
      <c r="DI768" s="12"/>
      <c r="DJ768" s="12"/>
      <c r="DK768" s="12"/>
      <c r="DL768" s="12"/>
      <c r="DM768" s="12"/>
      <c r="DN768" s="12"/>
      <c r="DO768" s="12"/>
      <c r="DP768" s="12"/>
      <c r="DQ768" s="12"/>
      <c r="DR768" s="12"/>
      <c r="DS768" s="12"/>
      <c r="DT768" s="12"/>
      <c r="DU768" s="12"/>
      <c r="DV768" s="12"/>
      <c r="DW768" s="12"/>
      <c r="DX768" s="12"/>
      <c r="DY768" s="12"/>
      <c r="DZ768" s="12"/>
      <c r="EA768" s="12"/>
      <c r="EB768" s="12"/>
      <c r="EC768" s="12"/>
      <c r="ED768" s="12"/>
      <c r="EE768" s="12"/>
      <c r="EF768" s="12"/>
      <c r="EG768" s="12"/>
      <c r="EH768" s="12"/>
      <c r="EI768" s="12"/>
      <c r="EJ768" s="12"/>
      <c r="EK768" s="12"/>
      <c r="EL768" s="12"/>
      <c r="EM768" s="12"/>
      <c r="EN768" s="12"/>
      <c r="EO768" s="12"/>
      <c r="EP768" s="12"/>
      <c r="EQ768" s="12"/>
      <c r="ER768" s="12"/>
      <c r="ES768" s="12"/>
      <c r="ET768" s="12"/>
      <c r="EU768" s="12"/>
      <c r="EV768" s="12"/>
      <c r="EW768" s="12"/>
      <c r="EX768" s="12"/>
      <c r="EY768" s="12"/>
      <c r="EZ768" s="12"/>
      <c r="FA768" s="12"/>
      <c r="FB768" s="12"/>
      <c r="FC768" s="12"/>
      <c r="FD768" s="12"/>
      <c r="FE768" s="12"/>
      <c r="FF768" s="12"/>
      <c r="FG768" s="12"/>
      <c r="FH768" s="12"/>
      <c r="FI768" s="12"/>
      <c r="FJ768" s="12"/>
      <c r="FK768" s="12"/>
      <c r="FL768" s="12"/>
      <c r="FM768" s="12"/>
      <c r="FN768" s="12"/>
      <c r="FO768" s="12"/>
      <c r="FP768" s="12"/>
      <c r="FQ768" s="12"/>
      <c r="FR768" s="12"/>
      <c r="FS768" s="12"/>
      <c r="FT768" s="12"/>
      <c r="FU768" s="12"/>
      <c r="FV768" s="12"/>
      <c r="FW768" s="12"/>
      <c r="FX768" s="12"/>
      <c r="FY768" s="12"/>
      <c r="FZ768" s="12"/>
      <c r="GA768" s="12"/>
      <c r="GB768" s="12"/>
      <c r="GC768" s="12"/>
      <c r="GD768" s="12"/>
      <c r="GE768" s="12"/>
      <c r="GF768" s="12"/>
      <c r="GG768" s="12"/>
    </row>
    <row r="769" spans="1:189" s="276" customFormat="1" ht="107.25" customHeight="1">
      <c r="A769" s="270" t="s">
        <v>1237</v>
      </c>
      <c r="B769" s="274"/>
      <c r="C769" s="274"/>
      <c r="D769" s="274"/>
      <c r="E769" s="1299">
        <v>43823.381249999999</v>
      </c>
      <c r="F769" s="1300"/>
      <c r="G769" s="1300"/>
      <c r="H769" s="1300"/>
      <c r="I769" s="1300"/>
      <c r="J769" s="1301"/>
      <c r="K769" s="1131">
        <v>26.92</v>
      </c>
      <c r="L769" s="1132"/>
      <c r="M769" s="1132"/>
      <c r="N769" s="1132"/>
      <c r="O769" s="1132"/>
      <c r="P769" s="1133"/>
      <c r="Q769" s="1299">
        <v>43823.381249999999</v>
      </c>
      <c r="R769" s="1300"/>
      <c r="S769" s="1300"/>
      <c r="T769" s="1300"/>
      <c r="U769" s="1300"/>
      <c r="V769" s="1300"/>
      <c r="W769" s="1300"/>
      <c r="X769" s="1301"/>
      <c r="Y769" s="1131">
        <v>26.92</v>
      </c>
      <c r="Z769" s="1132"/>
      <c r="AA769" s="1132"/>
      <c r="AB769" s="1132"/>
      <c r="AC769" s="1132"/>
      <c r="AD769" s="1132"/>
      <c r="AE769" s="1132"/>
      <c r="AF769" s="1133"/>
      <c r="AG769" s="1014" t="s">
        <v>598</v>
      </c>
      <c r="AH769" s="1015"/>
      <c r="AI769" s="1015"/>
      <c r="AJ769" s="1015"/>
      <c r="AK769" s="1015"/>
      <c r="AL769" s="1015"/>
      <c r="AM769" s="1015"/>
      <c r="AN769" s="1015"/>
      <c r="AO769" s="1015"/>
      <c r="AP769" s="1015"/>
      <c r="AQ769" s="1015"/>
      <c r="AR769" s="1140"/>
      <c r="AS769" s="1014">
        <v>14305909</v>
      </c>
      <c r="AT769" s="1015"/>
      <c r="AU769" s="1015"/>
      <c r="AV769" s="1015"/>
      <c r="AW769" s="1015"/>
      <c r="AX769" s="1015"/>
      <c r="AY769" s="1015"/>
      <c r="AZ769" s="1015"/>
      <c r="BA769" s="1015"/>
      <c r="BB769" s="1015"/>
      <c r="BC769" s="292"/>
      <c r="BD769" s="1002" t="s">
        <v>599</v>
      </c>
      <c r="BE769" s="1003"/>
      <c r="BF769" s="1003"/>
      <c r="BG769" s="1003"/>
      <c r="BH769" s="1003"/>
      <c r="BI769" s="1003"/>
      <c r="BJ769" s="1003"/>
      <c r="BK769" s="1003"/>
      <c r="BL769" s="1003"/>
      <c r="BM769" s="1003"/>
      <c r="BN769" s="1003"/>
      <c r="BO769" s="1003"/>
      <c r="BP769" s="1004"/>
      <c r="BQ769" s="1002" t="s">
        <v>996</v>
      </c>
      <c r="BR769" s="1003"/>
      <c r="BS769" s="1003"/>
      <c r="BT769" s="1003"/>
      <c r="BU769" s="1003"/>
      <c r="BV769" s="1004"/>
      <c r="BW769" s="12"/>
      <c r="BX769" s="12"/>
      <c r="BY769" s="12"/>
      <c r="BZ769" s="12"/>
      <c r="CA769" s="12"/>
      <c r="CB769" s="12"/>
      <c r="CC769" s="12"/>
      <c r="CD769" s="12"/>
      <c r="CE769" s="12"/>
      <c r="CF769" s="12"/>
      <c r="CG769" s="12"/>
      <c r="CH769" s="12"/>
      <c r="CI769" s="12"/>
      <c r="CJ769" s="12"/>
      <c r="CK769" s="12"/>
      <c r="CL769" s="12"/>
      <c r="CM769" s="12"/>
      <c r="CN769" s="12"/>
      <c r="CO769" s="12"/>
      <c r="CP769" s="12"/>
      <c r="CQ769" s="12"/>
      <c r="CR769" s="12"/>
      <c r="CS769" s="12"/>
      <c r="CT769" s="12"/>
      <c r="CU769" s="12"/>
      <c r="CV769" s="12"/>
      <c r="CW769" s="12"/>
      <c r="CX769" s="12"/>
      <c r="CY769" s="12"/>
      <c r="CZ769" s="12"/>
      <c r="DA769" s="12"/>
      <c r="DB769" s="12"/>
      <c r="DC769" s="12"/>
      <c r="DD769" s="12"/>
      <c r="DE769" s="12"/>
      <c r="DF769" s="12"/>
      <c r="DG769" s="12"/>
      <c r="DH769" s="12"/>
      <c r="DI769" s="12"/>
      <c r="DJ769" s="12"/>
      <c r="DK769" s="12"/>
      <c r="DL769" s="12"/>
      <c r="DM769" s="12"/>
      <c r="DN769" s="12"/>
      <c r="DO769" s="12"/>
      <c r="DP769" s="12"/>
      <c r="DQ769" s="12"/>
      <c r="DR769" s="12"/>
      <c r="DS769" s="12"/>
      <c r="DT769" s="12"/>
      <c r="DU769" s="12"/>
      <c r="DV769" s="12"/>
      <c r="DW769" s="12"/>
      <c r="DX769" s="12"/>
      <c r="DY769" s="12"/>
      <c r="DZ769" s="12"/>
      <c r="EA769" s="12"/>
      <c r="EB769" s="12"/>
      <c r="EC769" s="12"/>
      <c r="ED769" s="12"/>
      <c r="EE769" s="12"/>
      <c r="EF769" s="12"/>
      <c r="EG769" s="12"/>
      <c r="EH769" s="12"/>
      <c r="EI769" s="12"/>
      <c r="EJ769" s="12"/>
      <c r="EK769" s="12"/>
      <c r="EL769" s="12"/>
      <c r="EM769" s="12"/>
      <c r="EN769" s="12"/>
      <c r="EO769" s="12"/>
      <c r="EP769" s="12"/>
      <c r="EQ769" s="12"/>
      <c r="ER769" s="12"/>
      <c r="ES769" s="12"/>
      <c r="ET769" s="12"/>
      <c r="EU769" s="12"/>
      <c r="EV769" s="12"/>
      <c r="EW769" s="12"/>
      <c r="EX769" s="12"/>
      <c r="EY769" s="12"/>
      <c r="EZ769" s="12"/>
      <c r="FA769" s="12"/>
      <c r="FB769" s="12"/>
      <c r="FC769" s="12"/>
      <c r="FD769" s="12"/>
      <c r="FE769" s="12"/>
      <c r="FF769" s="12"/>
      <c r="FG769" s="12"/>
      <c r="FH769" s="12"/>
      <c r="FI769" s="12"/>
      <c r="FJ769" s="12"/>
      <c r="FK769" s="12"/>
      <c r="FL769" s="12"/>
      <c r="FM769" s="12"/>
      <c r="FN769" s="12"/>
      <c r="FO769" s="12"/>
      <c r="FP769" s="12"/>
      <c r="FQ769" s="12"/>
      <c r="FR769" s="12"/>
      <c r="FS769" s="12"/>
      <c r="FT769" s="12"/>
      <c r="FU769" s="12"/>
      <c r="FV769" s="12"/>
      <c r="FW769" s="12"/>
      <c r="FX769" s="12"/>
      <c r="FY769" s="12"/>
      <c r="FZ769" s="12"/>
      <c r="GA769" s="12"/>
      <c r="GB769" s="12"/>
      <c r="GC769" s="12"/>
      <c r="GD769" s="12"/>
      <c r="GE769" s="12"/>
      <c r="GF769" s="12"/>
      <c r="GG769" s="12"/>
    </row>
    <row r="770" spans="1:189" s="276" customFormat="1" ht="107.25" customHeight="1">
      <c r="A770" s="270" t="s">
        <v>1237</v>
      </c>
      <c r="B770" s="274"/>
      <c r="C770" s="274"/>
      <c r="D770" s="274"/>
      <c r="E770" s="1299">
        <v>43826.30972222222</v>
      </c>
      <c r="F770" s="1300"/>
      <c r="G770" s="1300"/>
      <c r="H770" s="1300"/>
      <c r="I770" s="1300"/>
      <c r="J770" s="1301"/>
      <c r="K770" s="1131">
        <v>30</v>
      </c>
      <c r="L770" s="1132"/>
      <c r="M770" s="1132"/>
      <c r="N770" s="1132"/>
      <c r="O770" s="1132"/>
      <c r="P770" s="1133"/>
      <c r="Q770" s="1299">
        <v>43826.30972222222</v>
      </c>
      <c r="R770" s="1300"/>
      <c r="S770" s="1300"/>
      <c r="T770" s="1300"/>
      <c r="U770" s="1300"/>
      <c r="V770" s="1300"/>
      <c r="W770" s="1300"/>
      <c r="X770" s="1301"/>
      <c r="Y770" s="1131">
        <v>30</v>
      </c>
      <c r="Z770" s="1132"/>
      <c r="AA770" s="1132"/>
      <c r="AB770" s="1132"/>
      <c r="AC770" s="1132"/>
      <c r="AD770" s="1132"/>
      <c r="AE770" s="1132"/>
      <c r="AF770" s="1133"/>
      <c r="AG770" s="1014" t="s">
        <v>598</v>
      </c>
      <c r="AH770" s="1015"/>
      <c r="AI770" s="1015"/>
      <c r="AJ770" s="1015"/>
      <c r="AK770" s="1015"/>
      <c r="AL770" s="1015"/>
      <c r="AM770" s="1015"/>
      <c r="AN770" s="1015"/>
      <c r="AO770" s="1015"/>
      <c r="AP770" s="1015"/>
      <c r="AQ770" s="1015"/>
      <c r="AR770" s="1140"/>
      <c r="AS770" s="1014">
        <v>14305909</v>
      </c>
      <c r="AT770" s="1015"/>
      <c r="AU770" s="1015"/>
      <c r="AV770" s="1015"/>
      <c r="AW770" s="1015"/>
      <c r="AX770" s="1015"/>
      <c r="AY770" s="1015"/>
      <c r="AZ770" s="1015"/>
      <c r="BA770" s="1015"/>
      <c r="BB770" s="1015"/>
      <c r="BC770" s="292"/>
      <c r="BD770" s="1002" t="s">
        <v>599</v>
      </c>
      <c r="BE770" s="1003"/>
      <c r="BF770" s="1003"/>
      <c r="BG770" s="1003"/>
      <c r="BH770" s="1003"/>
      <c r="BI770" s="1003"/>
      <c r="BJ770" s="1003"/>
      <c r="BK770" s="1003"/>
      <c r="BL770" s="1003"/>
      <c r="BM770" s="1003"/>
      <c r="BN770" s="1003"/>
      <c r="BO770" s="1003"/>
      <c r="BP770" s="1004"/>
      <c r="BQ770" s="1002" t="s">
        <v>996</v>
      </c>
      <c r="BR770" s="1003"/>
      <c r="BS770" s="1003"/>
      <c r="BT770" s="1003"/>
      <c r="BU770" s="1003"/>
      <c r="BV770" s="1004"/>
      <c r="BW770" s="12"/>
      <c r="BX770" s="12"/>
      <c r="BY770" s="12"/>
      <c r="BZ770" s="12"/>
      <c r="CA770" s="12"/>
      <c r="CB770" s="12"/>
      <c r="CC770" s="12"/>
      <c r="CD770" s="12"/>
      <c r="CE770" s="12"/>
      <c r="CF770" s="12"/>
      <c r="CG770" s="12"/>
      <c r="CH770" s="12"/>
      <c r="CI770" s="12"/>
      <c r="CJ770" s="12"/>
      <c r="CK770" s="12"/>
      <c r="CL770" s="12"/>
      <c r="CM770" s="12"/>
      <c r="CN770" s="12"/>
      <c r="CO770" s="12"/>
      <c r="CP770" s="12"/>
      <c r="CQ770" s="12"/>
      <c r="CR770" s="12"/>
      <c r="CS770" s="12"/>
      <c r="CT770" s="12"/>
      <c r="CU770" s="12"/>
      <c r="CV770" s="12"/>
      <c r="CW770" s="12"/>
      <c r="CX770" s="12"/>
      <c r="CY770" s="12"/>
      <c r="CZ770" s="12"/>
      <c r="DA770" s="12"/>
      <c r="DB770" s="12"/>
      <c r="DC770" s="12"/>
      <c r="DD770" s="12"/>
      <c r="DE770" s="12"/>
      <c r="DF770" s="12"/>
      <c r="DG770" s="12"/>
      <c r="DH770" s="12"/>
      <c r="DI770" s="12"/>
      <c r="DJ770" s="12"/>
      <c r="DK770" s="12"/>
      <c r="DL770" s="12"/>
      <c r="DM770" s="12"/>
      <c r="DN770" s="12"/>
      <c r="DO770" s="12"/>
      <c r="DP770" s="12"/>
      <c r="DQ770" s="12"/>
      <c r="DR770" s="12"/>
      <c r="DS770" s="12"/>
      <c r="DT770" s="12"/>
      <c r="DU770" s="12"/>
      <c r="DV770" s="12"/>
      <c r="DW770" s="12"/>
      <c r="DX770" s="12"/>
      <c r="DY770" s="12"/>
      <c r="DZ770" s="12"/>
      <c r="EA770" s="12"/>
      <c r="EB770" s="12"/>
      <c r="EC770" s="12"/>
      <c r="ED770" s="12"/>
      <c r="EE770" s="12"/>
      <c r="EF770" s="12"/>
      <c r="EG770" s="12"/>
      <c r="EH770" s="12"/>
      <c r="EI770" s="12"/>
      <c r="EJ770" s="12"/>
      <c r="EK770" s="12"/>
      <c r="EL770" s="12"/>
      <c r="EM770" s="12"/>
      <c r="EN770" s="12"/>
      <c r="EO770" s="12"/>
      <c r="EP770" s="12"/>
      <c r="EQ770" s="12"/>
      <c r="ER770" s="12"/>
      <c r="ES770" s="12"/>
      <c r="ET770" s="12"/>
      <c r="EU770" s="12"/>
      <c r="EV770" s="12"/>
      <c r="EW770" s="12"/>
      <c r="EX770" s="12"/>
      <c r="EY770" s="12"/>
      <c r="EZ770" s="12"/>
      <c r="FA770" s="12"/>
      <c r="FB770" s="12"/>
      <c r="FC770" s="12"/>
      <c r="FD770" s="12"/>
      <c r="FE770" s="12"/>
      <c r="FF770" s="12"/>
      <c r="FG770" s="12"/>
      <c r="FH770" s="12"/>
      <c r="FI770" s="12"/>
      <c r="FJ770" s="12"/>
      <c r="FK770" s="12"/>
      <c r="FL770" s="12"/>
      <c r="FM770" s="12"/>
      <c r="FN770" s="12"/>
      <c r="FO770" s="12"/>
      <c r="FP770" s="12"/>
      <c r="FQ770" s="12"/>
      <c r="FR770" s="12"/>
      <c r="FS770" s="12"/>
      <c r="FT770" s="12"/>
      <c r="FU770" s="12"/>
      <c r="FV770" s="12"/>
      <c r="FW770" s="12"/>
      <c r="FX770" s="12"/>
      <c r="FY770" s="12"/>
      <c r="FZ770" s="12"/>
      <c r="GA770" s="12"/>
      <c r="GB770" s="12"/>
      <c r="GC770" s="12"/>
      <c r="GD770" s="12"/>
      <c r="GE770" s="12"/>
      <c r="GF770" s="12"/>
      <c r="GG770" s="12"/>
    </row>
    <row r="771" spans="1:189" s="276" customFormat="1" ht="107.25" customHeight="1">
      <c r="A771" s="270" t="s">
        <v>1237</v>
      </c>
      <c r="B771" s="274"/>
      <c r="C771" s="274"/>
      <c r="D771" s="274"/>
      <c r="E771" s="1299">
        <v>43826.310416666667</v>
      </c>
      <c r="F771" s="1300"/>
      <c r="G771" s="1300"/>
      <c r="H771" s="1300"/>
      <c r="I771" s="1300"/>
      <c r="J771" s="1301"/>
      <c r="K771" s="1131">
        <v>150</v>
      </c>
      <c r="L771" s="1132"/>
      <c r="M771" s="1132"/>
      <c r="N771" s="1132"/>
      <c r="O771" s="1132"/>
      <c r="P771" s="1133"/>
      <c r="Q771" s="1299">
        <v>43826.310416666667</v>
      </c>
      <c r="R771" s="1300"/>
      <c r="S771" s="1300"/>
      <c r="T771" s="1300"/>
      <c r="U771" s="1300"/>
      <c r="V771" s="1300"/>
      <c r="W771" s="1300"/>
      <c r="X771" s="1301"/>
      <c r="Y771" s="1131">
        <v>150</v>
      </c>
      <c r="Z771" s="1132"/>
      <c r="AA771" s="1132"/>
      <c r="AB771" s="1132"/>
      <c r="AC771" s="1132"/>
      <c r="AD771" s="1132"/>
      <c r="AE771" s="1132"/>
      <c r="AF771" s="1133"/>
      <c r="AG771" s="1014" t="s">
        <v>598</v>
      </c>
      <c r="AH771" s="1015"/>
      <c r="AI771" s="1015"/>
      <c r="AJ771" s="1015"/>
      <c r="AK771" s="1015"/>
      <c r="AL771" s="1015"/>
      <c r="AM771" s="1015"/>
      <c r="AN771" s="1015"/>
      <c r="AO771" s="1015"/>
      <c r="AP771" s="1015"/>
      <c r="AQ771" s="1015"/>
      <c r="AR771" s="1140"/>
      <c r="AS771" s="1014">
        <v>14305909</v>
      </c>
      <c r="AT771" s="1015"/>
      <c r="AU771" s="1015"/>
      <c r="AV771" s="1015"/>
      <c r="AW771" s="1015"/>
      <c r="AX771" s="1015"/>
      <c r="AY771" s="1015"/>
      <c r="AZ771" s="1015"/>
      <c r="BA771" s="1015"/>
      <c r="BB771" s="1015"/>
      <c r="BC771" s="292"/>
      <c r="BD771" s="1002" t="s">
        <v>599</v>
      </c>
      <c r="BE771" s="1003"/>
      <c r="BF771" s="1003"/>
      <c r="BG771" s="1003"/>
      <c r="BH771" s="1003"/>
      <c r="BI771" s="1003"/>
      <c r="BJ771" s="1003"/>
      <c r="BK771" s="1003"/>
      <c r="BL771" s="1003"/>
      <c r="BM771" s="1003"/>
      <c r="BN771" s="1003"/>
      <c r="BO771" s="1003"/>
      <c r="BP771" s="1004"/>
      <c r="BQ771" s="1002" t="s">
        <v>996</v>
      </c>
      <c r="BR771" s="1003"/>
      <c r="BS771" s="1003"/>
      <c r="BT771" s="1003"/>
      <c r="BU771" s="1003"/>
      <c r="BV771" s="1004"/>
      <c r="BW771" s="12"/>
      <c r="BX771" s="12"/>
      <c r="BY771" s="12"/>
      <c r="BZ771" s="12"/>
      <c r="CA771" s="12"/>
      <c r="CB771" s="12"/>
      <c r="CC771" s="12"/>
      <c r="CD771" s="12"/>
      <c r="CE771" s="12"/>
      <c r="CF771" s="12"/>
      <c r="CG771" s="12"/>
      <c r="CH771" s="12"/>
      <c r="CI771" s="12"/>
      <c r="CJ771" s="12"/>
      <c r="CK771" s="12"/>
      <c r="CL771" s="12"/>
      <c r="CM771" s="12"/>
      <c r="CN771" s="12"/>
      <c r="CO771" s="12"/>
      <c r="CP771" s="12"/>
      <c r="CQ771" s="12"/>
      <c r="CR771" s="12"/>
      <c r="CS771" s="12"/>
      <c r="CT771" s="12"/>
      <c r="CU771" s="12"/>
      <c r="CV771" s="12"/>
      <c r="CW771" s="12"/>
      <c r="CX771" s="12"/>
      <c r="CY771" s="12"/>
      <c r="CZ771" s="12"/>
      <c r="DA771" s="12"/>
      <c r="DB771" s="12"/>
      <c r="DC771" s="12"/>
      <c r="DD771" s="12"/>
      <c r="DE771" s="12"/>
      <c r="DF771" s="12"/>
      <c r="DG771" s="12"/>
      <c r="DH771" s="12"/>
      <c r="DI771" s="12"/>
      <c r="DJ771" s="12"/>
      <c r="DK771" s="12"/>
      <c r="DL771" s="12"/>
      <c r="DM771" s="12"/>
      <c r="DN771" s="12"/>
      <c r="DO771" s="12"/>
      <c r="DP771" s="12"/>
      <c r="DQ771" s="12"/>
      <c r="DR771" s="12"/>
      <c r="DS771" s="12"/>
      <c r="DT771" s="12"/>
      <c r="DU771" s="12"/>
      <c r="DV771" s="12"/>
      <c r="DW771" s="12"/>
      <c r="DX771" s="12"/>
      <c r="DY771" s="12"/>
      <c r="DZ771" s="12"/>
      <c r="EA771" s="12"/>
      <c r="EB771" s="12"/>
      <c r="EC771" s="12"/>
      <c r="ED771" s="12"/>
      <c r="EE771" s="12"/>
      <c r="EF771" s="12"/>
      <c r="EG771" s="12"/>
      <c r="EH771" s="12"/>
      <c r="EI771" s="12"/>
      <c r="EJ771" s="12"/>
      <c r="EK771" s="12"/>
      <c r="EL771" s="12"/>
      <c r="EM771" s="12"/>
      <c r="EN771" s="12"/>
      <c r="EO771" s="12"/>
      <c r="EP771" s="12"/>
      <c r="EQ771" s="12"/>
      <c r="ER771" s="12"/>
      <c r="ES771" s="12"/>
      <c r="ET771" s="12"/>
      <c r="EU771" s="12"/>
      <c r="EV771" s="12"/>
      <c r="EW771" s="12"/>
      <c r="EX771" s="12"/>
      <c r="EY771" s="12"/>
      <c r="EZ771" s="12"/>
      <c r="FA771" s="12"/>
      <c r="FB771" s="12"/>
      <c r="FC771" s="12"/>
      <c r="FD771" s="12"/>
      <c r="FE771" s="12"/>
      <c r="FF771" s="12"/>
      <c r="FG771" s="12"/>
      <c r="FH771" s="12"/>
      <c r="FI771" s="12"/>
      <c r="FJ771" s="12"/>
      <c r="FK771" s="12"/>
      <c r="FL771" s="12"/>
      <c r="FM771" s="12"/>
      <c r="FN771" s="12"/>
      <c r="FO771" s="12"/>
      <c r="FP771" s="12"/>
      <c r="FQ771" s="12"/>
      <c r="FR771" s="12"/>
      <c r="FS771" s="12"/>
      <c r="FT771" s="12"/>
      <c r="FU771" s="12"/>
      <c r="FV771" s="12"/>
      <c r="FW771" s="12"/>
      <c r="FX771" s="12"/>
      <c r="FY771" s="12"/>
      <c r="FZ771" s="12"/>
      <c r="GA771" s="12"/>
      <c r="GB771" s="12"/>
      <c r="GC771" s="12"/>
      <c r="GD771" s="12"/>
      <c r="GE771" s="12"/>
      <c r="GF771" s="12"/>
      <c r="GG771" s="12"/>
    </row>
    <row r="772" spans="1:189" s="276" customFormat="1" ht="107.25" customHeight="1">
      <c r="A772" s="270" t="s">
        <v>1235</v>
      </c>
      <c r="B772" s="274"/>
      <c r="C772" s="274"/>
      <c r="D772" s="274"/>
      <c r="E772" s="1299">
        <v>43746.46875</v>
      </c>
      <c r="F772" s="1300"/>
      <c r="G772" s="1300"/>
      <c r="H772" s="1300"/>
      <c r="I772" s="1300"/>
      <c r="J772" s="1301"/>
      <c r="K772" s="1131">
        <v>248</v>
      </c>
      <c r="L772" s="1132"/>
      <c r="M772" s="1132"/>
      <c r="N772" s="1132"/>
      <c r="O772" s="1132"/>
      <c r="P772" s="1133"/>
      <c r="Q772" s="1299">
        <v>43746.46875</v>
      </c>
      <c r="R772" s="1300"/>
      <c r="S772" s="1300"/>
      <c r="T772" s="1300"/>
      <c r="U772" s="1300"/>
      <c r="V772" s="1300"/>
      <c r="W772" s="1300"/>
      <c r="X772" s="1301"/>
      <c r="Y772" s="1131">
        <v>248</v>
      </c>
      <c r="Z772" s="1132"/>
      <c r="AA772" s="1132"/>
      <c r="AB772" s="1132"/>
      <c r="AC772" s="1132"/>
      <c r="AD772" s="1132"/>
      <c r="AE772" s="1132"/>
      <c r="AF772" s="1133"/>
      <c r="AG772" s="1011" t="s">
        <v>960</v>
      </c>
      <c r="AH772" s="1012"/>
      <c r="AI772" s="1012"/>
      <c r="AJ772" s="1012"/>
      <c r="AK772" s="1012"/>
      <c r="AL772" s="1012"/>
      <c r="AM772" s="1012"/>
      <c r="AN772" s="1012"/>
      <c r="AO772" s="1012"/>
      <c r="AP772" s="1012"/>
      <c r="AQ772" s="1012"/>
      <c r="AR772" s="1013"/>
      <c r="AS772" s="1002">
        <v>4060482</v>
      </c>
      <c r="AT772" s="1003"/>
      <c r="AU772" s="1003"/>
      <c r="AV772" s="1003"/>
      <c r="AW772" s="1003"/>
      <c r="AX772" s="1003"/>
      <c r="AY772" s="1003"/>
      <c r="AZ772" s="1003"/>
      <c r="BA772" s="1003"/>
      <c r="BB772" s="1003"/>
      <c r="BC772" s="292"/>
      <c r="BD772" s="1002" t="s">
        <v>1096</v>
      </c>
      <c r="BE772" s="1003"/>
      <c r="BF772" s="1003"/>
      <c r="BG772" s="1003"/>
      <c r="BH772" s="1003"/>
      <c r="BI772" s="1003"/>
      <c r="BJ772" s="1003"/>
      <c r="BK772" s="1003"/>
      <c r="BL772" s="1003"/>
      <c r="BM772" s="1003"/>
      <c r="BN772" s="1003"/>
      <c r="BO772" s="1003"/>
      <c r="BP772" s="1004"/>
      <c r="BQ772" s="1002" t="s">
        <v>996</v>
      </c>
      <c r="BR772" s="1003"/>
      <c r="BS772" s="1003"/>
      <c r="BT772" s="1003"/>
      <c r="BU772" s="1003"/>
      <c r="BV772" s="1004"/>
      <c r="BW772" s="12"/>
      <c r="BX772" s="12"/>
      <c r="BY772" s="12"/>
      <c r="BZ772" s="12"/>
      <c r="CA772" s="12"/>
      <c r="CB772" s="12"/>
      <c r="CC772" s="12"/>
      <c r="CD772" s="12"/>
      <c r="CE772" s="12"/>
      <c r="CF772" s="12"/>
      <c r="CG772" s="12"/>
      <c r="CH772" s="12"/>
      <c r="CI772" s="12"/>
      <c r="CJ772" s="12"/>
      <c r="CK772" s="12"/>
      <c r="CL772" s="12"/>
      <c r="CM772" s="12"/>
      <c r="CN772" s="12"/>
      <c r="CO772" s="12"/>
      <c r="CP772" s="12"/>
      <c r="CQ772" s="12"/>
      <c r="CR772" s="12"/>
      <c r="CS772" s="12"/>
      <c r="CT772" s="12"/>
      <c r="CU772" s="12"/>
      <c r="CV772" s="12"/>
      <c r="CW772" s="12"/>
      <c r="CX772" s="12"/>
      <c r="CY772" s="12"/>
      <c r="CZ772" s="12"/>
      <c r="DA772" s="12"/>
      <c r="DB772" s="12"/>
      <c r="DC772" s="12"/>
      <c r="DD772" s="12"/>
      <c r="DE772" s="12"/>
      <c r="DF772" s="12"/>
      <c r="DG772" s="12"/>
      <c r="DH772" s="12"/>
      <c r="DI772" s="12"/>
      <c r="DJ772" s="12"/>
      <c r="DK772" s="12"/>
      <c r="DL772" s="12"/>
      <c r="DM772" s="12"/>
      <c r="DN772" s="12"/>
      <c r="DO772" s="12"/>
      <c r="DP772" s="12"/>
      <c r="DQ772" s="12"/>
      <c r="DR772" s="12"/>
      <c r="DS772" s="12"/>
      <c r="DT772" s="12"/>
      <c r="DU772" s="12"/>
      <c r="DV772" s="12"/>
      <c r="DW772" s="12"/>
      <c r="DX772" s="12"/>
      <c r="DY772" s="12"/>
      <c r="DZ772" s="12"/>
      <c r="EA772" s="12"/>
      <c r="EB772" s="12"/>
      <c r="EC772" s="12"/>
      <c r="ED772" s="12"/>
      <c r="EE772" s="12"/>
      <c r="EF772" s="12"/>
      <c r="EG772" s="12"/>
      <c r="EH772" s="12"/>
      <c r="EI772" s="12"/>
      <c r="EJ772" s="12"/>
      <c r="EK772" s="12"/>
      <c r="EL772" s="12"/>
      <c r="EM772" s="12"/>
      <c r="EN772" s="12"/>
      <c r="EO772" s="12"/>
      <c r="EP772" s="12"/>
      <c r="EQ772" s="12"/>
      <c r="ER772" s="12"/>
      <c r="ES772" s="12"/>
      <c r="ET772" s="12"/>
      <c r="EU772" s="12"/>
      <c r="EV772" s="12"/>
      <c r="EW772" s="12"/>
      <c r="EX772" s="12"/>
      <c r="EY772" s="12"/>
      <c r="EZ772" s="12"/>
      <c r="FA772" s="12"/>
      <c r="FB772" s="12"/>
      <c r="FC772" s="12"/>
      <c r="FD772" s="12"/>
      <c r="FE772" s="12"/>
      <c r="FF772" s="12"/>
      <c r="FG772" s="12"/>
      <c r="FH772" s="12"/>
      <c r="FI772" s="12"/>
      <c r="FJ772" s="12"/>
      <c r="FK772" s="12"/>
      <c r="FL772" s="12"/>
      <c r="FM772" s="12"/>
      <c r="FN772" s="12"/>
      <c r="FO772" s="12"/>
      <c r="FP772" s="12"/>
      <c r="FQ772" s="12"/>
      <c r="FR772" s="12"/>
      <c r="FS772" s="12"/>
      <c r="FT772" s="12"/>
      <c r="FU772" s="12"/>
      <c r="FV772" s="12"/>
      <c r="FW772" s="12"/>
      <c r="FX772" s="12"/>
      <c r="FY772" s="12"/>
      <c r="FZ772" s="12"/>
      <c r="GA772" s="12"/>
      <c r="GB772" s="12"/>
      <c r="GC772" s="12"/>
      <c r="GD772" s="12"/>
      <c r="GE772" s="12"/>
      <c r="GF772" s="12"/>
      <c r="GG772" s="12"/>
    </row>
    <row r="773" spans="1:189" s="276" customFormat="1" ht="107.25" customHeight="1">
      <c r="A773" s="270" t="s">
        <v>1235</v>
      </c>
      <c r="B773" s="274"/>
      <c r="C773" s="274"/>
      <c r="D773" s="274"/>
      <c r="E773" s="1299">
        <v>43788.439583333333</v>
      </c>
      <c r="F773" s="1300"/>
      <c r="G773" s="1300"/>
      <c r="H773" s="1300"/>
      <c r="I773" s="1300"/>
      <c r="J773" s="1301"/>
      <c r="K773" s="1131">
        <v>248</v>
      </c>
      <c r="L773" s="1132"/>
      <c r="M773" s="1132"/>
      <c r="N773" s="1132"/>
      <c r="O773" s="1132"/>
      <c r="P773" s="1133"/>
      <c r="Q773" s="1299">
        <v>43788.439583333333</v>
      </c>
      <c r="R773" s="1300"/>
      <c r="S773" s="1300"/>
      <c r="T773" s="1300"/>
      <c r="U773" s="1300"/>
      <c r="V773" s="1300"/>
      <c r="W773" s="1300"/>
      <c r="X773" s="1301"/>
      <c r="Y773" s="1131">
        <v>248</v>
      </c>
      <c r="Z773" s="1132"/>
      <c r="AA773" s="1132"/>
      <c r="AB773" s="1132"/>
      <c r="AC773" s="1132"/>
      <c r="AD773" s="1132"/>
      <c r="AE773" s="1132"/>
      <c r="AF773" s="1133"/>
      <c r="AG773" s="1011" t="s">
        <v>960</v>
      </c>
      <c r="AH773" s="1012"/>
      <c r="AI773" s="1012"/>
      <c r="AJ773" s="1012"/>
      <c r="AK773" s="1012"/>
      <c r="AL773" s="1012"/>
      <c r="AM773" s="1012"/>
      <c r="AN773" s="1012"/>
      <c r="AO773" s="1012"/>
      <c r="AP773" s="1012"/>
      <c r="AQ773" s="1012"/>
      <c r="AR773" s="1013"/>
      <c r="AS773" s="1002">
        <v>4060482</v>
      </c>
      <c r="AT773" s="1003"/>
      <c r="AU773" s="1003"/>
      <c r="AV773" s="1003"/>
      <c r="AW773" s="1003"/>
      <c r="AX773" s="1003"/>
      <c r="AY773" s="1003"/>
      <c r="AZ773" s="1003"/>
      <c r="BA773" s="1003"/>
      <c r="BB773" s="1003"/>
      <c r="BC773" s="292"/>
      <c r="BD773" s="1002" t="s">
        <v>1096</v>
      </c>
      <c r="BE773" s="1003"/>
      <c r="BF773" s="1003"/>
      <c r="BG773" s="1003"/>
      <c r="BH773" s="1003"/>
      <c r="BI773" s="1003"/>
      <c r="BJ773" s="1003"/>
      <c r="BK773" s="1003"/>
      <c r="BL773" s="1003"/>
      <c r="BM773" s="1003"/>
      <c r="BN773" s="1003"/>
      <c r="BO773" s="1003"/>
      <c r="BP773" s="1004"/>
      <c r="BQ773" s="1002" t="s">
        <v>996</v>
      </c>
      <c r="BR773" s="1003"/>
      <c r="BS773" s="1003"/>
      <c r="BT773" s="1003"/>
      <c r="BU773" s="1003"/>
      <c r="BV773" s="1004"/>
      <c r="BW773" s="12"/>
      <c r="BX773" s="12"/>
      <c r="BY773" s="12"/>
      <c r="BZ773" s="12"/>
      <c r="CA773" s="12"/>
      <c r="CB773" s="12"/>
      <c r="CC773" s="12"/>
      <c r="CD773" s="12"/>
      <c r="CE773" s="12"/>
      <c r="CF773" s="12"/>
      <c r="CG773" s="12"/>
      <c r="CH773" s="12"/>
      <c r="CI773" s="12"/>
      <c r="CJ773" s="12"/>
      <c r="CK773" s="12"/>
      <c r="CL773" s="12"/>
      <c r="CM773" s="12"/>
      <c r="CN773" s="12"/>
      <c r="CO773" s="12"/>
      <c r="CP773" s="12"/>
      <c r="CQ773" s="12"/>
      <c r="CR773" s="12"/>
      <c r="CS773" s="12"/>
      <c r="CT773" s="12"/>
      <c r="CU773" s="12"/>
      <c r="CV773" s="12"/>
      <c r="CW773" s="12"/>
      <c r="CX773" s="12"/>
      <c r="CY773" s="12"/>
      <c r="CZ773" s="12"/>
      <c r="DA773" s="12"/>
      <c r="DB773" s="12"/>
      <c r="DC773" s="12"/>
      <c r="DD773" s="12"/>
      <c r="DE773" s="12"/>
      <c r="DF773" s="12"/>
      <c r="DG773" s="12"/>
      <c r="DH773" s="12"/>
      <c r="DI773" s="12"/>
      <c r="DJ773" s="12"/>
      <c r="DK773" s="12"/>
      <c r="DL773" s="12"/>
      <c r="DM773" s="12"/>
      <c r="DN773" s="12"/>
      <c r="DO773" s="12"/>
      <c r="DP773" s="12"/>
      <c r="DQ773" s="12"/>
      <c r="DR773" s="12"/>
      <c r="DS773" s="12"/>
      <c r="DT773" s="12"/>
      <c r="DU773" s="12"/>
      <c r="DV773" s="12"/>
      <c r="DW773" s="12"/>
      <c r="DX773" s="12"/>
      <c r="DY773" s="12"/>
      <c r="DZ773" s="12"/>
      <c r="EA773" s="12"/>
      <c r="EB773" s="12"/>
      <c r="EC773" s="12"/>
      <c r="ED773" s="12"/>
      <c r="EE773" s="12"/>
      <c r="EF773" s="12"/>
      <c r="EG773" s="12"/>
      <c r="EH773" s="12"/>
      <c r="EI773" s="12"/>
      <c r="EJ773" s="12"/>
      <c r="EK773" s="12"/>
      <c r="EL773" s="12"/>
      <c r="EM773" s="12"/>
      <c r="EN773" s="12"/>
      <c r="EO773" s="12"/>
      <c r="EP773" s="12"/>
      <c r="EQ773" s="12"/>
      <c r="ER773" s="12"/>
      <c r="ES773" s="12"/>
      <c r="ET773" s="12"/>
      <c r="EU773" s="12"/>
      <c r="EV773" s="12"/>
      <c r="EW773" s="12"/>
      <c r="EX773" s="12"/>
      <c r="EY773" s="12"/>
      <c r="EZ773" s="12"/>
      <c r="FA773" s="12"/>
      <c r="FB773" s="12"/>
      <c r="FC773" s="12"/>
      <c r="FD773" s="12"/>
      <c r="FE773" s="12"/>
      <c r="FF773" s="12"/>
      <c r="FG773" s="12"/>
      <c r="FH773" s="12"/>
      <c r="FI773" s="12"/>
      <c r="FJ773" s="12"/>
      <c r="FK773" s="12"/>
      <c r="FL773" s="12"/>
      <c r="FM773" s="12"/>
      <c r="FN773" s="12"/>
      <c r="FO773" s="12"/>
      <c r="FP773" s="12"/>
      <c r="FQ773" s="12"/>
      <c r="FR773" s="12"/>
      <c r="FS773" s="12"/>
      <c r="FT773" s="12"/>
      <c r="FU773" s="12"/>
      <c r="FV773" s="12"/>
      <c r="FW773" s="12"/>
      <c r="FX773" s="12"/>
      <c r="FY773" s="12"/>
      <c r="FZ773" s="12"/>
      <c r="GA773" s="12"/>
      <c r="GB773" s="12"/>
      <c r="GC773" s="12"/>
      <c r="GD773" s="12"/>
      <c r="GE773" s="12"/>
      <c r="GF773" s="12"/>
      <c r="GG773" s="12"/>
    </row>
    <row r="774" spans="1:189" s="276" customFormat="1" ht="107.25" customHeight="1">
      <c r="A774" s="270" t="s">
        <v>1235</v>
      </c>
      <c r="B774" s="274"/>
      <c r="C774" s="274"/>
      <c r="D774" s="274"/>
      <c r="E774" s="1299">
        <v>43796.552083333336</v>
      </c>
      <c r="F774" s="1300"/>
      <c r="G774" s="1300"/>
      <c r="H774" s="1300"/>
      <c r="I774" s="1300"/>
      <c r="J774" s="1301"/>
      <c r="K774" s="1131">
        <v>248</v>
      </c>
      <c r="L774" s="1132"/>
      <c r="M774" s="1132"/>
      <c r="N774" s="1132"/>
      <c r="O774" s="1132"/>
      <c r="P774" s="1133"/>
      <c r="Q774" s="1299">
        <v>43796.552083333336</v>
      </c>
      <c r="R774" s="1300"/>
      <c r="S774" s="1300"/>
      <c r="T774" s="1300"/>
      <c r="U774" s="1300"/>
      <c r="V774" s="1300"/>
      <c r="W774" s="1300"/>
      <c r="X774" s="1301"/>
      <c r="Y774" s="1131">
        <v>248</v>
      </c>
      <c r="Z774" s="1132"/>
      <c r="AA774" s="1132"/>
      <c r="AB774" s="1132"/>
      <c r="AC774" s="1132"/>
      <c r="AD774" s="1132"/>
      <c r="AE774" s="1132"/>
      <c r="AF774" s="1133"/>
      <c r="AG774" s="1011" t="s">
        <v>960</v>
      </c>
      <c r="AH774" s="1012"/>
      <c r="AI774" s="1012"/>
      <c r="AJ774" s="1012"/>
      <c r="AK774" s="1012"/>
      <c r="AL774" s="1012"/>
      <c r="AM774" s="1012"/>
      <c r="AN774" s="1012"/>
      <c r="AO774" s="1012"/>
      <c r="AP774" s="1012"/>
      <c r="AQ774" s="1012"/>
      <c r="AR774" s="1013"/>
      <c r="AS774" s="1002">
        <v>4060482</v>
      </c>
      <c r="AT774" s="1003"/>
      <c r="AU774" s="1003"/>
      <c r="AV774" s="1003"/>
      <c r="AW774" s="1003"/>
      <c r="AX774" s="1003"/>
      <c r="AY774" s="1003"/>
      <c r="AZ774" s="1003"/>
      <c r="BA774" s="1003"/>
      <c r="BB774" s="1003"/>
      <c r="BC774" s="292"/>
      <c r="BD774" s="1002" t="s">
        <v>1096</v>
      </c>
      <c r="BE774" s="1003"/>
      <c r="BF774" s="1003"/>
      <c r="BG774" s="1003"/>
      <c r="BH774" s="1003"/>
      <c r="BI774" s="1003"/>
      <c r="BJ774" s="1003"/>
      <c r="BK774" s="1003"/>
      <c r="BL774" s="1003"/>
      <c r="BM774" s="1003"/>
      <c r="BN774" s="1003"/>
      <c r="BO774" s="1003"/>
      <c r="BP774" s="1004"/>
      <c r="BQ774" s="1002" t="s">
        <v>996</v>
      </c>
      <c r="BR774" s="1003"/>
      <c r="BS774" s="1003"/>
      <c r="BT774" s="1003"/>
      <c r="BU774" s="1003"/>
      <c r="BV774" s="1004"/>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12"/>
      <c r="CZ774" s="12"/>
      <c r="DA774" s="12"/>
      <c r="DB774" s="12"/>
      <c r="DC774" s="12"/>
      <c r="DD774" s="12"/>
      <c r="DE774" s="12"/>
      <c r="DF774" s="12"/>
      <c r="DG774" s="12"/>
      <c r="DH774" s="12"/>
      <c r="DI774" s="12"/>
      <c r="DJ774" s="12"/>
      <c r="DK774" s="12"/>
      <c r="DL774" s="12"/>
      <c r="DM774" s="12"/>
      <c r="DN774" s="12"/>
      <c r="DO774" s="12"/>
      <c r="DP774" s="12"/>
      <c r="DQ774" s="12"/>
      <c r="DR774" s="12"/>
      <c r="DS774" s="12"/>
      <c r="DT774" s="12"/>
      <c r="DU774" s="12"/>
      <c r="DV774" s="12"/>
      <c r="DW774" s="12"/>
      <c r="DX774" s="12"/>
      <c r="DY774" s="12"/>
      <c r="DZ774" s="12"/>
      <c r="EA774" s="12"/>
      <c r="EB774" s="12"/>
      <c r="EC774" s="12"/>
      <c r="ED774" s="12"/>
      <c r="EE774" s="12"/>
      <c r="EF774" s="12"/>
      <c r="EG774" s="12"/>
      <c r="EH774" s="12"/>
      <c r="EI774" s="12"/>
      <c r="EJ774" s="12"/>
      <c r="EK774" s="12"/>
      <c r="EL774" s="12"/>
      <c r="EM774" s="12"/>
      <c r="EN774" s="12"/>
      <c r="EO774" s="12"/>
      <c r="EP774" s="12"/>
      <c r="EQ774" s="12"/>
      <c r="ER774" s="12"/>
      <c r="ES774" s="12"/>
      <c r="ET774" s="12"/>
      <c r="EU774" s="12"/>
      <c r="EV774" s="12"/>
      <c r="EW774" s="12"/>
      <c r="EX774" s="12"/>
      <c r="EY774" s="12"/>
      <c r="EZ774" s="12"/>
      <c r="FA774" s="12"/>
      <c r="FB774" s="12"/>
      <c r="FC774" s="12"/>
      <c r="FD774" s="12"/>
      <c r="FE774" s="12"/>
      <c r="FF774" s="12"/>
      <c r="FG774" s="12"/>
      <c r="FH774" s="12"/>
      <c r="FI774" s="12"/>
      <c r="FJ774" s="12"/>
      <c r="FK774" s="12"/>
      <c r="FL774" s="12"/>
      <c r="FM774" s="12"/>
      <c r="FN774" s="12"/>
      <c r="FO774" s="12"/>
      <c r="FP774" s="12"/>
      <c r="FQ774" s="12"/>
      <c r="FR774" s="12"/>
      <c r="FS774" s="12"/>
      <c r="FT774" s="12"/>
      <c r="FU774" s="12"/>
      <c r="FV774" s="12"/>
      <c r="FW774" s="12"/>
      <c r="FX774" s="12"/>
      <c r="FY774" s="12"/>
      <c r="FZ774" s="12"/>
      <c r="GA774" s="12"/>
      <c r="GB774" s="12"/>
      <c r="GC774" s="12"/>
      <c r="GD774" s="12"/>
      <c r="GE774" s="12"/>
      <c r="GF774" s="12"/>
      <c r="GG774" s="12"/>
    </row>
    <row r="775" spans="1:189" s="276" customFormat="1" ht="107.25" customHeight="1">
      <c r="A775" s="270" t="s">
        <v>1235</v>
      </c>
      <c r="B775" s="274"/>
      <c r="C775" s="274"/>
      <c r="D775" s="274"/>
      <c r="E775" s="1299">
        <v>43788.439583333333</v>
      </c>
      <c r="F775" s="1300"/>
      <c r="G775" s="1300"/>
      <c r="H775" s="1300"/>
      <c r="I775" s="1300"/>
      <c r="J775" s="1301"/>
      <c r="K775" s="1131">
        <v>2365.3200000000002</v>
      </c>
      <c r="L775" s="1132"/>
      <c r="M775" s="1132"/>
      <c r="N775" s="1132"/>
      <c r="O775" s="1132"/>
      <c r="P775" s="1133"/>
      <c r="Q775" s="1299">
        <v>43788.439583333333</v>
      </c>
      <c r="R775" s="1300"/>
      <c r="S775" s="1300"/>
      <c r="T775" s="1300"/>
      <c r="U775" s="1300"/>
      <c r="V775" s="1300"/>
      <c r="W775" s="1300"/>
      <c r="X775" s="1301"/>
      <c r="Y775" s="1131">
        <v>2365.3200000000002</v>
      </c>
      <c r="Z775" s="1132"/>
      <c r="AA775" s="1132"/>
      <c r="AB775" s="1132"/>
      <c r="AC775" s="1132"/>
      <c r="AD775" s="1132"/>
      <c r="AE775" s="1132"/>
      <c r="AF775" s="1133"/>
      <c r="AG775" s="1008" t="s">
        <v>1283</v>
      </c>
      <c r="AH775" s="1009"/>
      <c r="AI775" s="1009"/>
      <c r="AJ775" s="1009"/>
      <c r="AK775" s="1009"/>
      <c r="AL775" s="1009"/>
      <c r="AM775" s="1009"/>
      <c r="AN775" s="1009"/>
      <c r="AO775" s="1009"/>
      <c r="AP775" s="1009"/>
      <c r="AQ775" s="1009"/>
      <c r="AR775" s="1010"/>
      <c r="AS775" s="1008">
        <v>41945568</v>
      </c>
      <c r="AT775" s="1009"/>
      <c r="AU775" s="1009"/>
      <c r="AV775" s="1009"/>
      <c r="AW775" s="1009"/>
      <c r="AX775" s="1009"/>
      <c r="AY775" s="1009"/>
      <c r="AZ775" s="1009"/>
      <c r="BA775" s="1009"/>
      <c r="BB775" s="1009"/>
      <c r="BC775" s="292"/>
      <c r="BD775" s="1002" t="s">
        <v>249</v>
      </c>
      <c r="BE775" s="1003"/>
      <c r="BF775" s="1003"/>
      <c r="BG775" s="1003"/>
      <c r="BH775" s="1003"/>
      <c r="BI775" s="1003"/>
      <c r="BJ775" s="1003"/>
      <c r="BK775" s="1003"/>
      <c r="BL775" s="1003"/>
      <c r="BM775" s="1003"/>
      <c r="BN775" s="1003"/>
      <c r="BO775" s="1003"/>
      <c r="BP775" s="1004"/>
      <c r="BQ775" s="1002" t="s">
        <v>996</v>
      </c>
      <c r="BR775" s="1003"/>
      <c r="BS775" s="1003"/>
      <c r="BT775" s="1003"/>
      <c r="BU775" s="1003"/>
      <c r="BV775" s="1004"/>
      <c r="BW775" s="12"/>
      <c r="BX775" s="12"/>
      <c r="BY775" s="12"/>
      <c r="BZ775" s="12"/>
      <c r="CA775" s="12"/>
      <c r="CB775" s="12"/>
      <c r="CC775" s="12"/>
      <c r="CD775" s="12"/>
      <c r="CE775" s="12"/>
      <c r="CF775" s="12"/>
      <c r="CG775" s="12"/>
      <c r="CH775" s="12"/>
      <c r="CI775" s="12"/>
      <c r="CJ775" s="12"/>
      <c r="CK775" s="12"/>
      <c r="CL775" s="12"/>
      <c r="CM775" s="12"/>
      <c r="CN775" s="12"/>
      <c r="CO775" s="12"/>
      <c r="CP775" s="12"/>
      <c r="CQ775" s="12"/>
      <c r="CR775" s="12"/>
      <c r="CS775" s="12"/>
      <c r="CT775" s="12"/>
      <c r="CU775" s="12"/>
      <c r="CV775" s="12"/>
      <c r="CW775" s="12"/>
      <c r="CX775" s="12"/>
      <c r="CY775" s="12"/>
      <c r="CZ775" s="12"/>
      <c r="DA775" s="12"/>
      <c r="DB775" s="12"/>
      <c r="DC775" s="12"/>
      <c r="DD775" s="12"/>
      <c r="DE775" s="12"/>
      <c r="DF775" s="12"/>
      <c r="DG775" s="12"/>
      <c r="DH775" s="12"/>
      <c r="DI775" s="12"/>
      <c r="DJ775" s="12"/>
      <c r="DK775" s="12"/>
      <c r="DL775" s="12"/>
      <c r="DM775" s="12"/>
      <c r="DN775" s="12"/>
      <c r="DO775" s="12"/>
      <c r="DP775" s="12"/>
      <c r="DQ775" s="12"/>
      <c r="DR775" s="12"/>
      <c r="DS775" s="12"/>
      <c r="DT775" s="12"/>
      <c r="DU775" s="12"/>
      <c r="DV775" s="12"/>
      <c r="DW775" s="12"/>
      <c r="DX775" s="12"/>
      <c r="DY775" s="12"/>
      <c r="DZ775" s="12"/>
      <c r="EA775" s="12"/>
      <c r="EB775" s="12"/>
      <c r="EC775" s="12"/>
      <c r="ED775" s="12"/>
      <c r="EE775" s="12"/>
      <c r="EF775" s="12"/>
      <c r="EG775" s="12"/>
      <c r="EH775" s="12"/>
      <c r="EI775" s="12"/>
      <c r="EJ775" s="12"/>
      <c r="EK775" s="12"/>
      <c r="EL775" s="12"/>
      <c r="EM775" s="12"/>
      <c r="EN775" s="12"/>
      <c r="EO775" s="12"/>
      <c r="EP775" s="12"/>
      <c r="EQ775" s="12"/>
      <c r="ER775" s="12"/>
      <c r="ES775" s="12"/>
      <c r="ET775" s="12"/>
      <c r="EU775" s="12"/>
      <c r="EV775" s="12"/>
      <c r="EW775" s="12"/>
      <c r="EX775" s="12"/>
      <c r="EY775" s="12"/>
      <c r="EZ775" s="12"/>
      <c r="FA775" s="12"/>
      <c r="FB775" s="12"/>
      <c r="FC775" s="12"/>
      <c r="FD775" s="12"/>
      <c r="FE775" s="12"/>
      <c r="FF775" s="12"/>
      <c r="FG775" s="12"/>
      <c r="FH775" s="12"/>
      <c r="FI775" s="12"/>
      <c r="FJ775" s="12"/>
      <c r="FK775" s="12"/>
      <c r="FL775" s="12"/>
      <c r="FM775" s="12"/>
      <c r="FN775" s="12"/>
      <c r="FO775" s="12"/>
      <c r="FP775" s="12"/>
      <c r="FQ775" s="12"/>
      <c r="FR775" s="12"/>
      <c r="FS775" s="12"/>
      <c r="FT775" s="12"/>
      <c r="FU775" s="12"/>
      <c r="FV775" s="12"/>
      <c r="FW775" s="12"/>
      <c r="FX775" s="12"/>
      <c r="FY775" s="12"/>
      <c r="FZ775" s="12"/>
      <c r="GA775" s="12"/>
      <c r="GB775" s="12"/>
      <c r="GC775" s="12"/>
      <c r="GD775" s="12"/>
      <c r="GE775" s="12"/>
      <c r="GF775" s="12"/>
      <c r="GG775" s="12"/>
    </row>
    <row r="776" spans="1:189" s="276" customFormat="1" ht="107.25" customHeight="1">
      <c r="A776" s="270" t="s">
        <v>1235</v>
      </c>
      <c r="B776" s="274"/>
      <c r="C776" s="274"/>
      <c r="D776" s="274"/>
      <c r="E776" s="1299">
        <v>43788.439583333333</v>
      </c>
      <c r="F776" s="1300"/>
      <c r="G776" s="1300"/>
      <c r="H776" s="1300"/>
      <c r="I776" s="1300"/>
      <c r="J776" s="1301"/>
      <c r="K776" s="1131">
        <v>120</v>
      </c>
      <c r="L776" s="1132"/>
      <c r="M776" s="1132"/>
      <c r="N776" s="1132"/>
      <c r="O776" s="1132"/>
      <c r="P776" s="1133"/>
      <c r="Q776" s="1299">
        <v>43788.439583333333</v>
      </c>
      <c r="R776" s="1300"/>
      <c r="S776" s="1300"/>
      <c r="T776" s="1300"/>
      <c r="U776" s="1300"/>
      <c r="V776" s="1300"/>
      <c r="W776" s="1300"/>
      <c r="X776" s="1301"/>
      <c r="Y776" s="1131">
        <v>120</v>
      </c>
      <c r="Z776" s="1132"/>
      <c r="AA776" s="1132"/>
      <c r="AB776" s="1132"/>
      <c r="AC776" s="1132"/>
      <c r="AD776" s="1132"/>
      <c r="AE776" s="1132"/>
      <c r="AF776" s="1133"/>
      <c r="AG776" s="1002" t="s">
        <v>953</v>
      </c>
      <c r="AH776" s="1003"/>
      <c r="AI776" s="1003"/>
      <c r="AJ776" s="1003"/>
      <c r="AK776" s="1003"/>
      <c r="AL776" s="1003"/>
      <c r="AM776" s="1003"/>
      <c r="AN776" s="1003"/>
      <c r="AO776" s="1003"/>
      <c r="AP776" s="1003"/>
      <c r="AQ776" s="1003"/>
      <c r="AR776" s="1004"/>
      <c r="AS776" s="1002">
        <v>41114556</v>
      </c>
      <c r="AT776" s="1003"/>
      <c r="AU776" s="1003"/>
      <c r="AV776" s="1003"/>
      <c r="AW776" s="1003"/>
      <c r="AX776" s="1003"/>
      <c r="AY776" s="1003"/>
      <c r="AZ776" s="1003"/>
      <c r="BA776" s="1003"/>
      <c r="BB776" s="1003"/>
      <c r="BC776" s="292"/>
      <c r="BD776" s="1002" t="s">
        <v>954</v>
      </c>
      <c r="BE776" s="1003"/>
      <c r="BF776" s="1003"/>
      <c r="BG776" s="1003"/>
      <c r="BH776" s="1003"/>
      <c r="BI776" s="1003"/>
      <c r="BJ776" s="1003"/>
      <c r="BK776" s="1003"/>
      <c r="BL776" s="1003"/>
      <c r="BM776" s="1003"/>
      <c r="BN776" s="1003"/>
      <c r="BO776" s="1003"/>
      <c r="BP776" s="1004"/>
      <c r="BQ776" s="1002" t="s">
        <v>996</v>
      </c>
      <c r="BR776" s="1003"/>
      <c r="BS776" s="1003"/>
      <c r="BT776" s="1003"/>
      <c r="BU776" s="1003"/>
      <c r="BV776" s="1004"/>
      <c r="BW776" s="12"/>
      <c r="BX776" s="12"/>
      <c r="BY776" s="12"/>
      <c r="BZ776" s="12"/>
      <c r="CA776" s="12"/>
      <c r="CB776" s="12"/>
      <c r="CC776" s="12"/>
      <c r="CD776" s="12"/>
      <c r="CE776" s="12"/>
      <c r="CF776" s="12"/>
      <c r="CG776" s="12"/>
      <c r="CH776" s="12"/>
      <c r="CI776" s="12"/>
      <c r="CJ776" s="12"/>
      <c r="CK776" s="12"/>
      <c r="CL776" s="12"/>
      <c r="CM776" s="12"/>
      <c r="CN776" s="12"/>
      <c r="CO776" s="12"/>
      <c r="CP776" s="12"/>
      <c r="CQ776" s="12"/>
      <c r="CR776" s="12"/>
      <c r="CS776" s="12"/>
      <c r="CT776" s="12"/>
      <c r="CU776" s="12"/>
      <c r="CV776" s="12"/>
      <c r="CW776" s="12"/>
      <c r="CX776" s="12"/>
      <c r="CY776" s="12"/>
      <c r="CZ776" s="12"/>
      <c r="DA776" s="12"/>
      <c r="DB776" s="12"/>
      <c r="DC776" s="12"/>
      <c r="DD776" s="12"/>
      <c r="DE776" s="12"/>
      <c r="DF776" s="12"/>
      <c r="DG776" s="12"/>
      <c r="DH776" s="12"/>
      <c r="DI776" s="12"/>
      <c r="DJ776" s="12"/>
      <c r="DK776" s="12"/>
      <c r="DL776" s="12"/>
      <c r="DM776" s="12"/>
      <c r="DN776" s="12"/>
      <c r="DO776" s="12"/>
      <c r="DP776" s="12"/>
      <c r="DQ776" s="12"/>
      <c r="DR776" s="12"/>
      <c r="DS776" s="12"/>
      <c r="DT776" s="12"/>
      <c r="DU776" s="12"/>
      <c r="DV776" s="12"/>
      <c r="DW776" s="12"/>
      <c r="DX776" s="12"/>
      <c r="DY776" s="12"/>
      <c r="DZ776" s="12"/>
      <c r="EA776" s="12"/>
      <c r="EB776" s="12"/>
      <c r="EC776" s="12"/>
      <c r="ED776" s="12"/>
      <c r="EE776" s="12"/>
      <c r="EF776" s="12"/>
      <c r="EG776" s="12"/>
      <c r="EH776" s="12"/>
      <c r="EI776" s="12"/>
      <c r="EJ776" s="12"/>
      <c r="EK776" s="12"/>
      <c r="EL776" s="12"/>
      <c r="EM776" s="12"/>
      <c r="EN776" s="12"/>
      <c r="EO776" s="12"/>
      <c r="EP776" s="12"/>
      <c r="EQ776" s="12"/>
      <c r="ER776" s="12"/>
      <c r="ES776" s="12"/>
      <c r="ET776" s="12"/>
      <c r="EU776" s="12"/>
      <c r="EV776" s="12"/>
      <c r="EW776" s="12"/>
      <c r="EX776" s="12"/>
      <c r="EY776" s="12"/>
      <c r="EZ776" s="12"/>
      <c r="FA776" s="12"/>
      <c r="FB776" s="12"/>
      <c r="FC776" s="12"/>
      <c r="FD776" s="12"/>
      <c r="FE776" s="12"/>
      <c r="FF776" s="12"/>
      <c r="FG776" s="12"/>
      <c r="FH776" s="12"/>
      <c r="FI776" s="12"/>
      <c r="FJ776" s="12"/>
      <c r="FK776" s="12"/>
      <c r="FL776" s="12"/>
      <c r="FM776" s="12"/>
      <c r="FN776" s="12"/>
      <c r="FO776" s="12"/>
      <c r="FP776" s="12"/>
      <c r="FQ776" s="12"/>
      <c r="FR776" s="12"/>
      <c r="FS776" s="12"/>
      <c r="FT776" s="12"/>
      <c r="FU776" s="12"/>
      <c r="FV776" s="12"/>
      <c r="FW776" s="12"/>
      <c r="FX776" s="12"/>
      <c r="FY776" s="12"/>
      <c r="FZ776" s="12"/>
      <c r="GA776" s="12"/>
      <c r="GB776" s="12"/>
      <c r="GC776" s="12"/>
      <c r="GD776" s="12"/>
      <c r="GE776" s="12"/>
      <c r="GF776" s="12"/>
      <c r="GG776" s="12"/>
    </row>
    <row r="777" spans="1:189" s="276" customFormat="1" ht="107.25" customHeight="1">
      <c r="A777" s="270" t="s">
        <v>1236</v>
      </c>
      <c r="B777" s="274"/>
      <c r="C777" s="274"/>
      <c r="D777" s="274"/>
      <c r="E777" s="1299">
        <v>43768.388888888891</v>
      </c>
      <c r="F777" s="1300"/>
      <c r="G777" s="1300"/>
      <c r="H777" s="1300"/>
      <c r="I777" s="1300"/>
      <c r="J777" s="1301"/>
      <c r="K777" s="1131">
        <v>919.6</v>
      </c>
      <c r="L777" s="1132"/>
      <c r="M777" s="1132"/>
      <c r="N777" s="1132"/>
      <c r="O777" s="1132"/>
      <c r="P777" s="1133"/>
      <c r="Q777" s="1299">
        <v>43768.388888888891</v>
      </c>
      <c r="R777" s="1300"/>
      <c r="S777" s="1300"/>
      <c r="T777" s="1300"/>
      <c r="U777" s="1300"/>
      <c r="V777" s="1300"/>
      <c r="W777" s="1300"/>
      <c r="X777" s="1301"/>
      <c r="Y777" s="1131">
        <v>919.6</v>
      </c>
      <c r="Z777" s="1132"/>
      <c r="AA777" s="1132"/>
      <c r="AB777" s="1132"/>
      <c r="AC777" s="1132"/>
      <c r="AD777" s="1132"/>
      <c r="AE777" s="1132"/>
      <c r="AF777" s="1133"/>
      <c r="AG777" s="1011" t="s">
        <v>538</v>
      </c>
      <c r="AH777" s="1012"/>
      <c r="AI777" s="1012"/>
      <c r="AJ777" s="1012"/>
      <c r="AK777" s="1012"/>
      <c r="AL777" s="1012"/>
      <c r="AM777" s="1012"/>
      <c r="AN777" s="1012"/>
      <c r="AO777" s="1012"/>
      <c r="AP777" s="1012"/>
      <c r="AQ777" s="1012"/>
      <c r="AR777" s="1013"/>
      <c r="AS777" s="1008">
        <v>39564228</v>
      </c>
      <c r="AT777" s="1009"/>
      <c r="AU777" s="1009"/>
      <c r="AV777" s="1009"/>
      <c r="AW777" s="1009"/>
      <c r="AX777" s="1009"/>
      <c r="AY777" s="1009"/>
      <c r="AZ777" s="1009"/>
      <c r="BA777" s="1009"/>
      <c r="BB777" s="1009"/>
      <c r="BC777" s="292"/>
      <c r="BD777" s="1002" t="s">
        <v>539</v>
      </c>
      <c r="BE777" s="1003"/>
      <c r="BF777" s="1003"/>
      <c r="BG777" s="1003"/>
      <c r="BH777" s="1003"/>
      <c r="BI777" s="1003"/>
      <c r="BJ777" s="1003"/>
      <c r="BK777" s="1003"/>
      <c r="BL777" s="1003"/>
      <c r="BM777" s="1003"/>
      <c r="BN777" s="1003"/>
      <c r="BO777" s="1003"/>
      <c r="BP777" s="1004"/>
      <c r="BQ777" s="1002" t="s">
        <v>996</v>
      </c>
      <c r="BR777" s="1003"/>
      <c r="BS777" s="1003"/>
      <c r="BT777" s="1003"/>
      <c r="BU777" s="1003"/>
      <c r="BV777" s="1004"/>
      <c r="BW777" s="12"/>
      <c r="BX777" s="12"/>
      <c r="BY777" s="12"/>
      <c r="BZ777" s="12"/>
      <c r="CA777" s="12"/>
      <c r="CB777" s="12"/>
      <c r="CC777" s="12"/>
      <c r="CD777" s="12"/>
      <c r="CE777" s="12"/>
      <c r="CF777" s="12"/>
      <c r="CG777" s="12"/>
      <c r="CH777" s="12"/>
      <c r="CI777" s="12"/>
      <c r="CJ777" s="12"/>
      <c r="CK777" s="12"/>
      <c r="CL777" s="12"/>
      <c r="CM777" s="12"/>
      <c r="CN777" s="12"/>
      <c r="CO777" s="12"/>
      <c r="CP777" s="12"/>
      <c r="CQ777" s="12"/>
      <c r="CR777" s="12"/>
      <c r="CS777" s="12"/>
      <c r="CT777" s="12"/>
      <c r="CU777" s="12"/>
      <c r="CV777" s="12"/>
      <c r="CW777" s="12"/>
      <c r="CX777" s="12"/>
      <c r="CY777" s="12"/>
      <c r="CZ777" s="12"/>
      <c r="DA777" s="12"/>
      <c r="DB777" s="12"/>
      <c r="DC777" s="12"/>
      <c r="DD777" s="12"/>
      <c r="DE777" s="12"/>
      <c r="DF777" s="12"/>
      <c r="DG777" s="12"/>
      <c r="DH777" s="12"/>
      <c r="DI777" s="12"/>
      <c r="DJ777" s="12"/>
      <c r="DK777" s="12"/>
      <c r="DL777" s="12"/>
      <c r="DM777" s="12"/>
      <c r="DN777" s="12"/>
      <c r="DO777" s="12"/>
      <c r="DP777" s="12"/>
      <c r="DQ777" s="12"/>
      <c r="DR777" s="12"/>
      <c r="DS777" s="12"/>
      <c r="DT777" s="12"/>
      <c r="DU777" s="12"/>
      <c r="DV777" s="12"/>
      <c r="DW777" s="12"/>
      <c r="DX777" s="12"/>
      <c r="DY777" s="12"/>
      <c r="DZ777" s="12"/>
      <c r="EA777" s="12"/>
      <c r="EB777" s="12"/>
      <c r="EC777" s="12"/>
      <c r="ED777" s="12"/>
      <c r="EE777" s="12"/>
      <c r="EF777" s="12"/>
      <c r="EG777" s="12"/>
      <c r="EH777" s="12"/>
      <c r="EI777" s="12"/>
      <c r="EJ777" s="12"/>
      <c r="EK777" s="12"/>
      <c r="EL777" s="12"/>
      <c r="EM777" s="12"/>
      <c r="EN777" s="12"/>
      <c r="EO777" s="12"/>
      <c r="EP777" s="12"/>
      <c r="EQ777" s="12"/>
      <c r="ER777" s="12"/>
      <c r="ES777" s="12"/>
      <c r="ET777" s="12"/>
      <c r="EU777" s="12"/>
      <c r="EV777" s="12"/>
      <c r="EW777" s="12"/>
      <c r="EX777" s="12"/>
      <c r="EY777" s="12"/>
      <c r="EZ777" s="12"/>
      <c r="FA777" s="12"/>
      <c r="FB777" s="12"/>
      <c r="FC777" s="12"/>
      <c r="FD777" s="12"/>
      <c r="FE777" s="12"/>
      <c r="FF777" s="12"/>
      <c r="FG777" s="12"/>
      <c r="FH777" s="12"/>
      <c r="FI777" s="12"/>
      <c r="FJ777" s="12"/>
      <c r="FK777" s="12"/>
      <c r="FL777" s="12"/>
      <c r="FM777" s="12"/>
      <c r="FN777" s="12"/>
      <c r="FO777" s="12"/>
      <c r="FP777" s="12"/>
      <c r="FQ777" s="12"/>
      <c r="FR777" s="12"/>
      <c r="FS777" s="12"/>
      <c r="FT777" s="12"/>
      <c r="FU777" s="12"/>
      <c r="FV777" s="12"/>
      <c r="FW777" s="12"/>
      <c r="FX777" s="12"/>
      <c r="FY777" s="12"/>
      <c r="FZ777" s="12"/>
      <c r="GA777" s="12"/>
      <c r="GB777" s="12"/>
      <c r="GC777" s="12"/>
      <c r="GD777" s="12"/>
      <c r="GE777" s="12"/>
      <c r="GF777" s="12"/>
      <c r="GG777" s="12"/>
    </row>
    <row r="778" spans="1:189" s="276" customFormat="1" ht="107.25" customHeight="1">
      <c r="A778" s="270" t="s">
        <v>1236</v>
      </c>
      <c r="B778" s="274"/>
      <c r="C778" s="274"/>
      <c r="D778" s="274"/>
      <c r="E778" s="1299">
        <v>43797.370138888888</v>
      </c>
      <c r="F778" s="1300"/>
      <c r="G778" s="1300"/>
      <c r="H778" s="1300"/>
      <c r="I778" s="1300"/>
      <c r="J778" s="1301"/>
      <c r="K778" s="1131">
        <v>919.6</v>
      </c>
      <c r="L778" s="1132"/>
      <c r="M778" s="1132"/>
      <c r="N778" s="1132"/>
      <c r="O778" s="1132"/>
      <c r="P778" s="1133"/>
      <c r="Q778" s="1299">
        <v>43797.370138888888</v>
      </c>
      <c r="R778" s="1300"/>
      <c r="S778" s="1300"/>
      <c r="T778" s="1300"/>
      <c r="U778" s="1300"/>
      <c r="V778" s="1300"/>
      <c r="W778" s="1300"/>
      <c r="X778" s="1301"/>
      <c r="Y778" s="1131">
        <v>919.6</v>
      </c>
      <c r="Z778" s="1132"/>
      <c r="AA778" s="1132"/>
      <c r="AB778" s="1132"/>
      <c r="AC778" s="1132"/>
      <c r="AD778" s="1132"/>
      <c r="AE778" s="1132"/>
      <c r="AF778" s="1133"/>
      <c r="AG778" s="1011" t="s">
        <v>538</v>
      </c>
      <c r="AH778" s="1012"/>
      <c r="AI778" s="1012"/>
      <c r="AJ778" s="1012"/>
      <c r="AK778" s="1012"/>
      <c r="AL778" s="1012"/>
      <c r="AM778" s="1012"/>
      <c r="AN778" s="1012"/>
      <c r="AO778" s="1012"/>
      <c r="AP778" s="1012"/>
      <c r="AQ778" s="1012"/>
      <c r="AR778" s="1013"/>
      <c r="AS778" s="1008">
        <v>39564228</v>
      </c>
      <c r="AT778" s="1009"/>
      <c r="AU778" s="1009"/>
      <c r="AV778" s="1009"/>
      <c r="AW778" s="1009"/>
      <c r="AX778" s="1009"/>
      <c r="AY778" s="1009"/>
      <c r="AZ778" s="1009"/>
      <c r="BA778" s="1009"/>
      <c r="BB778" s="1009"/>
      <c r="BC778" s="292"/>
      <c r="BD778" s="1002" t="s">
        <v>539</v>
      </c>
      <c r="BE778" s="1003"/>
      <c r="BF778" s="1003"/>
      <c r="BG778" s="1003"/>
      <c r="BH778" s="1003"/>
      <c r="BI778" s="1003"/>
      <c r="BJ778" s="1003"/>
      <c r="BK778" s="1003"/>
      <c r="BL778" s="1003"/>
      <c r="BM778" s="1003"/>
      <c r="BN778" s="1003"/>
      <c r="BO778" s="1003"/>
      <c r="BP778" s="1004"/>
      <c r="BQ778" s="1002" t="s">
        <v>996</v>
      </c>
      <c r="BR778" s="1003"/>
      <c r="BS778" s="1003"/>
      <c r="BT778" s="1003"/>
      <c r="BU778" s="1003"/>
      <c r="BV778" s="1004"/>
      <c r="BW778" s="12"/>
      <c r="BX778" s="12"/>
      <c r="BY778" s="12"/>
      <c r="BZ778" s="12"/>
      <c r="CA778" s="12"/>
      <c r="CB778" s="12"/>
      <c r="CC778" s="12"/>
      <c r="CD778" s="12"/>
      <c r="CE778" s="12"/>
      <c r="CF778" s="12"/>
      <c r="CG778" s="12"/>
      <c r="CH778" s="12"/>
      <c r="CI778" s="12"/>
      <c r="CJ778" s="12"/>
      <c r="CK778" s="12"/>
      <c r="CL778" s="12"/>
      <c r="CM778" s="12"/>
      <c r="CN778" s="12"/>
      <c r="CO778" s="12"/>
      <c r="CP778" s="12"/>
      <c r="CQ778" s="12"/>
      <c r="CR778" s="12"/>
      <c r="CS778" s="12"/>
      <c r="CT778" s="12"/>
      <c r="CU778" s="12"/>
      <c r="CV778" s="12"/>
      <c r="CW778" s="12"/>
      <c r="CX778" s="12"/>
      <c r="CY778" s="12"/>
      <c r="CZ778" s="12"/>
      <c r="DA778" s="12"/>
      <c r="DB778" s="12"/>
      <c r="DC778" s="12"/>
      <c r="DD778" s="12"/>
      <c r="DE778" s="12"/>
      <c r="DF778" s="12"/>
      <c r="DG778" s="12"/>
      <c r="DH778" s="12"/>
      <c r="DI778" s="12"/>
      <c r="DJ778" s="12"/>
      <c r="DK778" s="12"/>
      <c r="DL778" s="12"/>
      <c r="DM778" s="12"/>
      <c r="DN778" s="12"/>
      <c r="DO778" s="12"/>
      <c r="DP778" s="12"/>
      <c r="DQ778" s="12"/>
      <c r="DR778" s="12"/>
      <c r="DS778" s="12"/>
      <c r="DT778" s="12"/>
      <c r="DU778" s="12"/>
      <c r="DV778" s="12"/>
      <c r="DW778" s="12"/>
      <c r="DX778" s="12"/>
      <c r="DY778" s="12"/>
      <c r="DZ778" s="12"/>
      <c r="EA778" s="12"/>
      <c r="EB778" s="12"/>
      <c r="EC778" s="12"/>
      <c r="ED778" s="12"/>
      <c r="EE778" s="12"/>
      <c r="EF778" s="12"/>
      <c r="EG778" s="12"/>
      <c r="EH778" s="12"/>
      <c r="EI778" s="12"/>
      <c r="EJ778" s="12"/>
      <c r="EK778" s="12"/>
      <c r="EL778" s="12"/>
      <c r="EM778" s="12"/>
      <c r="EN778" s="12"/>
      <c r="EO778" s="12"/>
      <c r="EP778" s="12"/>
      <c r="EQ778" s="12"/>
      <c r="ER778" s="12"/>
      <c r="ES778" s="12"/>
      <c r="ET778" s="12"/>
      <c r="EU778" s="12"/>
      <c r="EV778" s="12"/>
      <c r="EW778" s="12"/>
      <c r="EX778" s="12"/>
      <c r="EY778" s="12"/>
      <c r="EZ778" s="12"/>
      <c r="FA778" s="12"/>
      <c r="FB778" s="12"/>
      <c r="FC778" s="12"/>
      <c r="FD778" s="12"/>
      <c r="FE778" s="12"/>
      <c r="FF778" s="12"/>
      <c r="FG778" s="12"/>
      <c r="FH778" s="12"/>
      <c r="FI778" s="12"/>
      <c r="FJ778" s="12"/>
      <c r="FK778" s="12"/>
      <c r="FL778" s="12"/>
      <c r="FM778" s="12"/>
      <c r="FN778" s="12"/>
      <c r="FO778" s="12"/>
      <c r="FP778" s="12"/>
      <c r="FQ778" s="12"/>
      <c r="FR778" s="12"/>
      <c r="FS778" s="12"/>
      <c r="FT778" s="12"/>
      <c r="FU778" s="12"/>
      <c r="FV778" s="12"/>
      <c r="FW778" s="12"/>
      <c r="FX778" s="12"/>
      <c r="FY778" s="12"/>
      <c r="FZ778" s="12"/>
      <c r="GA778" s="12"/>
      <c r="GB778" s="12"/>
      <c r="GC778" s="12"/>
      <c r="GD778" s="12"/>
      <c r="GE778" s="12"/>
      <c r="GF778" s="12"/>
      <c r="GG778" s="12"/>
    </row>
    <row r="779" spans="1:189" s="276" customFormat="1" ht="107.25" customHeight="1">
      <c r="A779" s="270" t="s">
        <v>1236</v>
      </c>
      <c r="B779" s="274"/>
      <c r="C779" s="274"/>
      <c r="D779" s="274"/>
      <c r="E779" s="1299">
        <v>43823.381249999999</v>
      </c>
      <c r="F779" s="1300"/>
      <c r="G779" s="1300"/>
      <c r="H779" s="1300"/>
      <c r="I779" s="1300"/>
      <c r="J779" s="1301"/>
      <c r="K779" s="1131">
        <v>919.6</v>
      </c>
      <c r="L779" s="1132"/>
      <c r="M779" s="1132"/>
      <c r="N779" s="1132"/>
      <c r="O779" s="1132"/>
      <c r="P779" s="1133"/>
      <c r="Q779" s="1299">
        <v>43823.381249999999</v>
      </c>
      <c r="R779" s="1300"/>
      <c r="S779" s="1300"/>
      <c r="T779" s="1300"/>
      <c r="U779" s="1300"/>
      <c r="V779" s="1300"/>
      <c r="W779" s="1300"/>
      <c r="X779" s="1301"/>
      <c r="Y779" s="1131">
        <v>919.6</v>
      </c>
      <c r="Z779" s="1132"/>
      <c r="AA779" s="1132"/>
      <c r="AB779" s="1132"/>
      <c r="AC779" s="1132"/>
      <c r="AD779" s="1132"/>
      <c r="AE779" s="1132"/>
      <c r="AF779" s="1133"/>
      <c r="AG779" s="1011" t="s">
        <v>538</v>
      </c>
      <c r="AH779" s="1012"/>
      <c r="AI779" s="1012"/>
      <c r="AJ779" s="1012"/>
      <c r="AK779" s="1012"/>
      <c r="AL779" s="1012"/>
      <c r="AM779" s="1012"/>
      <c r="AN779" s="1012"/>
      <c r="AO779" s="1012"/>
      <c r="AP779" s="1012"/>
      <c r="AQ779" s="1012"/>
      <c r="AR779" s="1013"/>
      <c r="AS779" s="1008">
        <v>39564228</v>
      </c>
      <c r="AT779" s="1009"/>
      <c r="AU779" s="1009"/>
      <c r="AV779" s="1009"/>
      <c r="AW779" s="1009"/>
      <c r="AX779" s="1009"/>
      <c r="AY779" s="1009"/>
      <c r="AZ779" s="1009"/>
      <c r="BA779" s="1009"/>
      <c r="BB779" s="1009"/>
      <c r="BC779" s="292"/>
      <c r="BD779" s="1002" t="s">
        <v>539</v>
      </c>
      <c r="BE779" s="1003"/>
      <c r="BF779" s="1003"/>
      <c r="BG779" s="1003"/>
      <c r="BH779" s="1003"/>
      <c r="BI779" s="1003"/>
      <c r="BJ779" s="1003"/>
      <c r="BK779" s="1003"/>
      <c r="BL779" s="1003"/>
      <c r="BM779" s="1003"/>
      <c r="BN779" s="1003"/>
      <c r="BO779" s="1003"/>
      <c r="BP779" s="1004"/>
      <c r="BQ779" s="1002" t="s">
        <v>996</v>
      </c>
      <c r="BR779" s="1003"/>
      <c r="BS779" s="1003"/>
      <c r="BT779" s="1003"/>
      <c r="BU779" s="1003"/>
      <c r="BV779" s="1004"/>
      <c r="BW779" s="12"/>
      <c r="BX779" s="12"/>
      <c r="BY779" s="12"/>
      <c r="BZ779" s="12"/>
      <c r="CA779" s="12"/>
      <c r="CB779" s="12"/>
      <c r="CC779" s="12"/>
      <c r="CD779" s="12"/>
      <c r="CE779" s="12"/>
      <c r="CF779" s="12"/>
      <c r="CG779" s="12"/>
      <c r="CH779" s="12"/>
      <c r="CI779" s="12"/>
      <c r="CJ779" s="12"/>
      <c r="CK779" s="12"/>
      <c r="CL779" s="12"/>
      <c r="CM779" s="12"/>
      <c r="CN779" s="12"/>
      <c r="CO779" s="12"/>
      <c r="CP779" s="12"/>
      <c r="CQ779" s="12"/>
      <c r="CR779" s="12"/>
      <c r="CS779" s="12"/>
      <c r="CT779" s="12"/>
      <c r="CU779" s="12"/>
      <c r="CV779" s="12"/>
      <c r="CW779" s="12"/>
      <c r="CX779" s="12"/>
      <c r="CY779" s="12"/>
      <c r="CZ779" s="12"/>
      <c r="DA779" s="12"/>
      <c r="DB779" s="12"/>
      <c r="DC779" s="12"/>
      <c r="DD779" s="12"/>
      <c r="DE779" s="12"/>
      <c r="DF779" s="12"/>
      <c r="DG779" s="12"/>
      <c r="DH779" s="12"/>
      <c r="DI779" s="12"/>
      <c r="DJ779" s="12"/>
      <c r="DK779" s="12"/>
      <c r="DL779" s="12"/>
      <c r="DM779" s="12"/>
      <c r="DN779" s="12"/>
      <c r="DO779" s="12"/>
      <c r="DP779" s="12"/>
      <c r="DQ779" s="12"/>
      <c r="DR779" s="12"/>
      <c r="DS779" s="12"/>
      <c r="DT779" s="12"/>
      <c r="DU779" s="12"/>
      <c r="DV779" s="12"/>
      <c r="DW779" s="12"/>
      <c r="DX779" s="12"/>
      <c r="DY779" s="12"/>
      <c r="DZ779" s="12"/>
      <c r="EA779" s="12"/>
      <c r="EB779" s="12"/>
      <c r="EC779" s="12"/>
      <c r="ED779" s="12"/>
      <c r="EE779" s="12"/>
      <c r="EF779" s="12"/>
      <c r="EG779" s="12"/>
      <c r="EH779" s="12"/>
      <c r="EI779" s="12"/>
      <c r="EJ779" s="12"/>
      <c r="EK779" s="12"/>
      <c r="EL779" s="12"/>
      <c r="EM779" s="12"/>
      <c r="EN779" s="12"/>
      <c r="EO779" s="12"/>
      <c r="EP779" s="12"/>
      <c r="EQ779" s="12"/>
      <c r="ER779" s="12"/>
      <c r="ES779" s="12"/>
      <c r="ET779" s="12"/>
      <c r="EU779" s="12"/>
      <c r="EV779" s="12"/>
      <c r="EW779" s="12"/>
      <c r="EX779" s="12"/>
      <c r="EY779" s="12"/>
      <c r="EZ779" s="12"/>
      <c r="FA779" s="12"/>
      <c r="FB779" s="12"/>
      <c r="FC779" s="12"/>
      <c r="FD779" s="12"/>
      <c r="FE779" s="12"/>
      <c r="FF779" s="12"/>
      <c r="FG779" s="12"/>
      <c r="FH779" s="12"/>
      <c r="FI779" s="12"/>
      <c r="FJ779" s="12"/>
      <c r="FK779" s="12"/>
      <c r="FL779" s="12"/>
      <c r="FM779" s="12"/>
      <c r="FN779" s="12"/>
      <c r="FO779" s="12"/>
      <c r="FP779" s="12"/>
      <c r="FQ779" s="12"/>
      <c r="FR779" s="12"/>
      <c r="FS779" s="12"/>
      <c r="FT779" s="12"/>
      <c r="FU779" s="12"/>
      <c r="FV779" s="12"/>
      <c r="FW779" s="12"/>
      <c r="FX779" s="12"/>
      <c r="FY779" s="12"/>
      <c r="FZ779" s="12"/>
      <c r="GA779" s="12"/>
      <c r="GB779" s="12"/>
      <c r="GC779" s="12"/>
      <c r="GD779" s="12"/>
      <c r="GE779" s="12"/>
      <c r="GF779" s="12"/>
      <c r="GG779" s="12"/>
    </row>
    <row r="780" spans="1:189" s="276" customFormat="1" ht="107.25" customHeight="1">
      <c r="A780" s="270" t="s">
        <v>1235</v>
      </c>
      <c r="B780" s="274"/>
      <c r="C780" s="274"/>
      <c r="D780" s="274"/>
      <c r="E780" s="1299">
        <v>43788.439583333333</v>
      </c>
      <c r="F780" s="1300"/>
      <c r="G780" s="1300"/>
      <c r="H780" s="1300"/>
      <c r="I780" s="1300"/>
      <c r="J780" s="1301"/>
      <c r="K780" s="1131">
        <v>561.85</v>
      </c>
      <c r="L780" s="1132"/>
      <c r="M780" s="1132"/>
      <c r="N780" s="1132"/>
      <c r="O780" s="1132"/>
      <c r="P780" s="1133"/>
      <c r="Q780" s="1299">
        <v>43788.439583333333</v>
      </c>
      <c r="R780" s="1300"/>
      <c r="S780" s="1300"/>
      <c r="T780" s="1300"/>
      <c r="U780" s="1300"/>
      <c r="V780" s="1300"/>
      <c r="W780" s="1300"/>
      <c r="X780" s="1301"/>
      <c r="Y780" s="1131">
        <v>561.85</v>
      </c>
      <c r="Z780" s="1132"/>
      <c r="AA780" s="1132"/>
      <c r="AB780" s="1132"/>
      <c r="AC780" s="1132"/>
      <c r="AD780" s="1132"/>
      <c r="AE780" s="1132"/>
      <c r="AF780" s="1133"/>
      <c r="AG780" s="1008" t="s">
        <v>768</v>
      </c>
      <c r="AH780" s="1009"/>
      <c r="AI780" s="1009"/>
      <c r="AJ780" s="1009"/>
      <c r="AK780" s="1009"/>
      <c r="AL780" s="1009"/>
      <c r="AM780" s="1009"/>
      <c r="AN780" s="1009"/>
      <c r="AO780" s="1009"/>
      <c r="AP780" s="1009"/>
      <c r="AQ780" s="1009"/>
      <c r="AR780" s="1010"/>
      <c r="AS780" s="1008">
        <v>21316109</v>
      </c>
      <c r="AT780" s="1009"/>
      <c r="AU780" s="1009"/>
      <c r="AV780" s="1009"/>
      <c r="AW780" s="1009"/>
      <c r="AX780" s="1009"/>
      <c r="AY780" s="1009"/>
      <c r="AZ780" s="1009"/>
      <c r="BA780" s="1009"/>
      <c r="BB780" s="1009"/>
      <c r="BC780" s="292"/>
      <c r="BD780" s="1002" t="s">
        <v>769</v>
      </c>
      <c r="BE780" s="1003"/>
      <c r="BF780" s="1003"/>
      <c r="BG780" s="1003"/>
      <c r="BH780" s="1003"/>
      <c r="BI780" s="1003"/>
      <c r="BJ780" s="1003"/>
      <c r="BK780" s="1003"/>
      <c r="BL780" s="1003"/>
      <c r="BM780" s="1003"/>
      <c r="BN780" s="1003"/>
      <c r="BO780" s="1003"/>
      <c r="BP780" s="1004"/>
      <c r="BQ780" s="1002" t="s">
        <v>996</v>
      </c>
      <c r="BR780" s="1003"/>
      <c r="BS780" s="1003"/>
      <c r="BT780" s="1003"/>
      <c r="BU780" s="1003"/>
      <c r="BV780" s="1004"/>
      <c r="BW780" s="12"/>
      <c r="BX780" s="12"/>
      <c r="BY780" s="12"/>
      <c r="BZ780" s="12"/>
      <c r="CA780" s="12"/>
      <c r="CB780" s="12"/>
      <c r="CC780" s="12"/>
      <c r="CD780" s="12"/>
      <c r="CE780" s="12"/>
      <c r="CF780" s="12"/>
      <c r="CG780" s="12"/>
      <c r="CH780" s="12"/>
      <c r="CI780" s="12"/>
      <c r="CJ780" s="12"/>
      <c r="CK780" s="12"/>
      <c r="CL780" s="12"/>
      <c r="CM780" s="12"/>
      <c r="CN780" s="12"/>
      <c r="CO780" s="12"/>
      <c r="CP780" s="12"/>
      <c r="CQ780" s="12"/>
      <c r="CR780" s="12"/>
      <c r="CS780" s="12"/>
      <c r="CT780" s="12"/>
      <c r="CU780" s="12"/>
      <c r="CV780" s="12"/>
      <c r="CW780" s="12"/>
      <c r="CX780" s="12"/>
      <c r="CY780" s="12"/>
      <c r="CZ780" s="12"/>
      <c r="DA780" s="12"/>
      <c r="DB780" s="12"/>
      <c r="DC780" s="12"/>
      <c r="DD780" s="12"/>
      <c r="DE780" s="12"/>
      <c r="DF780" s="12"/>
      <c r="DG780" s="12"/>
      <c r="DH780" s="12"/>
      <c r="DI780" s="12"/>
      <c r="DJ780" s="12"/>
      <c r="DK780" s="12"/>
      <c r="DL780" s="12"/>
      <c r="DM780" s="12"/>
      <c r="DN780" s="12"/>
      <c r="DO780" s="12"/>
      <c r="DP780" s="12"/>
      <c r="DQ780" s="12"/>
      <c r="DR780" s="12"/>
      <c r="DS780" s="12"/>
      <c r="DT780" s="12"/>
      <c r="DU780" s="12"/>
      <c r="DV780" s="12"/>
      <c r="DW780" s="12"/>
      <c r="DX780" s="12"/>
      <c r="DY780" s="12"/>
      <c r="DZ780" s="12"/>
      <c r="EA780" s="12"/>
      <c r="EB780" s="12"/>
      <c r="EC780" s="12"/>
      <c r="ED780" s="12"/>
      <c r="EE780" s="12"/>
      <c r="EF780" s="12"/>
      <c r="EG780" s="12"/>
      <c r="EH780" s="12"/>
      <c r="EI780" s="12"/>
      <c r="EJ780" s="12"/>
      <c r="EK780" s="12"/>
      <c r="EL780" s="12"/>
      <c r="EM780" s="12"/>
      <c r="EN780" s="12"/>
      <c r="EO780" s="12"/>
      <c r="EP780" s="12"/>
      <c r="EQ780" s="12"/>
      <c r="ER780" s="12"/>
      <c r="ES780" s="12"/>
      <c r="ET780" s="12"/>
      <c r="EU780" s="12"/>
      <c r="EV780" s="12"/>
      <c r="EW780" s="12"/>
      <c r="EX780" s="12"/>
      <c r="EY780" s="12"/>
      <c r="EZ780" s="12"/>
      <c r="FA780" s="12"/>
      <c r="FB780" s="12"/>
      <c r="FC780" s="12"/>
      <c r="FD780" s="12"/>
      <c r="FE780" s="12"/>
      <c r="FF780" s="12"/>
      <c r="FG780" s="12"/>
      <c r="FH780" s="12"/>
      <c r="FI780" s="12"/>
      <c r="FJ780" s="12"/>
      <c r="FK780" s="12"/>
      <c r="FL780" s="12"/>
      <c r="FM780" s="12"/>
      <c r="FN780" s="12"/>
      <c r="FO780" s="12"/>
      <c r="FP780" s="12"/>
      <c r="FQ780" s="12"/>
      <c r="FR780" s="12"/>
      <c r="FS780" s="12"/>
      <c r="FT780" s="12"/>
      <c r="FU780" s="12"/>
      <c r="FV780" s="12"/>
      <c r="FW780" s="12"/>
      <c r="FX780" s="12"/>
      <c r="FY780" s="12"/>
      <c r="FZ780" s="12"/>
      <c r="GA780" s="12"/>
      <c r="GB780" s="12"/>
      <c r="GC780" s="12"/>
      <c r="GD780" s="12"/>
      <c r="GE780" s="12"/>
      <c r="GF780" s="12"/>
      <c r="GG780" s="12"/>
    </row>
    <row r="781" spans="1:189" s="276" customFormat="1" ht="107.25" customHeight="1">
      <c r="A781" s="270" t="s">
        <v>1238</v>
      </c>
      <c r="B781" s="274"/>
      <c r="C781" s="274"/>
      <c r="D781" s="274"/>
      <c r="E781" s="1299">
        <v>43753.40625</v>
      </c>
      <c r="F781" s="1300"/>
      <c r="G781" s="1300"/>
      <c r="H781" s="1300"/>
      <c r="I781" s="1300"/>
      <c r="J781" s="1301"/>
      <c r="K781" s="1131">
        <v>3738.14</v>
      </c>
      <c r="L781" s="1132"/>
      <c r="M781" s="1132"/>
      <c r="N781" s="1132"/>
      <c r="O781" s="1132"/>
      <c r="P781" s="1133"/>
      <c r="Q781" s="1299">
        <v>43753.40625</v>
      </c>
      <c r="R781" s="1300"/>
      <c r="S781" s="1300"/>
      <c r="T781" s="1300"/>
      <c r="U781" s="1300"/>
      <c r="V781" s="1300"/>
      <c r="W781" s="1300"/>
      <c r="X781" s="1301"/>
      <c r="Y781" s="1131">
        <v>3738.14</v>
      </c>
      <c r="Z781" s="1132"/>
      <c r="AA781" s="1132"/>
      <c r="AB781" s="1132"/>
      <c r="AC781" s="1132"/>
      <c r="AD781" s="1132"/>
      <c r="AE781" s="1132"/>
      <c r="AF781" s="1133"/>
      <c r="AG781" s="1002" t="s">
        <v>1290</v>
      </c>
      <c r="AH781" s="1003"/>
      <c r="AI781" s="1003"/>
      <c r="AJ781" s="1003"/>
      <c r="AK781" s="1003"/>
      <c r="AL781" s="1003"/>
      <c r="AM781" s="1003"/>
      <c r="AN781" s="1003"/>
      <c r="AO781" s="1003"/>
      <c r="AP781" s="1003"/>
      <c r="AQ781" s="1003"/>
      <c r="AR781" s="1004"/>
      <c r="AS781" s="1002">
        <v>1182500</v>
      </c>
      <c r="AT781" s="1003"/>
      <c r="AU781" s="1003"/>
      <c r="AV781" s="1003"/>
      <c r="AW781" s="1003"/>
      <c r="AX781" s="1003"/>
      <c r="AY781" s="1003"/>
      <c r="AZ781" s="1003"/>
      <c r="BA781" s="1003"/>
      <c r="BB781" s="1003"/>
      <c r="BC781" s="292"/>
      <c r="BD781" s="1002" t="s">
        <v>1060</v>
      </c>
      <c r="BE781" s="1003"/>
      <c r="BF781" s="1003"/>
      <c r="BG781" s="1003"/>
      <c r="BH781" s="1003"/>
      <c r="BI781" s="1003"/>
      <c r="BJ781" s="1003"/>
      <c r="BK781" s="1003"/>
      <c r="BL781" s="1003"/>
      <c r="BM781" s="1003"/>
      <c r="BN781" s="1003"/>
      <c r="BO781" s="1003"/>
      <c r="BP781" s="1004"/>
      <c r="BQ781" s="1002" t="s">
        <v>996</v>
      </c>
      <c r="BR781" s="1003"/>
      <c r="BS781" s="1003"/>
      <c r="BT781" s="1003"/>
      <c r="BU781" s="1003"/>
      <c r="BV781" s="1004"/>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12"/>
      <c r="CZ781" s="12"/>
      <c r="DA781" s="12"/>
      <c r="DB781" s="12"/>
      <c r="DC781" s="12"/>
      <c r="DD781" s="12"/>
      <c r="DE781" s="12"/>
      <c r="DF781" s="12"/>
      <c r="DG781" s="12"/>
      <c r="DH781" s="12"/>
      <c r="DI781" s="12"/>
      <c r="DJ781" s="12"/>
      <c r="DK781" s="12"/>
      <c r="DL781" s="12"/>
      <c r="DM781" s="12"/>
      <c r="DN781" s="12"/>
      <c r="DO781" s="12"/>
      <c r="DP781" s="12"/>
      <c r="DQ781" s="12"/>
      <c r="DR781" s="12"/>
      <c r="DS781" s="12"/>
      <c r="DT781" s="12"/>
      <c r="DU781" s="12"/>
      <c r="DV781" s="12"/>
      <c r="DW781" s="12"/>
      <c r="DX781" s="12"/>
      <c r="DY781" s="12"/>
      <c r="DZ781" s="12"/>
      <c r="EA781" s="12"/>
      <c r="EB781" s="12"/>
      <c r="EC781" s="12"/>
      <c r="ED781" s="12"/>
      <c r="EE781" s="12"/>
      <c r="EF781" s="12"/>
      <c r="EG781" s="12"/>
      <c r="EH781" s="12"/>
      <c r="EI781" s="12"/>
      <c r="EJ781" s="12"/>
      <c r="EK781" s="12"/>
      <c r="EL781" s="12"/>
      <c r="EM781" s="12"/>
      <c r="EN781" s="12"/>
      <c r="EO781" s="12"/>
      <c r="EP781" s="12"/>
      <c r="EQ781" s="12"/>
      <c r="ER781" s="12"/>
      <c r="ES781" s="12"/>
      <c r="ET781" s="12"/>
      <c r="EU781" s="12"/>
      <c r="EV781" s="12"/>
      <c r="EW781" s="12"/>
      <c r="EX781" s="12"/>
      <c r="EY781" s="12"/>
      <c r="EZ781" s="12"/>
      <c r="FA781" s="12"/>
      <c r="FB781" s="12"/>
      <c r="FC781" s="12"/>
      <c r="FD781" s="12"/>
      <c r="FE781" s="12"/>
      <c r="FF781" s="12"/>
      <c r="FG781" s="12"/>
      <c r="FH781" s="12"/>
      <c r="FI781" s="12"/>
      <c r="FJ781" s="12"/>
      <c r="FK781" s="12"/>
      <c r="FL781" s="12"/>
      <c r="FM781" s="12"/>
      <c r="FN781" s="12"/>
      <c r="FO781" s="12"/>
      <c r="FP781" s="12"/>
      <c r="FQ781" s="12"/>
      <c r="FR781" s="12"/>
      <c r="FS781" s="12"/>
      <c r="FT781" s="12"/>
      <c r="FU781" s="12"/>
      <c r="FV781" s="12"/>
      <c r="FW781" s="12"/>
      <c r="FX781" s="12"/>
      <c r="FY781" s="12"/>
      <c r="FZ781" s="12"/>
      <c r="GA781" s="12"/>
      <c r="GB781" s="12"/>
      <c r="GC781" s="12"/>
      <c r="GD781" s="12"/>
      <c r="GE781" s="12"/>
      <c r="GF781" s="12"/>
      <c r="GG781" s="12"/>
    </row>
    <row r="782" spans="1:189" s="276" customFormat="1" ht="107.25" customHeight="1">
      <c r="A782" s="270" t="s">
        <v>1238</v>
      </c>
      <c r="B782" s="274"/>
      <c r="C782" s="274"/>
      <c r="D782" s="274"/>
      <c r="E782" s="1299">
        <v>43775.381249999999</v>
      </c>
      <c r="F782" s="1300"/>
      <c r="G782" s="1300"/>
      <c r="H782" s="1300"/>
      <c r="I782" s="1300"/>
      <c r="J782" s="1301"/>
      <c r="K782" s="1131">
        <v>3738.14</v>
      </c>
      <c r="L782" s="1132"/>
      <c r="M782" s="1132"/>
      <c r="N782" s="1132"/>
      <c r="O782" s="1132"/>
      <c r="P782" s="1133"/>
      <c r="Q782" s="1299">
        <v>43775.381249999999</v>
      </c>
      <c r="R782" s="1300"/>
      <c r="S782" s="1300"/>
      <c r="T782" s="1300"/>
      <c r="U782" s="1300"/>
      <c r="V782" s="1300"/>
      <c r="W782" s="1300"/>
      <c r="X782" s="1301"/>
      <c r="Y782" s="1131">
        <v>3738.14</v>
      </c>
      <c r="Z782" s="1132"/>
      <c r="AA782" s="1132"/>
      <c r="AB782" s="1132"/>
      <c r="AC782" s="1132"/>
      <c r="AD782" s="1132"/>
      <c r="AE782" s="1132"/>
      <c r="AF782" s="1133"/>
      <c r="AG782" s="1002" t="s">
        <v>1290</v>
      </c>
      <c r="AH782" s="1003"/>
      <c r="AI782" s="1003"/>
      <c r="AJ782" s="1003"/>
      <c r="AK782" s="1003"/>
      <c r="AL782" s="1003"/>
      <c r="AM782" s="1003"/>
      <c r="AN782" s="1003"/>
      <c r="AO782" s="1003"/>
      <c r="AP782" s="1003"/>
      <c r="AQ782" s="1003"/>
      <c r="AR782" s="1004"/>
      <c r="AS782" s="1002">
        <v>1182500</v>
      </c>
      <c r="AT782" s="1003"/>
      <c r="AU782" s="1003"/>
      <c r="AV782" s="1003"/>
      <c r="AW782" s="1003"/>
      <c r="AX782" s="1003"/>
      <c r="AY782" s="1003"/>
      <c r="AZ782" s="1003"/>
      <c r="BA782" s="1003"/>
      <c r="BB782" s="1003"/>
      <c r="BC782" s="292"/>
      <c r="BD782" s="1002" t="s">
        <v>1060</v>
      </c>
      <c r="BE782" s="1003"/>
      <c r="BF782" s="1003"/>
      <c r="BG782" s="1003"/>
      <c r="BH782" s="1003"/>
      <c r="BI782" s="1003"/>
      <c r="BJ782" s="1003"/>
      <c r="BK782" s="1003"/>
      <c r="BL782" s="1003"/>
      <c r="BM782" s="1003"/>
      <c r="BN782" s="1003"/>
      <c r="BO782" s="1003"/>
      <c r="BP782" s="1004"/>
      <c r="BQ782" s="1002" t="s">
        <v>996</v>
      </c>
      <c r="BR782" s="1003"/>
      <c r="BS782" s="1003"/>
      <c r="BT782" s="1003"/>
      <c r="BU782" s="1003"/>
      <c r="BV782" s="1004"/>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c r="DA782" s="12"/>
      <c r="DB782" s="12"/>
      <c r="DC782" s="12"/>
      <c r="DD782" s="12"/>
      <c r="DE782" s="12"/>
      <c r="DF782" s="12"/>
      <c r="DG782" s="12"/>
      <c r="DH782" s="12"/>
      <c r="DI782" s="12"/>
      <c r="DJ782" s="12"/>
      <c r="DK782" s="12"/>
      <c r="DL782" s="12"/>
      <c r="DM782" s="12"/>
      <c r="DN782" s="12"/>
      <c r="DO782" s="12"/>
      <c r="DP782" s="12"/>
      <c r="DQ782" s="12"/>
      <c r="DR782" s="12"/>
      <c r="DS782" s="12"/>
      <c r="DT782" s="12"/>
      <c r="DU782" s="12"/>
      <c r="DV782" s="12"/>
      <c r="DW782" s="12"/>
      <c r="DX782" s="12"/>
      <c r="DY782" s="12"/>
      <c r="DZ782" s="12"/>
      <c r="EA782" s="12"/>
      <c r="EB782" s="12"/>
      <c r="EC782" s="12"/>
      <c r="ED782" s="12"/>
      <c r="EE782" s="12"/>
      <c r="EF782" s="12"/>
      <c r="EG782" s="12"/>
      <c r="EH782" s="12"/>
      <c r="EI782" s="12"/>
      <c r="EJ782" s="12"/>
      <c r="EK782" s="12"/>
      <c r="EL782" s="12"/>
      <c r="EM782" s="12"/>
      <c r="EN782" s="12"/>
      <c r="EO782" s="12"/>
      <c r="EP782" s="12"/>
      <c r="EQ782" s="12"/>
      <c r="ER782" s="12"/>
      <c r="ES782" s="12"/>
      <c r="ET782" s="12"/>
      <c r="EU782" s="12"/>
      <c r="EV782" s="12"/>
      <c r="EW782" s="12"/>
      <c r="EX782" s="12"/>
      <c r="EY782" s="12"/>
      <c r="EZ782" s="12"/>
      <c r="FA782" s="12"/>
      <c r="FB782" s="12"/>
      <c r="FC782" s="12"/>
      <c r="FD782" s="12"/>
      <c r="FE782" s="12"/>
      <c r="FF782" s="12"/>
      <c r="FG782" s="12"/>
      <c r="FH782" s="12"/>
      <c r="FI782" s="12"/>
      <c r="FJ782" s="12"/>
      <c r="FK782" s="12"/>
      <c r="FL782" s="12"/>
      <c r="FM782" s="12"/>
      <c r="FN782" s="12"/>
      <c r="FO782" s="12"/>
      <c r="FP782" s="12"/>
      <c r="FQ782" s="12"/>
      <c r="FR782" s="12"/>
      <c r="FS782" s="12"/>
      <c r="FT782" s="12"/>
      <c r="FU782" s="12"/>
      <c r="FV782" s="12"/>
      <c r="FW782" s="12"/>
      <c r="FX782" s="12"/>
      <c r="FY782" s="12"/>
      <c r="FZ782" s="12"/>
      <c r="GA782" s="12"/>
      <c r="GB782" s="12"/>
      <c r="GC782" s="12"/>
      <c r="GD782" s="12"/>
      <c r="GE782" s="12"/>
      <c r="GF782" s="12"/>
      <c r="GG782" s="12"/>
    </row>
    <row r="783" spans="1:189" s="276" customFormat="1" ht="107.25" customHeight="1">
      <c r="A783" s="270" t="s">
        <v>1238</v>
      </c>
      <c r="B783" s="274"/>
      <c r="C783" s="274"/>
      <c r="D783" s="274"/>
      <c r="E783" s="1299">
        <v>43810.576388888891</v>
      </c>
      <c r="F783" s="1300"/>
      <c r="G783" s="1300"/>
      <c r="H783" s="1300"/>
      <c r="I783" s="1300"/>
      <c r="J783" s="1301"/>
      <c r="K783" s="1131">
        <v>3738.14</v>
      </c>
      <c r="L783" s="1132"/>
      <c r="M783" s="1132"/>
      <c r="N783" s="1132"/>
      <c r="O783" s="1132"/>
      <c r="P783" s="1133"/>
      <c r="Q783" s="1299">
        <v>43810.576388888891</v>
      </c>
      <c r="R783" s="1300"/>
      <c r="S783" s="1300"/>
      <c r="T783" s="1300"/>
      <c r="U783" s="1300"/>
      <c r="V783" s="1300"/>
      <c r="W783" s="1300"/>
      <c r="X783" s="1301"/>
      <c r="Y783" s="1131">
        <v>3738.14</v>
      </c>
      <c r="Z783" s="1132"/>
      <c r="AA783" s="1132"/>
      <c r="AB783" s="1132"/>
      <c r="AC783" s="1132"/>
      <c r="AD783" s="1132"/>
      <c r="AE783" s="1132"/>
      <c r="AF783" s="1133"/>
      <c r="AG783" s="1002" t="s">
        <v>1290</v>
      </c>
      <c r="AH783" s="1003"/>
      <c r="AI783" s="1003"/>
      <c r="AJ783" s="1003"/>
      <c r="AK783" s="1003"/>
      <c r="AL783" s="1003"/>
      <c r="AM783" s="1003"/>
      <c r="AN783" s="1003"/>
      <c r="AO783" s="1003"/>
      <c r="AP783" s="1003"/>
      <c r="AQ783" s="1003"/>
      <c r="AR783" s="1004"/>
      <c r="AS783" s="1002">
        <v>1182500</v>
      </c>
      <c r="AT783" s="1003"/>
      <c r="AU783" s="1003"/>
      <c r="AV783" s="1003"/>
      <c r="AW783" s="1003"/>
      <c r="AX783" s="1003"/>
      <c r="AY783" s="1003"/>
      <c r="AZ783" s="1003"/>
      <c r="BA783" s="1003"/>
      <c r="BB783" s="1003"/>
      <c r="BC783" s="292"/>
      <c r="BD783" s="1002" t="s">
        <v>1060</v>
      </c>
      <c r="BE783" s="1003"/>
      <c r="BF783" s="1003"/>
      <c r="BG783" s="1003"/>
      <c r="BH783" s="1003"/>
      <c r="BI783" s="1003"/>
      <c r="BJ783" s="1003"/>
      <c r="BK783" s="1003"/>
      <c r="BL783" s="1003"/>
      <c r="BM783" s="1003"/>
      <c r="BN783" s="1003"/>
      <c r="BO783" s="1003"/>
      <c r="BP783" s="1004"/>
      <c r="BQ783" s="1002" t="s">
        <v>996</v>
      </c>
      <c r="BR783" s="1003"/>
      <c r="BS783" s="1003"/>
      <c r="BT783" s="1003"/>
      <c r="BU783" s="1003"/>
      <c r="BV783" s="1004"/>
      <c r="BW783" s="12"/>
      <c r="BX783" s="12"/>
      <c r="BY783" s="12"/>
      <c r="BZ783" s="12"/>
      <c r="CA783" s="12"/>
      <c r="CB783" s="12"/>
      <c r="CC783" s="12"/>
      <c r="CD783" s="12"/>
      <c r="CE783" s="12"/>
      <c r="CF783" s="12"/>
      <c r="CG783" s="12"/>
      <c r="CH783" s="12"/>
      <c r="CI783" s="12"/>
      <c r="CJ783" s="12"/>
      <c r="CK783" s="12"/>
      <c r="CL783" s="12"/>
      <c r="CM783" s="12"/>
      <c r="CN783" s="12"/>
      <c r="CO783" s="12"/>
      <c r="CP783" s="12"/>
      <c r="CQ783" s="12"/>
      <c r="CR783" s="12"/>
      <c r="CS783" s="12"/>
      <c r="CT783" s="12"/>
      <c r="CU783" s="12"/>
      <c r="CV783" s="12"/>
      <c r="CW783" s="12"/>
      <c r="CX783" s="12"/>
      <c r="CY783" s="12"/>
      <c r="CZ783" s="12"/>
      <c r="DA783" s="12"/>
      <c r="DB783" s="12"/>
      <c r="DC783" s="12"/>
      <c r="DD783" s="12"/>
      <c r="DE783" s="12"/>
      <c r="DF783" s="12"/>
      <c r="DG783" s="12"/>
      <c r="DH783" s="12"/>
      <c r="DI783" s="12"/>
      <c r="DJ783" s="12"/>
      <c r="DK783" s="12"/>
      <c r="DL783" s="12"/>
      <c r="DM783" s="12"/>
      <c r="DN783" s="12"/>
      <c r="DO783" s="12"/>
      <c r="DP783" s="12"/>
      <c r="DQ783" s="12"/>
      <c r="DR783" s="12"/>
      <c r="DS783" s="12"/>
      <c r="DT783" s="12"/>
      <c r="DU783" s="12"/>
      <c r="DV783" s="12"/>
      <c r="DW783" s="12"/>
      <c r="DX783" s="12"/>
      <c r="DY783" s="12"/>
      <c r="DZ783" s="12"/>
      <c r="EA783" s="12"/>
      <c r="EB783" s="12"/>
      <c r="EC783" s="12"/>
      <c r="ED783" s="12"/>
      <c r="EE783" s="12"/>
      <c r="EF783" s="12"/>
      <c r="EG783" s="12"/>
      <c r="EH783" s="12"/>
      <c r="EI783" s="12"/>
      <c r="EJ783" s="12"/>
      <c r="EK783" s="12"/>
      <c r="EL783" s="12"/>
      <c r="EM783" s="12"/>
      <c r="EN783" s="12"/>
      <c r="EO783" s="12"/>
      <c r="EP783" s="12"/>
      <c r="EQ783" s="12"/>
      <c r="ER783" s="12"/>
      <c r="ES783" s="12"/>
      <c r="ET783" s="12"/>
      <c r="EU783" s="12"/>
      <c r="EV783" s="12"/>
      <c r="EW783" s="12"/>
      <c r="EX783" s="12"/>
      <c r="EY783" s="12"/>
      <c r="EZ783" s="12"/>
      <c r="FA783" s="12"/>
      <c r="FB783" s="12"/>
      <c r="FC783" s="12"/>
      <c r="FD783" s="12"/>
      <c r="FE783" s="12"/>
      <c r="FF783" s="12"/>
      <c r="FG783" s="12"/>
      <c r="FH783" s="12"/>
      <c r="FI783" s="12"/>
      <c r="FJ783" s="12"/>
      <c r="FK783" s="12"/>
      <c r="FL783" s="12"/>
      <c r="FM783" s="12"/>
      <c r="FN783" s="12"/>
      <c r="FO783" s="12"/>
      <c r="FP783" s="12"/>
      <c r="FQ783" s="12"/>
      <c r="FR783" s="12"/>
      <c r="FS783" s="12"/>
      <c r="FT783" s="12"/>
      <c r="FU783" s="12"/>
      <c r="FV783" s="12"/>
      <c r="FW783" s="12"/>
      <c r="FX783" s="12"/>
      <c r="FY783" s="12"/>
      <c r="FZ783" s="12"/>
      <c r="GA783" s="12"/>
      <c r="GB783" s="12"/>
      <c r="GC783" s="12"/>
      <c r="GD783" s="12"/>
      <c r="GE783" s="12"/>
      <c r="GF783" s="12"/>
      <c r="GG783" s="12"/>
    </row>
    <row r="784" spans="1:189" s="276" customFormat="1" ht="107.25" customHeight="1">
      <c r="A784" s="270" t="s">
        <v>958</v>
      </c>
      <c r="B784" s="274"/>
      <c r="C784" s="274"/>
      <c r="D784" s="274"/>
      <c r="E784" s="1299">
        <v>43789.498611111114</v>
      </c>
      <c r="F784" s="1300"/>
      <c r="G784" s="1300"/>
      <c r="H784" s="1300"/>
      <c r="I784" s="1300"/>
      <c r="J784" s="1301"/>
      <c r="K784" s="1131">
        <v>1000</v>
      </c>
      <c r="L784" s="1132"/>
      <c r="M784" s="1132"/>
      <c r="N784" s="1132"/>
      <c r="O784" s="1132"/>
      <c r="P784" s="1133"/>
      <c r="Q784" s="1299">
        <v>43789.498611111114</v>
      </c>
      <c r="R784" s="1300"/>
      <c r="S784" s="1300"/>
      <c r="T784" s="1300"/>
      <c r="U784" s="1300"/>
      <c r="V784" s="1300"/>
      <c r="W784" s="1300"/>
      <c r="X784" s="1301"/>
      <c r="Y784" s="1131">
        <v>1000</v>
      </c>
      <c r="Z784" s="1132"/>
      <c r="AA784" s="1132"/>
      <c r="AB784" s="1132"/>
      <c r="AC784" s="1132"/>
      <c r="AD784" s="1132"/>
      <c r="AE784" s="1132"/>
      <c r="AF784" s="1133"/>
      <c r="AG784" s="1043" t="s">
        <v>761</v>
      </c>
      <c r="AH784" s="1044"/>
      <c r="AI784" s="1044"/>
      <c r="AJ784" s="1044"/>
      <c r="AK784" s="1044"/>
      <c r="AL784" s="1044"/>
      <c r="AM784" s="1044"/>
      <c r="AN784" s="1044"/>
      <c r="AO784" s="1044"/>
      <c r="AP784" s="1044"/>
      <c r="AQ784" s="1044"/>
      <c r="AR784" s="1045"/>
      <c r="AS784" s="1297">
        <v>14167086</v>
      </c>
      <c r="AT784" s="1298"/>
      <c r="AU784" s="1298"/>
      <c r="AV784" s="1298"/>
      <c r="AW784" s="1298"/>
      <c r="AX784" s="1298"/>
      <c r="AY784" s="1298"/>
      <c r="AZ784" s="1298"/>
      <c r="BA784" s="1298"/>
      <c r="BB784" s="1298"/>
      <c r="BC784" s="292"/>
      <c r="BD784" s="1002" t="s">
        <v>760</v>
      </c>
      <c r="BE784" s="1003"/>
      <c r="BF784" s="1003"/>
      <c r="BG784" s="1003"/>
      <c r="BH784" s="1003"/>
      <c r="BI784" s="1003"/>
      <c r="BJ784" s="1003"/>
      <c r="BK784" s="1003"/>
      <c r="BL784" s="1003"/>
      <c r="BM784" s="1003"/>
      <c r="BN784" s="1003"/>
      <c r="BO784" s="1003"/>
      <c r="BP784" s="1004"/>
      <c r="BQ784" s="1002" t="s">
        <v>996</v>
      </c>
      <c r="BR784" s="1003"/>
      <c r="BS784" s="1003"/>
      <c r="BT784" s="1003"/>
      <c r="BU784" s="1003"/>
      <c r="BV784" s="1004"/>
      <c r="BW784" s="12"/>
      <c r="BX784" s="12"/>
      <c r="BY784" s="12"/>
      <c r="BZ784" s="12"/>
      <c r="CA784" s="12"/>
      <c r="CB784" s="12"/>
      <c r="CC784" s="12"/>
      <c r="CD784" s="12"/>
      <c r="CE784" s="12"/>
      <c r="CF784" s="12"/>
      <c r="CG784" s="12"/>
      <c r="CH784" s="12"/>
      <c r="CI784" s="12"/>
      <c r="CJ784" s="12"/>
      <c r="CK784" s="12"/>
      <c r="CL784" s="12"/>
      <c r="CM784" s="12"/>
      <c r="CN784" s="12"/>
      <c r="CO784" s="12"/>
      <c r="CP784" s="12"/>
      <c r="CQ784" s="12"/>
      <c r="CR784" s="12"/>
      <c r="CS784" s="12"/>
      <c r="CT784" s="12"/>
      <c r="CU784" s="12"/>
      <c r="CV784" s="12"/>
      <c r="CW784" s="12"/>
      <c r="CX784" s="12"/>
      <c r="CY784" s="12"/>
      <c r="CZ784" s="12"/>
      <c r="DA784" s="12"/>
      <c r="DB784" s="12"/>
      <c r="DC784" s="12"/>
      <c r="DD784" s="12"/>
      <c r="DE784" s="12"/>
      <c r="DF784" s="12"/>
      <c r="DG784" s="12"/>
      <c r="DH784" s="12"/>
      <c r="DI784" s="12"/>
      <c r="DJ784" s="12"/>
      <c r="DK784" s="12"/>
      <c r="DL784" s="12"/>
      <c r="DM784" s="12"/>
      <c r="DN784" s="12"/>
      <c r="DO784" s="12"/>
      <c r="DP784" s="12"/>
      <c r="DQ784" s="12"/>
      <c r="DR784" s="12"/>
      <c r="DS784" s="12"/>
      <c r="DT784" s="12"/>
      <c r="DU784" s="12"/>
      <c r="DV784" s="12"/>
      <c r="DW784" s="12"/>
      <c r="DX784" s="12"/>
      <c r="DY784" s="12"/>
      <c r="DZ784" s="12"/>
      <c r="EA784" s="12"/>
      <c r="EB784" s="12"/>
      <c r="EC784" s="12"/>
      <c r="ED784" s="12"/>
      <c r="EE784" s="12"/>
      <c r="EF784" s="12"/>
      <c r="EG784" s="12"/>
      <c r="EH784" s="12"/>
      <c r="EI784" s="12"/>
      <c r="EJ784" s="12"/>
      <c r="EK784" s="12"/>
      <c r="EL784" s="12"/>
      <c r="EM784" s="12"/>
      <c r="EN784" s="12"/>
      <c r="EO784" s="12"/>
      <c r="EP784" s="12"/>
      <c r="EQ784" s="12"/>
      <c r="ER784" s="12"/>
      <c r="ES784" s="12"/>
      <c r="ET784" s="12"/>
      <c r="EU784" s="12"/>
      <c r="EV784" s="12"/>
      <c r="EW784" s="12"/>
      <c r="EX784" s="12"/>
      <c r="EY784" s="12"/>
      <c r="EZ784" s="12"/>
      <c r="FA784" s="12"/>
      <c r="FB784" s="12"/>
      <c r="FC784" s="12"/>
      <c r="FD784" s="12"/>
      <c r="FE784" s="12"/>
      <c r="FF784" s="12"/>
      <c r="FG784" s="12"/>
      <c r="FH784" s="12"/>
      <c r="FI784" s="12"/>
      <c r="FJ784" s="12"/>
      <c r="FK784" s="12"/>
      <c r="FL784" s="12"/>
      <c r="FM784" s="12"/>
      <c r="FN784" s="12"/>
      <c r="FO784" s="12"/>
      <c r="FP784" s="12"/>
      <c r="FQ784" s="12"/>
      <c r="FR784" s="12"/>
      <c r="FS784" s="12"/>
      <c r="FT784" s="12"/>
      <c r="FU784" s="12"/>
      <c r="FV784" s="12"/>
      <c r="FW784" s="12"/>
      <c r="FX784" s="12"/>
      <c r="FY784" s="12"/>
      <c r="FZ784" s="12"/>
      <c r="GA784" s="12"/>
      <c r="GB784" s="12"/>
      <c r="GC784" s="12"/>
      <c r="GD784" s="12"/>
      <c r="GE784" s="12"/>
      <c r="GF784" s="12"/>
      <c r="GG784" s="12"/>
    </row>
    <row r="785" spans="1:189" s="276" customFormat="1" ht="107.25" customHeight="1">
      <c r="A785" s="270" t="s">
        <v>958</v>
      </c>
      <c r="B785" s="274"/>
      <c r="C785" s="274"/>
      <c r="D785" s="274"/>
      <c r="E785" s="1299">
        <v>43789.5</v>
      </c>
      <c r="F785" s="1300"/>
      <c r="G785" s="1300"/>
      <c r="H785" s="1300"/>
      <c r="I785" s="1300"/>
      <c r="J785" s="1301"/>
      <c r="K785" s="1131">
        <v>512</v>
      </c>
      <c r="L785" s="1132"/>
      <c r="M785" s="1132"/>
      <c r="N785" s="1132"/>
      <c r="O785" s="1132"/>
      <c r="P785" s="1133"/>
      <c r="Q785" s="1299">
        <v>43789.5</v>
      </c>
      <c r="R785" s="1300"/>
      <c r="S785" s="1300"/>
      <c r="T785" s="1300"/>
      <c r="U785" s="1300"/>
      <c r="V785" s="1300"/>
      <c r="W785" s="1300"/>
      <c r="X785" s="1301"/>
      <c r="Y785" s="1131">
        <v>512</v>
      </c>
      <c r="Z785" s="1132"/>
      <c r="AA785" s="1132"/>
      <c r="AB785" s="1132"/>
      <c r="AC785" s="1132"/>
      <c r="AD785" s="1132"/>
      <c r="AE785" s="1132"/>
      <c r="AF785" s="1133"/>
      <c r="AG785" s="1043" t="s">
        <v>761</v>
      </c>
      <c r="AH785" s="1044"/>
      <c r="AI785" s="1044"/>
      <c r="AJ785" s="1044"/>
      <c r="AK785" s="1044"/>
      <c r="AL785" s="1044"/>
      <c r="AM785" s="1044"/>
      <c r="AN785" s="1044"/>
      <c r="AO785" s="1044"/>
      <c r="AP785" s="1044"/>
      <c r="AQ785" s="1044"/>
      <c r="AR785" s="1045"/>
      <c r="AS785" s="1297">
        <v>14167086</v>
      </c>
      <c r="AT785" s="1298"/>
      <c r="AU785" s="1298"/>
      <c r="AV785" s="1298"/>
      <c r="AW785" s="1298"/>
      <c r="AX785" s="1298"/>
      <c r="AY785" s="1298"/>
      <c r="AZ785" s="1298"/>
      <c r="BA785" s="1298"/>
      <c r="BB785" s="1298"/>
      <c r="BC785" s="292"/>
      <c r="BD785" s="1002" t="s">
        <v>760</v>
      </c>
      <c r="BE785" s="1003"/>
      <c r="BF785" s="1003"/>
      <c r="BG785" s="1003"/>
      <c r="BH785" s="1003"/>
      <c r="BI785" s="1003"/>
      <c r="BJ785" s="1003"/>
      <c r="BK785" s="1003"/>
      <c r="BL785" s="1003"/>
      <c r="BM785" s="1003"/>
      <c r="BN785" s="1003"/>
      <c r="BO785" s="1003"/>
      <c r="BP785" s="1004"/>
      <c r="BQ785" s="1002" t="s">
        <v>996</v>
      </c>
      <c r="BR785" s="1003"/>
      <c r="BS785" s="1003"/>
      <c r="BT785" s="1003"/>
      <c r="BU785" s="1003"/>
      <c r="BV785" s="1004"/>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12"/>
      <c r="CZ785" s="12"/>
      <c r="DA785" s="12"/>
      <c r="DB785" s="12"/>
      <c r="DC785" s="12"/>
      <c r="DD785" s="12"/>
      <c r="DE785" s="12"/>
      <c r="DF785" s="12"/>
      <c r="DG785" s="12"/>
      <c r="DH785" s="12"/>
      <c r="DI785" s="12"/>
      <c r="DJ785" s="12"/>
      <c r="DK785" s="12"/>
      <c r="DL785" s="12"/>
      <c r="DM785" s="12"/>
      <c r="DN785" s="12"/>
      <c r="DO785" s="12"/>
      <c r="DP785" s="12"/>
      <c r="DQ785" s="12"/>
      <c r="DR785" s="12"/>
      <c r="DS785" s="12"/>
      <c r="DT785" s="12"/>
      <c r="DU785" s="12"/>
      <c r="DV785" s="12"/>
      <c r="DW785" s="12"/>
      <c r="DX785" s="12"/>
      <c r="DY785" s="12"/>
      <c r="DZ785" s="12"/>
      <c r="EA785" s="12"/>
      <c r="EB785" s="12"/>
      <c r="EC785" s="12"/>
      <c r="ED785" s="12"/>
      <c r="EE785" s="12"/>
      <c r="EF785" s="12"/>
      <c r="EG785" s="12"/>
      <c r="EH785" s="12"/>
      <c r="EI785" s="12"/>
      <c r="EJ785" s="12"/>
      <c r="EK785" s="12"/>
      <c r="EL785" s="12"/>
      <c r="EM785" s="12"/>
      <c r="EN785" s="12"/>
      <c r="EO785" s="12"/>
      <c r="EP785" s="12"/>
      <c r="EQ785" s="12"/>
      <c r="ER785" s="12"/>
      <c r="ES785" s="12"/>
      <c r="ET785" s="12"/>
      <c r="EU785" s="12"/>
      <c r="EV785" s="12"/>
      <c r="EW785" s="12"/>
      <c r="EX785" s="12"/>
      <c r="EY785" s="12"/>
      <c r="EZ785" s="12"/>
      <c r="FA785" s="12"/>
      <c r="FB785" s="12"/>
      <c r="FC785" s="12"/>
      <c r="FD785" s="12"/>
      <c r="FE785" s="12"/>
      <c r="FF785" s="12"/>
      <c r="FG785" s="12"/>
      <c r="FH785" s="12"/>
      <c r="FI785" s="12"/>
      <c r="FJ785" s="12"/>
      <c r="FK785" s="12"/>
      <c r="FL785" s="12"/>
      <c r="FM785" s="12"/>
      <c r="FN785" s="12"/>
      <c r="FO785" s="12"/>
      <c r="FP785" s="12"/>
      <c r="FQ785" s="12"/>
      <c r="FR785" s="12"/>
      <c r="FS785" s="12"/>
      <c r="FT785" s="12"/>
      <c r="FU785" s="12"/>
      <c r="FV785" s="12"/>
      <c r="FW785" s="12"/>
      <c r="FX785" s="12"/>
      <c r="FY785" s="12"/>
      <c r="FZ785" s="12"/>
      <c r="GA785" s="12"/>
      <c r="GB785" s="12"/>
      <c r="GC785" s="12"/>
      <c r="GD785" s="12"/>
      <c r="GE785" s="12"/>
      <c r="GF785" s="12"/>
      <c r="GG785" s="12"/>
    </row>
    <row r="786" spans="1:189" s="276" customFormat="1" ht="107.25" customHeight="1">
      <c r="A786" s="270" t="s">
        <v>958</v>
      </c>
      <c r="B786" s="274"/>
      <c r="C786" s="274"/>
      <c r="D786" s="274"/>
      <c r="E786" s="1299">
        <v>43789.5</v>
      </c>
      <c r="F786" s="1300"/>
      <c r="G786" s="1300"/>
      <c r="H786" s="1300"/>
      <c r="I786" s="1300"/>
      <c r="J786" s="1301"/>
      <c r="K786" s="1131">
        <v>1088</v>
      </c>
      <c r="L786" s="1132"/>
      <c r="M786" s="1132"/>
      <c r="N786" s="1132"/>
      <c r="O786" s="1132"/>
      <c r="P786" s="1133"/>
      <c r="Q786" s="1299">
        <v>43789.5</v>
      </c>
      <c r="R786" s="1300"/>
      <c r="S786" s="1300"/>
      <c r="T786" s="1300"/>
      <c r="U786" s="1300"/>
      <c r="V786" s="1300"/>
      <c r="W786" s="1300"/>
      <c r="X786" s="1301"/>
      <c r="Y786" s="1131">
        <v>1088</v>
      </c>
      <c r="Z786" s="1132"/>
      <c r="AA786" s="1132"/>
      <c r="AB786" s="1132"/>
      <c r="AC786" s="1132"/>
      <c r="AD786" s="1132"/>
      <c r="AE786" s="1132"/>
      <c r="AF786" s="1133"/>
      <c r="AG786" s="1043" t="s">
        <v>761</v>
      </c>
      <c r="AH786" s="1044"/>
      <c r="AI786" s="1044"/>
      <c r="AJ786" s="1044"/>
      <c r="AK786" s="1044"/>
      <c r="AL786" s="1044"/>
      <c r="AM786" s="1044"/>
      <c r="AN786" s="1044"/>
      <c r="AO786" s="1044"/>
      <c r="AP786" s="1044"/>
      <c r="AQ786" s="1044"/>
      <c r="AR786" s="1045"/>
      <c r="AS786" s="1297">
        <v>14167086</v>
      </c>
      <c r="AT786" s="1298"/>
      <c r="AU786" s="1298"/>
      <c r="AV786" s="1298"/>
      <c r="AW786" s="1298"/>
      <c r="AX786" s="1298"/>
      <c r="AY786" s="1298"/>
      <c r="AZ786" s="1298"/>
      <c r="BA786" s="1298"/>
      <c r="BB786" s="1298"/>
      <c r="BC786" s="292"/>
      <c r="BD786" s="1002" t="s">
        <v>760</v>
      </c>
      <c r="BE786" s="1003"/>
      <c r="BF786" s="1003"/>
      <c r="BG786" s="1003"/>
      <c r="BH786" s="1003"/>
      <c r="BI786" s="1003"/>
      <c r="BJ786" s="1003"/>
      <c r="BK786" s="1003"/>
      <c r="BL786" s="1003"/>
      <c r="BM786" s="1003"/>
      <c r="BN786" s="1003"/>
      <c r="BO786" s="1003"/>
      <c r="BP786" s="1004"/>
      <c r="BQ786" s="1002" t="s">
        <v>996</v>
      </c>
      <c r="BR786" s="1003"/>
      <c r="BS786" s="1003"/>
      <c r="BT786" s="1003"/>
      <c r="BU786" s="1003"/>
      <c r="BV786" s="1004"/>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c r="DA786" s="12"/>
      <c r="DB786" s="12"/>
      <c r="DC786" s="12"/>
      <c r="DD786" s="12"/>
      <c r="DE786" s="12"/>
      <c r="DF786" s="12"/>
      <c r="DG786" s="12"/>
      <c r="DH786" s="12"/>
      <c r="DI786" s="12"/>
      <c r="DJ786" s="12"/>
      <c r="DK786" s="12"/>
      <c r="DL786" s="12"/>
      <c r="DM786" s="12"/>
      <c r="DN786" s="12"/>
      <c r="DO786" s="12"/>
      <c r="DP786" s="12"/>
      <c r="DQ786" s="12"/>
      <c r="DR786" s="12"/>
      <c r="DS786" s="12"/>
      <c r="DT786" s="12"/>
      <c r="DU786" s="12"/>
      <c r="DV786" s="12"/>
      <c r="DW786" s="12"/>
      <c r="DX786" s="12"/>
      <c r="DY786" s="12"/>
      <c r="DZ786" s="12"/>
      <c r="EA786" s="12"/>
      <c r="EB786" s="12"/>
      <c r="EC786" s="12"/>
      <c r="ED786" s="12"/>
      <c r="EE786" s="12"/>
      <c r="EF786" s="12"/>
      <c r="EG786" s="12"/>
      <c r="EH786" s="12"/>
      <c r="EI786" s="12"/>
      <c r="EJ786" s="12"/>
      <c r="EK786" s="12"/>
      <c r="EL786" s="12"/>
      <c r="EM786" s="12"/>
      <c r="EN786" s="12"/>
      <c r="EO786" s="12"/>
      <c r="EP786" s="12"/>
      <c r="EQ786" s="12"/>
      <c r="ER786" s="12"/>
      <c r="ES786" s="12"/>
      <c r="ET786" s="12"/>
      <c r="EU786" s="12"/>
      <c r="EV786" s="12"/>
      <c r="EW786" s="12"/>
      <c r="EX786" s="12"/>
      <c r="EY786" s="12"/>
      <c r="EZ786" s="12"/>
      <c r="FA786" s="12"/>
      <c r="FB786" s="12"/>
      <c r="FC786" s="12"/>
      <c r="FD786" s="12"/>
      <c r="FE786" s="12"/>
      <c r="FF786" s="12"/>
      <c r="FG786" s="12"/>
      <c r="FH786" s="12"/>
      <c r="FI786" s="12"/>
      <c r="FJ786" s="12"/>
      <c r="FK786" s="12"/>
      <c r="FL786" s="12"/>
      <c r="FM786" s="12"/>
      <c r="FN786" s="12"/>
      <c r="FO786" s="12"/>
      <c r="FP786" s="12"/>
      <c r="FQ786" s="12"/>
      <c r="FR786" s="12"/>
      <c r="FS786" s="12"/>
      <c r="FT786" s="12"/>
      <c r="FU786" s="12"/>
      <c r="FV786" s="12"/>
      <c r="FW786" s="12"/>
      <c r="FX786" s="12"/>
      <c r="FY786" s="12"/>
      <c r="FZ786" s="12"/>
      <c r="GA786" s="12"/>
      <c r="GB786" s="12"/>
      <c r="GC786" s="12"/>
      <c r="GD786" s="12"/>
      <c r="GE786" s="12"/>
      <c r="GF786" s="12"/>
      <c r="GG786" s="12"/>
    </row>
    <row r="787" spans="1:189" s="276" customFormat="1" ht="107.25" customHeight="1">
      <c r="A787" s="270" t="s">
        <v>958</v>
      </c>
      <c r="B787" s="274"/>
      <c r="C787" s="274"/>
      <c r="D787" s="274"/>
      <c r="E787" s="1299">
        <v>43789.5</v>
      </c>
      <c r="F787" s="1300"/>
      <c r="G787" s="1300"/>
      <c r="H787" s="1300"/>
      <c r="I787" s="1300"/>
      <c r="J787" s="1301"/>
      <c r="K787" s="1131">
        <v>1840</v>
      </c>
      <c r="L787" s="1132"/>
      <c r="M787" s="1132"/>
      <c r="N787" s="1132"/>
      <c r="O787" s="1132"/>
      <c r="P787" s="1133"/>
      <c r="Q787" s="1299">
        <v>43789.5</v>
      </c>
      <c r="R787" s="1300"/>
      <c r="S787" s="1300"/>
      <c r="T787" s="1300"/>
      <c r="U787" s="1300"/>
      <c r="V787" s="1300"/>
      <c r="W787" s="1300"/>
      <c r="X787" s="1301"/>
      <c r="Y787" s="1131">
        <v>1840</v>
      </c>
      <c r="Z787" s="1132"/>
      <c r="AA787" s="1132"/>
      <c r="AB787" s="1132"/>
      <c r="AC787" s="1132"/>
      <c r="AD787" s="1132"/>
      <c r="AE787" s="1132"/>
      <c r="AF787" s="1133"/>
      <c r="AG787" s="1043" t="s">
        <v>761</v>
      </c>
      <c r="AH787" s="1044"/>
      <c r="AI787" s="1044"/>
      <c r="AJ787" s="1044"/>
      <c r="AK787" s="1044"/>
      <c r="AL787" s="1044"/>
      <c r="AM787" s="1044"/>
      <c r="AN787" s="1044"/>
      <c r="AO787" s="1044"/>
      <c r="AP787" s="1044"/>
      <c r="AQ787" s="1044"/>
      <c r="AR787" s="1045"/>
      <c r="AS787" s="1297">
        <v>14167086</v>
      </c>
      <c r="AT787" s="1298"/>
      <c r="AU787" s="1298"/>
      <c r="AV787" s="1298"/>
      <c r="AW787" s="1298"/>
      <c r="AX787" s="1298"/>
      <c r="AY787" s="1298"/>
      <c r="AZ787" s="1298"/>
      <c r="BA787" s="1298"/>
      <c r="BB787" s="1298"/>
      <c r="BC787" s="292"/>
      <c r="BD787" s="1002" t="s">
        <v>760</v>
      </c>
      <c r="BE787" s="1003"/>
      <c r="BF787" s="1003"/>
      <c r="BG787" s="1003"/>
      <c r="BH787" s="1003"/>
      <c r="BI787" s="1003"/>
      <c r="BJ787" s="1003"/>
      <c r="BK787" s="1003"/>
      <c r="BL787" s="1003"/>
      <c r="BM787" s="1003"/>
      <c r="BN787" s="1003"/>
      <c r="BO787" s="1003"/>
      <c r="BP787" s="1004"/>
      <c r="BQ787" s="1002" t="s">
        <v>996</v>
      </c>
      <c r="BR787" s="1003"/>
      <c r="BS787" s="1003"/>
      <c r="BT787" s="1003"/>
      <c r="BU787" s="1003"/>
      <c r="BV787" s="1004"/>
      <c r="BW787" s="12"/>
      <c r="BX787" s="12"/>
      <c r="BY787" s="12"/>
      <c r="BZ787" s="12"/>
      <c r="CA787" s="12"/>
      <c r="CB787" s="12"/>
      <c r="CC787" s="12"/>
      <c r="CD787" s="12"/>
      <c r="CE787" s="12"/>
      <c r="CF787" s="12"/>
      <c r="CG787" s="12"/>
      <c r="CH787" s="12"/>
      <c r="CI787" s="12"/>
      <c r="CJ787" s="12"/>
      <c r="CK787" s="12"/>
      <c r="CL787" s="12"/>
      <c r="CM787" s="12"/>
      <c r="CN787" s="12"/>
      <c r="CO787" s="12"/>
      <c r="CP787" s="12"/>
      <c r="CQ787" s="12"/>
      <c r="CR787" s="12"/>
      <c r="CS787" s="12"/>
      <c r="CT787" s="12"/>
      <c r="CU787" s="12"/>
      <c r="CV787" s="12"/>
      <c r="CW787" s="12"/>
      <c r="CX787" s="12"/>
      <c r="CY787" s="12"/>
      <c r="CZ787" s="12"/>
      <c r="DA787" s="12"/>
      <c r="DB787" s="12"/>
      <c r="DC787" s="12"/>
      <c r="DD787" s="12"/>
      <c r="DE787" s="12"/>
      <c r="DF787" s="12"/>
      <c r="DG787" s="12"/>
      <c r="DH787" s="12"/>
      <c r="DI787" s="12"/>
      <c r="DJ787" s="12"/>
      <c r="DK787" s="12"/>
      <c r="DL787" s="12"/>
      <c r="DM787" s="12"/>
      <c r="DN787" s="12"/>
      <c r="DO787" s="12"/>
      <c r="DP787" s="12"/>
      <c r="DQ787" s="12"/>
      <c r="DR787" s="12"/>
      <c r="DS787" s="12"/>
      <c r="DT787" s="12"/>
      <c r="DU787" s="12"/>
      <c r="DV787" s="12"/>
      <c r="DW787" s="12"/>
      <c r="DX787" s="12"/>
      <c r="DY787" s="12"/>
      <c r="DZ787" s="12"/>
      <c r="EA787" s="12"/>
      <c r="EB787" s="12"/>
      <c r="EC787" s="12"/>
      <c r="ED787" s="12"/>
      <c r="EE787" s="12"/>
      <c r="EF787" s="12"/>
      <c r="EG787" s="12"/>
      <c r="EH787" s="12"/>
      <c r="EI787" s="12"/>
      <c r="EJ787" s="12"/>
      <c r="EK787" s="12"/>
      <c r="EL787" s="12"/>
      <c r="EM787" s="12"/>
      <c r="EN787" s="12"/>
      <c r="EO787" s="12"/>
      <c r="EP787" s="12"/>
      <c r="EQ787" s="12"/>
      <c r="ER787" s="12"/>
      <c r="ES787" s="12"/>
      <c r="ET787" s="12"/>
      <c r="EU787" s="12"/>
      <c r="EV787" s="12"/>
      <c r="EW787" s="12"/>
      <c r="EX787" s="12"/>
      <c r="EY787" s="12"/>
      <c r="EZ787" s="12"/>
      <c r="FA787" s="12"/>
      <c r="FB787" s="12"/>
      <c r="FC787" s="12"/>
      <c r="FD787" s="12"/>
      <c r="FE787" s="12"/>
      <c r="FF787" s="12"/>
      <c r="FG787" s="12"/>
      <c r="FH787" s="12"/>
      <c r="FI787" s="12"/>
      <c r="FJ787" s="12"/>
      <c r="FK787" s="12"/>
      <c r="FL787" s="12"/>
      <c r="FM787" s="12"/>
      <c r="FN787" s="12"/>
      <c r="FO787" s="12"/>
      <c r="FP787" s="12"/>
      <c r="FQ787" s="12"/>
      <c r="FR787" s="12"/>
      <c r="FS787" s="12"/>
      <c r="FT787" s="12"/>
      <c r="FU787" s="12"/>
      <c r="FV787" s="12"/>
      <c r="FW787" s="12"/>
      <c r="FX787" s="12"/>
      <c r="FY787" s="12"/>
      <c r="FZ787" s="12"/>
      <c r="GA787" s="12"/>
      <c r="GB787" s="12"/>
      <c r="GC787" s="12"/>
      <c r="GD787" s="12"/>
      <c r="GE787" s="12"/>
      <c r="GF787" s="12"/>
      <c r="GG787" s="12"/>
    </row>
    <row r="788" spans="1:189" s="276" customFormat="1" ht="107.25" customHeight="1">
      <c r="A788" s="270" t="s">
        <v>1235</v>
      </c>
      <c r="B788" s="274"/>
      <c r="C788" s="274"/>
      <c r="D788" s="274"/>
      <c r="E788" s="1299">
        <v>43753.510416666664</v>
      </c>
      <c r="F788" s="1300"/>
      <c r="G788" s="1300"/>
      <c r="H788" s="1300"/>
      <c r="I788" s="1300"/>
      <c r="J788" s="1301"/>
      <c r="K788" s="1131">
        <v>149.03</v>
      </c>
      <c r="L788" s="1132"/>
      <c r="M788" s="1132"/>
      <c r="N788" s="1132"/>
      <c r="O788" s="1132"/>
      <c r="P788" s="1133"/>
      <c r="Q788" s="1299">
        <v>43753.510416666664</v>
      </c>
      <c r="R788" s="1300"/>
      <c r="S788" s="1300"/>
      <c r="T788" s="1300"/>
      <c r="U788" s="1300"/>
      <c r="V788" s="1300"/>
      <c r="W788" s="1300"/>
      <c r="X788" s="1301"/>
      <c r="Y788" s="1131">
        <v>149.03</v>
      </c>
      <c r="Z788" s="1132"/>
      <c r="AA788" s="1132"/>
      <c r="AB788" s="1132"/>
      <c r="AC788" s="1132"/>
      <c r="AD788" s="1132"/>
      <c r="AE788" s="1132"/>
      <c r="AF788" s="1133"/>
      <c r="AG788" s="1002" t="s">
        <v>101</v>
      </c>
      <c r="AH788" s="1003"/>
      <c r="AI788" s="1003"/>
      <c r="AJ788" s="1003"/>
      <c r="AK788" s="1003"/>
      <c r="AL788" s="1003"/>
      <c r="AM788" s="1003"/>
      <c r="AN788" s="1003"/>
      <c r="AO788" s="1003"/>
      <c r="AP788" s="1003"/>
      <c r="AQ788" s="1003"/>
      <c r="AR788" s="1004"/>
      <c r="AS788" s="1002">
        <v>21311715</v>
      </c>
      <c r="AT788" s="1003"/>
      <c r="AU788" s="1003"/>
      <c r="AV788" s="1003"/>
      <c r="AW788" s="1003"/>
      <c r="AX788" s="1003"/>
      <c r="AY788" s="1003"/>
      <c r="AZ788" s="1003"/>
      <c r="BA788" s="1003"/>
      <c r="BB788" s="1003"/>
      <c r="BC788" s="292"/>
      <c r="BD788" s="1002" t="s">
        <v>537</v>
      </c>
      <c r="BE788" s="1003"/>
      <c r="BF788" s="1003"/>
      <c r="BG788" s="1003"/>
      <c r="BH788" s="1003"/>
      <c r="BI788" s="1003"/>
      <c r="BJ788" s="1003"/>
      <c r="BK788" s="1003"/>
      <c r="BL788" s="1003"/>
      <c r="BM788" s="1003"/>
      <c r="BN788" s="1003"/>
      <c r="BO788" s="1003"/>
      <c r="BP788" s="1004"/>
      <c r="BQ788" s="1002" t="s">
        <v>996</v>
      </c>
      <c r="BR788" s="1003"/>
      <c r="BS788" s="1003"/>
      <c r="BT788" s="1003"/>
      <c r="BU788" s="1003"/>
      <c r="BV788" s="1004"/>
      <c r="BW788" s="12"/>
      <c r="BX788" s="12"/>
      <c r="BY788" s="12"/>
      <c r="BZ788" s="12"/>
      <c r="CA788" s="12"/>
      <c r="CB788" s="12"/>
      <c r="CC788" s="12"/>
      <c r="CD788" s="12"/>
      <c r="CE788" s="12"/>
      <c r="CF788" s="12"/>
      <c r="CG788" s="12"/>
      <c r="CH788" s="12"/>
      <c r="CI788" s="12"/>
      <c r="CJ788" s="12"/>
      <c r="CK788" s="12"/>
      <c r="CL788" s="12"/>
      <c r="CM788" s="12"/>
      <c r="CN788" s="12"/>
      <c r="CO788" s="12"/>
      <c r="CP788" s="12"/>
      <c r="CQ788" s="12"/>
      <c r="CR788" s="12"/>
      <c r="CS788" s="12"/>
      <c r="CT788" s="12"/>
      <c r="CU788" s="12"/>
      <c r="CV788" s="12"/>
      <c r="CW788" s="12"/>
      <c r="CX788" s="12"/>
      <c r="CY788" s="12"/>
      <c r="CZ788" s="12"/>
      <c r="DA788" s="12"/>
      <c r="DB788" s="12"/>
      <c r="DC788" s="12"/>
      <c r="DD788" s="12"/>
      <c r="DE788" s="12"/>
      <c r="DF788" s="12"/>
      <c r="DG788" s="12"/>
      <c r="DH788" s="12"/>
      <c r="DI788" s="12"/>
      <c r="DJ788" s="12"/>
      <c r="DK788" s="12"/>
      <c r="DL788" s="12"/>
      <c r="DM788" s="12"/>
      <c r="DN788" s="12"/>
      <c r="DO788" s="12"/>
      <c r="DP788" s="12"/>
      <c r="DQ788" s="12"/>
      <c r="DR788" s="12"/>
      <c r="DS788" s="12"/>
      <c r="DT788" s="12"/>
      <c r="DU788" s="12"/>
      <c r="DV788" s="12"/>
      <c r="DW788" s="12"/>
      <c r="DX788" s="12"/>
      <c r="DY788" s="12"/>
      <c r="DZ788" s="12"/>
      <c r="EA788" s="12"/>
      <c r="EB788" s="12"/>
      <c r="EC788" s="12"/>
      <c r="ED788" s="12"/>
      <c r="EE788" s="12"/>
      <c r="EF788" s="12"/>
      <c r="EG788" s="12"/>
      <c r="EH788" s="12"/>
      <c r="EI788" s="12"/>
      <c r="EJ788" s="12"/>
      <c r="EK788" s="12"/>
      <c r="EL788" s="12"/>
      <c r="EM788" s="12"/>
      <c r="EN788" s="12"/>
      <c r="EO788" s="12"/>
      <c r="EP788" s="12"/>
      <c r="EQ788" s="12"/>
      <c r="ER788" s="12"/>
      <c r="ES788" s="12"/>
      <c r="ET788" s="12"/>
      <c r="EU788" s="12"/>
      <c r="EV788" s="12"/>
      <c r="EW788" s="12"/>
      <c r="EX788" s="12"/>
      <c r="EY788" s="12"/>
      <c r="EZ788" s="12"/>
      <c r="FA788" s="12"/>
      <c r="FB788" s="12"/>
      <c r="FC788" s="12"/>
      <c r="FD788" s="12"/>
      <c r="FE788" s="12"/>
      <c r="FF788" s="12"/>
      <c r="FG788" s="12"/>
      <c r="FH788" s="12"/>
      <c r="FI788" s="12"/>
      <c r="FJ788" s="12"/>
      <c r="FK788" s="12"/>
      <c r="FL788" s="12"/>
      <c r="FM788" s="12"/>
      <c r="FN788" s="12"/>
      <c r="FO788" s="12"/>
      <c r="FP788" s="12"/>
      <c r="FQ788" s="12"/>
      <c r="FR788" s="12"/>
      <c r="FS788" s="12"/>
      <c r="FT788" s="12"/>
      <c r="FU788" s="12"/>
      <c r="FV788" s="12"/>
      <c r="FW788" s="12"/>
      <c r="FX788" s="12"/>
      <c r="FY788" s="12"/>
      <c r="FZ788" s="12"/>
      <c r="GA788" s="12"/>
      <c r="GB788" s="12"/>
      <c r="GC788" s="12"/>
      <c r="GD788" s="12"/>
      <c r="GE788" s="12"/>
      <c r="GF788" s="12"/>
      <c r="GG788" s="12"/>
    </row>
    <row r="789" spans="1:189" s="276" customFormat="1" ht="107.25" customHeight="1">
      <c r="A789" s="270" t="s">
        <v>1235</v>
      </c>
      <c r="B789" s="274"/>
      <c r="C789" s="274"/>
      <c r="D789" s="274"/>
      <c r="E789" s="1299">
        <v>43788.540277777778</v>
      </c>
      <c r="F789" s="1300"/>
      <c r="G789" s="1300"/>
      <c r="H789" s="1300"/>
      <c r="I789" s="1300"/>
      <c r="J789" s="1301"/>
      <c r="K789" s="1131">
        <v>150.1</v>
      </c>
      <c r="L789" s="1132"/>
      <c r="M789" s="1132"/>
      <c r="N789" s="1132"/>
      <c r="O789" s="1132"/>
      <c r="P789" s="1133"/>
      <c r="Q789" s="1299">
        <v>43788.540277777778</v>
      </c>
      <c r="R789" s="1300"/>
      <c r="S789" s="1300"/>
      <c r="T789" s="1300"/>
      <c r="U789" s="1300"/>
      <c r="V789" s="1300"/>
      <c r="W789" s="1300"/>
      <c r="X789" s="1301"/>
      <c r="Y789" s="1131">
        <v>150.1</v>
      </c>
      <c r="Z789" s="1132"/>
      <c r="AA789" s="1132"/>
      <c r="AB789" s="1132"/>
      <c r="AC789" s="1132"/>
      <c r="AD789" s="1132"/>
      <c r="AE789" s="1132"/>
      <c r="AF789" s="1133"/>
      <c r="AG789" s="1002" t="s">
        <v>101</v>
      </c>
      <c r="AH789" s="1003"/>
      <c r="AI789" s="1003"/>
      <c r="AJ789" s="1003"/>
      <c r="AK789" s="1003"/>
      <c r="AL789" s="1003"/>
      <c r="AM789" s="1003"/>
      <c r="AN789" s="1003"/>
      <c r="AO789" s="1003"/>
      <c r="AP789" s="1003"/>
      <c r="AQ789" s="1003"/>
      <c r="AR789" s="1004"/>
      <c r="AS789" s="1002">
        <v>21311715</v>
      </c>
      <c r="AT789" s="1003"/>
      <c r="AU789" s="1003"/>
      <c r="AV789" s="1003"/>
      <c r="AW789" s="1003"/>
      <c r="AX789" s="1003"/>
      <c r="AY789" s="1003"/>
      <c r="AZ789" s="1003"/>
      <c r="BA789" s="1003"/>
      <c r="BB789" s="1003"/>
      <c r="BC789" s="292"/>
      <c r="BD789" s="1002" t="s">
        <v>537</v>
      </c>
      <c r="BE789" s="1003"/>
      <c r="BF789" s="1003"/>
      <c r="BG789" s="1003"/>
      <c r="BH789" s="1003"/>
      <c r="BI789" s="1003"/>
      <c r="BJ789" s="1003"/>
      <c r="BK789" s="1003"/>
      <c r="BL789" s="1003"/>
      <c r="BM789" s="1003"/>
      <c r="BN789" s="1003"/>
      <c r="BO789" s="1003"/>
      <c r="BP789" s="1004"/>
      <c r="BQ789" s="1002" t="s">
        <v>996</v>
      </c>
      <c r="BR789" s="1003"/>
      <c r="BS789" s="1003"/>
      <c r="BT789" s="1003"/>
      <c r="BU789" s="1003"/>
      <c r="BV789" s="1004"/>
      <c r="BW789" s="12"/>
      <c r="BX789" s="12"/>
      <c r="BY789" s="12"/>
      <c r="BZ789" s="12"/>
      <c r="CA789" s="12"/>
      <c r="CB789" s="12"/>
      <c r="CC789" s="12"/>
      <c r="CD789" s="12"/>
      <c r="CE789" s="12"/>
      <c r="CF789" s="12"/>
      <c r="CG789" s="12"/>
      <c r="CH789" s="12"/>
      <c r="CI789" s="12"/>
      <c r="CJ789" s="12"/>
      <c r="CK789" s="12"/>
      <c r="CL789" s="12"/>
      <c r="CM789" s="12"/>
      <c r="CN789" s="12"/>
      <c r="CO789" s="12"/>
      <c r="CP789" s="12"/>
      <c r="CQ789" s="12"/>
      <c r="CR789" s="12"/>
      <c r="CS789" s="12"/>
      <c r="CT789" s="12"/>
      <c r="CU789" s="12"/>
      <c r="CV789" s="12"/>
      <c r="CW789" s="12"/>
      <c r="CX789" s="12"/>
      <c r="CY789" s="12"/>
      <c r="CZ789" s="12"/>
      <c r="DA789" s="12"/>
      <c r="DB789" s="12"/>
      <c r="DC789" s="12"/>
      <c r="DD789" s="12"/>
      <c r="DE789" s="12"/>
      <c r="DF789" s="12"/>
      <c r="DG789" s="12"/>
      <c r="DH789" s="12"/>
      <c r="DI789" s="12"/>
      <c r="DJ789" s="12"/>
      <c r="DK789" s="12"/>
      <c r="DL789" s="12"/>
      <c r="DM789" s="12"/>
      <c r="DN789" s="12"/>
      <c r="DO789" s="12"/>
      <c r="DP789" s="12"/>
      <c r="DQ789" s="12"/>
      <c r="DR789" s="12"/>
      <c r="DS789" s="12"/>
      <c r="DT789" s="12"/>
      <c r="DU789" s="12"/>
      <c r="DV789" s="12"/>
      <c r="DW789" s="12"/>
      <c r="DX789" s="12"/>
      <c r="DY789" s="12"/>
      <c r="DZ789" s="12"/>
      <c r="EA789" s="12"/>
      <c r="EB789" s="12"/>
      <c r="EC789" s="12"/>
      <c r="ED789" s="12"/>
      <c r="EE789" s="12"/>
      <c r="EF789" s="12"/>
      <c r="EG789" s="12"/>
      <c r="EH789" s="12"/>
      <c r="EI789" s="12"/>
      <c r="EJ789" s="12"/>
      <c r="EK789" s="12"/>
      <c r="EL789" s="12"/>
      <c r="EM789" s="12"/>
      <c r="EN789" s="12"/>
      <c r="EO789" s="12"/>
      <c r="EP789" s="12"/>
      <c r="EQ789" s="12"/>
      <c r="ER789" s="12"/>
      <c r="ES789" s="12"/>
      <c r="ET789" s="12"/>
      <c r="EU789" s="12"/>
      <c r="EV789" s="12"/>
      <c r="EW789" s="12"/>
      <c r="EX789" s="12"/>
      <c r="EY789" s="12"/>
      <c r="EZ789" s="12"/>
      <c r="FA789" s="12"/>
      <c r="FB789" s="12"/>
      <c r="FC789" s="12"/>
      <c r="FD789" s="12"/>
      <c r="FE789" s="12"/>
      <c r="FF789" s="12"/>
      <c r="FG789" s="12"/>
      <c r="FH789" s="12"/>
      <c r="FI789" s="12"/>
      <c r="FJ789" s="12"/>
      <c r="FK789" s="12"/>
      <c r="FL789" s="12"/>
      <c r="FM789" s="12"/>
      <c r="FN789" s="12"/>
      <c r="FO789" s="12"/>
      <c r="FP789" s="12"/>
      <c r="FQ789" s="12"/>
      <c r="FR789" s="12"/>
      <c r="FS789" s="12"/>
      <c r="FT789" s="12"/>
      <c r="FU789" s="12"/>
      <c r="FV789" s="12"/>
      <c r="FW789" s="12"/>
      <c r="FX789" s="12"/>
      <c r="FY789" s="12"/>
      <c r="FZ789" s="12"/>
      <c r="GA789" s="12"/>
      <c r="GB789" s="12"/>
      <c r="GC789" s="12"/>
      <c r="GD789" s="12"/>
      <c r="GE789" s="12"/>
      <c r="GF789" s="12"/>
      <c r="GG789" s="12"/>
    </row>
    <row r="790" spans="1:189" s="276" customFormat="1" ht="107.25" customHeight="1">
      <c r="A790" s="270" t="s">
        <v>958</v>
      </c>
      <c r="B790" s="274"/>
      <c r="C790" s="274"/>
      <c r="D790" s="274"/>
      <c r="E790" s="1299">
        <v>43789.393750000003</v>
      </c>
      <c r="F790" s="1300"/>
      <c r="G790" s="1300"/>
      <c r="H790" s="1300"/>
      <c r="I790" s="1300"/>
      <c r="J790" s="1301"/>
      <c r="K790" s="1131">
        <v>1279</v>
      </c>
      <c r="L790" s="1132"/>
      <c r="M790" s="1132"/>
      <c r="N790" s="1132"/>
      <c r="O790" s="1132"/>
      <c r="P790" s="1133"/>
      <c r="Q790" s="1299">
        <v>43789.393750000003</v>
      </c>
      <c r="R790" s="1300"/>
      <c r="S790" s="1300"/>
      <c r="T790" s="1300"/>
      <c r="U790" s="1300"/>
      <c r="V790" s="1300"/>
      <c r="W790" s="1300"/>
      <c r="X790" s="1301"/>
      <c r="Y790" s="1131">
        <v>1279</v>
      </c>
      <c r="Z790" s="1132"/>
      <c r="AA790" s="1132"/>
      <c r="AB790" s="1132"/>
      <c r="AC790" s="1132"/>
      <c r="AD790" s="1132"/>
      <c r="AE790" s="1132"/>
      <c r="AF790" s="1133"/>
      <c r="AG790" s="1002" t="s">
        <v>101</v>
      </c>
      <c r="AH790" s="1003"/>
      <c r="AI790" s="1003"/>
      <c r="AJ790" s="1003"/>
      <c r="AK790" s="1003"/>
      <c r="AL790" s="1003"/>
      <c r="AM790" s="1003"/>
      <c r="AN790" s="1003"/>
      <c r="AO790" s="1003"/>
      <c r="AP790" s="1003"/>
      <c r="AQ790" s="1003"/>
      <c r="AR790" s="1004"/>
      <c r="AS790" s="1002">
        <v>21311715</v>
      </c>
      <c r="AT790" s="1003"/>
      <c r="AU790" s="1003"/>
      <c r="AV790" s="1003"/>
      <c r="AW790" s="1003"/>
      <c r="AX790" s="1003"/>
      <c r="AY790" s="1003"/>
      <c r="AZ790" s="1003"/>
      <c r="BA790" s="1003"/>
      <c r="BB790" s="1003"/>
      <c r="BC790" s="292"/>
      <c r="BD790" s="1002" t="s">
        <v>537</v>
      </c>
      <c r="BE790" s="1003"/>
      <c r="BF790" s="1003"/>
      <c r="BG790" s="1003"/>
      <c r="BH790" s="1003"/>
      <c r="BI790" s="1003"/>
      <c r="BJ790" s="1003"/>
      <c r="BK790" s="1003"/>
      <c r="BL790" s="1003"/>
      <c r="BM790" s="1003"/>
      <c r="BN790" s="1003"/>
      <c r="BO790" s="1003"/>
      <c r="BP790" s="1004"/>
      <c r="BQ790" s="1002" t="s">
        <v>996</v>
      </c>
      <c r="BR790" s="1003"/>
      <c r="BS790" s="1003"/>
      <c r="BT790" s="1003"/>
      <c r="BU790" s="1003"/>
      <c r="BV790" s="1004"/>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c r="DA790" s="12"/>
      <c r="DB790" s="12"/>
      <c r="DC790" s="12"/>
      <c r="DD790" s="12"/>
      <c r="DE790" s="12"/>
      <c r="DF790" s="12"/>
      <c r="DG790" s="12"/>
      <c r="DH790" s="12"/>
      <c r="DI790" s="12"/>
      <c r="DJ790" s="12"/>
      <c r="DK790" s="12"/>
      <c r="DL790" s="12"/>
      <c r="DM790" s="12"/>
      <c r="DN790" s="12"/>
      <c r="DO790" s="12"/>
      <c r="DP790" s="12"/>
      <c r="DQ790" s="12"/>
      <c r="DR790" s="12"/>
      <c r="DS790" s="12"/>
      <c r="DT790" s="12"/>
      <c r="DU790" s="12"/>
      <c r="DV790" s="12"/>
      <c r="DW790" s="12"/>
      <c r="DX790" s="12"/>
      <c r="DY790" s="12"/>
      <c r="DZ790" s="12"/>
      <c r="EA790" s="12"/>
      <c r="EB790" s="12"/>
      <c r="EC790" s="12"/>
      <c r="ED790" s="12"/>
      <c r="EE790" s="12"/>
      <c r="EF790" s="12"/>
      <c r="EG790" s="12"/>
      <c r="EH790" s="12"/>
      <c r="EI790" s="12"/>
      <c r="EJ790" s="12"/>
      <c r="EK790" s="12"/>
      <c r="EL790" s="12"/>
      <c r="EM790" s="12"/>
      <c r="EN790" s="12"/>
      <c r="EO790" s="12"/>
      <c r="EP790" s="12"/>
      <c r="EQ790" s="12"/>
      <c r="ER790" s="12"/>
      <c r="ES790" s="12"/>
      <c r="ET790" s="12"/>
      <c r="EU790" s="12"/>
      <c r="EV790" s="12"/>
      <c r="EW790" s="12"/>
      <c r="EX790" s="12"/>
      <c r="EY790" s="12"/>
      <c r="EZ790" s="12"/>
      <c r="FA790" s="12"/>
      <c r="FB790" s="12"/>
      <c r="FC790" s="12"/>
      <c r="FD790" s="12"/>
      <c r="FE790" s="12"/>
      <c r="FF790" s="12"/>
      <c r="FG790" s="12"/>
      <c r="FH790" s="12"/>
      <c r="FI790" s="12"/>
      <c r="FJ790" s="12"/>
      <c r="FK790" s="12"/>
      <c r="FL790" s="12"/>
      <c r="FM790" s="12"/>
      <c r="FN790" s="12"/>
      <c r="FO790" s="12"/>
      <c r="FP790" s="12"/>
      <c r="FQ790" s="12"/>
      <c r="FR790" s="12"/>
      <c r="FS790" s="12"/>
      <c r="FT790" s="12"/>
      <c r="FU790" s="12"/>
      <c r="FV790" s="12"/>
      <c r="FW790" s="12"/>
      <c r="FX790" s="12"/>
      <c r="FY790" s="12"/>
      <c r="FZ790" s="12"/>
      <c r="GA790" s="12"/>
      <c r="GB790" s="12"/>
      <c r="GC790" s="12"/>
      <c r="GD790" s="12"/>
      <c r="GE790" s="12"/>
      <c r="GF790" s="12"/>
      <c r="GG790" s="12"/>
    </row>
    <row r="791" spans="1:189" s="276" customFormat="1" ht="107.25" customHeight="1">
      <c r="A791" s="270" t="s">
        <v>958</v>
      </c>
      <c r="B791" s="274"/>
      <c r="C791" s="274"/>
      <c r="D791" s="274"/>
      <c r="E791" s="1299">
        <v>43789.5</v>
      </c>
      <c r="F791" s="1300"/>
      <c r="G791" s="1300"/>
      <c r="H791" s="1300"/>
      <c r="I791" s="1300"/>
      <c r="J791" s="1301"/>
      <c r="K791" s="1131">
        <v>820</v>
      </c>
      <c r="L791" s="1132"/>
      <c r="M791" s="1132"/>
      <c r="N791" s="1132"/>
      <c r="O791" s="1132"/>
      <c r="P791" s="1133"/>
      <c r="Q791" s="1299">
        <v>43789.5</v>
      </c>
      <c r="R791" s="1300"/>
      <c r="S791" s="1300"/>
      <c r="T791" s="1300"/>
      <c r="U791" s="1300"/>
      <c r="V791" s="1300"/>
      <c r="W791" s="1300"/>
      <c r="X791" s="1301"/>
      <c r="Y791" s="1131">
        <v>820</v>
      </c>
      <c r="Z791" s="1132"/>
      <c r="AA791" s="1132"/>
      <c r="AB791" s="1132"/>
      <c r="AC791" s="1132"/>
      <c r="AD791" s="1132"/>
      <c r="AE791" s="1132"/>
      <c r="AF791" s="1133"/>
      <c r="AG791" s="1002" t="s">
        <v>101</v>
      </c>
      <c r="AH791" s="1003"/>
      <c r="AI791" s="1003"/>
      <c r="AJ791" s="1003"/>
      <c r="AK791" s="1003"/>
      <c r="AL791" s="1003"/>
      <c r="AM791" s="1003"/>
      <c r="AN791" s="1003"/>
      <c r="AO791" s="1003"/>
      <c r="AP791" s="1003"/>
      <c r="AQ791" s="1003"/>
      <c r="AR791" s="1004"/>
      <c r="AS791" s="1002">
        <v>21311715</v>
      </c>
      <c r="AT791" s="1003"/>
      <c r="AU791" s="1003"/>
      <c r="AV791" s="1003"/>
      <c r="AW791" s="1003"/>
      <c r="AX791" s="1003"/>
      <c r="AY791" s="1003"/>
      <c r="AZ791" s="1003"/>
      <c r="BA791" s="1003"/>
      <c r="BB791" s="1003"/>
      <c r="BC791" s="292"/>
      <c r="BD791" s="1002" t="s">
        <v>537</v>
      </c>
      <c r="BE791" s="1003"/>
      <c r="BF791" s="1003"/>
      <c r="BG791" s="1003"/>
      <c r="BH791" s="1003"/>
      <c r="BI791" s="1003"/>
      <c r="BJ791" s="1003"/>
      <c r="BK791" s="1003"/>
      <c r="BL791" s="1003"/>
      <c r="BM791" s="1003"/>
      <c r="BN791" s="1003"/>
      <c r="BO791" s="1003"/>
      <c r="BP791" s="1004"/>
      <c r="BQ791" s="1002" t="s">
        <v>996</v>
      </c>
      <c r="BR791" s="1003"/>
      <c r="BS791" s="1003"/>
      <c r="BT791" s="1003"/>
      <c r="BU791" s="1003"/>
      <c r="BV791" s="1004"/>
      <c r="BW791" s="12"/>
      <c r="BX791" s="12"/>
      <c r="BY791" s="12"/>
      <c r="BZ791" s="12"/>
      <c r="CA791" s="12"/>
      <c r="CB791" s="12"/>
      <c r="CC791" s="12"/>
      <c r="CD791" s="12"/>
      <c r="CE791" s="12"/>
      <c r="CF791" s="12"/>
      <c r="CG791" s="12"/>
      <c r="CH791" s="12"/>
      <c r="CI791" s="12"/>
      <c r="CJ791" s="12"/>
      <c r="CK791" s="12"/>
      <c r="CL791" s="12"/>
      <c r="CM791" s="12"/>
      <c r="CN791" s="12"/>
      <c r="CO791" s="12"/>
      <c r="CP791" s="12"/>
      <c r="CQ791" s="12"/>
      <c r="CR791" s="12"/>
      <c r="CS791" s="12"/>
      <c r="CT791" s="12"/>
      <c r="CU791" s="12"/>
      <c r="CV791" s="12"/>
      <c r="CW791" s="12"/>
      <c r="CX791" s="12"/>
      <c r="CY791" s="12"/>
      <c r="CZ791" s="12"/>
      <c r="DA791" s="12"/>
      <c r="DB791" s="12"/>
      <c r="DC791" s="12"/>
      <c r="DD791" s="12"/>
      <c r="DE791" s="12"/>
      <c r="DF791" s="12"/>
      <c r="DG791" s="12"/>
      <c r="DH791" s="12"/>
      <c r="DI791" s="12"/>
      <c r="DJ791" s="12"/>
      <c r="DK791" s="12"/>
      <c r="DL791" s="12"/>
      <c r="DM791" s="12"/>
      <c r="DN791" s="12"/>
      <c r="DO791" s="12"/>
      <c r="DP791" s="12"/>
      <c r="DQ791" s="12"/>
      <c r="DR791" s="12"/>
      <c r="DS791" s="12"/>
      <c r="DT791" s="12"/>
      <c r="DU791" s="12"/>
      <c r="DV791" s="12"/>
      <c r="DW791" s="12"/>
      <c r="DX791" s="12"/>
      <c r="DY791" s="12"/>
      <c r="DZ791" s="12"/>
      <c r="EA791" s="12"/>
      <c r="EB791" s="12"/>
      <c r="EC791" s="12"/>
      <c r="ED791" s="12"/>
      <c r="EE791" s="12"/>
      <c r="EF791" s="12"/>
      <c r="EG791" s="12"/>
      <c r="EH791" s="12"/>
      <c r="EI791" s="12"/>
      <c r="EJ791" s="12"/>
      <c r="EK791" s="12"/>
      <c r="EL791" s="12"/>
      <c r="EM791" s="12"/>
      <c r="EN791" s="12"/>
      <c r="EO791" s="12"/>
      <c r="EP791" s="12"/>
      <c r="EQ791" s="12"/>
      <c r="ER791" s="12"/>
      <c r="ES791" s="12"/>
      <c r="ET791" s="12"/>
      <c r="EU791" s="12"/>
      <c r="EV791" s="12"/>
      <c r="EW791" s="12"/>
      <c r="EX791" s="12"/>
      <c r="EY791" s="12"/>
      <c r="EZ791" s="12"/>
      <c r="FA791" s="12"/>
      <c r="FB791" s="12"/>
      <c r="FC791" s="12"/>
      <c r="FD791" s="12"/>
      <c r="FE791" s="12"/>
      <c r="FF791" s="12"/>
      <c r="FG791" s="12"/>
      <c r="FH791" s="12"/>
      <c r="FI791" s="12"/>
      <c r="FJ791" s="12"/>
      <c r="FK791" s="12"/>
      <c r="FL791" s="12"/>
      <c r="FM791" s="12"/>
      <c r="FN791" s="12"/>
      <c r="FO791" s="12"/>
      <c r="FP791" s="12"/>
      <c r="FQ791" s="12"/>
      <c r="FR791" s="12"/>
      <c r="FS791" s="12"/>
      <c r="FT791" s="12"/>
      <c r="FU791" s="12"/>
      <c r="FV791" s="12"/>
      <c r="FW791" s="12"/>
      <c r="FX791" s="12"/>
      <c r="FY791" s="12"/>
      <c r="FZ791" s="12"/>
      <c r="GA791" s="12"/>
      <c r="GB791" s="12"/>
      <c r="GC791" s="12"/>
      <c r="GD791" s="12"/>
      <c r="GE791" s="12"/>
      <c r="GF791" s="12"/>
      <c r="GG791" s="12"/>
    </row>
    <row r="792" spans="1:189" s="276" customFormat="1" ht="107.25" customHeight="1">
      <c r="A792" s="270" t="s">
        <v>958</v>
      </c>
      <c r="B792" s="274"/>
      <c r="C792" s="274"/>
      <c r="D792" s="274"/>
      <c r="E792" s="1299">
        <v>43789.5</v>
      </c>
      <c r="F792" s="1300"/>
      <c r="G792" s="1300"/>
      <c r="H792" s="1300"/>
      <c r="I792" s="1300"/>
      <c r="J792" s="1301"/>
      <c r="K792" s="1131">
        <v>889</v>
      </c>
      <c r="L792" s="1132"/>
      <c r="M792" s="1132"/>
      <c r="N792" s="1132"/>
      <c r="O792" s="1132"/>
      <c r="P792" s="1133"/>
      <c r="Q792" s="1299">
        <v>43789.5</v>
      </c>
      <c r="R792" s="1300"/>
      <c r="S792" s="1300"/>
      <c r="T792" s="1300"/>
      <c r="U792" s="1300"/>
      <c r="V792" s="1300"/>
      <c r="W792" s="1300"/>
      <c r="X792" s="1301"/>
      <c r="Y792" s="1131">
        <v>889</v>
      </c>
      <c r="Z792" s="1132"/>
      <c r="AA792" s="1132"/>
      <c r="AB792" s="1132"/>
      <c r="AC792" s="1132"/>
      <c r="AD792" s="1132"/>
      <c r="AE792" s="1132"/>
      <c r="AF792" s="1133"/>
      <c r="AG792" s="1002" t="s">
        <v>101</v>
      </c>
      <c r="AH792" s="1003"/>
      <c r="AI792" s="1003"/>
      <c r="AJ792" s="1003"/>
      <c r="AK792" s="1003"/>
      <c r="AL792" s="1003"/>
      <c r="AM792" s="1003"/>
      <c r="AN792" s="1003"/>
      <c r="AO792" s="1003"/>
      <c r="AP792" s="1003"/>
      <c r="AQ792" s="1003"/>
      <c r="AR792" s="1004"/>
      <c r="AS792" s="1002">
        <v>21311715</v>
      </c>
      <c r="AT792" s="1003"/>
      <c r="AU792" s="1003"/>
      <c r="AV792" s="1003"/>
      <c r="AW792" s="1003"/>
      <c r="AX792" s="1003"/>
      <c r="AY792" s="1003"/>
      <c r="AZ792" s="1003"/>
      <c r="BA792" s="1003"/>
      <c r="BB792" s="1003"/>
      <c r="BC792" s="292"/>
      <c r="BD792" s="1002" t="s">
        <v>537</v>
      </c>
      <c r="BE792" s="1003"/>
      <c r="BF792" s="1003"/>
      <c r="BG792" s="1003"/>
      <c r="BH792" s="1003"/>
      <c r="BI792" s="1003"/>
      <c r="BJ792" s="1003"/>
      <c r="BK792" s="1003"/>
      <c r="BL792" s="1003"/>
      <c r="BM792" s="1003"/>
      <c r="BN792" s="1003"/>
      <c r="BO792" s="1003"/>
      <c r="BP792" s="1004"/>
      <c r="BQ792" s="1002" t="s">
        <v>996</v>
      </c>
      <c r="BR792" s="1003"/>
      <c r="BS792" s="1003"/>
      <c r="BT792" s="1003"/>
      <c r="BU792" s="1003"/>
      <c r="BV792" s="1004"/>
      <c r="BW792" s="12"/>
      <c r="BX792" s="12"/>
      <c r="BY792" s="12"/>
      <c r="BZ792" s="12"/>
      <c r="CA792" s="12"/>
      <c r="CB792" s="12"/>
      <c r="CC792" s="12"/>
      <c r="CD792" s="12"/>
      <c r="CE792" s="12"/>
      <c r="CF792" s="12"/>
      <c r="CG792" s="12"/>
      <c r="CH792" s="12"/>
      <c r="CI792" s="12"/>
      <c r="CJ792" s="12"/>
      <c r="CK792" s="12"/>
      <c r="CL792" s="12"/>
      <c r="CM792" s="12"/>
      <c r="CN792" s="12"/>
      <c r="CO792" s="12"/>
      <c r="CP792" s="12"/>
      <c r="CQ792" s="12"/>
      <c r="CR792" s="12"/>
      <c r="CS792" s="12"/>
      <c r="CT792" s="12"/>
      <c r="CU792" s="12"/>
      <c r="CV792" s="12"/>
      <c r="CW792" s="12"/>
      <c r="CX792" s="12"/>
      <c r="CY792" s="12"/>
      <c r="CZ792" s="12"/>
      <c r="DA792" s="12"/>
      <c r="DB792" s="12"/>
      <c r="DC792" s="12"/>
      <c r="DD792" s="12"/>
      <c r="DE792" s="12"/>
      <c r="DF792" s="12"/>
      <c r="DG792" s="12"/>
      <c r="DH792" s="12"/>
      <c r="DI792" s="12"/>
      <c r="DJ792" s="12"/>
      <c r="DK792" s="12"/>
      <c r="DL792" s="12"/>
      <c r="DM792" s="12"/>
      <c r="DN792" s="12"/>
      <c r="DO792" s="12"/>
      <c r="DP792" s="12"/>
      <c r="DQ792" s="12"/>
      <c r="DR792" s="12"/>
      <c r="DS792" s="12"/>
      <c r="DT792" s="12"/>
      <c r="DU792" s="12"/>
      <c r="DV792" s="12"/>
      <c r="DW792" s="12"/>
      <c r="DX792" s="12"/>
      <c r="DY792" s="12"/>
      <c r="DZ792" s="12"/>
      <c r="EA792" s="12"/>
      <c r="EB792" s="12"/>
      <c r="EC792" s="12"/>
      <c r="ED792" s="12"/>
      <c r="EE792" s="12"/>
      <c r="EF792" s="12"/>
      <c r="EG792" s="12"/>
      <c r="EH792" s="12"/>
      <c r="EI792" s="12"/>
      <c r="EJ792" s="12"/>
      <c r="EK792" s="12"/>
      <c r="EL792" s="12"/>
      <c r="EM792" s="12"/>
      <c r="EN792" s="12"/>
      <c r="EO792" s="12"/>
      <c r="EP792" s="12"/>
      <c r="EQ792" s="12"/>
      <c r="ER792" s="12"/>
      <c r="ES792" s="12"/>
      <c r="ET792" s="12"/>
      <c r="EU792" s="12"/>
      <c r="EV792" s="12"/>
      <c r="EW792" s="12"/>
      <c r="EX792" s="12"/>
      <c r="EY792" s="12"/>
      <c r="EZ792" s="12"/>
      <c r="FA792" s="12"/>
      <c r="FB792" s="12"/>
      <c r="FC792" s="12"/>
      <c r="FD792" s="12"/>
      <c r="FE792" s="12"/>
      <c r="FF792" s="12"/>
      <c r="FG792" s="12"/>
      <c r="FH792" s="12"/>
      <c r="FI792" s="12"/>
      <c r="FJ792" s="12"/>
      <c r="FK792" s="12"/>
      <c r="FL792" s="12"/>
      <c r="FM792" s="12"/>
      <c r="FN792" s="12"/>
      <c r="FO792" s="12"/>
      <c r="FP792" s="12"/>
      <c r="FQ792" s="12"/>
      <c r="FR792" s="12"/>
      <c r="FS792" s="12"/>
      <c r="FT792" s="12"/>
      <c r="FU792" s="12"/>
      <c r="FV792" s="12"/>
      <c r="FW792" s="12"/>
      <c r="FX792" s="12"/>
      <c r="FY792" s="12"/>
      <c r="FZ792" s="12"/>
      <c r="GA792" s="12"/>
      <c r="GB792" s="12"/>
      <c r="GC792" s="12"/>
      <c r="GD792" s="12"/>
      <c r="GE792" s="12"/>
      <c r="GF792" s="12"/>
      <c r="GG792" s="12"/>
    </row>
    <row r="793" spans="1:189" s="276" customFormat="1" ht="107.25" customHeight="1">
      <c r="A793" s="270" t="s">
        <v>1235</v>
      </c>
      <c r="B793" s="274"/>
      <c r="C793" s="274"/>
      <c r="D793" s="274"/>
      <c r="E793" s="1299">
        <v>43812.48541666667</v>
      </c>
      <c r="F793" s="1300"/>
      <c r="G793" s="1300"/>
      <c r="H793" s="1300"/>
      <c r="I793" s="1300"/>
      <c r="J793" s="1301"/>
      <c r="K793" s="1131">
        <v>150.25</v>
      </c>
      <c r="L793" s="1132"/>
      <c r="M793" s="1132"/>
      <c r="N793" s="1132"/>
      <c r="O793" s="1132"/>
      <c r="P793" s="1133"/>
      <c r="Q793" s="1299">
        <v>43812.48541666667</v>
      </c>
      <c r="R793" s="1300"/>
      <c r="S793" s="1300"/>
      <c r="T793" s="1300"/>
      <c r="U793" s="1300"/>
      <c r="V793" s="1300"/>
      <c r="W793" s="1300"/>
      <c r="X793" s="1301"/>
      <c r="Y793" s="1131">
        <v>150.25</v>
      </c>
      <c r="Z793" s="1132"/>
      <c r="AA793" s="1132"/>
      <c r="AB793" s="1132"/>
      <c r="AC793" s="1132"/>
      <c r="AD793" s="1132"/>
      <c r="AE793" s="1132"/>
      <c r="AF793" s="1133"/>
      <c r="AG793" s="1002" t="s">
        <v>101</v>
      </c>
      <c r="AH793" s="1003"/>
      <c r="AI793" s="1003"/>
      <c r="AJ793" s="1003"/>
      <c r="AK793" s="1003"/>
      <c r="AL793" s="1003"/>
      <c r="AM793" s="1003"/>
      <c r="AN793" s="1003"/>
      <c r="AO793" s="1003"/>
      <c r="AP793" s="1003"/>
      <c r="AQ793" s="1003"/>
      <c r="AR793" s="1004"/>
      <c r="AS793" s="1002">
        <v>21311715</v>
      </c>
      <c r="AT793" s="1003"/>
      <c r="AU793" s="1003"/>
      <c r="AV793" s="1003"/>
      <c r="AW793" s="1003"/>
      <c r="AX793" s="1003"/>
      <c r="AY793" s="1003"/>
      <c r="AZ793" s="1003"/>
      <c r="BA793" s="1003"/>
      <c r="BB793" s="1003"/>
      <c r="BC793" s="292"/>
      <c r="BD793" s="1002" t="s">
        <v>537</v>
      </c>
      <c r="BE793" s="1003"/>
      <c r="BF793" s="1003"/>
      <c r="BG793" s="1003"/>
      <c r="BH793" s="1003"/>
      <c r="BI793" s="1003"/>
      <c r="BJ793" s="1003"/>
      <c r="BK793" s="1003"/>
      <c r="BL793" s="1003"/>
      <c r="BM793" s="1003"/>
      <c r="BN793" s="1003"/>
      <c r="BO793" s="1003"/>
      <c r="BP793" s="1004"/>
      <c r="BQ793" s="1002" t="s">
        <v>996</v>
      </c>
      <c r="BR793" s="1003"/>
      <c r="BS793" s="1003"/>
      <c r="BT793" s="1003"/>
      <c r="BU793" s="1003"/>
      <c r="BV793" s="1004"/>
      <c r="BW793" s="12"/>
      <c r="BX793" s="12"/>
      <c r="BY793" s="12"/>
      <c r="BZ793" s="12"/>
      <c r="CA793" s="12"/>
      <c r="CB793" s="12"/>
      <c r="CC793" s="12"/>
      <c r="CD793" s="12"/>
      <c r="CE793" s="12"/>
      <c r="CF793" s="12"/>
      <c r="CG793" s="12"/>
      <c r="CH793" s="12"/>
      <c r="CI793" s="12"/>
      <c r="CJ793" s="12"/>
      <c r="CK793" s="12"/>
      <c r="CL793" s="12"/>
      <c r="CM793" s="12"/>
      <c r="CN793" s="12"/>
      <c r="CO793" s="12"/>
      <c r="CP793" s="12"/>
      <c r="CQ793" s="12"/>
      <c r="CR793" s="12"/>
      <c r="CS793" s="12"/>
      <c r="CT793" s="12"/>
      <c r="CU793" s="12"/>
      <c r="CV793" s="12"/>
      <c r="CW793" s="12"/>
      <c r="CX793" s="12"/>
      <c r="CY793" s="12"/>
      <c r="CZ793" s="12"/>
      <c r="DA793" s="12"/>
      <c r="DB793" s="12"/>
      <c r="DC793" s="12"/>
      <c r="DD793" s="12"/>
      <c r="DE793" s="12"/>
      <c r="DF793" s="12"/>
      <c r="DG793" s="12"/>
      <c r="DH793" s="12"/>
      <c r="DI793" s="12"/>
      <c r="DJ793" s="12"/>
      <c r="DK793" s="12"/>
      <c r="DL793" s="12"/>
      <c r="DM793" s="12"/>
      <c r="DN793" s="12"/>
      <c r="DO793" s="12"/>
      <c r="DP793" s="12"/>
      <c r="DQ793" s="12"/>
      <c r="DR793" s="12"/>
      <c r="DS793" s="12"/>
      <c r="DT793" s="12"/>
      <c r="DU793" s="12"/>
      <c r="DV793" s="12"/>
      <c r="DW793" s="12"/>
      <c r="DX793" s="12"/>
      <c r="DY793" s="12"/>
      <c r="DZ793" s="12"/>
      <c r="EA793" s="12"/>
      <c r="EB793" s="12"/>
      <c r="EC793" s="12"/>
      <c r="ED793" s="12"/>
      <c r="EE793" s="12"/>
      <c r="EF793" s="12"/>
      <c r="EG793" s="12"/>
      <c r="EH793" s="12"/>
      <c r="EI793" s="12"/>
      <c r="EJ793" s="12"/>
      <c r="EK793" s="12"/>
      <c r="EL793" s="12"/>
      <c r="EM793" s="12"/>
      <c r="EN793" s="12"/>
      <c r="EO793" s="12"/>
      <c r="EP793" s="12"/>
      <c r="EQ793" s="12"/>
      <c r="ER793" s="12"/>
      <c r="ES793" s="12"/>
      <c r="ET793" s="12"/>
      <c r="EU793" s="12"/>
      <c r="EV793" s="12"/>
      <c r="EW793" s="12"/>
      <c r="EX793" s="12"/>
      <c r="EY793" s="12"/>
      <c r="EZ793" s="12"/>
      <c r="FA793" s="12"/>
      <c r="FB793" s="12"/>
      <c r="FC793" s="12"/>
      <c r="FD793" s="12"/>
      <c r="FE793" s="12"/>
      <c r="FF793" s="12"/>
      <c r="FG793" s="12"/>
      <c r="FH793" s="12"/>
      <c r="FI793" s="12"/>
      <c r="FJ793" s="12"/>
      <c r="FK793" s="12"/>
      <c r="FL793" s="12"/>
      <c r="FM793" s="12"/>
      <c r="FN793" s="12"/>
      <c r="FO793" s="12"/>
      <c r="FP793" s="12"/>
      <c r="FQ793" s="12"/>
      <c r="FR793" s="12"/>
      <c r="FS793" s="12"/>
      <c r="FT793" s="12"/>
      <c r="FU793" s="12"/>
      <c r="FV793" s="12"/>
      <c r="FW793" s="12"/>
      <c r="FX793" s="12"/>
      <c r="FY793" s="12"/>
      <c r="FZ793" s="12"/>
      <c r="GA793" s="12"/>
      <c r="GB793" s="12"/>
      <c r="GC793" s="12"/>
      <c r="GD793" s="12"/>
      <c r="GE793" s="12"/>
      <c r="GF793" s="12"/>
      <c r="GG793" s="12"/>
    </row>
    <row r="794" spans="1:189" s="276" customFormat="1" ht="107.25" customHeight="1">
      <c r="A794" s="270" t="s">
        <v>1238</v>
      </c>
      <c r="B794" s="274"/>
      <c r="C794" s="274"/>
      <c r="D794" s="274"/>
      <c r="E794" s="1299">
        <v>43754.429166666669</v>
      </c>
      <c r="F794" s="1300"/>
      <c r="G794" s="1300"/>
      <c r="H794" s="1300"/>
      <c r="I794" s="1300"/>
      <c r="J794" s="1301"/>
      <c r="K794" s="1131">
        <v>600</v>
      </c>
      <c r="L794" s="1132"/>
      <c r="M794" s="1132"/>
      <c r="N794" s="1132"/>
      <c r="O794" s="1132"/>
      <c r="P794" s="1133"/>
      <c r="Q794" s="1299">
        <v>43754.429166666669</v>
      </c>
      <c r="R794" s="1300"/>
      <c r="S794" s="1300"/>
      <c r="T794" s="1300"/>
      <c r="U794" s="1300"/>
      <c r="V794" s="1300"/>
      <c r="W794" s="1300"/>
      <c r="X794" s="1301"/>
      <c r="Y794" s="1131">
        <v>600</v>
      </c>
      <c r="Z794" s="1132"/>
      <c r="AA794" s="1132"/>
      <c r="AB794" s="1132"/>
      <c r="AC794" s="1132"/>
      <c r="AD794" s="1132"/>
      <c r="AE794" s="1132"/>
      <c r="AF794" s="1133"/>
      <c r="AG794" s="1002" t="s">
        <v>191</v>
      </c>
      <c r="AH794" s="1003"/>
      <c r="AI794" s="1003"/>
      <c r="AJ794" s="1003"/>
      <c r="AK794" s="1003"/>
      <c r="AL794" s="1003"/>
      <c r="AM794" s="1003"/>
      <c r="AN794" s="1003"/>
      <c r="AO794" s="1003"/>
      <c r="AP794" s="1003"/>
      <c r="AQ794" s="1003"/>
      <c r="AR794" s="1004"/>
      <c r="AS794" s="1002">
        <v>21673832</v>
      </c>
      <c r="AT794" s="1003"/>
      <c r="AU794" s="1003"/>
      <c r="AV794" s="1003"/>
      <c r="AW794" s="1003"/>
      <c r="AX794" s="1003"/>
      <c r="AY794" s="1003"/>
      <c r="AZ794" s="1003"/>
      <c r="BA794" s="1003"/>
      <c r="BB794" s="1003"/>
      <c r="BC794" s="292"/>
      <c r="BD794" s="1002" t="s">
        <v>42</v>
      </c>
      <c r="BE794" s="1003"/>
      <c r="BF794" s="1003"/>
      <c r="BG794" s="1003"/>
      <c r="BH794" s="1003"/>
      <c r="BI794" s="1003"/>
      <c r="BJ794" s="1003"/>
      <c r="BK794" s="1003"/>
      <c r="BL794" s="1003"/>
      <c r="BM794" s="1003"/>
      <c r="BN794" s="1003"/>
      <c r="BO794" s="1003"/>
      <c r="BP794" s="1004"/>
      <c r="BQ794" s="1002" t="s">
        <v>996</v>
      </c>
      <c r="BR794" s="1003"/>
      <c r="BS794" s="1003"/>
      <c r="BT794" s="1003"/>
      <c r="BU794" s="1003"/>
      <c r="BV794" s="1004"/>
      <c r="BW794" s="12"/>
      <c r="BX794" s="12"/>
      <c r="BY794" s="12"/>
      <c r="BZ794" s="12"/>
      <c r="CA794" s="12"/>
      <c r="CB794" s="12"/>
      <c r="CC794" s="12"/>
      <c r="CD794" s="12"/>
      <c r="CE794" s="12"/>
      <c r="CF794" s="12"/>
      <c r="CG794" s="12"/>
      <c r="CH794" s="12"/>
      <c r="CI794" s="12"/>
      <c r="CJ794" s="12"/>
      <c r="CK794" s="12"/>
      <c r="CL794" s="12"/>
      <c r="CM794" s="12"/>
      <c r="CN794" s="12"/>
      <c r="CO794" s="12"/>
      <c r="CP794" s="12"/>
      <c r="CQ794" s="12"/>
      <c r="CR794" s="12"/>
      <c r="CS794" s="12"/>
      <c r="CT794" s="12"/>
      <c r="CU794" s="12"/>
      <c r="CV794" s="12"/>
      <c r="CW794" s="12"/>
      <c r="CX794" s="12"/>
      <c r="CY794" s="12"/>
      <c r="CZ794" s="12"/>
      <c r="DA794" s="12"/>
      <c r="DB794" s="12"/>
      <c r="DC794" s="12"/>
      <c r="DD794" s="12"/>
      <c r="DE794" s="12"/>
      <c r="DF794" s="12"/>
      <c r="DG794" s="12"/>
      <c r="DH794" s="12"/>
      <c r="DI794" s="12"/>
      <c r="DJ794" s="12"/>
      <c r="DK794" s="12"/>
      <c r="DL794" s="12"/>
      <c r="DM794" s="12"/>
      <c r="DN794" s="12"/>
      <c r="DO794" s="12"/>
      <c r="DP794" s="12"/>
      <c r="DQ794" s="12"/>
      <c r="DR794" s="12"/>
      <c r="DS794" s="12"/>
      <c r="DT794" s="12"/>
      <c r="DU794" s="12"/>
      <c r="DV794" s="12"/>
      <c r="DW794" s="12"/>
      <c r="DX794" s="12"/>
      <c r="DY794" s="12"/>
      <c r="DZ794" s="12"/>
      <c r="EA794" s="12"/>
      <c r="EB794" s="12"/>
      <c r="EC794" s="12"/>
      <c r="ED794" s="12"/>
      <c r="EE794" s="12"/>
      <c r="EF794" s="12"/>
      <c r="EG794" s="12"/>
      <c r="EH794" s="12"/>
      <c r="EI794" s="12"/>
      <c r="EJ794" s="12"/>
      <c r="EK794" s="12"/>
      <c r="EL794" s="12"/>
      <c r="EM794" s="12"/>
      <c r="EN794" s="12"/>
      <c r="EO794" s="12"/>
      <c r="EP794" s="12"/>
      <c r="EQ794" s="12"/>
      <c r="ER794" s="12"/>
      <c r="ES794" s="12"/>
      <c r="ET794" s="12"/>
      <c r="EU794" s="12"/>
      <c r="EV794" s="12"/>
      <c r="EW794" s="12"/>
      <c r="EX794" s="12"/>
      <c r="EY794" s="12"/>
      <c r="EZ794" s="12"/>
      <c r="FA794" s="12"/>
      <c r="FB794" s="12"/>
      <c r="FC794" s="12"/>
      <c r="FD794" s="12"/>
      <c r="FE794" s="12"/>
      <c r="FF794" s="12"/>
      <c r="FG794" s="12"/>
      <c r="FH794" s="12"/>
      <c r="FI794" s="12"/>
      <c r="FJ794" s="12"/>
      <c r="FK794" s="12"/>
      <c r="FL794" s="12"/>
      <c r="FM794" s="12"/>
      <c r="FN794" s="12"/>
      <c r="FO794" s="12"/>
      <c r="FP794" s="12"/>
      <c r="FQ794" s="12"/>
      <c r="FR794" s="12"/>
      <c r="FS794" s="12"/>
      <c r="FT794" s="12"/>
      <c r="FU794" s="12"/>
      <c r="FV794" s="12"/>
      <c r="FW794" s="12"/>
      <c r="FX794" s="12"/>
      <c r="FY794" s="12"/>
      <c r="FZ794" s="12"/>
      <c r="GA794" s="12"/>
      <c r="GB794" s="12"/>
      <c r="GC794" s="12"/>
      <c r="GD794" s="12"/>
      <c r="GE794" s="12"/>
      <c r="GF794" s="12"/>
      <c r="GG794" s="12"/>
    </row>
    <row r="795" spans="1:189" s="276" customFormat="1" ht="107.25" customHeight="1">
      <c r="A795" s="270" t="s">
        <v>1238</v>
      </c>
      <c r="B795" s="274"/>
      <c r="C795" s="274"/>
      <c r="D795" s="274"/>
      <c r="E795" s="1299">
        <v>43776.42083333333</v>
      </c>
      <c r="F795" s="1300"/>
      <c r="G795" s="1300"/>
      <c r="H795" s="1300"/>
      <c r="I795" s="1300"/>
      <c r="J795" s="1301"/>
      <c r="K795" s="1131">
        <v>600</v>
      </c>
      <c r="L795" s="1132"/>
      <c r="M795" s="1132"/>
      <c r="N795" s="1132"/>
      <c r="O795" s="1132"/>
      <c r="P795" s="1133"/>
      <c r="Q795" s="1299">
        <v>43776.42083333333</v>
      </c>
      <c r="R795" s="1300"/>
      <c r="S795" s="1300"/>
      <c r="T795" s="1300"/>
      <c r="U795" s="1300"/>
      <c r="V795" s="1300"/>
      <c r="W795" s="1300"/>
      <c r="X795" s="1301"/>
      <c r="Y795" s="1131">
        <v>600</v>
      </c>
      <c r="Z795" s="1132"/>
      <c r="AA795" s="1132"/>
      <c r="AB795" s="1132"/>
      <c r="AC795" s="1132"/>
      <c r="AD795" s="1132"/>
      <c r="AE795" s="1132"/>
      <c r="AF795" s="1133"/>
      <c r="AG795" s="1002" t="s">
        <v>191</v>
      </c>
      <c r="AH795" s="1003"/>
      <c r="AI795" s="1003"/>
      <c r="AJ795" s="1003"/>
      <c r="AK795" s="1003"/>
      <c r="AL795" s="1003"/>
      <c r="AM795" s="1003"/>
      <c r="AN795" s="1003"/>
      <c r="AO795" s="1003"/>
      <c r="AP795" s="1003"/>
      <c r="AQ795" s="1003"/>
      <c r="AR795" s="1004"/>
      <c r="AS795" s="1002">
        <v>21673832</v>
      </c>
      <c r="AT795" s="1003"/>
      <c r="AU795" s="1003"/>
      <c r="AV795" s="1003"/>
      <c r="AW795" s="1003"/>
      <c r="AX795" s="1003"/>
      <c r="AY795" s="1003"/>
      <c r="AZ795" s="1003"/>
      <c r="BA795" s="1003"/>
      <c r="BB795" s="1003"/>
      <c r="BC795" s="292"/>
      <c r="BD795" s="1002" t="s">
        <v>42</v>
      </c>
      <c r="BE795" s="1003"/>
      <c r="BF795" s="1003"/>
      <c r="BG795" s="1003"/>
      <c r="BH795" s="1003"/>
      <c r="BI795" s="1003"/>
      <c r="BJ795" s="1003"/>
      <c r="BK795" s="1003"/>
      <c r="BL795" s="1003"/>
      <c r="BM795" s="1003"/>
      <c r="BN795" s="1003"/>
      <c r="BO795" s="1003"/>
      <c r="BP795" s="1004"/>
      <c r="BQ795" s="1002" t="s">
        <v>996</v>
      </c>
      <c r="BR795" s="1003"/>
      <c r="BS795" s="1003"/>
      <c r="BT795" s="1003"/>
      <c r="BU795" s="1003"/>
      <c r="BV795" s="1004"/>
      <c r="BW795" s="12"/>
      <c r="BX795" s="12"/>
      <c r="BY795" s="12"/>
      <c r="BZ795" s="12"/>
      <c r="CA795" s="12"/>
      <c r="CB795" s="12"/>
      <c r="CC795" s="12"/>
      <c r="CD795" s="12"/>
      <c r="CE795" s="12"/>
      <c r="CF795" s="12"/>
      <c r="CG795" s="12"/>
      <c r="CH795" s="12"/>
      <c r="CI795" s="12"/>
      <c r="CJ795" s="12"/>
      <c r="CK795" s="12"/>
      <c r="CL795" s="12"/>
      <c r="CM795" s="12"/>
      <c r="CN795" s="12"/>
      <c r="CO795" s="12"/>
      <c r="CP795" s="12"/>
      <c r="CQ795" s="12"/>
      <c r="CR795" s="12"/>
      <c r="CS795" s="12"/>
      <c r="CT795" s="12"/>
      <c r="CU795" s="12"/>
      <c r="CV795" s="12"/>
      <c r="CW795" s="12"/>
      <c r="CX795" s="12"/>
      <c r="CY795" s="12"/>
      <c r="CZ795" s="12"/>
      <c r="DA795" s="12"/>
      <c r="DB795" s="12"/>
      <c r="DC795" s="12"/>
      <c r="DD795" s="12"/>
      <c r="DE795" s="12"/>
      <c r="DF795" s="12"/>
      <c r="DG795" s="12"/>
      <c r="DH795" s="12"/>
      <c r="DI795" s="12"/>
      <c r="DJ795" s="12"/>
      <c r="DK795" s="12"/>
      <c r="DL795" s="12"/>
      <c r="DM795" s="12"/>
      <c r="DN795" s="12"/>
      <c r="DO795" s="12"/>
      <c r="DP795" s="12"/>
      <c r="DQ795" s="12"/>
      <c r="DR795" s="12"/>
      <c r="DS795" s="12"/>
      <c r="DT795" s="12"/>
      <c r="DU795" s="12"/>
      <c r="DV795" s="12"/>
      <c r="DW795" s="12"/>
      <c r="DX795" s="12"/>
      <c r="DY795" s="12"/>
      <c r="DZ795" s="12"/>
      <c r="EA795" s="12"/>
      <c r="EB795" s="12"/>
      <c r="EC795" s="12"/>
      <c r="ED795" s="12"/>
      <c r="EE795" s="12"/>
      <c r="EF795" s="12"/>
      <c r="EG795" s="12"/>
      <c r="EH795" s="12"/>
      <c r="EI795" s="12"/>
      <c r="EJ795" s="12"/>
      <c r="EK795" s="12"/>
      <c r="EL795" s="12"/>
      <c r="EM795" s="12"/>
      <c r="EN795" s="12"/>
      <c r="EO795" s="12"/>
      <c r="EP795" s="12"/>
      <c r="EQ795" s="12"/>
      <c r="ER795" s="12"/>
      <c r="ES795" s="12"/>
      <c r="ET795" s="12"/>
      <c r="EU795" s="12"/>
      <c r="EV795" s="12"/>
      <c r="EW795" s="12"/>
      <c r="EX795" s="12"/>
      <c r="EY795" s="12"/>
      <c r="EZ795" s="12"/>
      <c r="FA795" s="12"/>
      <c r="FB795" s="12"/>
      <c r="FC795" s="12"/>
      <c r="FD795" s="12"/>
      <c r="FE795" s="12"/>
      <c r="FF795" s="12"/>
      <c r="FG795" s="12"/>
      <c r="FH795" s="12"/>
      <c r="FI795" s="12"/>
      <c r="FJ795" s="12"/>
      <c r="FK795" s="12"/>
      <c r="FL795" s="12"/>
      <c r="FM795" s="12"/>
      <c r="FN795" s="12"/>
      <c r="FO795" s="12"/>
      <c r="FP795" s="12"/>
      <c r="FQ795" s="12"/>
      <c r="FR795" s="12"/>
      <c r="FS795" s="12"/>
      <c r="FT795" s="12"/>
      <c r="FU795" s="12"/>
      <c r="FV795" s="12"/>
      <c r="FW795" s="12"/>
      <c r="FX795" s="12"/>
      <c r="FY795" s="12"/>
      <c r="FZ795" s="12"/>
      <c r="GA795" s="12"/>
      <c r="GB795" s="12"/>
      <c r="GC795" s="12"/>
      <c r="GD795" s="12"/>
      <c r="GE795" s="12"/>
      <c r="GF795" s="12"/>
      <c r="GG795" s="12"/>
    </row>
    <row r="796" spans="1:189" s="276" customFormat="1" ht="107.25" customHeight="1">
      <c r="A796" s="270" t="s">
        <v>1238</v>
      </c>
      <c r="B796" s="274"/>
      <c r="C796" s="274"/>
      <c r="D796" s="274"/>
      <c r="E796" s="1299">
        <v>43815.387499999997</v>
      </c>
      <c r="F796" s="1300"/>
      <c r="G796" s="1300"/>
      <c r="H796" s="1300"/>
      <c r="I796" s="1300"/>
      <c r="J796" s="1301"/>
      <c r="K796" s="1131">
        <v>663</v>
      </c>
      <c r="L796" s="1132"/>
      <c r="M796" s="1132"/>
      <c r="N796" s="1132"/>
      <c r="O796" s="1132"/>
      <c r="P796" s="1133"/>
      <c r="Q796" s="1299">
        <v>43815.387499999997</v>
      </c>
      <c r="R796" s="1300"/>
      <c r="S796" s="1300"/>
      <c r="T796" s="1300"/>
      <c r="U796" s="1300"/>
      <c r="V796" s="1300"/>
      <c r="W796" s="1300"/>
      <c r="X796" s="1301"/>
      <c r="Y796" s="1131">
        <v>663</v>
      </c>
      <c r="Z796" s="1132"/>
      <c r="AA796" s="1132"/>
      <c r="AB796" s="1132"/>
      <c r="AC796" s="1132"/>
      <c r="AD796" s="1132"/>
      <c r="AE796" s="1132"/>
      <c r="AF796" s="1133"/>
      <c r="AG796" s="1002" t="s">
        <v>191</v>
      </c>
      <c r="AH796" s="1003"/>
      <c r="AI796" s="1003"/>
      <c r="AJ796" s="1003"/>
      <c r="AK796" s="1003"/>
      <c r="AL796" s="1003"/>
      <c r="AM796" s="1003"/>
      <c r="AN796" s="1003"/>
      <c r="AO796" s="1003"/>
      <c r="AP796" s="1003"/>
      <c r="AQ796" s="1003"/>
      <c r="AR796" s="1004"/>
      <c r="AS796" s="1002">
        <v>21673832</v>
      </c>
      <c r="AT796" s="1003"/>
      <c r="AU796" s="1003"/>
      <c r="AV796" s="1003"/>
      <c r="AW796" s="1003"/>
      <c r="AX796" s="1003"/>
      <c r="AY796" s="1003"/>
      <c r="AZ796" s="1003"/>
      <c r="BA796" s="1003"/>
      <c r="BB796" s="1003"/>
      <c r="BC796" s="292"/>
      <c r="BD796" s="1002" t="s">
        <v>42</v>
      </c>
      <c r="BE796" s="1003"/>
      <c r="BF796" s="1003"/>
      <c r="BG796" s="1003"/>
      <c r="BH796" s="1003"/>
      <c r="BI796" s="1003"/>
      <c r="BJ796" s="1003"/>
      <c r="BK796" s="1003"/>
      <c r="BL796" s="1003"/>
      <c r="BM796" s="1003"/>
      <c r="BN796" s="1003"/>
      <c r="BO796" s="1003"/>
      <c r="BP796" s="1004"/>
      <c r="BQ796" s="1002" t="s">
        <v>996</v>
      </c>
      <c r="BR796" s="1003"/>
      <c r="BS796" s="1003"/>
      <c r="BT796" s="1003"/>
      <c r="BU796" s="1003"/>
      <c r="BV796" s="1004"/>
      <c r="BW796" s="12"/>
      <c r="BX796" s="12"/>
      <c r="BY796" s="12"/>
      <c r="BZ796" s="12"/>
      <c r="CA796" s="12"/>
      <c r="CB796" s="12"/>
      <c r="CC796" s="12"/>
      <c r="CD796" s="12"/>
      <c r="CE796" s="12"/>
      <c r="CF796" s="12"/>
      <c r="CG796" s="12"/>
      <c r="CH796" s="12"/>
      <c r="CI796" s="12"/>
      <c r="CJ796" s="12"/>
      <c r="CK796" s="12"/>
      <c r="CL796" s="12"/>
      <c r="CM796" s="12"/>
      <c r="CN796" s="12"/>
      <c r="CO796" s="12"/>
      <c r="CP796" s="12"/>
      <c r="CQ796" s="12"/>
      <c r="CR796" s="12"/>
      <c r="CS796" s="12"/>
      <c r="CT796" s="12"/>
      <c r="CU796" s="12"/>
      <c r="CV796" s="12"/>
      <c r="CW796" s="12"/>
      <c r="CX796" s="12"/>
      <c r="CY796" s="12"/>
      <c r="CZ796" s="12"/>
      <c r="DA796" s="12"/>
      <c r="DB796" s="12"/>
      <c r="DC796" s="12"/>
      <c r="DD796" s="12"/>
      <c r="DE796" s="12"/>
      <c r="DF796" s="12"/>
      <c r="DG796" s="12"/>
      <c r="DH796" s="12"/>
      <c r="DI796" s="12"/>
      <c r="DJ796" s="12"/>
      <c r="DK796" s="12"/>
      <c r="DL796" s="12"/>
      <c r="DM796" s="12"/>
      <c r="DN796" s="12"/>
      <c r="DO796" s="12"/>
      <c r="DP796" s="12"/>
      <c r="DQ796" s="12"/>
      <c r="DR796" s="12"/>
      <c r="DS796" s="12"/>
      <c r="DT796" s="12"/>
      <c r="DU796" s="12"/>
      <c r="DV796" s="12"/>
      <c r="DW796" s="12"/>
      <c r="DX796" s="12"/>
      <c r="DY796" s="12"/>
      <c r="DZ796" s="12"/>
      <c r="EA796" s="12"/>
      <c r="EB796" s="12"/>
      <c r="EC796" s="12"/>
      <c r="ED796" s="12"/>
      <c r="EE796" s="12"/>
      <c r="EF796" s="12"/>
      <c r="EG796" s="12"/>
      <c r="EH796" s="12"/>
      <c r="EI796" s="12"/>
      <c r="EJ796" s="12"/>
      <c r="EK796" s="12"/>
      <c r="EL796" s="12"/>
      <c r="EM796" s="12"/>
      <c r="EN796" s="12"/>
      <c r="EO796" s="12"/>
      <c r="EP796" s="12"/>
      <c r="EQ796" s="12"/>
      <c r="ER796" s="12"/>
      <c r="ES796" s="12"/>
      <c r="ET796" s="12"/>
      <c r="EU796" s="12"/>
      <c r="EV796" s="12"/>
      <c r="EW796" s="12"/>
      <c r="EX796" s="12"/>
      <c r="EY796" s="12"/>
      <c r="EZ796" s="12"/>
      <c r="FA796" s="12"/>
      <c r="FB796" s="12"/>
      <c r="FC796" s="12"/>
      <c r="FD796" s="12"/>
      <c r="FE796" s="12"/>
      <c r="FF796" s="12"/>
      <c r="FG796" s="12"/>
      <c r="FH796" s="12"/>
      <c r="FI796" s="12"/>
      <c r="FJ796" s="12"/>
      <c r="FK796" s="12"/>
      <c r="FL796" s="12"/>
      <c r="FM796" s="12"/>
      <c r="FN796" s="12"/>
      <c r="FO796" s="12"/>
      <c r="FP796" s="12"/>
      <c r="FQ796" s="12"/>
      <c r="FR796" s="12"/>
      <c r="FS796" s="12"/>
      <c r="FT796" s="12"/>
      <c r="FU796" s="12"/>
      <c r="FV796" s="12"/>
      <c r="FW796" s="12"/>
      <c r="FX796" s="12"/>
      <c r="FY796" s="12"/>
      <c r="FZ796" s="12"/>
      <c r="GA796" s="12"/>
      <c r="GB796" s="12"/>
      <c r="GC796" s="12"/>
      <c r="GD796" s="12"/>
      <c r="GE796" s="12"/>
      <c r="GF796" s="12"/>
      <c r="GG796" s="12"/>
    </row>
    <row r="797" spans="1:189" s="276" customFormat="1" ht="107.25" customHeight="1">
      <c r="A797" s="270" t="s">
        <v>958</v>
      </c>
      <c r="B797" s="274"/>
      <c r="C797" s="274"/>
      <c r="D797" s="274"/>
      <c r="E797" s="1299">
        <v>43789.393750000003</v>
      </c>
      <c r="F797" s="1300"/>
      <c r="G797" s="1300"/>
      <c r="H797" s="1300"/>
      <c r="I797" s="1300"/>
      <c r="J797" s="1301"/>
      <c r="K797" s="1131">
        <v>5444</v>
      </c>
      <c r="L797" s="1132"/>
      <c r="M797" s="1132"/>
      <c r="N797" s="1132"/>
      <c r="O797" s="1132"/>
      <c r="P797" s="1133"/>
      <c r="Q797" s="1299">
        <v>43789.393750000003</v>
      </c>
      <c r="R797" s="1300"/>
      <c r="S797" s="1300"/>
      <c r="T797" s="1300"/>
      <c r="U797" s="1300"/>
      <c r="V797" s="1300"/>
      <c r="W797" s="1300"/>
      <c r="X797" s="1301"/>
      <c r="Y797" s="1131">
        <v>5444</v>
      </c>
      <c r="Z797" s="1132"/>
      <c r="AA797" s="1132"/>
      <c r="AB797" s="1132"/>
      <c r="AC797" s="1132"/>
      <c r="AD797" s="1132"/>
      <c r="AE797" s="1132"/>
      <c r="AF797" s="1133"/>
      <c r="AG797" s="1002" t="s">
        <v>763</v>
      </c>
      <c r="AH797" s="1003"/>
      <c r="AI797" s="1003"/>
      <c r="AJ797" s="1003"/>
      <c r="AK797" s="1003"/>
      <c r="AL797" s="1003"/>
      <c r="AM797" s="1003"/>
      <c r="AN797" s="1003"/>
      <c r="AO797" s="1003"/>
      <c r="AP797" s="1003"/>
      <c r="AQ797" s="1003"/>
      <c r="AR797" s="1004"/>
      <c r="AS797" s="1002">
        <v>21313714</v>
      </c>
      <c r="AT797" s="1003"/>
      <c r="AU797" s="1003"/>
      <c r="AV797" s="1003"/>
      <c r="AW797" s="1003"/>
      <c r="AX797" s="1003"/>
      <c r="AY797" s="1003"/>
      <c r="AZ797" s="1003"/>
      <c r="BA797" s="1003"/>
      <c r="BB797" s="1003"/>
      <c r="BC797" s="292"/>
      <c r="BD797" s="1002" t="s">
        <v>684</v>
      </c>
      <c r="BE797" s="1003"/>
      <c r="BF797" s="1003"/>
      <c r="BG797" s="1003"/>
      <c r="BH797" s="1003"/>
      <c r="BI797" s="1003"/>
      <c r="BJ797" s="1003"/>
      <c r="BK797" s="1003"/>
      <c r="BL797" s="1003"/>
      <c r="BM797" s="1003"/>
      <c r="BN797" s="1003"/>
      <c r="BO797" s="1003"/>
      <c r="BP797" s="1004"/>
      <c r="BQ797" s="1002" t="s">
        <v>996</v>
      </c>
      <c r="BR797" s="1003"/>
      <c r="BS797" s="1003"/>
      <c r="BT797" s="1003"/>
      <c r="BU797" s="1003"/>
      <c r="BV797" s="1004"/>
      <c r="BW797" s="12"/>
      <c r="BX797" s="12"/>
      <c r="BY797" s="12"/>
      <c r="BZ797" s="12"/>
      <c r="CA797" s="12"/>
      <c r="CB797" s="12"/>
      <c r="CC797" s="12"/>
      <c r="CD797" s="12"/>
      <c r="CE797" s="12"/>
      <c r="CF797" s="12"/>
      <c r="CG797" s="12"/>
      <c r="CH797" s="12"/>
      <c r="CI797" s="12"/>
      <c r="CJ797" s="12"/>
      <c r="CK797" s="12"/>
      <c r="CL797" s="12"/>
      <c r="CM797" s="12"/>
      <c r="CN797" s="12"/>
      <c r="CO797" s="12"/>
      <c r="CP797" s="12"/>
      <c r="CQ797" s="12"/>
      <c r="CR797" s="12"/>
      <c r="CS797" s="12"/>
      <c r="CT797" s="12"/>
      <c r="CU797" s="12"/>
      <c r="CV797" s="12"/>
      <c r="CW797" s="12"/>
      <c r="CX797" s="12"/>
      <c r="CY797" s="12"/>
      <c r="CZ797" s="12"/>
      <c r="DA797" s="12"/>
      <c r="DB797" s="12"/>
      <c r="DC797" s="12"/>
      <c r="DD797" s="12"/>
      <c r="DE797" s="12"/>
      <c r="DF797" s="12"/>
      <c r="DG797" s="12"/>
      <c r="DH797" s="12"/>
      <c r="DI797" s="12"/>
      <c r="DJ797" s="12"/>
      <c r="DK797" s="12"/>
      <c r="DL797" s="12"/>
      <c r="DM797" s="12"/>
      <c r="DN797" s="12"/>
      <c r="DO797" s="12"/>
      <c r="DP797" s="12"/>
      <c r="DQ797" s="12"/>
      <c r="DR797" s="12"/>
      <c r="DS797" s="12"/>
      <c r="DT797" s="12"/>
      <c r="DU797" s="12"/>
      <c r="DV797" s="12"/>
      <c r="DW797" s="12"/>
      <c r="DX797" s="12"/>
      <c r="DY797" s="12"/>
      <c r="DZ797" s="12"/>
      <c r="EA797" s="12"/>
      <c r="EB797" s="12"/>
      <c r="EC797" s="12"/>
      <c r="ED797" s="12"/>
      <c r="EE797" s="12"/>
      <c r="EF797" s="12"/>
      <c r="EG797" s="12"/>
      <c r="EH797" s="12"/>
      <c r="EI797" s="12"/>
      <c r="EJ797" s="12"/>
      <c r="EK797" s="12"/>
      <c r="EL797" s="12"/>
      <c r="EM797" s="12"/>
      <c r="EN797" s="12"/>
      <c r="EO797" s="12"/>
      <c r="EP797" s="12"/>
      <c r="EQ797" s="12"/>
      <c r="ER797" s="12"/>
      <c r="ES797" s="12"/>
      <c r="ET797" s="12"/>
      <c r="EU797" s="12"/>
      <c r="EV797" s="12"/>
      <c r="EW797" s="12"/>
      <c r="EX797" s="12"/>
      <c r="EY797" s="12"/>
      <c r="EZ797" s="12"/>
      <c r="FA797" s="12"/>
      <c r="FB797" s="12"/>
      <c r="FC797" s="12"/>
      <c r="FD797" s="12"/>
      <c r="FE797" s="12"/>
      <c r="FF797" s="12"/>
      <c r="FG797" s="12"/>
      <c r="FH797" s="12"/>
      <c r="FI797" s="12"/>
      <c r="FJ797" s="12"/>
      <c r="FK797" s="12"/>
      <c r="FL797" s="12"/>
      <c r="FM797" s="12"/>
      <c r="FN797" s="12"/>
      <c r="FO797" s="12"/>
      <c r="FP797" s="12"/>
      <c r="FQ797" s="12"/>
      <c r="FR797" s="12"/>
      <c r="FS797" s="12"/>
      <c r="FT797" s="12"/>
      <c r="FU797" s="12"/>
      <c r="FV797" s="12"/>
      <c r="FW797" s="12"/>
      <c r="FX797" s="12"/>
      <c r="FY797" s="12"/>
      <c r="FZ797" s="12"/>
      <c r="GA797" s="12"/>
      <c r="GB797" s="12"/>
      <c r="GC797" s="12"/>
      <c r="GD797" s="12"/>
      <c r="GE797" s="12"/>
      <c r="GF797" s="12"/>
      <c r="GG797" s="12"/>
    </row>
    <row r="798" spans="1:189" s="276" customFormat="1" ht="107.25" customHeight="1">
      <c r="A798" s="270" t="s">
        <v>958</v>
      </c>
      <c r="B798" s="274"/>
      <c r="C798" s="274"/>
      <c r="D798" s="274"/>
      <c r="E798" s="1299">
        <v>43789.498611111114</v>
      </c>
      <c r="F798" s="1300"/>
      <c r="G798" s="1300"/>
      <c r="H798" s="1300"/>
      <c r="I798" s="1300"/>
      <c r="J798" s="1301"/>
      <c r="K798" s="1131">
        <v>2550</v>
      </c>
      <c r="L798" s="1132"/>
      <c r="M798" s="1132"/>
      <c r="N798" s="1132"/>
      <c r="O798" s="1132"/>
      <c r="P798" s="1133"/>
      <c r="Q798" s="1299">
        <v>43789.498611111114</v>
      </c>
      <c r="R798" s="1300"/>
      <c r="S798" s="1300"/>
      <c r="T798" s="1300"/>
      <c r="U798" s="1300"/>
      <c r="V798" s="1300"/>
      <c r="W798" s="1300"/>
      <c r="X798" s="1301"/>
      <c r="Y798" s="1131">
        <v>2550</v>
      </c>
      <c r="Z798" s="1132"/>
      <c r="AA798" s="1132"/>
      <c r="AB798" s="1132"/>
      <c r="AC798" s="1132"/>
      <c r="AD798" s="1132"/>
      <c r="AE798" s="1132"/>
      <c r="AF798" s="1133"/>
      <c r="AG798" s="1002" t="s">
        <v>763</v>
      </c>
      <c r="AH798" s="1003"/>
      <c r="AI798" s="1003"/>
      <c r="AJ798" s="1003"/>
      <c r="AK798" s="1003"/>
      <c r="AL798" s="1003"/>
      <c r="AM798" s="1003"/>
      <c r="AN798" s="1003"/>
      <c r="AO798" s="1003"/>
      <c r="AP798" s="1003"/>
      <c r="AQ798" s="1003"/>
      <c r="AR798" s="1004"/>
      <c r="AS798" s="1002">
        <v>21313714</v>
      </c>
      <c r="AT798" s="1003"/>
      <c r="AU798" s="1003"/>
      <c r="AV798" s="1003"/>
      <c r="AW798" s="1003"/>
      <c r="AX798" s="1003"/>
      <c r="AY798" s="1003"/>
      <c r="AZ798" s="1003"/>
      <c r="BA798" s="1003"/>
      <c r="BB798" s="1003"/>
      <c r="BC798" s="292"/>
      <c r="BD798" s="1002" t="s">
        <v>684</v>
      </c>
      <c r="BE798" s="1003"/>
      <c r="BF798" s="1003"/>
      <c r="BG798" s="1003"/>
      <c r="BH798" s="1003"/>
      <c r="BI798" s="1003"/>
      <c r="BJ798" s="1003"/>
      <c r="BK798" s="1003"/>
      <c r="BL798" s="1003"/>
      <c r="BM798" s="1003"/>
      <c r="BN798" s="1003"/>
      <c r="BO798" s="1003"/>
      <c r="BP798" s="1004"/>
      <c r="BQ798" s="1002" t="s">
        <v>996</v>
      </c>
      <c r="BR798" s="1003"/>
      <c r="BS798" s="1003"/>
      <c r="BT798" s="1003"/>
      <c r="BU798" s="1003"/>
      <c r="BV798" s="1004"/>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2"/>
      <c r="CS798" s="12"/>
      <c r="CT798" s="12"/>
      <c r="CU798" s="12"/>
      <c r="CV798" s="12"/>
      <c r="CW798" s="12"/>
      <c r="CX798" s="12"/>
      <c r="CY798" s="12"/>
      <c r="CZ798" s="12"/>
      <c r="DA798" s="12"/>
      <c r="DB798" s="12"/>
      <c r="DC798" s="12"/>
      <c r="DD798" s="12"/>
      <c r="DE798" s="12"/>
      <c r="DF798" s="12"/>
      <c r="DG798" s="12"/>
      <c r="DH798" s="12"/>
      <c r="DI798" s="12"/>
      <c r="DJ798" s="12"/>
      <c r="DK798" s="12"/>
      <c r="DL798" s="12"/>
      <c r="DM798" s="12"/>
      <c r="DN798" s="12"/>
      <c r="DO798" s="12"/>
      <c r="DP798" s="12"/>
      <c r="DQ798" s="12"/>
      <c r="DR798" s="12"/>
      <c r="DS798" s="12"/>
      <c r="DT798" s="12"/>
      <c r="DU798" s="12"/>
      <c r="DV798" s="12"/>
      <c r="DW798" s="12"/>
      <c r="DX798" s="12"/>
      <c r="DY798" s="12"/>
      <c r="DZ798" s="12"/>
      <c r="EA798" s="12"/>
      <c r="EB798" s="12"/>
      <c r="EC798" s="12"/>
      <c r="ED798" s="12"/>
      <c r="EE798" s="12"/>
      <c r="EF798" s="12"/>
      <c r="EG798" s="12"/>
      <c r="EH798" s="12"/>
      <c r="EI798" s="12"/>
      <c r="EJ798" s="12"/>
      <c r="EK798" s="12"/>
      <c r="EL798" s="12"/>
      <c r="EM798" s="12"/>
      <c r="EN798" s="12"/>
      <c r="EO798" s="12"/>
      <c r="EP798" s="12"/>
      <c r="EQ798" s="12"/>
      <c r="ER798" s="12"/>
      <c r="ES798" s="12"/>
      <c r="ET798" s="12"/>
      <c r="EU798" s="12"/>
      <c r="EV798" s="12"/>
      <c r="EW798" s="12"/>
      <c r="EX798" s="12"/>
      <c r="EY798" s="12"/>
      <c r="EZ798" s="12"/>
      <c r="FA798" s="12"/>
      <c r="FB798" s="12"/>
      <c r="FC798" s="12"/>
      <c r="FD798" s="12"/>
      <c r="FE798" s="12"/>
      <c r="FF798" s="12"/>
      <c r="FG798" s="12"/>
      <c r="FH798" s="12"/>
      <c r="FI798" s="12"/>
      <c r="FJ798" s="12"/>
      <c r="FK798" s="12"/>
      <c r="FL798" s="12"/>
      <c r="FM798" s="12"/>
      <c r="FN798" s="12"/>
      <c r="FO798" s="12"/>
      <c r="FP798" s="12"/>
      <c r="FQ798" s="12"/>
      <c r="FR798" s="12"/>
      <c r="FS798" s="12"/>
      <c r="FT798" s="12"/>
      <c r="FU798" s="12"/>
      <c r="FV798" s="12"/>
      <c r="FW798" s="12"/>
      <c r="FX798" s="12"/>
      <c r="FY798" s="12"/>
      <c r="FZ798" s="12"/>
      <c r="GA798" s="12"/>
      <c r="GB798" s="12"/>
      <c r="GC798" s="12"/>
      <c r="GD798" s="12"/>
      <c r="GE798" s="12"/>
      <c r="GF798" s="12"/>
      <c r="GG798" s="12"/>
    </row>
    <row r="799" spans="1:189" s="276" customFormat="1" ht="107.25" customHeight="1">
      <c r="A799" s="270" t="s">
        <v>958</v>
      </c>
      <c r="B799" s="274"/>
      <c r="C799" s="274"/>
      <c r="D799" s="274"/>
      <c r="E799" s="1299">
        <v>43789.5</v>
      </c>
      <c r="F799" s="1300"/>
      <c r="G799" s="1300"/>
      <c r="H799" s="1300"/>
      <c r="I799" s="1300"/>
      <c r="J799" s="1301"/>
      <c r="K799" s="1131">
        <v>1980</v>
      </c>
      <c r="L799" s="1132"/>
      <c r="M799" s="1132"/>
      <c r="N799" s="1132"/>
      <c r="O799" s="1132"/>
      <c r="P799" s="1133"/>
      <c r="Q799" s="1299">
        <v>43789.5</v>
      </c>
      <c r="R799" s="1300"/>
      <c r="S799" s="1300"/>
      <c r="T799" s="1300"/>
      <c r="U799" s="1300"/>
      <c r="V799" s="1300"/>
      <c r="W799" s="1300"/>
      <c r="X799" s="1301"/>
      <c r="Y799" s="1131">
        <v>1980</v>
      </c>
      <c r="Z799" s="1132"/>
      <c r="AA799" s="1132"/>
      <c r="AB799" s="1132"/>
      <c r="AC799" s="1132"/>
      <c r="AD799" s="1132"/>
      <c r="AE799" s="1132"/>
      <c r="AF799" s="1133"/>
      <c r="AG799" s="1002" t="s">
        <v>763</v>
      </c>
      <c r="AH799" s="1003"/>
      <c r="AI799" s="1003"/>
      <c r="AJ799" s="1003"/>
      <c r="AK799" s="1003"/>
      <c r="AL799" s="1003"/>
      <c r="AM799" s="1003"/>
      <c r="AN799" s="1003"/>
      <c r="AO799" s="1003"/>
      <c r="AP799" s="1003"/>
      <c r="AQ799" s="1003"/>
      <c r="AR799" s="1004"/>
      <c r="AS799" s="1002">
        <v>21313714</v>
      </c>
      <c r="AT799" s="1003"/>
      <c r="AU799" s="1003"/>
      <c r="AV799" s="1003"/>
      <c r="AW799" s="1003"/>
      <c r="AX799" s="1003"/>
      <c r="AY799" s="1003"/>
      <c r="AZ799" s="1003"/>
      <c r="BA799" s="1003"/>
      <c r="BB799" s="1003"/>
      <c r="BC799" s="292"/>
      <c r="BD799" s="1002" t="s">
        <v>684</v>
      </c>
      <c r="BE799" s="1003"/>
      <c r="BF799" s="1003"/>
      <c r="BG799" s="1003"/>
      <c r="BH799" s="1003"/>
      <c r="BI799" s="1003"/>
      <c r="BJ799" s="1003"/>
      <c r="BK799" s="1003"/>
      <c r="BL799" s="1003"/>
      <c r="BM799" s="1003"/>
      <c r="BN799" s="1003"/>
      <c r="BO799" s="1003"/>
      <c r="BP799" s="1004"/>
      <c r="BQ799" s="1002" t="s">
        <v>996</v>
      </c>
      <c r="BR799" s="1003"/>
      <c r="BS799" s="1003"/>
      <c r="BT799" s="1003"/>
      <c r="BU799" s="1003"/>
      <c r="BV799" s="1004"/>
      <c r="BW799" s="12"/>
      <c r="BX799" s="12"/>
      <c r="BY799" s="12"/>
      <c r="BZ799" s="12"/>
      <c r="CA799" s="12"/>
      <c r="CB799" s="12"/>
      <c r="CC799" s="12"/>
      <c r="CD799" s="12"/>
      <c r="CE799" s="12"/>
      <c r="CF799" s="12"/>
      <c r="CG799" s="12"/>
      <c r="CH799" s="12"/>
      <c r="CI799" s="12"/>
      <c r="CJ799" s="12"/>
      <c r="CK799" s="12"/>
      <c r="CL799" s="12"/>
      <c r="CM799" s="12"/>
      <c r="CN799" s="12"/>
      <c r="CO799" s="12"/>
      <c r="CP799" s="12"/>
      <c r="CQ799" s="12"/>
      <c r="CR799" s="12"/>
      <c r="CS799" s="12"/>
      <c r="CT799" s="12"/>
      <c r="CU799" s="12"/>
      <c r="CV799" s="12"/>
      <c r="CW799" s="12"/>
      <c r="CX799" s="12"/>
      <c r="CY799" s="12"/>
      <c r="CZ799" s="12"/>
      <c r="DA799" s="12"/>
      <c r="DB799" s="12"/>
      <c r="DC799" s="12"/>
      <c r="DD799" s="12"/>
      <c r="DE799" s="12"/>
      <c r="DF799" s="12"/>
      <c r="DG799" s="12"/>
      <c r="DH799" s="12"/>
      <c r="DI799" s="12"/>
      <c r="DJ799" s="12"/>
      <c r="DK799" s="12"/>
      <c r="DL799" s="12"/>
      <c r="DM799" s="12"/>
      <c r="DN799" s="12"/>
      <c r="DO799" s="12"/>
      <c r="DP799" s="12"/>
      <c r="DQ799" s="12"/>
      <c r="DR799" s="12"/>
      <c r="DS799" s="12"/>
      <c r="DT799" s="12"/>
      <c r="DU799" s="12"/>
      <c r="DV799" s="12"/>
      <c r="DW799" s="12"/>
      <c r="DX799" s="12"/>
      <c r="DY799" s="12"/>
      <c r="DZ799" s="12"/>
      <c r="EA799" s="12"/>
      <c r="EB799" s="12"/>
      <c r="EC799" s="12"/>
      <c r="ED799" s="12"/>
      <c r="EE799" s="12"/>
      <c r="EF799" s="12"/>
      <c r="EG799" s="12"/>
      <c r="EH799" s="12"/>
      <c r="EI799" s="12"/>
      <c r="EJ799" s="12"/>
      <c r="EK799" s="12"/>
      <c r="EL799" s="12"/>
      <c r="EM799" s="12"/>
      <c r="EN799" s="12"/>
      <c r="EO799" s="12"/>
      <c r="EP799" s="12"/>
      <c r="EQ799" s="12"/>
      <c r="ER799" s="12"/>
      <c r="ES799" s="12"/>
      <c r="ET799" s="12"/>
      <c r="EU799" s="12"/>
      <c r="EV799" s="12"/>
      <c r="EW799" s="12"/>
      <c r="EX799" s="12"/>
      <c r="EY799" s="12"/>
      <c r="EZ799" s="12"/>
      <c r="FA799" s="12"/>
      <c r="FB799" s="12"/>
      <c r="FC799" s="12"/>
      <c r="FD799" s="12"/>
      <c r="FE799" s="12"/>
      <c r="FF799" s="12"/>
      <c r="FG799" s="12"/>
      <c r="FH799" s="12"/>
      <c r="FI799" s="12"/>
      <c r="FJ799" s="12"/>
      <c r="FK799" s="12"/>
      <c r="FL799" s="12"/>
      <c r="FM799" s="12"/>
      <c r="FN799" s="12"/>
      <c r="FO799" s="12"/>
      <c r="FP799" s="12"/>
      <c r="FQ799" s="12"/>
      <c r="FR799" s="12"/>
      <c r="FS799" s="12"/>
      <c r="FT799" s="12"/>
      <c r="FU799" s="12"/>
      <c r="FV799" s="12"/>
      <c r="FW799" s="12"/>
      <c r="FX799" s="12"/>
      <c r="FY799" s="12"/>
      <c r="FZ799" s="12"/>
      <c r="GA799" s="12"/>
      <c r="GB799" s="12"/>
      <c r="GC799" s="12"/>
      <c r="GD799" s="12"/>
      <c r="GE799" s="12"/>
      <c r="GF799" s="12"/>
      <c r="GG799" s="12"/>
    </row>
    <row r="800" spans="1:189" s="276" customFormat="1" ht="107.25" customHeight="1">
      <c r="A800" s="270" t="s">
        <v>958</v>
      </c>
      <c r="B800" s="274"/>
      <c r="C800" s="274"/>
      <c r="D800" s="274"/>
      <c r="E800" s="1299">
        <v>43789.5</v>
      </c>
      <c r="F800" s="1300"/>
      <c r="G800" s="1300"/>
      <c r="H800" s="1300"/>
      <c r="I800" s="1300"/>
      <c r="J800" s="1301"/>
      <c r="K800" s="1131">
        <v>2310</v>
      </c>
      <c r="L800" s="1132"/>
      <c r="M800" s="1132"/>
      <c r="N800" s="1132"/>
      <c r="O800" s="1132"/>
      <c r="P800" s="1133"/>
      <c r="Q800" s="1299">
        <v>43789.5</v>
      </c>
      <c r="R800" s="1300"/>
      <c r="S800" s="1300"/>
      <c r="T800" s="1300"/>
      <c r="U800" s="1300"/>
      <c r="V800" s="1300"/>
      <c r="W800" s="1300"/>
      <c r="X800" s="1301"/>
      <c r="Y800" s="1131">
        <v>2310</v>
      </c>
      <c r="Z800" s="1132"/>
      <c r="AA800" s="1132"/>
      <c r="AB800" s="1132"/>
      <c r="AC800" s="1132"/>
      <c r="AD800" s="1132"/>
      <c r="AE800" s="1132"/>
      <c r="AF800" s="1133"/>
      <c r="AG800" s="1002" t="s">
        <v>763</v>
      </c>
      <c r="AH800" s="1003"/>
      <c r="AI800" s="1003"/>
      <c r="AJ800" s="1003"/>
      <c r="AK800" s="1003"/>
      <c r="AL800" s="1003"/>
      <c r="AM800" s="1003"/>
      <c r="AN800" s="1003"/>
      <c r="AO800" s="1003"/>
      <c r="AP800" s="1003"/>
      <c r="AQ800" s="1003"/>
      <c r="AR800" s="1004"/>
      <c r="AS800" s="1002">
        <v>21313714</v>
      </c>
      <c r="AT800" s="1003"/>
      <c r="AU800" s="1003"/>
      <c r="AV800" s="1003"/>
      <c r="AW800" s="1003"/>
      <c r="AX800" s="1003"/>
      <c r="AY800" s="1003"/>
      <c r="AZ800" s="1003"/>
      <c r="BA800" s="1003"/>
      <c r="BB800" s="1003"/>
      <c r="BC800" s="292"/>
      <c r="BD800" s="1002" t="s">
        <v>684</v>
      </c>
      <c r="BE800" s="1003"/>
      <c r="BF800" s="1003"/>
      <c r="BG800" s="1003"/>
      <c r="BH800" s="1003"/>
      <c r="BI800" s="1003"/>
      <c r="BJ800" s="1003"/>
      <c r="BK800" s="1003"/>
      <c r="BL800" s="1003"/>
      <c r="BM800" s="1003"/>
      <c r="BN800" s="1003"/>
      <c r="BO800" s="1003"/>
      <c r="BP800" s="1004"/>
      <c r="BQ800" s="1002" t="s">
        <v>996</v>
      </c>
      <c r="BR800" s="1003"/>
      <c r="BS800" s="1003"/>
      <c r="BT800" s="1003"/>
      <c r="BU800" s="1003"/>
      <c r="BV800" s="1004"/>
      <c r="BW800" s="12"/>
      <c r="BX800" s="12"/>
      <c r="BY800" s="12"/>
      <c r="BZ800" s="12"/>
      <c r="CA800" s="12"/>
      <c r="CB800" s="12"/>
      <c r="CC800" s="12"/>
      <c r="CD800" s="12"/>
      <c r="CE800" s="12"/>
      <c r="CF800" s="12"/>
      <c r="CG800" s="12"/>
      <c r="CH800" s="12"/>
      <c r="CI800" s="12"/>
      <c r="CJ800" s="12"/>
      <c r="CK800" s="12"/>
      <c r="CL800" s="12"/>
      <c r="CM800" s="12"/>
      <c r="CN800" s="12"/>
      <c r="CO800" s="12"/>
      <c r="CP800" s="12"/>
      <c r="CQ800" s="12"/>
      <c r="CR800" s="12"/>
      <c r="CS800" s="12"/>
      <c r="CT800" s="12"/>
      <c r="CU800" s="12"/>
      <c r="CV800" s="12"/>
      <c r="CW800" s="12"/>
      <c r="CX800" s="12"/>
      <c r="CY800" s="12"/>
      <c r="CZ800" s="12"/>
      <c r="DA800" s="12"/>
      <c r="DB800" s="12"/>
      <c r="DC800" s="12"/>
      <c r="DD800" s="12"/>
      <c r="DE800" s="12"/>
      <c r="DF800" s="12"/>
      <c r="DG800" s="12"/>
      <c r="DH800" s="12"/>
      <c r="DI800" s="12"/>
      <c r="DJ800" s="12"/>
      <c r="DK800" s="12"/>
      <c r="DL800" s="12"/>
      <c r="DM800" s="12"/>
      <c r="DN800" s="12"/>
      <c r="DO800" s="12"/>
      <c r="DP800" s="12"/>
      <c r="DQ800" s="12"/>
      <c r="DR800" s="12"/>
      <c r="DS800" s="12"/>
      <c r="DT800" s="12"/>
      <c r="DU800" s="12"/>
      <c r="DV800" s="12"/>
      <c r="DW800" s="12"/>
      <c r="DX800" s="12"/>
      <c r="DY800" s="12"/>
      <c r="DZ800" s="12"/>
      <c r="EA800" s="12"/>
      <c r="EB800" s="12"/>
      <c r="EC800" s="12"/>
      <c r="ED800" s="12"/>
      <c r="EE800" s="12"/>
      <c r="EF800" s="12"/>
      <c r="EG800" s="12"/>
      <c r="EH800" s="12"/>
      <c r="EI800" s="12"/>
      <c r="EJ800" s="12"/>
      <c r="EK800" s="12"/>
      <c r="EL800" s="12"/>
      <c r="EM800" s="12"/>
      <c r="EN800" s="12"/>
      <c r="EO800" s="12"/>
      <c r="EP800" s="12"/>
      <c r="EQ800" s="12"/>
      <c r="ER800" s="12"/>
      <c r="ES800" s="12"/>
      <c r="ET800" s="12"/>
      <c r="EU800" s="12"/>
      <c r="EV800" s="12"/>
      <c r="EW800" s="12"/>
      <c r="EX800" s="12"/>
      <c r="EY800" s="12"/>
      <c r="EZ800" s="12"/>
      <c r="FA800" s="12"/>
      <c r="FB800" s="12"/>
      <c r="FC800" s="12"/>
      <c r="FD800" s="12"/>
      <c r="FE800" s="12"/>
      <c r="FF800" s="12"/>
      <c r="FG800" s="12"/>
      <c r="FH800" s="12"/>
      <c r="FI800" s="12"/>
      <c r="FJ800" s="12"/>
      <c r="FK800" s="12"/>
      <c r="FL800" s="12"/>
      <c r="FM800" s="12"/>
      <c r="FN800" s="12"/>
      <c r="FO800" s="12"/>
      <c r="FP800" s="12"/>
      <c r="FQ800" s="12"/>
      <c r="FR800" s="12"/>
      <c r="FS800" s="12"/>
      <c r="FT800" s="12"/>
      <c r="FU800" s="12"/>
      <c r="FV800" s="12"/>
      <c r="FW800" s="12"/>
      <c r="FX800" s="12"/>
      <c r="FY800" s="12"/>
      <c r="FZ800" s="12"/>
      <c r="GA800" s="12"/>
      <c r="GB800" s="12"/>
      <c r="GC800" s="12"/>
      <c r="GD800" s="12"/>
      <c r="GE800" s="12"/>
      <c r="GF800" s="12"/>
      <c r="GG800" s="12"/>
    </row>
    <row r="801" spans="1:189" s="276" customFormat="1" ht="107.25" customHeight="1">
      <c r="A801" s="270" t="s">
        <v>11</v>
      </c>
      <c r="B801" s="274"/>
      <c r="C801" s="274"/>
      <c r="D801" s="274"/>
      <c r="E801" s="1299">
        <v>43789.393750000003</v>
      </c>
      <c r="F801" s="1300"/>
      <c r="G801" s="1300"/>
      <c r="H801" s="1300"/>
      <c r="I801" s="1300"/>
      <c r="J801" s="1301"/>
      <c r="K801" s="1131">
        <v>2240</v>
      </c>
      <c r="L801" s="1132"/>
      <c r="M801" s="1132"/>
      <c r="N801" s="1132"/>
      <c r="O801" s="1132"/>
      <c r="P801" s="1133"/>
      <c r="Q801" s="1299">
        <v>43789.393750000003</v>
      </c>
      <c r="R801" s="1300"/>
      <c r="S801" s="1300"/>
      <c r="T801" s="1300"/>
      <c r="U801" s="1300"/>
      <c r="V801" s="1300"/>
      <c r="W801" s="1300"/>
      <c r="X801" s="1301"/>
      <c r="Y801" s="1131">
        <v>2240</v>
      </c>
      <c r="Z801" s="1132"/>
      <c r="AA801" s="1132"/>
      <c r="AB801" s="1132"/>
      <c r="AC801" s="1132"/>
      <c r="AD801" s="1132"/>
      <c r="AE801" s="1132"/>
      <c r="AF801" s="1133"/>
      <c r="AG801" s="1002" t="s">
        <v>616</v>
      </c>
      <c r="AH801" s="1003"/>
      <c r="AI801" s="1003"/>
      <c r="AJ801" s="1003"/>
      <c r="AK801" s="1003"/>
      <c r="AL801" s="1003"/>
      <c r="AM801" s="1003"/>
      <c r="AN801" s="1003"/>
      <c r="AO801" s="1003"/>
      <c r="AP801" s="1003"/>
      <c r="AQ801" s="1003"/>
      <c r="AR801" s="1004"/>
      <c r="AS801" s="1002">
        <v>14144547</v>
      </c>
      <c r="AT801" s="1003"/>
      <c r="AU801" s="1003"/>
      <c r="AV801" s="1003"/>
      <c r="AW801" s="1003"/>
      <c r="AX801" s="1003"/>
      <c r="AY801" s="1003"/>
      <c r="AZ801" s="1003"/>
      <c r="BA801" s="1003"/>
      <c r="BB801" s="1003"/>
      <c r="BC801" s="292"/>
      <c r="BD801" s="1002" t="s">
        <v>756</v>
      </c>
      <c r="BE801" s="1003"/>
      <c r="BF801" s="1003"/>
      <c r="BG801" s="1003"/>
      <c r="BH801" s="1003"/>
      <c r="BI801" s="1003"/>
      <c r="BJ801" s="1003"/>
      <c r="BK801" s="1003"/>
      <c r="BL801" s="1003"/>
      <c r="BM801" s="1003"/>
      <c r="BN801" s="1003"/>
      <c r="BO801" s="1003"/>
      <c r="BP801" s="1004"/>
      <c r="BQ801" s="1002" t="s">
        <v>996</v>
      </c>
      <c r="BR801" s="1003"/>
      <c r="BS801" s="1003"/>
      <c r="BT801" s="1003"/>
      <c r="BU801" s="1003"/>
      <c r="BV801" s="1004"/>
      <c r="BW801" s="12"/>
      <c r="BX801" s="12"/>
      <c r="BY801" s="12"/>
      <c r="BZ801" s="12"/>
      <c r="CA801" s="12"/>
      <c r="CB801" s="12"/>
      <c r="CC801" s="12"/>
      <c r="CD801" s="12"/>
      <c r="CE801" s="12"/>
      <c r="CF801" s="12"/>
      <c r="CG801" s="12"/>
      <c r="CH801" s="12"/>
      <c r="CI801" s="12"/>
      <c r="CJ801" s="12"/>
      <c r="CK801" s="12"/>
      <c r="CL801" s="12"/>
      <c r="CM801" s="12"/>
      <c r="CN801" s="12"/>
      <c r="CO801" s="12"/>
      <c r="CP801" s="12"/>
      <c r="CQ801" s="12"/>
      <c r="CR801" s="12"/>
      <c r="CS801" s="12"/>
      <c r="CT801" s="12"/>
      <c r="CU801" s="12"/>
      <c r="CV801" s="12"/>
      <c r="CW801" s="12"/>
      <c r="CX801" s="12"/>
      <c r="CY801" s="12"/>
      <c r="CZ801" s="12"/>
      <c r="DA801" s="12"/>
      <c r="DB801" s="12"/>
      <c r="DC801" s="12"/>
      <c r="DD801" s="12"/>
      <c r="DE801" s="12"/>
      <c r="DF801" s="12"/>
      <c r="DG801" s="12"/>
      <c r="DH801" s="12"/>
      <c r="DI801" s="12"/>
      <c r="DJ801" s="12"/>
      <c r="DK801" s="12"/>
      <c r="DL801" s="12"/>
      <c r="DM801" s="12"/>
      <c r="DN801" s="12"/>
      <c r="DO801" s="12"/>
      <c r="DP801" s="12"/>
      <c r="DQ801" s="12"/>
      <c r="DR801" s="12"/>
      <c r="DS801" s="12"/>
      <c r="DT801" s="12"/>
      <c r="DU801" s="12"/>
      <c r="DV801" s="12"/>
      <c r="DW801" s="12"/>
      <c r="DX801" s="12"/>
      <c r="DY801" s="12"/>
      <c r="DZ801" s="12"/>
      <c r="EA801" s="12"/>
      <c r="EB801" s="12"/>
      <c r="EC801" s="12"/>
      <c r="ED801" s="12"/>
      <c r="EE801" s="12"/>
      <c r="EF801" s="12"/>
      <c r="EG801" s="12"/>
      <c r="EH801" s="12"/>
      <c r="EI801" s="12"/>
      <c r="EJ801" s="12"/>
      <c r="EK801" s="12"/>
      <c r="EL801" s="12"/>
      <c r="EM801" s="12"/>
      <c r="EN801" s="12"/>
      <c r="EO801" s="12"/>
      <c r="EP801" s="12"/>
      <c r="EQ801" s="12"/>
      <c r="ER801" s="12"/>
      <c r="ES801" s="12"/>
      <c r="ET801" s="12"/>
      <c r="EU801" s="12"/>
      <c r="EV801" s="12"/>
      <c r="EW801" s="12"/>
      <c r="EX801" s="12"/>
      <c r="EY801" s="12"/>
      <c r="EZ801" s="12"/>
      <c r="FA801" s="12"/>
      <c r="FB801" s="12"/>
      <c r="FC801" s="12"/>
      <c r="FD801" s="12"/>
      <c r="FE801" s="12"/>
      <c r="FF801" s="12"/>
      <c r="FG801" s="12"/>
      <c r="FH801" s="12"/>
      <c r="FI801" s="12"/>
      <c r="FJ801" s="12"/>
      <c r="FK801" s="12"/>
      <c r="FL801" s="12"/>
      <c r="FM801" s="12"/>
      <c r="FN801" s="12"/>
      <c r="FO801" s="12"/>
      <c r="FP801" s="12"/>
      <c r="FQ801" s="12"/>
      <c r="FR801" s="12"/>
      <c r="FS801" s="12"/>
      <c r="FT801" s="12"/>
      <c r="FU801" s="12"/>
      <c r="FV801" s="12"/>
      <c r="FW801" s="12"/>
      <c r="FX801" s="12"/>
      <c r="FY801" s="12"/>
      <c r="FZ801" s="12"/>
      <c r="GA801" s="12"/>
      <c r="GB801" s="12"/>
      <c r="GC801" s="12"/>
      <c r="GD801" s="12"/>
      <c r="GE801" s="12"/>
      <c r="GF801" s="12"/>
      <c r="GG801" s="12"/>
    </row>
    <row r="802" spans="1:189" s="276" customFormat="1" ht="107.25" customHeight="1">
      <c r="A802" s="270" t="s">
        <v>411</v>
      </c>
      <c r="B802" s="274"/>
      <c r="C802" s="274"/>
      <c r="D802" s="274"/>
      <c r="E802" s="1299">
        <v>43823.381944444445</v>
      </c>
      <c r="F802" s="1300"/>
      <c r="G802" s="1300"/>
      <c r="H802" s="1300"/>
      <c r="I802" s="1300"/>
      <c r="J802" s="1301"/>
      <c r="K802" s="1131">
        <v>540</v>
      </c>
      <c r="L802" s="1132"/>
      <c r="M802" s="1132"/>
      <c r="N802" s="1132"/>
      <c r="O802" s="1132"/>
      <c r="P802" s="1133"/>
      <c r="Q802" s="1299">
        <v>43823.381944444445</v>
      </c>
      <c r="R802" s="1300"/>
      <c r="S802" s="1300"/>
      <c r="T802" s="1300"/>
      <c r="U802" s="1300"/>
      <c r="V802" s="1300"/>
      <c r="W802" s="1300"/>
      <c r="X802" s="1301"/>
      <c r="Y802" s="1131">
        <v>540</v>
      </c>
      <c r="Z802" s="1132"/>
      <c r="AA802" s="1132"/>
      <c r="AB802" s="1132"/>
      <c r="AC802" s="1132"/>
      <c r="AD802" s="1132"/>
      <c r="AE802" s="1132"/>
      <c r="AF802" s="1133"/>
      <c r="AG802" s="1002" t="s">
        <v>407</v>
      </c>
      <c r="AH802" s="1003"/>
      <c r="AI802" s="1003"/>
      <c r="AJ802" s="1003"/>
      <c r="AK802" s="1003"/>
      <c r="AL802" s="1003"/>
      <c r="AM802" s="1003"/>
      <c r="AN802" s="1003"/>
      <c r="AO802" s="1003"/>
      <c r="AP802" s="1003"/>
      <c r="AQ802" s="1003"/>
      <c r="AR802" s="1004"/>
      <c r="AS802" s="1002">
        <v>39992467</v>
      </c>
      <c r="AT802" s="1003"/>
      <c r="AU802" s="1003"/>
      <c r="AV802" s="1003"/>
      <c r="AW802" s="1003"/>
      <c r="AX802" s="1003"/>
      <c r="AY802" s="1003"/>
      <c r="AZ802" s="1003"/>
      <c r="BA802" s="1003"/>
      <c r="BB802" s="1003"/>
      <c r="BC802" s="292"/>
      <c r="BD802" s="1002" t="s">
        <v>408</v>
      </c>
      <c r="BE802" s="1003"/>
      <c r="BF802" s="1003"/>
      <c r="BG802" s="1003"/>
      <c r="BH802" s="1003"/>
      <c r="BI802" s="1003"/>
      <c r="BJ802" s="1003"/>
      <c r="BK802" s="1003"/>
      <c r="BL802" s="1003"/>
      <c r="BM802" s="1003"/>
      <c r="BN802" s="1003"/>
      <c r="BO802" s="1003"/>
      <c r="BP802" s="1004"/>
      <c r="BQ802" s="1002" t="s">
        <v>996</v>
      </c>
      <c r="BR802" s="1003"/>
      <c r="BS802" s="1003"/>
      <c r="BT802" s="1003"/>
      <c r="BU802" s="1003"/>
      <c r="BV802" s="1004"/>
      <c r="BW802" s="12"/>
      <c r="BX802" s="12"/>
      <c r="BY802" s="12"/>
      <c r="BZ802" s="12"/>
      <c r="CA802" s="12"/>
      <c r="CB802" s="12"/>
      <c r="CC802" s="12"/>
      <c r="CD802" s="12"/>
      <c r="CE802" s="12"/>
      <c r="CF802" s="12"/>
      <c r="CG802" s="12"/>
      <c r="CH802" s="12"/>
      <c r="CI802" s="12"/>
      <c r="CJ802" s="12"/>
      <c r="CK802" s="12"/>
      <c r="CL802" s="12"/>
      <c r="CM802" s="12"/>
      <c r="CN802" s="12"/>
      <c r="CO802" s="12"/>
      <c r="CP802" s="12"/>
      <c r="CQ802" s="12"/>
      <c r="CR802" s="12"/>
      <c r="CS802" s="12"/>
      <c r="CT802" s="12"/>
      <c r="CU802" s="12"/>
      <c r="CV802" s="12"/>
      <c r="CW802" s="12"/>
      <c r="CX802" s="12"/>
      <c r="CY802" s="12"/>
      <c r="CZ802" s="12"/>
      <c r="DA802" s="12"/>
      <c r="DB802" s="12"/>
      <c r="DC802" s="12"/>
      <c r="DD802" s="12"/>
      <c r="DE802" s="12"/>
      <c r="DF802" s="12"/>
      <c r="DG802" s="12"/>
      <c r="DH802" s="12"/>
      <c r="DI802" s="12"/>
      <c r="DJ802" s="12"/>
      <c r="DK802" s="12"/>
      <c r="DL802" s="12"/>
      <c r="DM802" s="12"/>
      <c r="DN802" s="12"/>
      <c r="DO802" s="12"/>
      <c r="DP802" s="12"/>
      <c r="DQ802" s="12"/>
      <c r="DR802" s="12"/>
      <c r="DS802" s="12"/>
      <c r="DT802" s="12"/>
      <c r="DU802" s="12"/>
      <c r="DV802" s="12"/>
      <c r="DW802" s="12"/>
      <c r="DX802" s="12"/>
      <c r="DY802" s="12"/>
      <c r="DZ802" s="12"/>
      <c r="EA802" s="12"/>
      <c r="EB802" s="12"/>
      <c r="EC802" s="12"/>
      <c r="ED802" s="12"/>
      <c r="EE802" s="12"/>
      <c r="EF802" s="12"/>
      <c r="EG802" s="12"/>
      <c r="EH802" s="12"/>
      <c r="EI802" s="12"/>
      <c r="EJ802" s="12"/>
      <c r="EK802" s="12"/>
      <c r="EL802" s="12"/>
      <c r="EM802" s="12"/>
      <c r="EN802" s="12"/>
      <c r="EO802" s="12"/>
      <c r="EP802" s="12"/>
      <c r="EQ802" s="12"/>
      <c r="ER802" s="12"/>
      <c r="ES802" s="12"/>
      <c r="ET802" s="12"/>
      <c r="EU802" s="12"/>
      <c r="EV802" s="12"/>
      <c r="EW802" s="12"/>
      <c r="EX802" s="12"/>
      <c r="EY802" s="12"/>
      <c r="EZ802" s="12"/>
      <c r="FA802" s="12"/>
      <c r="FB802" s="12"/>
      <c r="FC802" s="12"/>
      <c r="FD802" s="12"/>
      <c r="FE802" s="12"/>
      <c r="FF802" s="12"/>
      <c r="FG802" s="12"/>
      <c r="FH802" s="12"/>
      <c r="FI802" s="12"/>
      <c r="FJ802" s="12"/>
      <c r="FK802" s="12"/>
      <c r="FL802" s="12"/>
      <c r="FM802" s="12"/>
      <c r="FN802" s="12"/>
      <c r="FO802" s="12"/>
      <c r="FP802" s="12"/>
      <c r="FQ802" s="12"/>
      <c r="FR802" s="12"/>
      <c r="FS802" s="12"/>
      <c r="FT802" s="12"/>
      <c r="FU802" s="12"/>
      <c r="FV802" s="12"/>
      <c r="FW802" s="12"/>
      <c r="FX802" s="12"/>
      <c r="FY802" s="12"/>
      <c r="FZ802" s="12"/>
      <c r="GA802" s="12"/>
      <c r="GB802" s="12"/>
      <c r="GC802" s="12"/>
      <c r="GD802" s="12"/>
      <c r="GE802" s="12"/>
      <c r="GF802" s="12"/>
      <c r="GG802" s="12"/>
    </row>
    <row r="803" spans="1:189" s="276" customFormat="1" ht="107.25" customHeight="1">
      <c r="A803" s="270" t="s">
        <v>11</v>
      </c>
      <c r="B803" s="274"/>
      <c r="C803" s="274"/>
      <c r="D803" s="274"/>
      <c r="E803" s="1299">
        <v>43790.354861111111</v>
      </c>
      <c r="F803" s="1300"/>
      <c r="G803" s="1300"/>
      <c r="H803" s="1300"/>
      <c r="I803" s="1300"/>
      <c r="J803" s="1301"/>
      <c r="K803" s="1131">
        <v>4588.32</v>
      </c>
      <c r="L803" s="1132"/>
      <c r="M803" s="1132"/>
      <c r="N803" s="1132"/>
      <c r="O803" s="1132"/>
      <c r="P803" s="1133"/>
      <c r="Q803" s="1299">
        <v>43790.354861111111</v>
      </c>
      <c r="R803" s="1300"/>
      <c r="S803" s="1300"/>
      <c r="T803" s="1300"/>
      <c r="U803" s="1300"/>
      <c r="V803" s="1300"/>
      <c r="W803" s="1300"/>
      <c r="X803" s="1301"/>
      <c r="Y803" s="1131">
        <v>4588.32</v>
      </c>
      <c r="Z803" s="1132"/>
      <c r="AA803" s="1132"/>
      <c r="AB803" s="1132"/>
      <c r="AC803" s="1132"/>
      <c r="AD803" s="1132"/>
      <c r="AE803" s="1132"/>
      <c r="AF803" s="1133"/>
      <c r="AG803" s="1002" t="s">
        <v>893</v>
      </c>
      <c r="AH803" s="1003"/>
      <c r="AI803" s="1003"/>
      <c r="AJ803" s="1003"/>
      <c r="AK803" s="1003"/>
      <c r="AL803" s="1003"/>
      <c r="AM803" s="1003"/>
      <c r="AN803" s="1003"/>
      <c r="AO803" s="1003"/>
      <c r="AP803" s="1003"/>
      <c r="AQ803" s="1003"/>
      <c r="AR803" s="1004"/>
      <c r="AS803" s="1002">
        <v>39466584</v>
      </c>
      <c r="AT803" s="1003"/>
      <c r="AU803" s="1003"/>
      <c r="AV803" s="1003"/>
      <c r="AW803" s="1003"/>
      <c r="AX803" s="1003"/>
      <c r="AY803" s="1003"/>
      <c r="AZ803" s="1003"/>
      <c r="BA803" s="1003"/>
      <c r="BB803" s="1003"/>
      <c r="BC803" s="292"/>
      <c r="BD803" s="1002" t="s">
        <v>308</v>
      </c>
      <c r="BE803" s="1003"/>
      <c r="BF803" s="1003"/>
      <c r="BG803" s="1003"/>
      <c r="BH803" s="1003"/>
      <c r="BI803" s="1003"/>
      <c r="BJ803" s="1003"/>
      <c r="BK803" s="1003"/>
      <c r="BL803" s="1003"/>
      <c r="BM803" s="1003"/>
      <c r="BN803" s="1003"/>
      <c r="BO803" s="1003"/>
      <c r="BP803" s="1004"/>
      <c r="BQ803" s="1002" t="s">
        <v>996</v>
      </c>
      <c r="BR803" s="1003"/>
      <c r="BS803" s="1003"/>
      <c r="BT803" s="1003"/>
      <c r="BU803" s="1003"/>
      <c r="BV803" s="1004"/>
      <c r="BW803" s="12"/>
      <c r="BX803" s="12"/>
      <c r="BY803" s="12"/>
      <c r="BZ803" s="12"/>
      <c r="CA803" s="12"/>
      <c r="CB803" s="12"/>
      <c r="CC803" s="12"/>
      <c r="CD803" s="12"/>
      <c r="CE803" s="12"/>
      <c r="CF803" s="12"/>
      <c r="CG803" s="12"/>
      <c r="CH803" s="12"/>
      <c r="CI803" s="12"/>
      <c r="CJ803" s="12"/>
      <c r="CK803" s="12"/>
      <c r="CL803" s="12"/>
      <c r="CM803" s="12"/>
      <c r="CN803" s="12"/>
      <c r="CO803" s="12"/>
      <c r="CP803" s="12"/>
      <c r="CQ803" s="12"/>
      <c r="CR803" s="12"/>
      <c r="CS803" s="12"/>
      <c r="CT803" s="12"/>
      <c r="CU803" s="12"/>
      <c r="CV803" s="12"/>
      <c r="CW803" s="12"/>
      <c r="CX803" s="12"/>
      <c r="CY803" s="12"/>
      <c r="CZ803" s="12"/>
      <c r="DA803" s="12"/>
      <c r="DB803" s="12"/>
      <c r="DC803" s="12"/>
      <c r="DD803" s="12"/>
      <c r="DE803" s="12"/>
      <c r="DF803" s="12"/>
      <c r="DG803" s="12"/>
      <c r="DH803" s="12"/>
      <c r="DI803" s="12"/>
      <c r="DJ803" s="12"/>
      <c r="DK803" s="12"/>
      <c r="DL803" s="12"/>
      <c r="DM803" s="12"/>
      <c r="DN803" s="12"/>
      <c r="DO803" s="12"/>
      <c r="DP803" s="12"/>
      <c r="DQ803" s="12"/>
      <c r="DR803" s="12"/>
      <c r="DS803" s="12"/>
      <c r="DT803" s="12"/>
      <c r="DU803" s="12"/>
      <c r="DV803" s="12"/>
      <c r="DW803" s="12"/>
      <c r="DX803" s="12"/>
      <c r="DY803" s="12"/>
      <c r="DZ803" s="12"/>
      <c r="EA803" s="12"/>
      <c r="EB803" s="12"/>
      <c r="EC803" s="12"/>
      <c r="ED803" s="12"/>
      <c r="EE803" s="12"/>
      <c r="EF803" s="12"/>
      <c r="EG803" s="12"/>
      <c r="EH803" s="12"/>
      <c r="EI803" s="12"/>
      <c r="EJ803" s="12"/>
      <c r="EK803" s="12"/>
      <c r="EL803" s="12"/>
      <c r="EM803" s="12"/>
      <c r="EN803" s="12"/>
      <c r="EO803" s="12"/>
      <c r="EP803" s="12"/>
      <c r="EQ803" s="12"/>
      <c r="ER803" s="12"/>
      <c r="ES803" s="12"/>
      <c r="ET803" s="12"/>
      <c r="EU803" s="12"/>
      <c r="EV803" s="12"/>
      <c r="EW803" s="12"/>
      <c r="EX803" s="12"/>
      <c r="EY803" s="12"/>
      <c r="EZ803" s="12"/>
      <c r="FA803" s="12"/>
      <c r="FB803" s="12"/>
      <c r="FC803" s="12"/>
      <c r="FD803" s="12"/>
      <c r="FE803" s="12"/>
      <c r="FF803" s="12"/>
      <c r="FG803" s="12"/>
      <c r="FH803" s="12"/>
      <c r="FI803" s="12"/>
      <c r="FJ803" s="12"/>
      <c r="FK803" s="12"/>
      <c r="FL803" s="12"/>
      <c r="FM803" s="12"/>
      <c r="FN803" s="12"/>
      <c r="FO803" s="12"/>
      <c r="FP803" s="12"/>
      <c r="FQ803" s="12"/>
      <c r="FR803" s="12"/>
      <c r="FS803" s="12"/>
      <c r="FT803" s="12"/>
      <c r="FU803" s="12"/>
      <c r="FV803" s="12"/>
      <c r="FW803" s="12"/>
      <c r="FX803" s="12"/>
      <c r="FY803" s="12"/>
      <c r="FZ803" s="12"/>
      <c r="GA803" s="12"/>
      <c r="GB803" s="12"/>
      <c r="GC803" s="12"/>
      <c r="GD803" s="12"/>
      <c r="GE803" s="12"/>
      <c r="GF803" s="12"/>
      <c r="GG803" s="12"/>
    </row>
    <row r="804" spans="1:189" s="276" customFormat="1" ht="107.25" customHeight="1">
      <c r="A804" s="270" t="s">
        <v>11</v>
      </c>
      <c r="B804" s="274"/>
      <c r="C804" s="274"/>
      <c r="D804" s="274"/>
      <c r="E804" s="1299">
        <v>43789.393750000003</v>
      </c>
      <c r="F804" s="1300"/>
      <c r="G804" s="1300"/>
      <c r="H804" s="1300"/>
      <c r="I804" s="1300"/>
      <c r="J804" s="1301"/>
      <c r="K804" s="1131">
        <v>6980</v>
      </c>
      <c r="L804" s="1132"/>
      <c r="M804" s="1132"/>
      <c r="N804" s="1132"/>
      <c r="O804" s="1132"/>
      <c r="P804" s="1133"/>
      <c r="Q804" s="1299">
        <v>43789.393750000003</v>
      </c>
      <c r="R804" s="1300"/>
      <c r="S804" s="1300"/>
      <c r="T804" s="1300"/>
      <c r="U804" s="1300"/>
      <c r="V804" s="1300"/>
      <c r="W804" s="1300"/>
      <c r="X804" s="1301"/>
      <c r="Y804" s="1131">
        <v>6980</v>
      </c>
      <c r="Z804" s="1132"/>
      <c r="AA804" s="1132"/>
      <c r="AB804" s="1132"/>
      <c r="AC804" s="1132"/>
      <c r="AD804" s="1132"/>
      <c r="AE804" s="1132"/>
      <c r="AF804" s="1133"/>
      <c r="AG804" s="1002" t="s">
        <v>754</v>
      </c>
      <c r="AH804" s="1003"/>
      <c r="AI804" s="1003"/>
      <c r="AJ804" s="1003"/>
      <c r="AK804" s="1003"/>
      <c r="AL804" s="1003"/>
      <c r="AM804" s="1003"/>
      <c r="AN804" s="1003"/>
      <c r="AO804" s="1003"/>
      <c r="AP804" s="1003"/>
      <c r="AQ804" s="1003"/>
      <c r="AR804" s="1004"/>
      <c r="AS804" s="1002">
        <v>5516346</v>
      </c>
      <c r="AT804" s="1003"/>
      <c r="AU804" s="1003"/>
      <c r="AV804" s="1003"/>
      <c r="AW804" s="1003"/>
      <c r="AX804" s="1003"/>
      <c r="AY804" s="1003"/>
      <c r="AZ804" s="1003"/>
      <c r="BA804" s="1003"/>
      <c r="BB804" s="1003"/>
      <c r="BC804" s="292"/>
      <c r="BD804" s="1002" t="s">
        <v>755</v>
      </c>
      <c r="BE804" s="1003"/>
      <c r="BF804" s="1003"/>
      <c r="BG804" s="1003"/>
      <c r="BH804" s="1003"/>
      <c r="BI804" s="1003"/>
      <c r="BJ804" s="1003"/>
      <c r="BK804" s="1003"/>
      <c r="BL804" s="1003"/>
      <c r="BM804" s="1003"/>
      <c r="BN804" s="1003"/>
      <c r="BO804" s="1003"/>
      <c r="BP804" s="1004"/>
      <c r="BQ804" s="1002" t="s">
        <v>996</v>
      </c>
      <c r="BR804" s="1003"/>
      <c r="BS804" s="1003"/>
      <c r="BT804" s="1003"/>
      <c r="BU804" s="1003"/>
      <c r="BV804" s="1004"/>
      <c r="BW804" s="12"/>
      <c r="BX804" s="12"/>
      <c r="BY804" s="12"/>
      <c r="BZ804" s="12"/>
      <c r="CA804" s="12"/>
      <c r="CB804" s="12"/>
      <c r="CC804" s="12"/>
      <c r="CD804" s="12"/>
      <c r="CE804" s="12"/>
      <c r="CF804" s="12"/>
      <c r="CG804" s="12"/>
      <c r="CH804" s="12"/>
      <c r="CI804" s="12"/>
      <c r="CJ804" s="12"/>
      <c r="CK804" s="12"/>
      <c r="CL804" s="12"/>
      <c r="CM804" s="12"/>
      <c r="CN804" s="12"/>
      <c r="CO804" s="12"/>
      <c r="CP804" s="12"/>
      <c r="CQ804" s="12"/>
      <c r="CR804" s="12"/>
      <c r="CS804" s="12"/>
      <c r="CT804" s="12"/>
      <c r="CU804" s="12"/>
      <c r="CV804" s="12"/>
      <c r="CW804" s="12"/>
      <c r="CX804" s="12"/>
      <c r="CY804" s="12"/>
      <c r="CZ804" s="12"/>
      <c r="DA804" s="12"/>
      <c r="DB804" s="12"/>
      <c r="DC804" s="12"/>
      <c r="DD804" s="12"/>
      <c r="DE804" s="12"/>
      <c r="DF804" s="12"/>
      <c r="DG804" s="12"/>
      <c r="DH804" s="12"/>
      <c r="DI804" s="12"/>
      <c r="DJ804" s="12"/>
      <c r="DK804" s="12"/>
      <c r="DL804" s="12"/>
      <c r="DM804" s="12"/>
      <c r="DN804" s="12"/>
      <c r="DO804" s="12"/>
      <c r="DP804" s="12"/>
      <c r="DQ804" s="12"/>
      <c r="DR804" s="12"/>
      <c r="DS804" s="12"/>
      <c r="DT804" s="12"/>
      <c r="DU804" s="12"/>
      <c r="DV804" s="12"/>
      <c r="DW804" s="12"/>
      <c r="DX804" s="12"/>
      <c r="DY804" s="12"/>
      <c r="DZ804" s="12"/>
      <c r="EA804" s="12"/>
      <c r="EB804" s="12"/>
      <c r="EC804" s="12"/>
      <c r="ED804" s="12"/>
      <c r="EE804" s="12"/>
      <c r="EF804" s="12"/>
      <c r="EG804" s="12"/>
      <c r="EH804" s="12"/>
      <c r="EI804" s="12"/>
      <c r="EJ804" s="12"/>
      <c r="EK804" s="12"/>
      <c r="EL804" s="12"/>
      <c r="EM804" s="12"/>
      <c r="EN804" s="12"/>
      <c r="EO804" s="12"/>
      <c r="EP804" s="12"/>
      <c r="EQ804" s="12"/>
      <c r="ER804" s="12"/>
      <c r="ES804" s="12"/>
      <c r="ET804" s="12"/>
      <c r="EU804" s="12"/>
      <c r="EV804" s="12"/>
      <c r="EW804" s="12"/>
      <c r="EX804" s="12"/>
      <c r="EY804" s="12"/>
      <c r="EZ804" s="12"/>
      <c r="FA804" s="12"/>
      <c r="FB804" s="12"/>
      <c r="FC804" s="12"/>
      <c r="FD804" s="12"/>
      <c r="FE804" s="12"/>
      <c r="FF804" s="12"/>
      <c r="FG804" s="12"/>
      <c r="FH804" s="12"/>
      <c r="FI804" s="12"/>
      <c r="FJ804" s="12"/>
      <c r="FK804" s="12"/>
      <c r="FL804" s="12"/>
      <c r="FM804" s="12"/>
      <c r="FN804" s="12"/>
      <c r="FO804" s="12"/>
      <c r="FP804" s="12"/>
      <c r="FQ804" s="12"/>
      <c r="FR804" s="12"/>
      <c r="FS804" s="12"/>
      <c r="FT804" s="12"/>
      <c r="FU804" s="12"/>
      <c r="FV804" s="12"/>
      <c r="FW804" s="12"/>
      <c r="FX804" s="12"/>
      <c r="FY804" s="12"/>
      <c r="FZ804" s="12"/>
      <c r="GA804" s="12"/>
      <c r="GB804" s="12"/>
      <c r="GC804" s="12"/>
      <c r="GD804" s="12"/>
      <c r="GE804" s="12"/>
      <c r="GF804" s="12"/>
      <c r="GG804" s="12"/>
    </row>
    <row r="805" spans="1:189" s="276" customFormat="1" ht="107.25" customHeight="1">
      <c r="A805" s="270" t="s">
        <v>11</v>
      </c>
      <c r="B805" s="274"/>
      <c r="C805" s="274"/>
      <c r="D805" s="274"/>
      <c r="E805" s="1299">
        <v>43789.393750000003</v>
      </c>
      <c r="F805" s="1300"/>
      <c r="G805" s="1300"/>
      <c r="H805" s="1300"/>
      <c r="I805" s="1300"/>
      <c r="J805" s="1301"/>
      <c r="K805" s="1131">
        <v>4200</v>
      </c>
      <c r="L805" s="1132"/>
      <c r="M805" s="1132"/>
      <c r="N805" s="1132"/>
      <c r="O805" s="1132"/>
      <c r="P805" s="1133"/>
      <c r="Q805" s="1299">
        <v>43789.393750000003</v>
      </c>
      <c r="R805" s="1300"/>
      <c r="S805" s="1300"/>
      <c r="T805" s="1300"/>
      <c r="U805" s="1300"/>
      <c r="V805" s="1300"/>
      <c r="W805" s="1300"/>
      <c r="X805" s="1301"/>
      <c r="Y805" s="1131">
        <v>4200</v>
      </c>
      <c r="Z805" s="1132"/>
      <c r="AA805" s="1132"/>
      <c r="AB805" s="1132"/>
      <c r="AC805" s="1132"/>
      <c r="AD805" s="1132"/>
      <c r="AE805" s="1132"/>
      <c r="AF805" s="1133"/>
      <c r="AG805" s="1002" t="s">
        <v>604</v>
      </c>
      <c r="AH805" s="1003"/>
      <c r="AI805" s="1003"/>
      <c r="AJ805" s="1003"/>
      <c r="AK805" s="1003"/>
      <c r="AL805" s="1003"/>
      <c r="AM805" s="1003"/>
      <c r="AN805" s="1003"/>
      <c r="AO805" s="1003"/>
      <c r="AP805" s="1003"/>
      <c r="AQ805" s="1003"/>
      <c r="AR805" s="1004"/>
      <c r="AS805" s="1002">
        <v>14175832</v>
      </c>
      <c r="AT805" s="1003"/>
      <c r="AU805" s="1003"/>
      <c r="AV805" s="1003"/>
      <c r="AW805" s="1003"/>
      <c r="AX805" s="1003"/>
      <c r="AY805" s="1003"/>
      <c r="AZ805" s="1003"/>
      <c r="BA805" s="1003"/>
      <c r="BB805" s="1003"/>
      <c r="BC805" s="292"/>
      <c r="BD805" s="1002" t="s">
        <v>605</v>
      </c>
      <c r="BE805" s="1003"/>
      <c r="BF805" s="1003"/>
      <c r="BG805" s="1003"/>
      <c r="BH805" s="1003"/>
      <c r="BI805" s="1003"/>
      <c r="BJ805" s="1003"/>
      <c r="BK805" s="1003"/>
      <c r="BL805" s="1003"/>
      <c r="BM805" s="1003"/>
      <c r="BN805" s="1003"/>
      <c r="BO805" s="1003"/>
      <c r="BP805" s="1004"/>
      <c r="BQ805" s="1002" t="s">
        <v>996</v>
      </c>
      <c r="BR805" s="1003"/>
      <c r="BS805" s="1003"/>
      <c r="BT805" s="1003"/>
      <c r="BU805" s="1003"/>
      <c r="BV805" s="1004"/>
      <c r="BW805" s="12"/>
      <c r="BX805" s="12"/>
      <c r="BY805" s="12"/>
      <c r="BZ805" s="12"/>
      <c r="CA805" s="12"/>
      <c r="CB805" s="12"/>
      <c r="CC805" s="12"/>
      <c r="CD805" s="12"/>
      <c r="CE805" s="12"/>
      <c r="CF805" s="12"/>
      <c r="CG805" s="12"/>
      <c r="CH805" s="12"/>
      <c r="CI805" s="12"/>
      <c r="CJ805" s="12"/>
      <c r="CK805" s="12"/>
      <c r="CL805" s="12"/>
      <c r="CM805" s="12"/>
      <c r="CN805" s="12"/>
      <c r="CO805" s="12"/>
      <c r="CP805" s="12"/>
      <c r="CQ805" s="12"/>
      <c r="CR805" s="12"/>
      <c r="CS805" s="12"/>
      <c r="CT805" s="12"/>
      <c r="CU805" s="12"/>
      <c r="CV805" s="12"/>
      <c r="CW805" s="12"/>
      <c r="CX805" s="12"/>
      <c r="CY805" s="12"/>
      <c r="CZ805" s="12"/>
      <c r="DA805" s="12"/>
      <c r="DB805" s="12"/>
      <c r="DC805" s="12"/>
      <c r="DD805" s="12"/>
      <c r="DE805" s="12"/>
      <c r="DF805" s="12"/>
      <c r="DG805" s="12"/>
      <c r="DH805" s="12"/>
      <c r="DI805" s="12"/>
      <c r="DJ805" s="12"/>
      <c r="DK805" s="12"/>
      <c r="DL805" s="12"/>
      <c r="DM805" s="12"/>
      <c r="DN805" s="12"/>
      <c r="DO805" s="12"/>
      <c r="DP805" s="12"/>
      <c r="DQ805" s="12"/>
      <c r="DR805" s="12"/>
      <c r="DS805" s="12"/>
      <c r="DT805" s="12"/>
      <c r="DU805" s="12"/>
      <c r="DV805" s="12"/>
      <c r="DW805" s="12"/>
      <c r="DX805" s="12"/>
      <c r="DY805" s="12"/>
      <c r="DZ805" s="12"/>
      <c r="EA805" s="12"/>
      <c r="EB805" s="12"/>
      <c r="EC805" s="12"/>
      <c r="ED805" s="12"/>
      <c r="EE805" s="12"/>
      <c r="EF805" s="12"/>
      <c r="EG805" s="12"/>
      <c r="EH805" s="12"/>
      <c r="EI805" s="12"/>
      <c r="EJ805" s="12"/>
      <c r="EK805" s="12"/>
      <c r="EL805" s="12"/>
      <c r="EM805" s="12"/>
      <c r="EN805" s="12"/>
      <c r="EO805" s="12"/>
      <c r="EP805" s="12"/>
      <c r="EQ805" s="12"/>
      <c r="ER805" s="12"/>
      <c r="ES805" s="12"/>
      <c r="ET805" s="12"/>
      <c r="EU805" s="12"/>
      <c r="EV805" s="12"/>
      <c r="EW805" s="12"/>
      <c r="EX805" s="12"/>
      <c r="EY805" s="12"/>
      <c r="EZ805" s="12"/>
      <c r="FA805" s="12"/>
      <c r="FB805" s="12"/>
      <c r="FC805" s="12"/>
      <c r="FD805" s="12"/>
      <c r="FE805" s="12"/>
      <c r="FF805" s="12"/>
      <c r="FG805" s="12"/>
      <c r="FH805" s="12"/>
      <c r="FI805" s="12"/>
      <c r="FJ805" s="12"/>
      <c r="FK805" s="12"/>
      <c r="FL805" s="12"/>
      <c r="FM805" s="12"/>
      <c r="FN805" s="12"/>
      <c r="FO805" s="12"/>
      <c r="FP805" s="12"/>
      <c r="FQ805" s="12"/>
      <c r="FR805" s="12"/>
      <c r="FS805" s="12"/>
      <c r="FT805" s="12"/>
      <c r="FU805" s="12"/>
      <c r="FV805" s="12"/>
      <c r="FW805" s="12"/>
      <c r="FX805" s="12"/>
      <c r="FY805" s="12"/>
      <c r="FZ805" s="12"/>
      <c r="GA805" s="12"/>
      <c r="GB805" s="12"/>
      <c r="GC805" s="12"/>
      <c r="GD805" s="12"/>
      <c r="GE805" s="12"/>
      <c r="GF805" s="12"/>
      <c r="GG805" s="12"/>
    </row>
    <row r="806" spans="1:189" s="276" customFormat="1" ht="107.25" customHeight="1">
      <c r="A806" s="270" t="s">
        <v>1235</v>
      </c>
      <c r="B806" s="274"/>
      <c r="C806" s="274"/>
      <c r="D806" s="274"/>
      <c r="E806" s="1299">
        <v>43741.710416666669</v>
      </c>
      <c r="F806" s="1300"/>
      <c r="G806" s="1300"/>
      <c r="H806" s="1300"/>
      <c r="I806" s="1300"/>
      <c r="J806" s="1301"/>
      <c r="K806" s="1131">
        <v>550</v>
      </c>
      <c r="L806" s="1132"/>
      <c r="M806" s="1132"/>
      <c r="N806" s="1132"/>
      <c r="O806" s="1132"/>
      <c r="P806" s="1133"/>
      <c r="Q806" s="1299">
        <v>43741.710416666669</v>
      </c>
      <c r="R806" s="1300"/>
      <c r="S806" s="1300"/>
      <c r="T806" s="1300"/>
      <c r="U806" s="1300"/>
      <c r="V806" s="1300"/>
      <c r="W806" s="1300"/>
      <c r="X806" s="1301"/>
      <c r="Y806" s="1131">
        <v>550</v>
      </c>
      <c r="Z806" s="1132"/>
      <c r="AA806" s="1132"/>
      <c r="AB806" s="1132"/>
      <c r="AC806" s="1132"/>
      <c r="AD806" s="1132"/>
      <c r="AE806" s="1132"/>
      <c r="AF806" s="1133"/>
      <c r="AG806" s="1008" t="s">
        <v>251</v>
      </c>
      <c r="AH806" s="1009"/>
      <c r="AI806" s="1009"/>
      <c r="AJ806" s="1009"/>
      <c r="AK806" s="1009"/>
      <c r="AL806" s="1009"/>
      <c r="AM806" s="1009"/>
      <c r="AN806" s="1009"/>
      <c r="AO806" s="1009"/>
      <c r="AP806" s="1009"/>
      <c r="AQ806" s="1009"/>
      <c r="AR806" s="1010"/>
      <c r="AS806" s="1008">
        <v>34256710</v>
      </c>
      <c r="AT806" s="1009"/>
      <c r="AU806" s="1009"/>
      <c r="AV806" s="1009"/>
      <c r="AW806" s="1009"/>
      <c r="AX806" s="1009"/>
      <c r="AY806" s="1009"/>
      <c r="AZ806" s="1009"/>
      <c r="BA806" s="1009"/>
      <c r="BB806" s="1009"/>
      <c r="BC806" s="292"/>
      <c r="BD806" s="1002" t="s">
        <v>252</v>
      </c>
      <c r="BE806" s="1003"/>
      <c r="BF806" s="1003"/>
      <c r="BG806" s="1003"/>
      <c r="BH806" s="1003"/>
      <c r="BI806" s="1003"/>
      <c r="BJ806" s="1003"/>
      <c r="BK806" s="1003"/>
      <c r="BL806" s="1003"/>
      <c r="BM806" s="1003"/>
      <c r="BN806" s="1003"/>
      <c r="BO806" s="1003"/>
      <c r="BP806" s="1004"/>
      <c r="BQ806" s="1002" t="s">
        <v>996</v>
      </c>
      <c r="BR806" s="1003"/>
      <c r="BS806" s="1003"/>
      <c r="BT806" s="1003"/>
      <c r="BU806" s="1003"/>
      <c r="BV806" s="1004"/>
      <c r="BW806" s="12"/>
      <c r="BX806" s="12"/>
      <c r="BY806" s="12"/>
      <c r="BZ806" s="12"/>
      <c r="CA806" s="12"/>
      <c r="CB806" s="12"/>
      <c r="CC806" s="12"/>
      <c r="CD806" s="12"/>
      <c r="CE806" s="12"/>
      <c r="CF806" s="12"/>
      <c r="CG806" s="12"/>
      <c r="CH806" s="12"/>
      <c r="CI806" s="12"/>
      <c r="CJ806" s="12"/>
      <c r="CK806" s="12"/>
      <c r="CL806" s="12"/>
      <c r="CM806" s="12"/>
      <c r="CN806" s="12"/>
      <c r="CO806" s="12"/>
      <c r="CP806" s="12"/>
      <c r="CQ806" s="12"/>
      <c r="CR806" s="12"/>
      <c r="CS806" s="12"/>
      <c r="CT806" s="12"/>
      <c r="CU806" s="12"/>
      <c r="CV806" s="12"/>
      <c r="CW806" s="12"/>
      <c r="CX806" s="12"/>
      <c r="CY806" s="12"/>
      <c r="CZ806" s="12"/>
      <c r="DA806" s="12"/>
      <c r="DB806" s="12"/>
      <c r="DC806" s="12"/>
      <c r="DD806" s="12"/>
      <c r="DE806" s="12"/>
      <c r="DF806" s="12"/>
      <c r="DG806" s="12"/>
      <c r="DH806" s="12"/>
      <c r="DI806" s="12"/>
      <c r="DJ806" s="12"/>
      <c r="DK806" s="12"/>
      <c r="DL806" s="12"/>
      <c r="DM806" s="12"/>
      <c r="DN806" s="12"/>
      <c r="DO806" s="12"/>
      <c r="DP806" s="12"/>
      <c r="DQ806" s="12"/>
      <c r="DR806" s="12"/>
      <c r="DS806" s="12"/>
      <c r="DT806" s="12"/>
      <c r="DU806" s="12"/>
      <c r="DV806" s="12"/>
      <c r="DW806" s="12"/>
      <c r="DX806" s="12"/>
      <c r="DY806" s="12"/>
      <c r="DZ806" s="12"/>
      <c r="EA806" s="12"/>
      <c r="EB806" s="12"/>
      <c r="EC806" s="12"/>
      <c r="ED806" s="12"/>
      <c r="EE806" s="12"/>
      <c r="EF806" s="12"/>
      <c r="EG806" s="12"/>
      <c r="EH806" s="12"/>
      <c r="EI806" s="12"/>
      <c r="EJ806" s="12"/>
      <c r="EK806" s="12"/>
      <c r="EL806" s="12"/>
      <c r="EM806" s="12"/>
      <c r="EN806" s="12"/>
      <c r="EO806" s="12"/>
      <c r="EP806" s="12"/>
      <c r="EQ806" s="12"/>
      <c r="ER806" s="12"/>
      <c r="ES806" s="12"/>
      <c r="ET806" s="12"/>
      <c r="EU806" s="12"/>
      <c r="EV806" s="12"/>
      <c r="EW806" s="12"/>
      <c r="EX806" s="12"/>
      <c r="EY806" s="12"/>
      <c r="EZ806" s="12"/>
      <c r="FA806" s="12"/>
      <c r="FB806" s="12"/>
      <c r="FC806" s="12"/>
      <c r="FD806" s="12"/>
      <c r="FE806" s="12"/>
      <c r="FF806" s="12"/>
      <c r="FG806" s="12"/>
      <c r="FH806" s="12"/>
      <c r="FI806" s="12"/>
      <c r="FJ806" s="12"/>
      <c r="FK806" s="12"/>
      <c r="FL806" s="12"/>
      <c r="FM806" s="12"/>
      <c r="FN806" s="12"/>
      <c r="FO806" s="12"/>
      <c r="FP806" s="12"/>
      <c r="FQ806" s="12"/>
      <c r="FR806" s="12"/>
      <c r="FS806" s="12"/>
      <c r="FT806" s="12"/>
      <c r="FU806" s="12"/>
      <c r="FV806" s="12"/>
      <c r="FW806" s="12"/>
      <c r="FX806" s="12"/>
      <c r="FY806" s="12"/>
      <c r="FZ806" s="12"/>
      <c r="GA806" s="12"/>
      <c r="GB806" s="12"/>
      <c r="GC806" s="12"/>
      <c r="GD806" s="12"/>
      <c r="GE806" s="12"/>
      <c r="GF806" s="12"/>
      <c r="GG806" s="12"/>
    </row>
    <row r="807" spans="1:189" s="276" customFormat="1" ht="107.25" customHeight="1">
      <c r="A807" s="270" t="s">
        <v>1235</v>
      </c>
      <c r="B807" s="274"/>
      <c r="C807" s="274"/>
      <c r="D807" s="274"/>
      <c r="E807" s="1299">
        <v>43789.393750000003</v>
      </c>
      <c r="F807" s="1300"/>
      <c r="G807" s="1300"/>
      <c r="H807" s="1300"/>
      <c r="I807" s="1300"/>
      <c r="J807" s="1301"/>
      <c r="K807" s="1131">
        <v>550</v>
      </c>
      <c r="L807" s="1132"/>
      <c r="M807" s="1132"/>
      <c r="N807" s="1132"/>
      <c r="O807" s="1132"/>
      <c r="P807" s="1133"/>
      <c r="Q807" s="1299">
        <v>43789.393750000003</v>
      </c>
      <c r="R807" s="1300"/>
      <c r="S807" s="1300"/>
      <c r="T807" s="1300"/>
      <c r="U807" s="1300"/>
      <c r="V807" s="1300"/>
      <c r="W807" s="1300"/>
      <c r="X807" s="1301"/>
      <c r="Y807" s="1131">
        <v>550</v>
      </c>
      <c r="Z807" s="1132"/>
      <c r="AA807" s="1132"/>
      <c r="AB807" s="1132"/>
      <c r="AC807" s="1132"/>
      <c r="AD807" s="1132"/>
      <c r="AE807" s="1132"/>
      <c r="AF807" s="1133"/>
      <c r="AG807" s="1008" t="s">
        <v>251</v>
      </c>
      <c r="AH807" s="1009"/>
      <c r="AI807" s="1009"/>
      <c r="AJ807" s="1009"/>
      <c r="AK807" s="1009"/>
      <c r="AL807" s="1009"/>
      <c r="AM807" s="1009"/>
      <c r="AN807" s="1009"/>
      <c r="AO807" s="1009"/>
      <c r="AP807" s="1009"/>
      <c r="AQ807" s="1009"/>
      <c r="AR807" s="1010"/>
      <c r="AS807" s="1008">
        <v>34256710</v>
      </c>
      <c r="AT807" s="1009"/>
      <c r="AU807" s="1009"/>
      <c r="AV807" s="1009"/>
      <c r="AW807" s="1009"/>
      <c r="AX807" s="1009"/>
      <c r="AY807" s="1009"/>
      <c r="AZ807" s="1009"/>
      <c r="BA807" s="1009"/>
      <c r="BB807" s="1009"/>
      <c r="BC807" s="292"/>
      <c r="BD807" s="1002" t="s">
        <v>252</v>
      </c>
      <c r="BE807" s="1003"/>
      <c r="BF807" s="1003"/>
      <c r="BG807" s="1003"/>
      <c r="BH807" s="1003"/>
      <c r="BI807" s="1003"/>
      <c r="BJ807" s="1003"/>
      <c r="BK807" s="1003"/>
      <c r="BL807" s="1003"/>
      <c r="BM807" s="1003"/>
      <c r="BN807" s="1003"/>
      <c r="BO807" s="1003"/>
      <c r="BP807" s="1004"/>
      <c r="BQ807" s="1002" t="s">
        <v>996</v>
      </c>
      <c r="BR807" s="1003"/>
      <c r="BS807" s="1003"/>
      <c r="BT807" s="1003"/>
      <c r="BU807" s="1003"/>
      <c r="BV807" s="1004"/>
      <c r="BW807" s="12"/>
      <c r="BX807" s="12"/>
      <c r="BY807" s="12"/>
      <c r="BZ807" s="12"/>
      <c r="CA807" s="12"/>
      <c r="CB807" s="12"/>
      <c r="CC807" s="12"/>
      <c r="CD807" s="12"/>
      <c r="CE807" s="12"/>
      <c r="CF807" s="12"/>
      <c r="CG807" s="12"/>
      <c r="CH807" s="12"/>
      <c r="CI807" s="12"/>
      <c r="CJ807" s="12"/>
      <c r="CK807" s="12"/>
      <c r="CL807" s="12"/>
      <c r="CM807" s="12"/>
      <c r="CN807" s="12"/>
      <c r="CO807" s="12"/>
      <c r="CP807" s="12"/>
      <c r="CQ807" s="12"/>
      <c r="CR807" s="12"/>
      <c r="CS807" s="12"/>
      <c r="CT807" s="12"/>
      <c r="CU807" s="12"/>
      <c r="CV807" s="12"/>
      <c r="CW807" s="12"/>
      <c r="CX807" s="12"/>
      <c r="CY807" s="12"/>
      <c r="CZ807" s="12"/>
      <c r="DA807" s="12"/>
      <c r="DB807" s="12"/>
      <c r="DC807" s="12"/>
      <c r="DD807" s="12"/>
      <c r="DE807" s="12"/>
      <c r="DF807" s="12"/>
      <c r="DG807" s="12"/>
      <c r="DH807" s="12"/>
      <c r="DI807" s="12"/>
      <c r="DJ807" s="12"/>
      <c r="DK807" s="12"/>
      <c r="DL807" s="12"/>
      <c r="DM807" s="12"/>
      <c r="DN807" s="12"/>
      <c r="DO807" s="12"/>
      <c r="DP807" s="12"/>
      <c r="DQ807" s="12"/>
      <c r="DR807" s="12"/>
      <c r="DS807" s="12"/>
      <c r="DT807" s="12"/>
      <c r="DU807" s="12"/>
      <c r="DV807" s="12"/>
      <c r="DW807" s="12"/>
      <c r="DX807" s="12"/>
      <c r="DY807" s="12"/>
      <c r="DZ807" s="12"/>
      <c r="EA807" s="12"/>
      <c r="EB807" s="12"/>
      <c r="EC807" s="12"/>
      <c r="ED807" s="12"/>
      <c r="EE807" s="12"/>
      <c r="EF807" s="12"/>
      <c r="EG807" s="12"/>
      <c r="EH807" s="12"/>
      <c r="EI807" s="12"/>
      <c r="EJ807" s="12"/>
      <c r="EK807" s="12"/>
      <c r="EL807" s="12"/>
      <c r="EM807" s="12"/>
      <c r="EN807" s="12"/>
      <c r="EO807" s="12"/>
      <c r="EP807" s="12"/>
      <c r="EQ807" s="12"/>
      <c r="ER807" s="12"/>
      <c r="ES807" s="12"/>
      <c r="ET807" s="12"/>
      <c r="EU807" s="12"/>
      <c r="EV807" s="12"/>
      <c r="EW807" s="12"/>
      <c r="EX807" s="12"/>
      <c r="EY807" s="12"/>
      <c r="EZ807" s="12"/>
      <c r="FA807" s="12"/>
      <c r="FB807" s="12"/>
      <c r="FC807" s="12"/>
      <c r="FD807" s="12"/>
      <c r="FE807" s="12"/>
      <c r="FF807" s="12"/>
      <c r="FG807" s="12"/>
      <c r="FH807" s="12"/>
      <c r="FI807" s="12"/>
      <c r="FJ807" s="12"/>
      <c r="FK807" s="12"/>
      <c r="FL807" s="12"/>
      <c r="FM807" s="12"/>
      <c r="FN807" s="12"/>
      <c r="FO807" s="12"/>
      <c r="FP807" s="12"/>
      <c r="FQ807" s="12"/>
      <c r="FR807" s="12"/>
      <c r="FS807" s="12"/>
      <c r="FT807" s="12"/>
      <c r="FU807" s="12"/>
      <c r="FV807" s="12"/>
      <c r="FW807" s="12"/>
      <c r="FX807" s="12"/>
      <c r="FY807" s="12"/>
      <c r="FZ807" s="12"/>
      <c r="GA807" s="12"/>
      <c r="GB807" s="12"/>
      <c r="GC807" s="12"/>
      <c r="GD807" s="12"/>
      <c r="GE807" s="12"/>
      <c r="GF807" s="12"/>
      <c r="GG807" s="12"/>
    </row>
    <row r="808" spans="1:189" s="276" customFormat="1" ht="107.25" customHeight="1">
      <c r="A808" s="270" t="s">
        <v>412</v>
      </c>
      <c r="B808" s="274"/>
      <c r="C808" s="274"/>
      <c r="D808" s="274"/>
      <c r="E808" s="1299">
        <v>43789.393750000003</v>
      </c>
      <c r="F808" s="1300"/>
      <c r="G808" s="1300"/>
      <c r="H808" s="1300"/>
      <c r="I808" s="1300"/>
      <c r="J808" s="1301"/>
      <c r="K808" s="1131">
        <v>191.4</v>
      </c>
      <c r="L808" s="1132"/>
      <c r="M808" s="1132"/>
      <c r="N808" s="1132"/>
      <c r="O808" s="1132"/>
      <c r="P808" s="1133"/>
      <c r="Q808" s="1299">
        <v>43789.393750000003</v>
      </c>
      <c r="R808" s="1300"/>
      <c r="S808" s="1300"/>
      <c r="T808" s="1300"/>
      <c r="U808" s="1300"/>
      <c r="V808" s="1300"/>
      <c r="W808" s="1300"/>
      <c r="X808" s="1301"/>
      <c r="Y808" s="1131">
        <v>191.4</v>
      </c>
      <c r="Z808" s="1132"/>
      <c r="AA808" s="1132"/>
      <c r="AB808" s="1132"/>
      <c r="AC808" s="1132"/>
      <c r="AD808" s="1132"/>
      <c r="AE808" s="1132"/>
      <c r="AF808" s="1133"/>
      <c r="AG808" s="1011" t="s">
        <v>540</v>
      </c>
      <c r="AH808" s="1012"/>
      <c r="AI808" s="1012"/>
      <c r="AJ808" s="1012"/>
      <c r="AK808" s="1012"/>
      <c r="AL808" s="1012"/>
      <c r="AM808" s="1012"/>
      <c r="AN808" s="1012"/>
      <c r="AO808" s="1012"/>
      <c r="AP808" s="1012"/>
      <c r="AQ808" s="1012"/>
      <c r="AR808" s="1013"/>
      <c r="AS808" s="1008">
        <v>38045529</v>
      </c>
      <c r="AT808" s="1009"/>
      <c r="AU808" s="1009"/>
      <c r="AV808" s="1009"/>
      <c r="AW808" s="1009"/>
      <c r="AX808" s="1009"/>
      <c r="AY808" s="1009"/>
      <c r="AZ808" s="1009"/>
      <c r="BA808" s="1009"/>
      <c r="BB808" s="1009"/>
      <c r="BC808" s="292"/>
      <c r="BD808" s="1002" t="s">
        <v>541</v>
      </c>
      <c r="BE808" s="1003"/>
      <c r="BF808" s="1003"/>
      <c r="BG808" s="1003"/>
      <c r="BH808" s="1003"/>
      <c r="BI808" s="1003"/>
      <c r="BJ808" s="1003"/>
      <c r="BK808" s="1003"/>
      <c r="BL808" s="1003"/>
      <c r="BM808" s="1003"/>
      <c r="BN808" s="1003"/>
      <c r="BO808" s="1003"/>
      <c r="BP808" s="1004"/>
      <c r="BQ808" s="1002" t="s">
        <v>996</v>
      </c>
      <c r="BR808" s="1003"/>
      <c r="BS808" s="1003"/>
      <c r="BT808" s="1003"/>
      <c r="BU808" s="1003"/>
      <c r="BV808" s="1004"/>
      <c r="BW808" s="12"/>
      <c r="BX808" s="12"/>
      <c r="BY808" s="12"/>
      <c r="BZ808" s="12"/>
      <c r="CA808" s="12"/>
      <c r="CB808" s="12"/>
      <c r="CC808" s="12"/>
      <c r="CD808" s="12"/>
      <c r="CE808" s="12"/>
      <c r="CF808" s="12"/>
      <c r="CG808" s="12"/>
      <c r="CH808" s="12"/>
      <c r="CI808" s="12"/>
      <c r="CJ808" s="12"/>
      <c r="CK808" s="12"/>
      <c r="CL808" s="12"/>
      <c r="CM808" s="12"/>
      <c r="CN808" s="12"/>
      <c r="CO808" s="12"/>
      <c r="CP808" s="12"/>
      <c r="CQ808" s="12"/>
      <c r="CR808" s="12"/>
      <c r="CS808" s="12"/>
      <c r="CT808" s="12"/>
      <c r="CU808" s="12"/>
      <c r="CV808" s="12"/>
      <c r="CW808" s="12"/>
      <c r="CX808" s="12"/>
      <c r="CY808" s="12"/>
      <c r="CZ808" s="12"/>
      <c r="DA808" s="12"/>
      <c r="DB808" s="12"/>
      <c r="DC808" s="12"/>
      <c r="DD808" s="12"/>
      <c r="DE808" s="12"/>
      <c r="DF808" s="12"/>
      <c r="DG808" s="12"/>
      <c r="DH808" s="12"/>
      <c r="DI808" s="12"/>
      <c r="DJ808" s="12"/>
      <c r="DK808" s="12"/>
      <c r="DL808" s="12"/>
      <c r="DM808" s="12"/>
      <c r="DN808" s="12"/>
      <c r="DO808" s="12"/>
      <c r="DP808" s="12"/>
      <c r="DQ808" s="12"/>
      <c r="DR808" s="12"/>
      <c r="DS808" s="12"/>
      <c r="DT808" s="12"/>
      <c r="DU808" s="12"/>
      <c r="DV808" s="12"/>
      <c r="DW808" s="12"/>
      <c r="DX808" s="12"/>
      <c r="DY808" s="12"/>
      <c r="DZ808" s="12"/>
      <c r="EA808" s="12"/>
      <c r="EB808" s="12"/>
      <c r="EC808" s="12"/>
      <c r="ED808" s="12"/>
      <c r="EE808" s="12"/>
      <c r="EF808" s="12"/>
      <c r="EG808" s="12"/>
      <c r="EH808" s="12"/>
      <c r="EI808" s="12"/>
      <c r="EJ808" s="12"/>
      <c r="EK808" s="12"/>
      <c r="EL808" s="12"/>
      <c r="EM808" s="12"/>
      <c r="EN808" s="12"/>
      <c r="EO808" s="12"/>
      <c r="EP808" s="12"/>
      <c r="EQ808" s="12"/>
      <c r="ER808" s="12"/>
      <c r="ES808" s="12"/>
      <c r="ET808" s="12"/>
      <c r="EU808" s="12"/>
      <c r="EV808" s="12"/>
      <c r="EW808" s="12"/>
      <c r="EX808" s="12"/>
      <c r="EY808" s="12"/>
      <c r="EZ808" s="12"/>
      <c r="FA808" s="12"/>
      <c r="FB808" s="12"/>
      <c r="FC808" s="12"/>
      <c r="FD808" s="12"/>
      <c r="FE808" s="12"/>
      <c r="FF808" s="12"/>
      <c r="FG808" s="12"/>
      <c r="FH808" s="12"/>
      <c r="FI808" s="12"/>
      <c r="FJ808" s="12"/>
      <c r="FK808" s="12"/>
      <c r="FL808" s="12"/>
      <c r="FM808" s="12"/>
      <c r="FN808" s="12"/>
      <c r="FO808" s="12"/>
      <c r="FP808" s="12"/>
      <c r="FQ808" s="12"/>
      <c r="FR808" s="12"/>
      <c r="FS808" s="12"/>
      <c r="FT808" s="12"/>
      <c r="FU808" s="12"/>
      <c r="FV808" s="12"/>
      <c r="FW808" s="12"/>
      <c r="FX808" s="12"/>
      <c r="FY808" s="12"/>
      <c r="FZ808" s="12"/>
      <c r="GA808" s="12"/>
      <c r="GB808" s="12"/>
      <c r="GC808" s="12"/>
      <c r="GD808" s="12"/>
      <c r="GE808" s="12"/>
      <c r="GF808" s="12"/>
      <c r="GG808" s="12"/>
    </row>
    <row r="809" spans="1:189" s="276" customFormat="1" ht="107.25" customHeight="1">
      <c r="A809" s="270" t="s">
        <v>412</v>
      </c>
      <c r="B809" s="274"/>
      <c r="C809" s="274"/>
      <c r="D809" s="274"/>
      <c r="E809" s="1299">
        <v>43789.393750000003</v>
      </c>
      <c r="F809" s="1300"/>
      <c r="G809" s="1300"/>
      <c r="H809" s="1300"/>
      <c r="I809" s="1300"/>
      <c r="J809" s="1301"/>
      <c r="K809" s="1131">
        <v>2296.8000000000002</v>
      </c>
      <c r="L809" s="1132"/>
      <c r="M809" s="1132"/>
      <c r="N809" s="1132"/>
      <c r="O809" s="1132"/>
      <c r="P809" s="1133"/>
      <c r="Q809" s="1299">
        <v>43789.393750000003</v>
      </c>
      <c r="R809" s="1300"/>
      <c r="S809" s="1300"/>
      <c r="T809" s="1300"/>
      <c r="U809" s="1300"/>
      <c r="V809" s="1300"/>
      <c r="W809" s="1300"/>
      <c r="X809" s="1301"/>
      <c r="Y809" s="1131">
        <v>2296.8000000000002</v>
      </c>
      <c r="Z809" s="1132"/>
      <c r="AA809" s="1132"/>
      <c r="AB809" s="1132"/>
      <c r="AC809" s="1132"/>
      <c r="AD809" s="1132"/>
      <c r="AE809" s="1132"/>
      <c r="AF809" s="1133"/>
      <c r="AG809" s="1011" t="s">
        <v>540</v>
      </c>
      <c r="AH809" s="1012"/>
      <c r="AI809" s="1012"/>
      <c r="AJ809" s="1012"/>
      <c r="AK809" s="1012"/>
      <c r="AL809" s="1012"/>
      <c r="AM809" s="1012"/>
      <c r="AN809" s="1012"/>
      <c r="AO809" s="1012"/>
      <c r="AP809" s="1012"/>
      <c r="AQ809" s="1012"/>
      <c r="AR809" s="1013"/>
      <c r="AS809" s="1008">
        <v>38045529</v>
      </c>
      <c r="AT809" s="1009"/>
      <c r="AU809" s="1009"/>
      <c r="AV809" s="1009"/>
      <c r="AW809" s="1009"/>
      <c r="AX809" s="1009"/>
      <c r="AY809" s="1009"/>
      <c r="AZ809" s="1009"/>
      <c r="BA809" s="1009"/>
      <c r="BB809" s="1009"/>
      <c r="BC809" s="292"/>
      <c r="BD809" s="1002" t="s">
        <v>541</v>
      </c>
      <c r="BE809" s="1003"/>
      <c r="BF809" s="1003"/>
      <c r="BG809" s="1003"/>
      <c r="BH809" s="1003"/>
      <c r="BI809" s="1003"/>
      <c r="BJ809" s="1003"/>
      <c r="BK809" s="1003"/>
      <c r="BL809" s="1003"/>
      <c r="BM809" s="1003"/>
      <c r="BN809" s="1003"/>
      <c r="BO809" s="1003"/>
      <c r="BP809" s="1004"/>
      <c r="BQ809" s="1002" t="s">
        <v>996</v>
      </c>
      <c r="BR809" s="1003"/>
      <c r="BS809" s="1003"/>
      <c r="BT809" s="1003"/>
      <c r="BU809" s="1003"/>
      <c r="BV809" s="1004"/>
      <c r="BW809" s="12"/>
      <c r="BX809" s="12"/>
      <c r="BY809" s="12"/>
      <c r="BZ809" s="12"/>
      <c r="CA809" s="12"/>
      <c r="CB809" s="12"/>
      <c r="CC809" s="12"/>
      <c r="CD809" s="12"/>
      <c r="CE809" s="12"/>
      <c r="CF809" s="12"/>
      <c r="CG809" s="12"/>
      <c r="CH809" s="12"/>
      <c r="CI809" s="12"/>
      <c r="CJ809" s="12"/>
      <c r="CK809" s="12"/>
      <c r="CL809" s="12"/>
      <c r="CM809" s="12"/>
      <c r="CN809" s="12"/>
      <c r="CO809" s="12"/>
      <c r="CP809" s="12"/>
      <c r="CQ809" s="12"/>
      <c r="CR809" s="12"/>
      <c r="CS809" s="12"/>
      <c r="CT809" s="12"/>
      <c r="CU809" s="12"/>
      <c r="CV809" s="12"/>
      <c r="CW809" s="12"/>
      <c r="CX809" s="12"/>
      <c r="CY809" s="12"/>
      <c r="CZ809" s="12"/>
      <c r="DA809" s="12"/>
      <c r="DB809" s="12"/>
      <c r="DC809" s="12"/>
      <c r="DD809" s="12"/>
      <c r="DE809" s="12"/>
      <c r="DF809" s="12"/>
      <c r="DG809" s="12"/>
      <c r="DH809" s="12"/>
      <c r="DI809" s="12"/>
      <c r="DJ809" s="12"/>
      <c r="DK809" s="12"/>
      <c r="DL809" s="12"/>
      <c r="DM809" s="12"/>
      <c r="DN809" s="12"/>
      <c r="DO809" s="12"/>
      <c r="DP809" s="12"/>
      <c r="DQ809" s="12"/>
      <c r="DR809" s="12"/>
      <c r="DS809" s="12"/>
      <c r="DT809" s="12"/>
      <c r="DU809" s="12"/>
      <c r="DV809" s="12"/>
      <c r="DW809" s="12"/>
      <c r="DX809" s="12"/>
      <c r="DY809" s="12"/>
      <c r="DZ809" s="12"/>
      <c r="EA809" s="12"/>
      <c r="EB809" s="12"/>
      <c r="EC809" s="12"/>
      <c r="ED809" s="12"/>
      <c r="EE809" s="12"/>
      <c r="EF809" s="12"/>
      <c r="EG809" s="12"/>
      <c r="EH809" s="12"/>
      <c r="EI809" s="12"/>
      <c r="EJ809" s="12"/>
      <c r="EK809" s="12"/>
      <c r="EL809" s="12"/>
      <c r="EM809" s="12"/>
      <c r="EN809" s="12"/>
      <c r="EO809" s="12"/>
      <c r="EP809" s="12"/>
      <c r="EQ809" s="12"/>
      <c r="ER809" s="12"/>
      <c r="ES809" s="12"/>
      <c r="ET809" s="12"/>
      <c r="EU809" s="12"/>
      <c r="EV809" s="12"/>
      <c r="EW809" s="12"/>
      <c r="EX809" s="12"/>
      <c r="EY809" s="12"/>
      <c r="EZ809" s="12"/>
      <c r="FA809" s="12"/>
      <c r="FB809" s="12"/>
      <c r="FC809" s="12"/>
      <c r="FD809" s="12"/>
      <c r="FE809" s="12"/>
      <c r="FF809" s="12"/>
      <c r="FG809" s="12"/>
      <c r="FH809" s="12"/>
      <c r="FI809" s="12"/>
      <c r="FJ809" s="12"/>
      <c r="FK809" s="12"/>
      <c r="FL809" s="12"/>
      <c r="FM809" s="12"/>
      <c r="FN809" s="12"/>
      <c r="FO809" s="12"/>
      <c r="FP809" s="12"/>
      <c r="FQ809" s="12"/>
      <c r="FR809" s="12"/>
      <c r="FS809" s="12"/>
      <c r="FT809" s="12"/>
      <c r="FU809" s="12"/>
      <c r="FV809" s="12"/>
      <c r="FW809" s="12"/>
      <c r="FX809" s="12"/>
      <c r="FY809" s="12"/>
      <c r="FZ809" s="12"/>
      <c r="GA809" s="12"/>
      <c r="GB809" s="12"/>
      <c r="GC809" s="12"/>
      <c r="GD809" s="12"/>
      <c r="GE809" s="12"/>
      <c r="GF809" s="12"/>
      <c r="GG809" s="12"/>
    </row>
    <row r="810" spans="1:189" s="276" customFormat="1" ht="107.25" customHeight="1">
      <c r="A810" s="270" t="s">
        <v>412</v>
      </c>
      <c r="B810" s="274"/>
      <c r="C810" s="274"/>
      <c r="D810" s="274"/>
      <c r="E810" s="1299">
        <v>43790.338888888888</v>
      </c>
      <c r="F810" s="1300"/>
      <c r="G810" s="1300"/>
      <c r="H810" s="1300"/>
      <c r="I810" s="1300"/>
      <c r="J810" s="1301"/>
      <c r="K810" s="1131">
        <v>75</v>
      </c>
      <c r="L810" s="1132"/>
      <c r="M810" s="1132"/>
      <c r="N810" s="1132"/>
      <c r="O810" s="1132"/>
      <c r="P810" s="1133"/>
      <c r="Q810" s="1299">
        <v>43790.338888888888</v>
      </c>
      <c r="R810" s="1300"/>
      <c r="S810" s="1300"/>
      <c r="T810" s="1300"/>
      <c r="U810" s="1300"/>
      <c r="V810" s="1300"/>
      <c r="W810" s="1300"/>
      <c r="X810" s="1301"/>
      <c r="Y810" s="1131">
        <v>75</v>
      </c>
      <c r="Z810" s="1132"/>
      <c r="AA810" s="1132"/>
      <c r="AB810" s="1132"/>
      <c r="AC810" s="1132"/>
      <c r="AD810" s="1132"/>
      <c r="AE810" s="1132"/>
      <c r="AF810" s="1133"/>
      <c r="AG810" s="1011" t="s">
        <v>540</v>
      </c>
      <c r="AH810" s="1012"/>
      <c r="AI810" s="1012"/>
      <c r="AJ810" s="1012"/>
      <c r="AK810" s="1012"/>
      <c r="AL810" s="1012"/>
      <c r="AM810" s="1012"/>
      <c r="AN810" s="1012"/>
      <c r="AO810" s="1012"/>
      <c r="AP810" s="1012"/>
      <c r="AQ810" s="1012"/>
      <c r="AR810" s="1013"/>
      <c r="AS810" s="1008">
        <v>38045529</v>
      </c>
      <c r="AT810" s="1009"/>
      <c r="AU810" s="1009"/>
      <c r="AV810" s="1009"/>
      <c r="AW810" s="1009"/>
      <c r="AX810" s="1009"/>
      <c r="AY810" s="1009"/>
      <c r="AZ810" s="1009"/>
      <c r="BA810" s="1009"/>
      <c r="BB810" s="1009"/>
      <c r="BC810" s="292"/>
      <c r="BD810" s="1002" t="s">
        <v>541</v>
      </c>
      <c r="BE810" s="1003"/>
      <c r="BF810" s="1003"/>
      <c r="BG810" s="1003"/>
      <c r="BH810" s="1003"/>
      <c r="BI810" s="1003"/>
      <c r="BJ810" s="1003"/>
      <c r="BK810" s="1003"/>
      <c r="BL810" s="1003"/>
      <c r="BM810" s="1003"/>
      <c r="BN810" s="1003"/>
      <c r="BO810" s="1003"/>
      <c r="BP810" s="1004"/>
      <c r="BQ810" s="1002" t="s">
        <v>996</v>
      </c>
      <c r="BR810" s="1003"/>
      <c r="BS810" s="1003"/>
      <c r="BT810" s="1003"/>
      <c r="BU810" s="1003"/>
      <c r="BV810" s="1004"/>
      <c r="BW810" s="12"/>
      <c r="BX810" s="12"/>
      <c r="BY810" s="12"/>
      <c r="BZ810" s="12"/>
      <c r="CA810" s="12"/>
      <c r="CB810" s="12"/>
      <c r="CC810" s="12"/>
      <c r="CD810" s="12"/>
      <c r="CE810" s="12"/>
      <c r="CF810" s="12"/>
      <c r="CG810" s="12"/>
      <c r="CH810" s="12"/>
      <c r="CI810" s="12"/>
      <c r="CJ810" s="12"/>
      <c r="CK810" s="12"/>
      <c r="CL810" s="12"/>
      <c r="CM810" s="12"/>
      <c r="CN810" s="12"/>
      <c r="CO810" s="12"/>
      <c r="CP810" s="12"/>
      <c r="CQ810" s="12"/>
      <c r="CR810" s="12"/>
      <c r="CS810" s="12"/>
      <c r="CT810" s="12"/>
      <c r="CU810" s="12"/>
      <c r="CV810" s="12"/>
      <c r="CW810" s="12"/>
      <c r="CX810" s="12"/>
      <c r="CY810" s="12"/>
      <c r="CZ810" s="12"/>
      <c r="DA810" s="12"/>
      <c r="DB810" s="12"/>
      <c r="DC810" s="12"/>
      <c r="DD810" s="12"/>
      <c r="DE810" s="12"/>
      <c r="DF810" s="12"/>
      <c r="DG810" s="12"/>
      <c r="DH810" s="12"/>
      <c r="DI810" s="12"/>
      <c r="DJ810" s="12"/>
      <c r="DK810" s="12"/>
      <c r="DL810" s="12"/>
      <c r="DM810" s="12"/>
      <c r="DN810" s="12"/>
      <c r="DO810" s="12"/>
      <c r="DP810" s="12"/>
      <c r="DQ810" s="12"/>
      <c r="DR810" s="12"/>
      <c r="DS810" s="12"/>
      <c r="DT810" s="12"/>
      <c r="DU810" s="12"/>
      <c r="DV810" s="12"/>
      <c r="DW810" s="12"/>
      <c r="DX810" s="12"/>
      <c r="DY810" s="12"/>
      <c r="DZ810" s="12"/>
      <c r="EA810" s="12"/>
      <c r="EB810" s="12"/>
      <c r="EC810" s="12"/>
      <c r="ED810" s="12"/>
      <c r="EE810" s="12"/>
      <c r="EF810" s="12"/>
      <c r="EG810" s="12"/>
      <c r="EH810" s="12"/>
      <c r="EI810" s="12"/>
      <c r="EJ810" s="12"/>
      <c r="EK810" s="12"/>
      <c r="EL810" s="12"/>
      <c r="EM810" s="12"/>
      <c r="EN810" s="12"/>
      <c r="EO810" s="12"/>
      <c r="EP810" s="12"/>
      <c r="EQ810" s="12"/>
      <c r="ER810" s="12"/>
      <c r="ES810" s="12"/>
      <c r="ET810" s="12"/>
      <c r="EU810" s="12"/>
      <c r="EV810" s="12"/>
      <c r="EW810" s="12"/>
      <c r="EX810" s="12"/>
      <c r="EY810" s="12"/>
      <c r="EZ810" s="12"/>
      <c r="FA810" s="12"/>
      <c r="FB810" s="12"/>
      <c r="FC810" s="12"/>
      <c r="FD810" s="12"/>
      <c r="FE810" s="12"/>
      <c r="FF810" s="12"/>
      <c r="FG810" s="12"/>
      <c r="FH810" s="12"/>
      <c r="FI810" s="12"/>
      <c r="FJ810" s="12"/>
      <c r="FK810" s="12"/>
      <c r="FL810" s="12"/>
      <c r="FM810" s="12"/>
      <c r="FN810" s="12"/>
      <c r="FO810" s="12"/>
      <c r="FP810" s="12"/>
      <c r="FQ810" s="12"/>
      <c r="FR810" s="12"/>
      <c r="FS810" s="12"/>
      <c r="FT810" s="12"/>
      <c r="FU810" s="12"/>
      <c r="FV810" s="12"/>
      <c r="FW810" s="12"/>
      <c r="FX810" s="12"/>
      <c r="FY810" s="12"/>
      <c r="FZ810" s="12"/>
      <c r="GA810" s="12"/>
      <c r="GB810" s="12"/>
      <c r="GC810" s="12"/>
      <c r="GD810" s="12"/>
      <c r="GE810" s="12"/>
      <c r="GF810" s="12"/>
      <c r="GG810" s="12"/>
    </row>
    <row r="811" spans="1:189" s="276" customFormat="1" ht="107.25" customHeight="1">
      <c r="A811" s="270" t="s">
        <v>412</v>
      </c>
      <c r="B811" s="274"/>
      <c r="C811" s="274"/>
      <c r="D811" s="274"/>
      <c r="E811" s="1299">
        <v>43790.338888888888</v>
      </c>
      <c r="F811" s="1300"/>
      <c r="G811" s="1300"/>
      <c r="H811" s="1300"/>
      <c r="I811" s="1300"/>
      <c r="J811" s="1301"/>
      <c r="K811" s="1131">
        <v>900</v>
      </c>
      <c r="L811" s="1132"/>
      <c r="M811" s="1132"/>
      <c r="N811" s="1132"/>
      <c r="O811" s="1132"/>
      <c r="P811" s="1133"/>
      <c r="Q811" s="1299">
        <v>43790.338888888888</v>
      </c>
      <c r="R811" s="1300"/>
      <c r="S811" s="1300"/>
      <c r="T811" s="1300"/>
      <c r="U811" s="1300"/>
      <c r="V811" s="1300"/>
      <c r="W811" s="1300"/>
      <c r="X811" s="1301"/>
      <c r="Y811" s="1131">
        <v>900</v>
      </c>
      <c r="Z811" s="1132"/>
      <c r="AA811" s="1132"/>
      <c r="AB811" s="1132"/>
      <c r="AC811" s="1132"/>
      <c r="AD811" s="1132"/>
      <c r="AE811" s="1132"/>
      <c r="AF811" s="1133"/>
      <c r="AG811" s="1011" t="s">
        <v>540</v>
      </c>
      <c r="AH811" s="1012"/>
      <c r="AI811" s="1012"/>
      <c r="AJ811" s="1012"/>
      <c r="AK811" s="1012"/>
      <c r="AL811" s="1012"/>
      <c r="AM811" s="1012"/>
      <c r="AN811" s="1012"/>
      <c r="AO811" s="1012"/>
      <c r="AP811" s="1012"/>
      <c r="AQ811" s="1012"/>
      <c r="AR811" s="1013"/>
      <c r="AS811" s="1008">
        <v>38045529</v>
      </c>
      <c r="AT811" s="1009"/>
      <c r="AU811" s="1009"/>
      <c r="AV811" s="1009"/>
      <c r="AW811" s="1009"/>
      <c r="AX811" s="1009"/>
      <c r="AY811" s="1009"/>
      <c r="AZ811" s="1009"/>
      <c r="BA811" s="1009"/>
      <c r="BB811" s="1009"/>
      <c r="BC811" s="292"/>
      <c r="BD811" s="1002" t="s">
        <v>541</v>
      </c>
      <c r="BE811" s="1003"/>
      <c r="BF811" s="1003"/>
      <c r="BG811" s="1003"/>
      <c r="BH811" s="1003"/>
      <c r="BI811" s="1003"/>
      <c r="BJ811" s="1003"/>
      <c r="BK811" s="1003"/>
      <c r="BL811" s="1003"/>
      <c r="BM811" s="1003"/>
      <c r="BN811" s="1003"/>
      <c r="BO811" s="1003"/>
      <c r="BP811" s="1004"/>
      <c r="BQ811" s="1002" t="s">
        <v>996</v>
      </c>
      <c r="BR811" s="1003"/>
      <c r="BS811" s="1003"/>
      <c r="BT811" s="1003"/>
      <c r="BU811" s="1003"/>
      <c r="BV811" s="1004"/>
      <c r="BW811" s="12"/>
      <c r="BX811" s="12"/>
      <c r="BY811" s="12"/>
      <c r="BZ811" s="12"/>
      <c r="CA811" s="12"/>
      <c r="CB811" s="12"/>
      <c r="CC811" s="12"/>
      <c r="CD811" s="12"/>
      <c r="CE811" s="12"/>
      <c r="CF811" s="12"/>
      <c r="CG811" s="12"/>
      <c r="CH811" s="12"/>
      <c r="CI811" s="12"/>
      <c r="CJ811" s="12"/>
      <c r="CK811" s="12"/>
      <c r="CL811" s="12"/>
      <c r="CM811" s="12"/>
      <c r="CN811" s="12"/>
      <c r="CO811" s="12"/>
      <c r="CP811" s="12"/>
      <c r="CQ811" s="12"/>
      <c r="CR811" s="12"/>
      <c r="CS811" s="12"/>
      <c r="CT811" s="12"/>
      <c r="CU811" s="12"/>
      <c r="CV811" s="12"/>
      <c r="CW811" s="12"/>
      <c r="CX811" s="12"/>
      <c r="CY811" s="12"/>
      <c r="CZ811" s="12"/>
      <c r="DA811" s="12"/>
      <c r="DB811" s="12"/>
      <c r="DC811" s="12"/>
      <c r="DD811" s="12"/>
      <c r="DE811" s="12"/>
      <c r="DF811" s="12"/>
      <c r="DG811" s="12"/>
      <c r="DH811" s="12"/>
      <c r="DI811" s="12"/>
      <c r="DJ811" s="12"/>
      <c r="DK811" s="12"/>
      <c r="DL811" s="12"/>
      <c r="DM811" s="12"/>
      <c r="DN811" s="12"/>
      <c r="DO811" s="12"/>
      <c r="DP811" s="12"/>
      <c r="DQ811" s="12"/>
      <c r="DR811" s="12"/>
      <c r="DS811" s="12"/>
      <c r="DT811" s="12"/>
      <c r="DU811" s="12"/>
      <c r="DV811" s="12"/>
      <c r="DW811" s="12"/>
      <c r="DX811" s="12"/>
      <c r="DY811" s="12"/>
      <c r="DZ811" s="12"/>
      <c r="EA811" s="12"/>
      <c r="EB811" s="12"/>
      <c r="EC811" s="12"/>
      <c r="ED811" s="12"/>
      <c r="EE811" s="12"/>
      <c r="EF811" s="12"/>
      <c r="EG811" s="12"/>
      <c r="EH811" s="12"/>
      <c r="EI811" s="12"/>
      <c r="EJ811" s="12"/>
      <c r="EK811" s="12"/>
      <c r="EL811" s="12"/>
      <c r="EM811" s="12"/>
      <c r="EN811" s="12"/>
      <c r="EO811" s="12"/>
      <c r="EP811" s="12"/>
      <c r="EQ811" s="12"/>
      <c r="ER811" s="12"/>
      <c r="ES811" s="12"/>
      <c r="ET811" s="12"/>
      <c r="EU811" s="12"/>
      <c r="EV811" s="12"/>
      <c r="EW811" s="12"/>
      <c r="EX811" s="12"/>
      <c r="EY811" s="12"/>
      <c r="EZ811" s="12"/>
      <c r="FA811" s="12"/>
      <c r="FB811" s="12"/>
      <c r="FC811" s="12"/>
      <c r="FD811" s="12"/>
      <c r="FE811" s="12"/>
      <c r="FF811" s="12"/>
      <c r="FG811" s="12"/>
      <c r="FH811" s="12"/>
      <c r="FI811" s="12"/>
      <c r="FJ811" s="12"/>
      <c r="FK811" s="12"/>
      <c r="FL811" s="12"/>
      <c r="FM811" s="12"/>
      <c r="FN811" s="12"/>
      <c r="FO811" s="12"/>
      <c r="FP811" s="12"/>
      <c r="FQ811" s="12"/>
      <c r="FR811" s="12"/>
      <c r="FS811" s="12"/>
      <c r="FT811" s="12"/>
      <c r="FU811" s="12"/>
      <c r="FV811" s="12"/>
      <c r="FW811" s="12"/>
      <c r="FX811" s="12"/>
      <c r="FY811" s="12"/>
      <c r="FZ811" s="12"/>
      <c r="GA811" s="12"/>
      <c r="GB811" s="12"/>
      <c r="GC811" s="12"/>
      <c r="GD811" s="12"/>
      <c r="GE811" s="12"/>
      <c r="GF811" s="12"/>
      <c r="GG811" s="12"/>
    </row>
    <row r="812" spans="1:189" s="276" customFormat="1" ht="107.25" customHeight="1">
      <c r="A812" s="270" t="s">
        <v>412</v>
      </c>
      <c r="B812" s="274"/>
      <c r="C812" s="274"/>
      <c r="D812" s="274"/>
      <c r="E812" s="1299">
        <v>43815.408333333333</v>
      </c>
      <c r="F812" s="1300"/>
      <c r="G812" s="1300"/>
      <c r="H812" s="1300"/>
      <c r="I812" s="1300"/>
      <c r="J812" s="1301"/>
      <c r="K812" s="1131">
        <v>1.5</v>
      </c>
      <c r="L812" s="1132"/>
      <c r="M812" s="1132"/>
      <c r="N812" s="1132"/>
      <c r="O812" s="1132"/>
      <c r="P812" s="1133"/>
      <c r="Q812" s="1299">
        <v>43815.408333333333</v>
      </c>
      <c r="R812" s="1300"/>
      <c r="S812" s="1300"/>
      <c r="T812" s="1300"/>
      <c r="U812" s="1300"/>
      <c r="V812" s="1300"/>
      <c r="W812" s="1300"/>
      <c r="X812" s="1301"/>
      <c r="Y812" s="1131">
        <v>1.5</v>
      </c>
      <c r="Z812" s="1132"/>
      <c r="AA812" s="1132"/>
      <c r="AB812" s="1132"/>
      <c r="AC812" s="1132"/>
      <c r="AD812" s="1132"/>
      <c r="AE812" s="1132"/>
      <c r="AF812" s="1133"/>
      <c r="AG812" s="1011" t="s">
        <v>540</v>
      </c>
      <c r="AH812" s="1012"/>
      <c r="AI812" s="1012"/>
      <c r="AJ812" s="1012"/>
      <c r="AK812" s="1012"/>
      <c r="AL812" s="1012"/>
      <c r="AM812" s="1012"/>
      <c r="AN812" s="1012"/>
      <c r="AO812" s="1012"/>
      <c r="AP812" s="1012"/>
      <c r="AQ812" s="1012"/>
      <c r="AR812" s="1013"/>
      <c r="AS812" s="1008">
        <v>38045529</v>
      </c>
      <c r="AT812" s="1009"/>
      <c r="AU812" s="1009"/>
      <c r="AV812" s="1009"/>
      <c r="AW812" s="1009"/>
      <c r="AX812" s="1009"/>
      <c r="AY812" s="1009"/>
      <c r="AZ812" s="1009"/>
      <c r="BA812" s="1009"/>
      <c r="BB812" s="1009"/>
      <c r="BC812" s="292"/>
      <c r="BD812" s="1002" t="s">
        <v>541</v>
      </c>
      <c r="BE812" s="1003"/>
      <c r="BF812" s="1003"/>
      <c r="BG812" s="1003"/>
      <c r="BH812" s="1003"/>
      <c r="BI812" s="1003"/>
      <c r="BJ812" s="1003"/>
      <c r="BK812" s="1003"/>
      <c r="BL812" s="1003"/>
      <c r="BM812" s="1003"/>
      <c r="BN812" s="1003"/>
      <c r="BO812" s="1003"/>
      <c r="BP812" s="1004"/>
      <c r="BQ812" s="1002" t="s">
        <v>996</v>
      </c>
      <c r="BR812" s="1003"/>
      <c r="BS812" s="1003"/>
      <c r="BT812" s="1003"/>
      <c r="BU812" s="1003"/>
      <c r="BV812" s="1004"/>
      <c r="BW812" s="12"/>
      <c r="BX812" s="12"/>
      <c r="BY812" s="12"/>
      <c r="BZ812" s="12"/>
      <c r="CA812" s="12"/>
      <c r="CB812" s="12"/>
      <c r="CC812" s="12"/>
      <c r="CD812" s="12"/>
      <c r="CE812" s="12"/>
      <c r="CF812" s="12"/>
      <c r="CG812" s="12"/>
      <c r="CH812" s="12"/>
      <c r="CI812" s="12"/>
      <c r="CJ812" s="12"/>
      <c r="CK812" s="12"/>
      <c r="CL812" s="12"/>
      <c r="CM812" s="12"/>
      <c r="CN812" s="12"/>
      <c r="CO812" s="12"/>
      <c r="CP812" s="12"/>
      <c r="CQ812" s="12"/>
      <c r="CR812" s="12"/>
      <c r="CS812" s="12"/>
      <c r="CT812" s="12"/>
      <c r="CU812" s="12"/>
      <c r="CV812" s="12"/>
      <c r="CW812" s="12"/>
      <c r="CX812" s="12"/>
      <c r="CY812" s="12"/>
      <c r="CZ812" s="12"/>
      <c r="DA812" s="12"/>
      <c r="DB812" s="12"/>
      <c r="DC812" s="12"/>
      <c r="DD812" s="12"/>
      <c r="DE812" s="12"/>
      <c r="DF812" s="12"/>
      <c r="DG812" s="12"/>
      <c r="DH812" s="12"/>
      <c r="DI812" s="12"/>
      <c r="DJ812" s="12"/>
      <c r="DK812" s="12"/>
      <c r="DL812" s="12"/>
      <c r="DM812" s="12"/>
      <c r="DN812" s="12"/>
      <c r="DO812" s="12"/>
      <c r="DP812" s="12"/>
      <c r="DQ812" s="12"/>
      <c r="DR812" s="12"/>
      <c r="DS812" s="12"/>
      <c r="DT812" s="12"/>
      <c r="DU812" s="12"/>
      <c r="DV812" s="12"/>
      <c r="DW812" s="12"/>
      <c r="DX812" s="12"/>
      <c r="DY812" s="12"/>
      <c r="DZ812" s="12"/>
      <c r="EA812" s="12"/>
      <c r="EB812" s="12"/>
      <c r="EC812" s="12"/>
      <c r="ED812" s="12"/>
      <c r="EE812" s="12"/>
      <c r="EF812" s="12"/>
      <c r="EG812" s="12"/>
      <c r="EH812" s="12"/>
      <c r="EI812" s="12"/>
      <c r="EJ812" s="12"/>
      <c r="EK812" s="12"/>
      <c r="EL812" s="12"/>
      <c r="EM812" s="12"/>
      <c r="EN812" s="12"/>
      <c r="EO812" s="12"/>
      <c r="EP812" s="12"/>
      <c r="EQ812" s="12"/>
      <c r="ER812" s="12"/>
      <c r="ES812" s="12"/>
      <c r="ET812" s="12"/>
      <c r="EU812" s="12"/>
      <c r="EV812" s="12"/>
      <c r="EW812" s="12"/>
      <c r="EX812" s="12"/>
      <c r="EY812" s="12"/>
      <c r="EZ812" s="12"/>
      <c r="FA812" s="12"/>
      <c r="FB812" s="12"/>
      <c r="FC812" s="12"/>
      <c r="FD812" s="12"/>
      <c r="FE812" s="12"/>
      <c r="FF812" s="12"/>
      <c r="FG812" s="12"/>
      <c r="FH812" s="12"/>
      <c r="FI812" s="12"/>
      <c r="FJ812" s="12"/>
      <c r="FK812" s="12"/>
      <c r="FL812" s="12"/>
      <c r="FM812" s="12"/>
      <c r="FN812" s="12"/>
      <c r="FO812" s="12"/>
      <c r="FP812" s="12"/>
      <c r="FQ812" s="12"/>
      <c r="FR812" s="12"/>
      <c r="FS812" s="12"/>
      <c r="FT812" s="12"/>
      <c r="FU812" s="12"/>
      <c r="FV812" s="12"/>
      <c r="FW812" s="12"/>
      <c r="FX812" s="12"/>
      <c r="FY812" s="12"/>
      <c r="FZ812" s="12"/>
      <c r="GA812" s="12"/>
      <c r="GB812" s="12"/>
      <c r="GC812" s="12"/>
      <c r="GD812" s="12"/>
      <c r="GE812" s="12"/>
      <c r="GF812" s="12"/>
      <c r="GG812" s="12"/>
    </row>
    <row r="813" spans="1:189" s="276" customFormat="1" ht="107.25" customHeight="1">
      <c r="A813" s="270" t="s">
        <v>412</v>
      </c>
      <c r="B813" s="274"/>
      <c r="C813" s="274"/>
      <c r="D813" s="274"/>
      <c r="E813" s="1299">
        <v>43815.408333333333</v>
      </c>
      <c r="F813" s="1300"/>
      <c r="G813" s="1300"/>
      <c r="H813" s="1300"/>
      <c r="I813" s="1300"/>
      <c r="J813" s="1301"/>
      <c r="K813" s="1131">
        <v>18</v>
      </c>
      <c r="L813" s="1132"/>
      <c r="M813" s="1132"/>
      <c r="N813" s="1132"/>
      <c r="O813" s="1132"/>
      <c r="P813" s="1133"/>
      <c r="Q813" s="1299">
        <v>43815.408333333333</v>
      </c>
      <c r="R813" s="1300"/>
      <c r="S813" s="1300"/>
      <c r="T813" s="1300"/>
      <c r="U813" s="1300"/>
      <c r="V813" s="1300"/>
      <c r="W813" s="1300"/>
      <c r="X813" s="1301"/>
      <c r="Y813" s="1131">
        <v>18</v>
      </c>
      <c r="Z813" s="1132"/>
      <c r="AA813" s="1132"/>
      <c r="AB813" s="1132"/>
      <c r="AC813" s="1132"/>
      <c r="AD813" s="1132"/>
      <c r="AE813" s="1132"/>
      <c r="AF813" s="1133"/>
      <c r="AG813" s="1011" t="s">
        <v>540</v>
      </c>
      <c r="AH813" s="1012"/>
      <c r="AI813" s="1012"/>
      <c r="AJ813" s="1012"/>
      <c r="AK813" s="1012"/>
      <c r="AL813" s="1012"/>
      <c r="AM813" s="1012"/>
      <c r="AN813" s="1012"/>
      <c r="AO813" s="1012"/>
      <c r="AP813" s="1012"/>
      <c r="AQ813" s="1012"/>
      <c r="AR813" s="1013"/>
      <c r="AS813" s="1008">
        <v>38045529</v>
      </c>
      <c r="AT813" s="1009"/>
      <c r="AU813" s="1009"/>
      <c r="AV813" s="1009"/>
      <c r="AW813" s="1009"/>
      <c r="AX813" s="1009"/>
      <c r="AY813" s="1009"/>
      <c r="AZ813" s="1009"/>
      <c r="BA813" s="1009"/>
      <c r="BB813" s="1009"/>
      <c r="BC813" s="292"/>
      <c r="BD813" s="1002" t="s">
        <v>541</v>
      </c>
      <c r="BE813" s="1003"/>
      <c r="BF813" s="1003"/>
      <c r="BG813" s="1003"/>
      <c r="BH813" s="1003"/>
      <c r="BI813" s="1003"/>
      <c r="BJ813" s="1003"/>
      <c r="BK813" s="1003"/>
      <c r="BL813" s="1003"/>
      <c r="BM813" s="1003"/>
      <c r="BN813" s="1003"/>
      <c r="BO813" s="1003"/>
      <c r="BP813" s="1004"/>
      <c r="BQ813" s="1002" t="s">
        <v>996</v>
      </c>
      <c r="BR813" s="1003"/>
      <c r="BS813" s="1003"/>
      <c r="BT813" s="1003"/>
      <c r="BU813" s="1003"/>
      <c r="BV813" s="1004"/>
      <c r="BW813" s="12"/>
      <c r="BX813" s="12"/>
      <c r="BY813" s="12"/>
      <c r="BZ813" s="12"/>
      <c r="CA813" s="12"/>
      <c r="CB813" s="12"/>
      <c r="CC813" s="12"/>
      <c r="CD813" s="12"/>
      <c r="CE813" s="12"/>
      <c r="CF813" s="12"/>
      <c r="CG813" s="12"/>
      <c r="CH813" s="12"/>
      <c r="CI813" s="12"/>
      <c r="CJ813" s="12"/>
      <c r="CK813" s="12"/>
      <c r="CL813" s="12"/>
      <c r="CM813" s="12"/>
      <c r="CN813" s="12"/>
      <c r="CO813" s="12"/>
      <c r="CP813" s="12"/>
      <c r="CQ813" s="12"/>
      <c r="CR813" s="12"/>
      <c r="CS813" s="12"/>
      <c r="CT813" s="12"/>
      <c r="CU813" s="12"/>
      <c r="CV813" s="12"/>
      <c r="CW813" s="12"/>
      <c r="CX813" s="12"/>
      <c r="CY813" s="12"/>
      <c r="CZ813" s="12"/>
      <c r="DA813" s="12"/>
      <c r="DB813" s="12"/>
      <c r="DC813" s="12"/>
      <c r="DD813" s="12"/>
      <c r="DE813" s="12"/>
      <c r="DF813" s="12"/>
      <c r="DG813" s="12"/>
      <c r="DH813" s="12"/>
      <c r="DI813" s="12"/>
      <c r="DJ813" s="12"/>
      <c r="DK813" s="12"/>
      <c r="DL813" s="12"/>
      <c r="DM813" s="12"/>
      <c r="DN813" s="12"/>
      <c r="DO813" s="12"/>
      <c r="DP813" s="12"/>
      <c r="DQ813" s="12"/>
      <c r="DR813" s="12"/>
      <c r="DS813" s="12"/>
      <c r="DT813" s="12"/>
      <c r="DU813" s="12"/>
      <c r="DV813" s="12"/>
      <c r="DW813" s="12"/>
      <c r="DX813" s="12"/>
      <c r="DY813" s="12"/>
      <c r="DZ813" s="12"/>
      <c r="EA813" s="12"/>
      <c r="EB813" s="12"/>
      <c r="EC813" s="12"/>
      <c r="ED813" s="12"/>
      <c r="EE813" s="12"/>
      <c r="EF813" s="12"/>
      <c r="EG813" s="12"/>
      <c r="EH813" s="12"/>
      <c r="EI813" s="12"/>
      <c r="EJ813" s="12"/>
      <c r="EK813" s="12"/>
      <c r="EL813" s="12"/>
      <c r="EM813" s="12"/>
      <c r="EN813" s="12"/>
      <c r="EO813" s="12"/>
      <c r="EP813" s="12"/>
      <c r="EQ813" s="12"/>
      <c r="ER813" s="12"/>
      <c r="ES813" s="12"/>
      <c r="ET813" s="12"/>
      <c r="EU813" s="12"/>
      <c r="EV813" s="12"/>
      <c r="EW813" s="12"/>
      <c r="EX813" s="12"/>
      <c r="EY813" s="12"/>
      <c r="EZ813" s="12"/>
      <c r="FA813" s="12"/>
      <c r="FB813" s="12"/>
      <c r="FC813" s="12"/>
      <c r="FD813" s="12"/>
      <c r="FE813" s="12"/>
      <c r="FF813" s="12"/>
      <c r="FG813" s="12"/>
      <c r="FH813" s="12"/>
      <c r="FI813" s="12"/>
      <c r="FJ813" s="12"/>
      <c r="FK813" s="12"/>
      <c r="FL813" s="12"/>
      <c r="FM813" s="12"/>
      <c r="FN813" s="12"/>
      <c r="FO813" s="12"/>
      <c r="FP813" s="12"/>
      <c r="FQ813" s="12"/>
      <c r="FR813" s="12"/>
      <c r="FS813" s="12"/>
      <c r="FT813" s="12"/>
      <c r="FU813" s="12"/>
      <c r="FV813" s="12"/>
      <c r="FW813" s="12"/>
      <c r="FX813" s="12"/>
      <c r="FY813" s="12"/>
      <c r="FZ813" s="12"/>
      <c r="GA813" s="12"/>
      <c r="GB813" s="12"/>
      <c r="GC813" s="12"/>
      <c r="GD813" s="12"/>
      <c r="GE813" s="12"/>
      <c r="GF813" s="12"/>
      <c r="GG813" s="12"/>
    </row>
    <row r="814" spans="1:189" s="276" customFormat="1" ht="107.25" customHeight="1">
      <c r="A814" s="270" t="s">
        <v>412</v>
      </c>
      <c r="B814" s="274"/>
      <c r="C814" s="274"/>
      <c r="D814" s="274"/>
      <c r="E814" s="1299">
        <v>43768.388888888891</v>
      </c>
      <c r="F814" s="1300"/>
      <c r="G814" s="1300"/>
      <c r="H814" s="1300"/>
      <c r="I814" s="1300"/>
      <c r="J814" s="1301"/>
      <c r="K814" s="1131">
        <v>62.7</v>
      </c>
      <c r="L814" s="1132"/>
      <c r="M814" s="1132"/>
      <c r="N814" s="1132"/>
      <c r="O814" s="1132"/>
      <c r="P814" s="1133"/>
      <c r="Q814" s="1299">
        <v>43768.388888888891</v>
      </c>
      <c r="R814" s="1300"/>
      <c r="S814" s="1300"/>
      <c r="T814" s="1300"/>
      <c r="U814" s="1300"/>
      <c r="V814" s="1300"/>
      <c r="W814" s="1300"/>
      <c r="X814" s="1301"/>
      <c r="Y814" s="1131">
        <v>62.7</v>
      </c>
      <c r="Z814" s="1132"/>
      <c r="AA814" s="1132"/>
      <c r="AB814" s="1132"/>
      <c r="AC814" s="1132"/>
      <c r="AD814" s="1132"/>
      <c r="AE814" s="1132"/>
      <c r="AF814" s="1133"/>
      <c r="AG814" s="1011" t="s">
        <v>540</v>
      </c>
      <c r="AH814" s="1012"/>
      <c r="AI814" s="1012"/>
      <c r="AJ814" s="1012"/>
      <c r="AK814" s="1012"/>
      <c r="AL814" s="1012"/>
      <c r="AM814" s="1012"/>
      <c r="AN814" s="1012"/>
      <c r="AO814" s="1012"/>
      <c r="AP814" s="1012"/>
      <c r="AQ814" s="1012"/>
      <c r="AR814" s="1013"/>
      <c r="AS814" s="1008">
        <v>38045529</v>
      </c>
      <c r="AT814" s="1009"/>
      <c r="AU814" s="1009"/>
      <c r="AV814" s="1009"/>
      <c r="AW814" s="1009"/>
      <c r="AX814" s="1009"/>
      <c r="AY814" s="1009"/>
      <c r="AZ814" s="1009"/>
      <c r="BA814" s="1009"/>
      <c r="BB814" s="1009"/>
      <c r="BC814" s="292"/>
      <c r="BD814" s="1002" t="s">
        <v>541</v>
      </c>
      <c r="BE814" s="1003"/>
      <c r="BF814" s="1003"/>
      <c r="BG814" s="1003"/>
      <c r="BH814" s="1003"/>
      <c r="BI814" s="1003"/>
      <c r="BJ814" s="1003"/>
      <c r="BK814" s="1003"/>
      <c r="BL814" s="1003"/>
      <c r="BM814" s="1003"/>
      <c r="BN814" s="1003"/>
      <c r="BO814" s="1003"/>
      <c r="BP814" s="1004"/>
      <c r="BQ814" s="1002" t="s">
        <v>996</v>
      </c>
      <c r="BR814" s="1003"/>
      <c r="BS814" s="1003"/>
      <c r="BT814" s="1003"/>
      <c r="BU814" s="1003"/>
      <c r="BV814" s="1004"/>
      <c r="BW814" s="12"/>
      <c r="BX814" s="12"/>
      <c r="BY814" s="12"/>
      <c r="BZ814" s="12"/>
      <c r="CA814" s="12"/>
      <c r="CB814" s="12"/>
      <c r="CC814" s="12"/>
      <c r="CD814" s="12"/>
      <c r="CE814" s="12"/>
      <c r="CF814" s="12"/>
      <c r="CG814" s="12"/>
      <c r="CH814" s="12"/>
      <c r="CI814" s="12"/>
      <c r="CJ814" s="12"/>
      <c r="CK814" s="12"/>
      <c r="CL814" s="12"/>
      <c r="CM814" s="12"/>
      <c r="CN814" s="12"/>
      <c r="CO814" s="12"/>
      <c r="CP814" s="12"/>
      <c r="CQ814" s="12"/>
      <c r="CR814" s="12"/>
      <c r="CS814" s="12"/>
      <c r="CT814" s="12"/>
      <c r="CU814" s="12"/>
      <c r="CV814" s="12"/>
      <c r="CW814" s="12"/>
      <c r="CX814" s="12"/>
      <c r="CY814" s="12"/>
      <c r="CZ814" s="12"/>
      <c r="DA814" s="12"/>
      <c r="DB814" s="12"/>
      <c r="DC814" s="12"/>
      <c r="DD814" s="12"/>
      <c r="DE814" s="12"/>
      <c r="DF814" s="12"/>
      <c r="DG814" s="12"/>
      <c r="DH814" s="12"/>
      <c r="DI814" s="12"/>
      <c r="DJ814" s="12"/>
      <c r="DK814" s="12"/>
      <c r="DL814" s="12"/>
      <c r="DM814" s="12"/>
      <c r="DN814" s="12"/>
      <c r="DO814" s="12"/>
      <c r="DP814" s="12"/>
      <c r="DQ814" s="12"/>
      <c r="DR814" s="12"/>
      <c r="DS814" s="12"/>
      <c r="DT814" s="12"/>
      <c r="DU814" s="12"/>
      <c r="DV814" s="12"/>
      <c r="DW814" s="12"/>
      <c r="DX814" s="12"/>
      <c r="DY814" s="12"/>
      <c r="DZ814" s="12"/>
      <c r="EA814" s="12"/>
      <c r="EB814" s="12"/>
      <c r="EC814" s="12"/>
      <c r="ED814" s="12"/>
      <c r="EE814" s="12"/>
      <c r="EF814" s="12"/>
      <c r="EG814" s="12"/>
      <c r="EH814" s="12"/>
      <c r="EI814" s="12"/>
      <c r="EJ814" s="12"/>
      <c r="EK814" s="12"/>
      <c r="EL814" s="12"/>
      <c r="EM814" s="12"/>
      <c r="EN814" s="12"/>
      <c r="EO814" s="12"/>
      <c r="EP814" s="12"/>
      <c r="EQ814" s="12"/>
      <c r="ER814" s="12"/>
      <c r="ES814" s="12"/>
      <c r="ET814" s="12"/>
      <c r="EU814" s="12"/>
      <c r="EV814" s="12"/>
      <c r="EW814" s="12"/>
      <c r="EX814" s="12"/>
      <c r="EY814" s="12"/>
      <c r="EZ814" s="12"/>
      <c r="FA814" s="12"/>
      <c r="FB814" s="12"/>
      <c r="FC814" s="12"/>
      <c r="FD814" s="12"/>
      <c r="FE814" s="12"/>
      <c r="FF814" s="12"/>
      <c r="FG814" s="12"/>
      <c r="FH814" s="12"/>
      <c r="FI814" s="12"/>
      <c r="FJ814" s="12"/>
      <c r="FK814" s="12"/>
      <c r="FL814" s="12"/>
      <c r="FM814" s="12"/>
      <c r="FN814" s="12"/>
      <c r="FO814" s="12"/>
      <c r="FP814" s="12"/>
      <c r="FQ814" s="12"/>
      <c r="FR814" s="12"/>
      <c r="FS814" s="12"/>
      <c r="FT814" s="12"/>
      <c r="FU814" s="12"/>
      <c r="FV814" s="12"/>
      <c r="FW814" s="12"/>
      <c r="FX814" s="12"/>
      <c r="FY814" s="12"/>
      <c r="FZ814" s="12"/>
      <c r="GA814" s="12"/>
      <c r="GB814" s="12"/>
      <c r="GC814" s="12"/>
      <c r="GD814" s="12"/>
      <c r="GE814" s="12"/>
      <c r="GF814" s="12"/>
      <c r="GG814" s="12"/>
    </row>
    <row r="815" spans="1:189" s="276" customFormat="1" ht="107.25" customHeight="1">
      <c r="A815" s="270" t="s">
        <v>1236</v>
      </c>
      <c r="B815" s="274"/>
      <c r="C815" s="274"/>
      <c r="D815" s="274"/>
      <c r="E815" s="1299">
        <v>43768.388888888891</v>
      </c>
      <c r="F815" s="1300"/>
      <c r="G815" s="1300"/>
      <c r="H815" s="1300"/>
      <c r="I815" s="1300"/>
      <c r="J815" s="1301"/>
      <c r="K815" s="1131">
        <v>752.4</v>
      </c>
      <c r="L815" s="1132"/>
      <c r="M815" s="1132"/>
      <c r="N815" s="1132"/>
      <c r="O815" s="1132"/>
      <c r="P815" s="1133"/>
      <c r="Q815" s="1299">
        <v>43768.388888888891</v>
      </c>
      <c r="R815" s="1300"/>
      <c r="S815" s="1300"/>
      <c r="T815" s="1300"/>
      <c r="U815" s="1300"/>
      <c r="V815" s="1300"/>
      <c r="W815" s="1300"/>
      <c r="X815" s="1301"/>
      <c r="Y815" s="1131">
        <v>752.4</v>
      </c>
      <c r="Z815" s="1132"/>
      <c r="AA815" s="1132"/>
      <c r="AB815" s="1132"/>
      <c r="AC815" s="1132"/>
      <c r="AD815" s="1132"/>
      <c r="AE815" s="1132"/>
      <c r="AF815" s="1133"/>
      <c r="AG815" s="1011" t="s">
        <v>540</v>
      </c>
      <c r="AH815" s="1012"/>
      <c r="AI815" s="1012"/>
      <c r="AJ815" s="1012"/>
      <c r="AK815" s="1012"/>
      <c r="AL815" s="1012"/>
      <c r="AM815" s="1012"/>
      <c r="AN815" s="1012"/>
      <c r="AO815" s="1012"/>
      <c r="AP815" s="1012"/>
      <c r="AQ815" s="1012"/>
      <c r="AR815" s="1013"/>
      <c r="AS815" s="1008">
        <v>38045529</v>
      </c>
      <c r="AT815" s="1009"/>
      <c r="AU815" s="1009"/>
      <c r="AV815" s="1009"/>
      <c r="AW815" s="1009"/>
      <c r="AX815" s="1009"/>
      <c r="AY815" s="1009"/>
      <c r="AZ815" s="1009"/>
      <c r="BA815" s="1009"/>
      <c r="BB815" s="1009"/>
      <c r="BC815" s="292"/>
      <c r="BD815" s="1002" t="s">
        <v>541</v>
      </c>
      <c r="BE815" s="1003"/>
      <c r="BF815" s="1003"/>
      <c r="BG815" s="1003"/>
      <c r="BH815" s="1003"/>
      <c r="BI815" s="1003"/>
      <c r="BJ815" s="1003"/>
      <c r="BK815" s="1003"/>
      <c r="BL815" s="1003"/>
      <c r="BM815" s="1003"/>
      <c r="BN815" s="1003"/>
      <c r="BO815" s="1003"/>
      <c r="BP815" s="1004"/>
      <c r="BQ815" s="1002" t="s">
        <v>996</v>
      </c>
      <c r="BR815" s="1003"/>
      <c r="BS815" s="1003"/>
      <c r="BT815" s="1003"/>
      <c r="BU815" s="1003"/>
      <c r="BV815" s="1004"/>
      <c r="BW815" s="12"/>
      <c r="BX815" s="12"/>
      <c r="BY815" s="12"/>
      <c r="BZ815" s="12"/>
      <c r="CA815" s="12"/>
      <c r="CB815" s="12"/>
      <c r="CC815" s="12"/>
      <c r="CD815" s="12"/>
      <c r="CE815" s="12"/>
      <c r="CF815" s="12"/>
      <c r="CG815" s="12"/>
      <c r="CH815" s="12"/>
      <c r="CI815" s="12"/>
      <c r="CJ815" s="12"/>
      <c r="CK815" s="12"/>
      <c r="CL815" s="12"/>
      <c r="CM815" s="12"/>
      <c r="CN815" s="12"/>
      <c r="CO815" s="12"/>
      <c r="CP815" s="12"/>
      <c r="CQ815" s="12"/>
      <c r="CR815" s="12"/>
      <c r="CS815" s="12"/>
      <c r="CT815" s="12"/>
      <c r="CU815" s="12"/>
      <c r="CV815" s="12"/>
      <c r="CW815" s="12"/>
      <c r="CX815" s="12"/>
      <c r="CY815" s="12"/>
      <c r="CZ815" s="12"/>
      <c r="DA815" s="12"/>
      <c r="DB815" s="12"/>
      <c r="DC815" s="12"/>
      <c r="DD815" s="12"/>
      <c r="DE815" s="12"/>
      <c r="DF815" s="12"/>
      <c r="DG815" s="12"/>
      <c r="DH815" s="12"/>
      <c r="DI815" s="12"/>
      <c r="DJ815" s="12"/>
      <c r="DK815" s="12"/>
      <c r="DL815" s="12"/>
      <c r="DM815" s="12"/>
      <c r="DN815" s="12"/>
      <c r="DO815" s="12"/>
      <c r="DP815" s="12"/>
      <c r="DQ815" s="12"/>
      <c r="DR815" s="12"/>
      <c r="DS815" s="12"/>
      <c r="DT815" s="12"/>
      <c r="DU815" s="12"/>
      <c r="DV815" s="12"/>
      <c r="DW815" s="12"/>
      <c r="DX815" s="12"/>
      <c r="DY815" s="12"/>
      <c r="DZ815" s="12"/>
      <c r="EA815" s="12"/>
      <c r="EB815" s="12"/>
      <c r="EC815" s="12"/>
      <c r="ED815" s="12"/>
      <c r="EE815" s="12"/>
      <c r="EF815" s="12"/>
      <c r="EG815" s="12"/>
      <c r="EH815" s="12"/>
      <c r="EI815" s="12"/>
      <c r="EJ815" s="12"/>
      <c r="EK815" s="12"/>
      <c r="EL815" s="12"/>
      <c r="EM815" s="12"/>
      <c r="EN815" s="12"/>
      <c r="EO815" s="12"/>
      <c r="EP815" s="12"/>
      <c r="EQ815" s="12"/>
      <c r="ER815" s="12"/>
      <c r="ES815" s="12"/>
      <c r="ET815" s="12"/>
      <c r="EU815" s="12"/>
      <c r="EV815" s="12"/>
      <c r="EW815" s="12"/>
      <c r="EX815" s="12"/>
      <c r="EY815" s="12"/>
      <c r="EZ815" s="12"/>
      <c r="FA815" s="12"/>
      <c r="FB815" s="12"/>
      <c r="FC815" s="12"/>
      <c r="FD815" s="12"/>
      <c r="FE815" s="12"/>
      <c r="FF815" s="12"/>
      <c r="FG815" s="12"/>
      <c r="FH815" s="12"/>
      <c r="FI815" s="12"/>
      <c r="FJ815" s="12"/>
      <c r="FK815" s="12"/>
      <c r="FL815" s="12"/>
      <c r="FM815" s="12"/>
      <c r="FN815" s="12"/>
      <c r="FO815" s="12"/>
      <c r="FP815" s="12"/>
      <c r="FQ815" s="12"/>
      <c r="FR815" s="12"/>
      <c r="FS815" s="12"/>
      <c r="FT815" s="12"/>
      <c r="FU815" s="12"/>
      <c r="FV815" s="12"/>
      <c r="FW815" s="12"/>
      <c r="FX815" s="12"/>
      <c r="FY815" s="12"/>
      <c r="FZ815" s="12"/>
      <c r="GA815" s="12"/>
      <c r="GB815" s="12"/>
      <c r="GC815" s="12"/>
      <c r="GD815" s="12"/>
      <c r="GE815" s="12"/>
      <c r="GF815" s="12"/>
      <c r="GG815" s="12"/>
    </row>
    <row r="816" spans="1:189" s="276" customFormat="1" ht="107.25" customHeight="1">
      <c r="A816" s="270" t="s">
        <v>1236</v>
      </c>
      <c r="B816" s="274"/>
      <c r="C816" s="274"/>
      <c r="D816" s="274"/>
      <c r="E816" s="1299">
        <v>43797.370138888888</v>
      </c>
      <c r="F816" s="1300"/>
      <c r="G816" s="1300"/>
      <c r="H816" s="1300"/>
      <c r="I816" s="1300"/>
      <c r="J816" s="1301"/>
      <c r="K816" s="1131">
        <v>62.7</v>
      </c>
      <c r="L816" s="1132"/>
      <c r="M816" s="1132"/>
      <c r="N816" s="1132"/>
      <c r="O816" s="1132"/>
      <c r="P816" s="1133"/>
      <c r="Q816" s="1299">
        <v>43797.370138888888</v>
      </c>
      <c r="R816" s="1300"/>
      <c r="S816" s="1300"/>
      <c r="T816" s="1300"/>
      <c r="U816" s="1300"/>
      <c r="V816" s="1300"/>
      <c r="W816" s="1300"/>
      <c r="X816" s="1301"/>
      <c r="Y816" s="1131">
        <v>62.7</v>
      </c>
      <c r="Z816" s="1132"/>
      <c r="AA816" s="1132"/>
      <c r="AB816" s="1132"/>
      <c r="AC816" s="1132"/>
      <c r="AD816" s="1132"/>
      <c r="AE816" s="1132"/>
      <c r="AF816" s="1133"/>
      <c r="AG816" s="1011" t="s">
        <v>540</v>
      </c>
      <c r="AH816" s="1012"/>
      <c r="AI816" s="1012"/>
      <c r="AJ816" s="1012"/>
      <c r="AK816" s="1012"/>
      <c r="AL816" s="1012"/>
      <c r="AM816" s="1012"/>
      <c r="AN816" s="1012"/>
      <c r="AO816" s="1012"/>
      <c r="AP816" s="1012"/>
      <c r="AQ816" s="1012"/>
      <c r="AR816" s="1013"/>
      <c r="AS816" s="1008">
        <v>38045529</v>
      </c>
      <c r="AT816" s="1009"/>
      <c r="AU816" s="1009"/>
      <c r="AV816" s="1009"/>
      <c r="AW816" s="1009"/>
      <c r="AX816" s="1009"/>
      <c r="AY816" s="1009"/>
      <c r="AZ816" s="1009"/>
      <c r="BA816" s="1009"/>
      <c r="BB816" s="1009"/>
      <c r="BC816" s="292"/>
      <c r="BD816" s="1002" t="s">
        <v>541</v>
      </c>
      <c r="BE816" s="1003"/>
      <c r="BF816" s="1003"/>
      <c r="BG816" s="1003"/>
      <c r="BH816" s="1003"/>
      <c r="BI816" s="1003"/>
      <c r="BJ816" s="1003"/>
      <c r="BK816" s="1003"/>
      <c r="BL816" s="1003"/>
      <c r="BM816" s="1003"/>
      <c r="BN816" s="1003"/>
      <c r="BO816" s="1003"/>
      <c r="BP816" s="1004"/>
      <c r="BQ816" s="1002" t="s">
        <v>996</v>
      </c>
      <c r="BR816" s="1003"/>
      <c r="BS816" s="1003"/>
      <c r="BT816" s="1003"/>
      <c r="BU816" s="1003"/>
      <c r="BV816" s="1004"/>
      <c r="BW816" s="12"/>
      <c r="BX816" s="12"/>
      <c r="BY816" s="12"/>
      <c r="BZ816" s="12"/>
      <c r="CA816" s="12"/>
      <c r="CB816" s="12"/>
      <c r="CC816" s="12"/>
      <c r="CD816" s="12"/>
      <c r="CE816" s="12"/>
      <c r="CF816" s="12"/>
      <c r="CG816" s="12"/>
      <c r="CH816" s="12"/>
      <c r="CI816" s="12"/>
      <c r="CJ816" s="12"/>
      <c r="CK816" s="12"/>
      <c r="CL816" s="12"/>
      <c r="CM816" s="12"/>
      <c r="CN816" s="12"/>
      <c r="CO816" s="12"/>
      <c r="CP816" s="12"/>
      <c r="CQ816" s="12"/>
      <c r="CR816" s="12"/>
      <c r="CS816" s="12"/>
      <c r="CT816" s="12"/>
      <c r="CU816" s="12"/>
      <c r="CV816" s="12"/>
      <c r="CW816" s="12"/>
      <c r="CX816" s="12"/>
      <c r="CY816" s="12"/>
      <c r="CZ816" s="12"/>
      <c r="DA816" s="12"/>
      <c r="DB816" s="12"/>
      <c r="DC816" s="12"/>
      <c r="DD816" s="12"/>
      <c r="DE816" s="12"/>
      <c r="DF816" s="12"/>
      <c r="DG816" s="12"/>
      <c r="DH816" s="12"/>
      <c r="DI816" s="12"/>
      <c r="DJ816" s="12"/>
      <c r="DK816" s="12"/>
      <c r="DL816" s="12"/>
      <c r="DM816" s="12"/>
      <c r="DN816" s="12"/>
      <c r="DO816" s="12"/>
      <c r="DP816" s="12"/>
      <c r="DQ816" s="12"/>
      <c r="DR816" s="12"/>
      <c r="DS816" s="12"/>
      <c r="DT816" s="12"/>
      <c r="DU816" s="12"/>
      <c r="DV816" s="12"/>
      <c r="DW816" s="12"/>
      <c r="DX816" s="12"/>
      <c r="DY816" s="12"/>
      <c r="DZ816" s="12"/>
      <c r="EA816" s="12"/>
      <c r="EB816" s="12"/>
      <c r="EC816" s="12"/>
      <c r="ED816" s="12"/>
      <c r="EE816" s="12"/>
      <c r="EF816" s="12"/>
      <c r="EG816" s="12"/>
      <c r="EH816" s="12"/>
      <c r="EI816" s="12"/>
      <c r="EJ816" s="12"/>
      <c r="EK816" s="12"/>
      <c r="EL816" s="12"/>
      <c r="EM816" s="12"/>
      <c r="EN816" s="12"/>
      <c r="EO816" s="12"/>
      <c r="EP816" s="12"/>
      <c r="EQ816" s="12"/>
      <c r="ER816" s="12"/>
      <c r="ES816" s="12"/>
      <c r="ET816" s="12"/>
      <c r="EU816" s="12"/>
      <c r="EV816" s="12"/>
      <c r="EW816" s="12"/>
      <c r="EX816" s="12"/>
      <c r="EY816" s="12"/>
      <c r="EZ816" s="12"/>
      <c r="FA816" s="12"/>
      <c r="FB816" s="12"/>
      <c r="FC816" s="12"/>
      <c r="FD816" s="12"/>
      <c r="FE816" s="12"/>
      <c r="FF816" s="12"/>
      <c r="FG816" s="12"/>
      <c r="FH816" s="12"/>
      <c r="FI816" s="12"/>
      <c r="FJ816" s="12"/>
      <c r="FK816" s="12"/>
      <c r="FL816" s="12"/>
      <c r="FM816" s="12"/>
      <c r="FN816" s="12"/>
      <c r="FO816" s="12"/>
      <c r="FP816" s="12"/>
      <c r="FQ816" s="12"/>
      <c r="FR816" s="12"/>
      <c r="FS816" s="12"/>
      <c r="FT816" s="12"/>
      <c r="FU816" s="12"/>
      <c r="FV816" s="12"/>
      <c r="FW816" s="12"/>
      <c r="FX816" s="12"/>
      <c r="FY816" s="12"/>
      <c r="FZ816" s="12"/>
      <c r="GA816" s="12"/>
      <c r="GB816" s="12"/>
      <c r="GC816" s="12"/>
      <c r="GD816" s="12"/>
      <c r="GE816" s="12"/>
      <c r="GF816" s="12"/>
      <c r="GG816" s="12"/>
    </row>
    <row r="817" spans="1:189" s="276" customFormat="1" ht="107.25" customHeight="1">
      <c r="A817" s="270" t="s">
        <v>1236</v>
      </c>
      <c r="B817" s="274"/>
      <c r="C817" s="274"/>
      <c r="D817" s="274"/>
      <c r="E817" s="1299">
        <v>43797.370138888888</v>
      </c>
      <c r="F817" s="1300"/>
      <c r="G817" s="1300"/>
      <c r="H817" s="1300"/>
      <c r="I817" s="1300"/>
      <c r="J817" s="1301"/>
      <c r="K817" s="1131">
        <v>752.4</v>
      </c>
      <c r="L817" s="1132"/>
      <c r="M817" s="1132"/>
      <c r="N817" s="1132"/>
      <c r="O817" s="1132"/>
      <c r="P817" s="1133"/>
      <c r="Q817" s="1299">
        <v>43797.370138888888</v>
      </c>
      <c r="R817" s="1300"/>
      <c r="S817" s="1300"/>
      <c r="T817" s="1300"/>
      <c r="U817" s="1300"/>
      <c r="V817" s="1300"/>
      <c r="W817" s="1300"/>
      <c r="X817" s="1301"/>
      <c r="Y817" s="1131">
        <v>752.4</v>
      </c>
      <c r="Z817" s="1132"/>
      <c r="AA817" s="1132"/>
      <c r="AB817" s="1132"/>
      <c r="AC817" s="1132"/>
      <c r="AD817" s="1132"/>
      <c r="AE817" s="1132"/>
      <c r="AF817" s="1133"/>
      <c r="AG817" s="1011" t="s">
        <v>540</v>
      </c>
      <c r="AH817" s="1012"/>
      <c r="AI817" s="1012"/>
      <c r="AJ817" s="1012"/>
      <c r="AK817" s="1012"/>
      <c r="AL817" s="1012"/>
      <c r="AM817" s="1012"/>
      <c r="AN817" s="1012"/>
      <c r="AO817" s="1012"/>
      <c r="AP817" s="1012"/>
      <c r="AQ817" s="1012"/>
      <c r="AR817" s="1013"/>
      <c r="AS817" s="1008">
        <v>38045529</v>
      </c>
      <c r="AT817" s="1009"/>
      <c r="AU817" s="1009"/>
      <c r="AV817" s="1009"/>
      <c r="AW817" s="1009"/>
      <c r="AX817" s="1009"/>
      <c r="AY817" s="1009"/>
      <c r="AZ817" s="1009"/>
      <c r="BA817" s="1009"/>
      <c r="BB817" s="1009"/>
      <c r="BC817" s="292"/>
      <c r="BD817" s="1002" t="s">
        <v>541</v>
      </c>
      <c r="BE817" s="1003"/>
      <c r="BF817" s="1003"/>
      <c r="BG817" s="1003"/>
      <c r="BH817" s="1003"/>
      <c r="BI817" s="1003"/>
      <c r="BJ817" s="1003"/>
      <c r="BK817" s="1003"/>
      <c r="BL817" s="1003"/>
      <c r="BM817" s="1003"/>
      <c r="BN817" s="1003"/>
      <c r="BO817" s="1003"/>
      <c r="BP817" s="1004"/>
      <c r="BQ817" s="1002" t="s">
        <v>996</v>
      </c>
      <c r="BR817" s="1003"/>
      <c r="BS817" s="1003"/>
      <c r="BT817" s="1003"/>
      <c r="BU817" s="1003"/>
      <c r="BV817" s="1004"/>
      <c r="BW817" s="12"/>
      <c r="BX817" s="12"/>
      <c r="BY817" s="12"/>
      <c r="BZ817" s="12"/>
      <c r="CA817" s="12"/>
      <c r="CB817" s="12"/>
      <c r="CC817" s="12"/>
      <c r="CD817" s="12"/>
      <c r="CE817" s="12"/>
      <c r="CF817" s="12"/>
      <c r="CG817" s="12"/>
      <c r="CH817" s="12"/>
      <c r="CI817" s="12"/>
      <c r="CJ817" s="12"/>
      <c r="CK817" s="12"/>
      <c r="CL817" s="12"/>
      <c r="CM817" s="12"/>
      <c r="CN817" s="12"/>
      <c r="CO817" s="12"/>
      <c r="CP817" s="12"/>
      <c r="CQ817" s="12"/>
      <c r="CR817" s="12"/>
      <c r="CS817" s="12"/>
      <c r="CT817" s="12"/>
      <c r="CU817" s="12"/>
      <c r="CV817" s="12"/>
      <c r="CW817" s="12"/>
      <c r="CX817" s="12"/>
      <c r="CY817" s="12"/>
      <c r="CZ817" s="12"/>
      <c r="DA817" s="12"/>
      <c r="DB817" s="12"/>
      <c r="DC817" s="12"/>
      <c r="DD817" s="12"/>
      <c r="DE817" s="12"/>
      <c r="DF817" s="12"/>
      <c r="DG817" s="12"/>
      <c r="DH817" s="12"/>
      <c r="DI817" s="12"/>
      <c r="DJ817" s="12"/>
      <c r="DK817" s="12"/>
      <c r="DL817" s="12"/>
      <c r="DM817" s="12"/>
      <c r="DN817" s="12"/>
      <c r="DO817" s="12"/>
      <c r="DP817" s="12"/>
      <c r="DQ817" s="12"/>
      <c r="DR817" s="12"/>
      <c r="DS817" s="12"/>
      <c r="DT817" s="12"/>
      <c r="DU817" s="12"/>
      <c r="DV817" s="12"/>
      <c r="DW817" s="12"/>
      <c r="DX817" s="12"/>
      <c r="DY817" s="12"/>
      <c r="DZ817" s="12"/>
      <c r="EA817" s="12"/>
      <c r="EB817" s="12"/>
      <c r="EC817" s="12"/>
      <c r="ED817" s="12"/>
      <c r="EE817" s="12"/>
      <c r="EF817" s="12"/>
      <c r="EG817" s="12"/>
      <c r="EH817" s="12"/>
      <c r="EI817" s="12"/>
      <c r="EJ817" s="12"/>
      <c r="EK817" s="12"/>
      <c r="EL817" s="12"/>
      <c r="EM817" s="12"/>
      <c r="EN817" s="12"/>
      <c r="EO817" s="12"/>
      <c r="EP817" s="12"/>
      <c r="EQ817" s="12"/>
      <c r="ER817" s="12"/>
      <c r="ES817" s="12"/>
      <c r="ET817" s="12"/>
      <c r="EU817" s="12"/>
      <c r="EV817" s="12"/>
      <c r="EW817" s="12"/>
      <c r="EX817" s="12"/>
      <c r="EY817" s="12"/>
      <c r="EZ817" s="12"/>
      <c r="FA817" s="12"/>
      <c r="FB817" s="12"/>
      <c r="FC817" s="12"/>
      <c r="FD817" s="12"/>
      <c r="FE817" s="12"/>
      <c r="FF817" s="12"/>
      <c r="FG817" s="12"/>
      <c r="FH817" s="12"/>
      <c r="FI817" s="12"/>
      <c r="FJ817" s="12"/>
      <c r="FK817" s="12"/>
      <c r="FL817" s="12"/>
      <c r="FM817" s="12"/>
      <c r="FN817" s="12"/>
      <c r="FO817" s="12"/>
      <c r="FP817" s="12"/>
      <c r="FQ817" s="12"/>
      <c r="FR817" s="12"/>
      <c r="FS817" s="12"/>
      <c r="FT817" s="12"/>
      <c r="FU817" s="12"/>
      <c r="FV817" s="12"/>
      <c r="FW817" s="12"/>
      <c r="FX817" s="12"/>
      <c r="FY817" s="12"/>
      <c r="FZ817" s="12"/>
      <c r="GA817" s="12"/>
      <c r="GB817" s="12"/>
      <c r="GC817" s="12"/>
      <c r="GD817" s="12"/>
      <c r="GE817" s="12"/>
      <c r="GF817" s="12"/>
      <c r="GG817" s="12"/>
    </row>
    <row r="818" spans="1:189" s="276" customFormat="1" ht="107.25" customHeight="1">
      <c r="A818" s="270" t="s">
        <v>1236</v>
      </c>
      <c r="B818" s="274"/>
      <c r="C818" s="274"/>
      <c r="D818" s="274"/>
      <c r="E818" s="1299">
        <v>43823.381249999999</v>
      </c>
      <c r="F818" s="1300"/>
      <c r="G818" s="1300"/>
      <c r="H818" s="1300"/>
      <c r="I818" s="1300"/>
      <c r="J818" s="1301"/>
      <c r="K818" s="1131">
        <v>62.7</v>
      </c>
      <c r="L818" s="1132"/>
      <c r="M818" s="1132"/>
      <c r="N818" s="1132"/>
      <c r="O818" s="1132"/>
      <c r="P818" s="1133"/>
      <c r="Q818" s="1299">
        <v>43823.381249999999</v>
      </c>
      <c r="R818" s="1300"/>
      <c r="S818" s="1300"/>
      <c r="T818" s="1300"/>
      <c r="U818" s="1300"/>
      <c r="V818" s="1300"/>
      <c r="W818" s="1300"/>
      <c r="X818" s="1301"/>
      <c r="Y818" s="1131">
        <v>62.7</v>
      </c>
      <c r="Z818" s="1132"/>
      <c r="AA818" s="1132"/>
      <c r="AB818" s="1132"/>
      <c r="AC818" s="1132"/>
      <c r="AD818" s="1132"/>
      <c r="AE818" s="1132"/>
      <c r="AF818" s="1133"/>
      <c r="AG818" s="1011" t="s">
        <v>540</v>
      </c>
      <c r="AH818" s="1012"/>
      <c r="AI818" s="1012"/>
      <c r="AJ818" s="1012"/>
      <c r="AK818" s="1012"/>
      <c r="AL818" s="1012"/>
      <c r="AM818" s="1012"/>
      <c r="AN818" s="1012"/>
      <c r="AO818" s="1012"/>
      <c r="AP818" s="1012"/>
      <c r="AQ818" s="1012"/>
      <c r="AR818" s="1013"/>
      <c r="AS818" s="1008">
        <v>38045529</v>
      </c>
      <c r="AT818" s="1009"/>
      <c r="AU818" s="1009"/>
      <c r="AV818" s="1009"/>
      <c r="AW818" s="1009"/>
      <c r="AX818" s="1009"/>
      <c r="AY818" s="1009"/>
      <c r="AZ818" s="1009"/>
      <c r="BA818" s="1009"/>
      <c r="BB818" s="1009"/>
      <c r="BC818" s="292"/>
      <c r="BD818" s="1002" t="s">
        <v>541</v>
      </c>
      <c r="BE818" s="1003"/>
      <c r="BF818" s="1003"/>
      <c r="BG818" s="1003"/>
      <c r="BH818" s="1003"/>
      <c r="BI818" s="1003"/>
      <c r="BJ818" s="1003"/>
      <c r="BK818" s="1003"/>
      <c r="BL818" s="1003"/>
      <c r="BM818" s="1003"/>
      <c r="BN818" s="1003"/>
      <c r="BO818" s="1003"/>
      <c r="BP818" s="1004"/>
      <c r="BQ818" s="1002" t="s">
        <v>996</v>
      </c>
      <c r="BR818" s="1003"/>
      <c r="BS818" s="1003"/>
      <c r="BT818" s="1003"/>
      <c r="BU818" s="1003"/>
      <c r="BV818" s="1004"/>
      <c r="BW818" s="12"/>
      <c r="BX818" s="12"/>
      <c r="BY818" s="12"/>
      <c r="BZ818" s="12"/>
      <c r="CA818" s="12"/>
      <c r="CB818" s="12"/>
      <c r="CC818" s="12"/>
      <c r="CD818" s="12"/>
      <c r="CE818" s="12"/>
      <c r="CF818" s="12"/>
      <c r="CG818" s="12"/>
      <c r="CH818" s="12"/>
      <c r="CI818" s="12"/>
      <c r="CJ818" s="12"/>
      <c r="CK818" s="12"/>
      <c r="CL818" s="12"/>
      <c r="CM818" s="12"/>
      <c r="CN818" s="12"/>
      <c r="CO818" s="12"/>
      <c r="CP818" s="12"/>
      <c r="CQ818" s="12"/>
      <c r="CR818" s="12"/>
      <c r="CS818" s="12"/>
      <c r="CT818" s="12"/>
      <c r="CU818" s="12"/>
      <c r="CV818" s="12"/>
      <c r="CW818" s="12"/>
      <c r="CX818" s="12"/>
      <c r="CY818" s="12"/>
      <c r="CZ818" s="12"/>
      <c r="DA818" s="12"/>
      <c r="DB818" s="12"/>
      <c r="DC818" s="12"/>
      <c r="DD818" s="12"/>
      <c r="DE818" s="12"/>
      <c r="DF818" s="12"/>
      <c r="DG818" s="12"/>
      <c r="DH818" s="12"/>
      <c r="DI818" s="12"/>
      <c r="DJ818" s="12"/>
      <c r="DK818" s="12"/>
      <c r="DL818" s="12"/>
      <c r="DM818" s="12"/>
      <c r="DN818" s="12"/>
      <c r="DO818" s="12"/>
      <c r="DP818" s="12"/>
      <c r="DQ818" s="12"/>
      <c r="DR818" s="12"/>
      <c r="DS818" s="12"/>
      <c r="DT818" s="12"/>
      <c r="DU818" s="12"/>
      <c r="DV818" s="12"/>
      <c r="DW818" s="12"/>
      <c r="DX818" s="12"/>
      <c r="DY818" s="12"/>
      <c r="DZ818" s="12"/>
      <c r="EA818" s="12"/>
      <c r="EB818" s="12"/>
      <c r="EC818" s="12"/>
      <c r="ED818" s="12"/>
      <c r="EE818" s="12"/>
      <c r="EF818" s="12"/>
      <c r="EG818" s="12"/>
      <c r="EH818" s="12"/>
      <c r="EI818" s="12"/>
      <c r="EJ818" s="12"/>
      <c r="EK818" s="12"/>
      <c r="EL818" s="12"/>
      <c r="EM818" s="12"/>
      <c r="EN818" s="12"/>
      <c r="EO818" s="12"/>
      <c r="EP818" s="12"/>
      <c r="EQ818" s="12"/>
      <c r="ER818" s="12"/>
      <c r="ES818" s="12"/>
      <c r="ET818" s="12"/>
      <c r="EU818" s="12"/>
      <c r="EV818" s="12"/>
      <c r="EW818" s="12"/>
      <c r="EX818" s="12"/>
      <c r="EY818" s="12"/>
      <c r="EZ818" s="12"/>
      <c r="FA818" s="12"/>
      <c r="FB818" s="12"/>
      <c r="FC818" s="12"/>
      <c r="FD818" s="12"/>
      <c r="FE818" s="12"/>
      <c r="FF818" s="12"/>
      <c r="FG818" s="12"/>
      <c r="FH818" s="12"/>
      <c r="FI818" s="12"/>
      <c r="FJ818" s="12"/>
      <c r="FK818" s="12"/>
      <c r="FL818" s="12"/>
      <c r="FM818" s="12"/>
      <c r="FN818" s="12"/>
      <c r="FO818" s="12"/>
      <c r="FP818" s="12"/>
      <c r="FQ818" s="12"/>
      <c r="FR818" s="12"/>
      <c r="FS818" s="12"/>
      <c r="FT818" s="12"/>
      <c r="FU818" s="12"/>
      <c r="FV818" s="12"/>
      <c r="FW818" s="12"/>
      <c r="FX818" s="12"/>
      <c r="FY818" s="12"/>
      <c r="FZ818" s="12"/>
      <c r="GA818" s="12"/>
      <c r="GB818" s="12"/>
      <c r="GC818" s="12"/>
      <c r="GD818" s="12"/>
      <c r="GE818" s="12"/>
      <c r="GF818" s="12"/>
      <c r="GG818" s="12"/>
    </row>
    <row r="819" spans="1:189" s="276" customFormat="1" ht="107.25" customHeight="1">
      <c r="A819" s="270" t="s">
        <v>1236</v>
      </c>
      <c r="B819" s="274"/>
      <c r="C819" s="274"/>
      <c r="D819" s="274"/>
      <c r="E819" s="1299">
        <v>43823.381249999999</v>
      </c>
      <c r="F819" s="1300"/>
      <c r="G819" s="1300"/>
      <c r="H819" s="1300"/>
      <c r="I819" s="1300"/>
      <c r="J819" s="1301"/>
      <c r="K819" s="1131">
        <v>752.4</v>
      </c>
      <c r="L819" s="1132"/>
      <c r="M819" s="1132"/>
      <c r="N819" s="1132"/>
      <c r="O819" s="1132"/>
      <c r="P819" s="1133"/>
      <c r="Q819" s="1299">
        <v>43823.381249999999</v>
      </c>
      <c r="R819" s="1300"/>
      <c r="S819" s="1300"/>
      <c r="T819" s="1300"/>
      <c r="U819" s="1300"/>
      <c r="V819" s="1300"/>
      <c r="W819" s="1300"/>
      <c r="X819" s="1301"/>
      <c r="Y819" s="1131">
        <v>752.4</v>
      </c>
      <c r="Z819" s="1132"/>
      <c r="AA819" s="1132"/>
      <c r="AB819" s="1132"/>
      <c r="AC819" s="1132"/>
      <c r="AD819" s="1132"/>
      <c r="AE819" s="1132"/>
      <c r="AF819" s="1133"/>
      <c r="AG819" s="1011" t="s">
        <v>540</v>
      </c>
      <c r="AH819" s="1012"/>
      <c r="AI819" s="1012"/>
      <c r="AJ819" s="1012"/>
      <c r="AK819" s="1012"/>
      <c r="AL819" s="1012"/>
      <c r="AM819" s="1012"/>
      <c r="AN819" s="1012"/>
      <c r="AO819" s="1012"/>
      <c r="AP819" s="1012"/>
      <c r="AQ819" s="1012"/>
      <c r="AR819" s="1013"/>
      <c r="AS819" s="1008">
        <v>38045529</v>
      </c>
      <c r="AT819" s="1009"/>
      <c r="AU819" s="1009"/>
      <c r="AV819" s="1009"/>
      <c r="AW819" s="1009"/>
      <c r="AX819" s="1009"/>
      <c r="AY819" s="1009"/>
      <c r="AZ819" s="1009"/>
      <c r="BA819" s="1009"/>
      <c r="BB819" s="1009"/>
      <c r="BC819" s="292"/>
      <c r="BD819" s="1002" t="s">
        <v>541</v>
      </c>
      <c r="BE819" s="1003"/>
      <c r="BF819" s="1003"/>
      <c r="BG819" s="1003"/>
      <c r="BH819" s="1003"/>
      <c r="BI819" s="1003"/>
      <c r="BJ819" s="1003"/>
      <c r="BK819" s="1003"/>
      <c r="BL819" s="1003"/>
      <c r="BM819" s="1003"/>
      <c r="BN819" s="1003"/>
      <c r="BO819" s="1003"/>
      <c r="BP819" s="1004"/>
      <c r="BQ819" s="1002" t="s">
        <v>996</v>
      </c>
      <c r="BR819" s="1003"/>
      <c r="BS819" s="1003"/>
      <c r="BT819" s="1003"/>
      <c r="BU819" s="1003"/>
      <c r="BV819" s="1004"/>
      <c r="BW819" s="12"/>
      <c r="BX819" s="12"/>
      <c r="BY819" s="12"/>
      <c r="BZ819" s="12"/>
      <c r="CA819" s="12"/>
      <c r="CB819" s="12"/>
      <c r="CC819" s="12"/>
      <c r="CD819" s="12"/>
      <c r="CE819" s="12"/>
      <c r="CF819" s="12"/>
      <c r="CG819" s="12"/>
      <c r="CH819" s="12"/>
      <c r="CI819" s="12"/>
      <c r="CJ819" s="12"/>
      <c r="CK819" s="12"/>
      <c r="CL819" s="12"/>
      <c r="CM819" s="12"/>
      <c r="CN819" s="12"/>
      <c r="CO819" s="12"/>
      <c r="CP819" s="12"/>
      <c r="CQ819" s="12"/>
      <c r="CR819" s="12"/>
      <c r="CS819" s="12"/>
      <c r="CT819" s="12"/>
      <c r="CU819" s="12"/>
      <c r="CV819" s="12"/>
      <c r="CW819" s="12"/>
      <c r="CX819" s="12"/>
      <c r="CY819" s="12"/>
      <c r="CZ819" s="12"/>
      <c r="DA819" s="12"/>
      <c r="DB819" s="12"/>
      <c r="DC819" s="12"/>
      <c r="DD819" s="12"/>
      <c r="DE819" s="12"/>
      <c r="DF819" s="12"/>
      <c r="DG819" s="12"/>
      <c r="DH819" s="12"/>
      <c r="DI819" s="12"/>
      <c r="DJ819" s="12"/>
      <c r="DK819" s="12"/>
      <c r="DL819" s="12"/>
      <c r="DM819" s="12"/>
      <c r="DN819" s="12"/>
      <c r="DO819" s="12"/>
      <c r="DP819" s="12"/>
      <c r="DQ819" s="12"/>
      <c r="DR819" s="12"/>
      <c r="DS819" s="12"/>
      <c r="DT819" s="12"/>
      <c r="DU819" s="12"/>
      <c r="DV819" s="12"/>
      <c r="DW819" s="12"/>
      <c r="DX819" s="12"/>
      <c r="DY819" s="12"/>
      <c r="DZ819" s="12"/>
      <c r="EA819" s="12"/>
      <c r="EB819" s="12"/>
      <c r="EC819" s="12"/>
      <c r="ED819" s="12"/>
      <c r="EE819" s="12"/>
      <c r="EF819" s="12"/>
      <c r="EG819" s="12"/>
      <c r="EH819" s="12"/>
      <c r="EI819" s="12"/>
      <c r="EJ819" s="12"/>
      <c r="EK819" s="12"/>
      <c r="EL819" s="12"/>
      <c r="EM819" s="12"/>
      <c r="EN819" s="12"/>
      <c r="EO819" s="12"/>
      <c r="EP819" s="12"/>
      <c r="EQ819" s="12"/>
      <c r="ER819" s="12"/>
      <c r="ES819" s="12"/>
      <c r="ET819" s="12"/>
      <c r="EU819" s="12"/>
      <c r="EV819" s="12"/>
      <c r="EW819" s="12"/>
      <c r="EX819" s="12"/>
      <c r="EY819" s="12"/>
      <c r="EZ819" s="12"/>
      <c r="FA819" s="12"/>
      <c r="FB819" s="12"/>
      <c r="FC819" s="12"/>
      <c r="FD819" s="12"/>
      <c r="FE819" s="12"/>
      <c r="FF819" s="12"/>
      <c r="FG819" s="12"/>
      <c r="FH819" s="12"/>
      <c r="FI819" s="12"/>
      <c r="FJ819" s="12"/>
      <c r="FK819" s="12"/>
      <c r="FL819" s="12"/>
      <c r="FM819" s="12"/>
      <c r="FN819" s="12"/>
      <c r="FO819" s="12"/>
      <c r="FP819" s="12"/>
      <c r="FQ819" s="12"/>
      <c r="FR819" s="12"/>
      <c r="FS819" s="12"/>
      <c r="FT819" s="12"/>
      <c r="FU819" s="12"/>
      <c r="FV819" s="12"/>
      <c r="FW819" s="12"/>
      <c r="FX819" s="12"/>
      <c r="FY819" s="12"/>
      <c r="FZ819" s="12"/>
      <c r="GA819" s="12"/>
      <c r="GB819" s="12"/>
      <c r="GC819" s="12"/>
      <c r="GD819" s="12"/>
      <c r="GE819" s="12"/>
      <c r="GF819" s="12"/>
      <c r="GG819" s="12"/>
    </row>
    <row r="820" spans="1:189" ht="107.25" customHeight="1">
      <c r="A820" s="133" t="s">
        <v>958</v>
      </c>
      <c r="B820" s="134"/>
      <c r="C820" s="134"/>
      <c r="D820" s="134"/>
      <c r="E820" s="1271">
        <v>43101</v>
      </c>
      <c r="F820" s="1272"/>
      <c r="G820" s="1272"/>
      <c r="H820" s="1272"/>
      <c r="I820" s="1272"/>
      <c r="J820" s="1273"/>
      <c r="K820" s="1302">
        <v>714</v>
      </c>
      <c r="L820" s="1303"/>
      <c r="M820" s="1303"/>
      <c r="N820" s="1303"/>
      <c r="O820" s="1303"/>
      <c r="P820" s="1304"/>
      <c r="Q820" s="1294" t="s">
        <v>996</v>
      </c>
      <c r="R820" s="1295"/>
      <c r="S820" s="1295"/>
      <c r="T820" s="1295"/>
      <c r="U820" s="1295"/>
      <c r="V820" s="1295"/>
      <c r="W820" s="1295"/>
      <c r="X820" s="1296"/>
      <c r="Y820" s="1294" t="s">
        <v>996</v>
      </c>
      <c r="Z820" s="1295"/>
      <c r="AA820" s="1295"/>
      <c r="AB820" s="1295"/>
      <c r="AC820" s="1295"/>
      <c r="AD820" s="1295"/>
      <c r="AE820" s="1295"/>
      <c r="AF820" s="1296"/>
      <c r="AG820" s="1002" t="s">
        <v>796</v>
      </c>
      <c r="AH820" s="1003"/>
      <c r="AI820" s="1003"/>
      <c r="AJ820" s="1003"/>
      <c r="AK820" s="1003"/>
      <c r="AL820" s="1003"/>
      <c r="AM820" s="1003"/>
      <c r="AN820" s="1003"/>
      <c r="AO820" s="1003"/>
      <c r="AP820" s="1003"/>
      <c r="AQ820" s="1003"/>
      <c r="AR820" s="1004"/>
      <c r="AS820" s="1002">
        <v>2475776</v>
      </c>
      <c r="AT820" s="1003"/>
      <c r="AU820" s="1003"/>
      <c r="AV820" s="1003"/>
      <c r="AW820" s="1003"/>
      <c r="AX820" s="1003"/>
      <c r="AY820" s="1003"/>
      <c r="AZ820" s="1003"/>
      <c r="BA820" s="1003"/>
      <c r="BB820" s="1003"/>
      <c r="BC820" s="180"/>
      <c r="BD820" s="1002" t="s">
        <v>558</v>
      </c>
      <c r="BE820" s="1003"/>
      <c r="BF820" s="1003"/>
      <c r="BG820" s="1003"/>
      <c r="BH820" s="1003"/>
      <c r="BI820" s="1003"/>
      <c r="BJ820" s="1003"/>
      <c r="BK820" s="1003"/>
      <c r="BL820" s="1003"/>
      <c r="BM820" s="1003"/>
      <c r="BN820" s="1003"/>
      <c r="BO820" s="1003"/>
      <c r="BP820" s="1004"/>
      <c r="BQ820" s="1302">
        <v>714</v>
      </c>
      <c r="BR820" s="1303"/>
      <c r="BS820" s="1303"/>
      <c r="BT820" s="1303"/>
      <c r="BU820" s="1303"/>
      <c r="BV820" s="1304"/>
      <c r="BW820" s="259"/>
      <c r="BX820" s="260"/>
      <c r="BY820" s="59"/>
      <c r="BZ820" s="261"/>
      <c r="CA820" s="261"/>
      <c r="CB820" s="261"/>
      <c r="CC820" s="58"/>
      <c r="CD820" s="58"/>
      <c r="CE820" s="58"/>
      <c r="CF820" s="58"/>
      <c r="CG820" s="58"/>
      <c r="CH820" s="58"/>
      <c r="CI820" s="58"/>
      <c r="CJ820" s="58"/>
      <c r="CK820" s="58"/>
      <c r="CL820" s="58"/>
      <c r="CM820" s="58"/>
      <c r="CN820" s="58"/>
      <c r="CO820" s="58"/>
      <c r="CP820" s="58"/>
      <c r="CQ820" s="58"/>
      <c r="CR820" s="58"/>
      <c r="CS820" s="58"/>
      <c r="CT820" s="58"/>
      <c r="CU820" s="58"/>
      <c r="CV820" s="58"/>
      <c r="CW820" s="58"/>
      <c r="CX820" s="58"/>
      <c r="CY820" s="58"/>
      <c r="CZ820" s="58"/>
      <c r="DA820" s="58"/>
      <c r="DB820" s="58"/>
      <c r="DC820" s="58"/>
      <c r="DD820" s="58"/>
      <c r="DE820" s="58"/>
      <c r="DF820" s="58"/>
      <c r="DG820" s="58"/>
      <c r="DH820" s="58"/>
      <c r="DI820" s="58"/>
      <c r="DJ820" s="58"/>
      <c r="DK820" s="58"/>
      <c r="DL820" s="58"/>
      <c r="DM820" s="58"/>
      <c r="DN820" s="58"/>
      <c r="DO820" s="58"/>
      <c r="DP820" s="58"/>
      <c r="DQ820" s="58"/>
      <c r="DR820" s="58"/>
      <c r="DS820" s="58"/>
      <c r="DT820" s="58"/>
      <c r="DU820" s="58"/>
      <c r="DV820" s="58"/>
      <c r="DW820" s="58"/>
      <c r="DX820" s="58"/>
      <c r="DY820" s="58"/>
      <c r="DZ820" s="58"/>
      <c r="EA820" s="58"/>
      <c r="EB820" s="58"/>
      <c r="EC820" s="58"/>
      <c r="ED820" s="58"/>
      <c r="EE820" s="58"/>
      <c r="EF820" s="58"/>
      <c r="EG820" s="58"/>
      <c r="EH820" s="58"/>
      <c r="EI820" s="58"/>
      <c r="EJ820" s="58"/>
      <c r="EK820" s="58"/>
      <c r="EL820" s="58"/>
      <c r="EM820" s="58"/>
      <c r="EN820" s="58"/>
      <c r="EO820" s="58"/>
      <c r="EP820" s="58"/>
      <c r="EQ820" s="58"/>
      <c r="ER820" s="58"/>
      <c r="ES820" s="58"/>
      <c r="ET820" s="58"/>
      <c r="EU820" s="58"/>
      <c r="EV820" s="58"/>
      <c r="EW820" s="58"/>
      <c r="EX820" s="58"/>
      <c r="EY820" s="58"/>
      <c r="EZ820" s="58"/>
      <c r="FA820" s="58"/>
      <c r="FB820" s="58"/>
      <c r="FC820" s="58"/>
      <c r="FD820" s="58"/>
      <c r="FE820" s="58"/>
      <c r="FF820" s="58"/>
      <c r="FG820" s="58"/>
      <c r="FH820" s="58"/>
      <c r="FI820" s="58"/>
      <c r="FJ820" s="58"/>
      <c r="FK820" s="58"/>
      <c r="FL820" s="58"/>
      <c r="FM820" s="58"/>
      <c r="FN820" s="58"/>
      <c r="FO820" s="58"/>
      <c r="FP820" s="58"/>
      <c r="FQ820" s="58"/>
      <c r="FR820" s="58"/>
      <c r="FS820" s="58"/>
      <c r="FT820" s="58"/>
      <c r="FU820" s="58"/>
      <c r="FV820" s="58"/>
      <c r="FW820" s="58"/>
      <c r="FX820" s="58"/>
      <c r="FY820" s="58"/>
      <c r="FZ820" s="58"/>
      <c r="GA820" s="58"/>
      <c r="GB820" s="58"/>
      <c r="GC820" s="58"/>
      <c r="GD820" s="58"/>
      <c r="GE820" s="58"/>
      <c r="GF820" s="58"/>
      <c r="GG820" s="58"/>
    </row>
    <row r="821" spans="1:189" ht="107.25" customHeight="1">
      <c r="A821" s="133" t="s">
        <v>958</v>
      </c>
      <c r="B821" s="134"/>
      <c r="C821" s="134"/>
      <c r="D821" s="134"/>
      <c r="E821" s="1271">
        <v>43440</v>
      </c>
      <c r="F821" s="1272"/>
      <c r="G821" s="1272"/>
      <c r="H821" s="1272"/>
      <c r="I821" s="1272"/>
      <c r="J821" s="1273"/>
      <c r="K821" s="1294">
        <v>16269</v>
      </c>
      <c r="L821" s="1295"/>
      <c r="M821" s="1295"/>
      <c r="N821" s="1295"/>
      <c r="O821" s="1295"/>
      <c r="P821" s="1296"/>
      <c r="Q821" s="1294" t="s">
        <v>996</v>
      </c>
      <c r="R821" s="1295"/>
      <c r="S821" s="1295"/>
      <c r="T821" s="1295"/>
      <c r="U821" s="1295"/>
      <c r="V821" s="1295"/>
      <c r="W821" s="1295"/>
      <c r="X821" s="1296"/>
      <c r="Y821" s="1294" t="s">
        <v>996</v>
      </c>
      <c r="Z821" s="1295"/>
      <c r="AA821" s="1295"/>
      <c r="AB821" s="1295"/>
      <c r="AC821" s="1295"/>
      <c r="AD821" s="1295"/>
      <c r="AE821" s="1295"/>
      <c r="AF821" s="1296"/>
      <c r="AG821" s="1002" t="s">
        <v>1168</v>
      </c>
      <c r="AH821" s="1003"/>
      <c r="AI821" s="1003"/>
      <c r="AJ821" s="1003"/>
      <c r="AK821" s="1003"/>
      <c r="AL821" s="1003"/>
      <c r="AM821" s="1003"/>
      <c r="AN821" s="1003"/>
      <c r="AO821" s="1003"/>
      <c r="AP821" s="1003"/>
      <c r="AQ821" s="1003"/>
      <c r="AR821" s="1004"/>
      <c r="AS821" s="1002">
        <v>21312583</v>
      </c>
      <c r="AT821" s="1003"/>
      <c r="AU821" s="1003"/>
      <c r="AV821" s="1003"/>
      <c r="AW821" s="1003"/>
      <c r="AX821" s="1003"/>
      <c r="AY821" s="1003"/>
      <c r="AZ821" s="1003"/>
      <c r="BA821" s="1003"/>
      <c r="BB821" s="1003"/>
      <c r="BC821" s="180"/>
      <c r="BD821" s="1002" t="s">
        <v>1095</v>
      </c>
      <c r="BE821" s="1003"/>
      <c r="BF821" s="1003"/>
      <c r="BG821" s="1003"/>
      <c r="BH821" s="1003"/>
      <c r="BI821" s="1003"/>
      <c r="BJ821" s="1003"/>
      <c r="BK821" s="1003"/>
      <c r="BL821" s="1003"/>
      <c r="BM821" s="1003"/>
      <c r="BN821" s="1003"/>
      <c r="BO821" s="1003"/>
      <c r="BP821" s="1004"/>
      <c r="BQ821" s="1302">
        <v>16269.6</v>
      </c>
      <c r="BR821" s="1303"/>
      <c r="BS821" s="1303"/>
      <c r="BT821" s="1303"/>
      <c r="BU821" s="1303"/>
      <c r="BV821" s="1304"/>
      <c r="BW821" s="58"/>
      <c r="BX821" s="58"/>
      <c r="BY821" s="58"/>
      <c r="BZ821" s="58"/>
      <c r="CA821" s="58"/>
      <c r="CB821" s="58"/>
      <c r="CC821" s="58"/>
      <c r="CD821" s="58"/>
      <c r="CE821" s="58"/>
      <c r="CF821" s="58"/>
      <c r="CG821" s="58"/>
      <c r="CH821" s="58"/>
      <c r="CI821" s="58"/>
      <c r="CJ821" s="58"/>
      <c r="CK821" s="58"/>
      <c r="CL821" s="58"/>
      <c r="CM821" s="58"/>
      <c r="CN821" s="58"/>
      <c r="CO821" s="58"/>
      <c r="CP821" s="58"/>
      <c r="CQ821" s="58"/>
      <c r="CR821" s="58"/>
      <c r="CS821" s="58"/>
      <c r="CT821" s="58"/>
      <c r="CU821" s="58"/>
      <c r="CV821" s="58"/>
      <c r="CW821" s="58"/>
      <c r="CX821" s="58"/>
      <c r="CY821" s="58"/>
      <c r="CZ821" s="58"/>
      <c r="DA821" s="58"/>
      <c r="DB821" s="58"/>
      <c r="DC821" s="58"/>
      <c r="DD821" s="58"/>
      <c r="DE821" s="58"/>
      <c r="DF821" s="58"/>
      <c r="DG821" s="58"/>
      <c r="DH821" s="58"/>
      <c r="DI821" s="58"/>
      <c r="DJ821" s="58"/>
      <c r="DK821" s="58"/>
      <c r="DL821" s="58"/>
      <c r="DM821" s="58"/>
      <c r="DN821" s="58"/>
      <c r="DO821" s="58"/>
      <c r="DP821" s="58"/>
      <c r="DQ821" s="58"/>
      <c r="DR821" s="58"/>
      <c r="DS821" s="58"/>
      <c r="DT821" s="58"/>
      <c r="DU821" s="58"/>
      <c r="DV821" s="58"/>
      <c r="DW821" s="58"/>
      <c r="DX821" s="58"/>
      <c r="DY821" s="58"/>
      <c r="DZ821" s="58"/>
      <c r="EA821" s="58"/>
      <c r="EB821" s="58"/>
      <c r="EC821" s="58"/>
      <c r="ED821" s="58"/>
      <c r="EE821" s="58"/>
      <c r="EF821" s="58"/>
      <c r="EG821" s="58"/>
      <c r="EH821" s="58"/>
      <c r="EI821" s="58"/>
      <c r="EJ821" s="58"/>
      <c r="EK821" s="58"/>
      <c r="EL821" s="58"/>
      <c r="EM821" s="58"/>
      <c r="EN821" s="58"/>
      <c r="EO821" s="58"/>
      <c r="EP821" s="58"/>
      <c r="EQ821" s="58"/>
      <c r="ER821" s="58"/>
      <c r="ES821" s="58"/>
      <c r="ET821" s="58"/>
      <c r="EU821" s="58"/>
      <c r="EV821" s="58"/>
      <c r="EW821" s="58"/>
      <c r="EX821" s="58"/>
      <c r="EY821" s="58"/>
      <c r="EZ821" s="58"/>
      <c r="FA821" s="58"/>
      <c r="FB821" s="58"/>
      <c r="FC821" s="58"/>
      <c r="FD821" s="58"/>
      <c r="FE821" s="58"/>
      <c r="FF821" s="58"/>
      <c r="FG821" s="58"/>
      <c r="FH821" s="58"/>
      <c r="FI821" s="58"/>
      <c r="FJ821" s="58"/>
      <c r="FK821" s="58"/>
      <c r="FL821" s="58"/>
      <c r="FM821" s="58"/>
      <c r="FN821" s="58"/>
      <c r="FO821" s="58"/>
      <c r="FP821" s="58"/>
      <c r="FQ821" s="58"/>
      <c r="FR821" s="58"/>
      <c r="FS821" s="58"/>
      <c r="FT821" s="58"/>
      <c r="FU821" s="58"/>
      <c r="FV821" s="58"/>
      <c r="FW821" s="58"/>
      <c r="FX821" s="58"/>
      <c r="FY821" s="58"/>
      <c r="FZ821" s="58"/>
      <c r="GA821" s="58"/>
      <c r="GB821" s="58"/>
      <c r="GC821" s="58"/>
      <c r="GD821" s="58"/>
      <c r="GE821" s="58"/>
      <c r="GF821" s="58"/>
      <c r="GG821" s="58"/>
    </row>
    <row r="822" spans="1:189" ht="107.25" customHeight="1">
      <c r="A822" s="133" t="s">
        <v>1235</v>
      </c>
      <c r="B822" s="134"/>
      <c r="C822" s="134"/>
      <c r="D822" s="134"/>
      <c r="E822" s="1271">
        <v>43800</v>
      </c>
      <c r="F822" s="1272"/>
      <c r="G822" s="1272"/>
      <c r="H822" s="1272"/>
      <c r="I822" s="1272"/>
      <c r="J822" s="1273"/>
      <c r="K822" s="1294">
        <v>248</v>
      </c>
      <c r="L822" s="1295"/>
      <c r="M822" s="1295"/>
      <c r="N822" s="1295"/>
      <c r="O822" s="1295"/>
      <c r="P822" s="1296"/>
      <c r="Q822" s="1294" t="s">
        <v>996</v>
      </c>
      <c r="R822" s="1295"/>
      <c r="S822" s="1295"/>
      <c r="T822" s="1295"/>
      <c r="U822" s="1295"/>
      <c r="V822" s="1295"/>
      <c r="W822" s="1295"/>
      <c r="X822" s="1296"/>
      <c r="Y822" s="1294" t="s">
        <v>996</v>
      </c>
      <c r="Z822" s="1295"/>
      <c r="AA822" s="1295"/>
      <c r="AB822" s="1295"/>
      <c r="AC822" s="1295"/>
      <c r="AD822" s="1295"/>
      <c r="AE822" s="1295"/>
      <c r="AF822" s="1296"/>
      <c r="AG822" s="1011" t="s">
        <v>960</v>
      </c>
      <c r="AH822" s="1012"/>
      <c r="AI822" s="1012"/>
      <c r="AJ822" s="1012"/>
      <c r="AK822" s="1012"/>
      <c r="AL822" s="1012"/>
      <c r="AM822" s="1012"/>
      <c r="AN822" s="1012"/>
      <c r="AO822" s="1012"/>
      <c r="AP822" s="1012"/>
      <c r="AQ822" s="1012"/>
      <c r="AR822" s="1013"/>
      <c r="AS822" s="1002">
        <v>4060482</v>
      </c>
      <c r="AT822" s="1003"/>
      <c r="AU822" s="1003"/>
      <c r="AV822" s="1003"/>
      <c r="AW822" s="1003"/>
      <c r="AX822" s="1003"/>
      <c r="AY822" s="1003"/>
      <c r="AZ822" s="1003"/>
      <c r="BA822" s="1003"/>
      <c r="BB822" s="1003"/>
      <c r="BC822" s="292"/>
      <c r="BD822" s="1002" t="s">
        <v>1096</v>
      </c>
      <c r="BE822" s="1003"/>
      <c r="BF822" s="1003"/>
      <c r="BG822" s="1003"/>
      <c r="BH822" s="1003"/>
      <c r="BI822" s="1003"/>
      <c r="BJ822" s="1003"/>
      <c r="BK822" s="1003"/>
      <c r="BL822" s="1003"/>
      <c r="BM822" s="1003"/>
      <c r="BN822" s="1003"/>
      <c r="BO822" s="1003"/>
      <c r="BP822" s="1004"/>
      <c r="BQ822" s="1302">
        <v>248</v>
      </c>
      <c r="BR822" s="1303"/>
      <c r="BS822" s="1303"/>
      <c r="BT822" s="1303"/>
      <c r="BU822" s="1303"/>
      <c r="BV822" s="1304"/>
      <c r="BW822" s="58"/>
      <c r="BX822" s="58"/>
      <c r="BY822" s="58"/>
      <c r="BZ822" s="58"/>
      <c r="CA822" s="58"/>
      <c r="CB822" s="58"/>
      <c r="CC822" s="58"/>
      <c r="CD822" s="58"/>
      <c r="CE822" s="58"/>
      <c r="CF822" s="58"/>
      <c r="CG822" s="58"/>
      <c r="CH822" s="58"/>
      <c r="CI822" s="58"/>
      <c r="CJ822" s="58"/>
      <c r="CK822" s="58"/>
      <c r="CL822" s="58"/>
      <c r="CM822" s="58"/>
      <c r="CN822" s="58"/>
      <c r="CO822" s="58"/>
      <c r="CP822" s="58"/>
      <c r="CQ822" s="58"/>
      <c r="CR822" s="58"/>
      <c r="CS822" s="58"/>
      <c r="CT822" s="58"/>
      <c r="CU822" s="58"/>
      <c r="CV822" s="58"/>
      <c r="CW822" s="58"/>
      <c r="CX822" s="58"/>
      <c r="CY822" s="58"/>
      <c r="CZ822" s="58"/>
      <c r="DA822" s="58"/>
      <c r="DB822" s="58"/>
      <c r="DC822" s="58"/>
      <c r="DD822" s="58"/>
      <c r="DE822" s="58"/>
      <c r="DF822" s="58"/>
      <c r="DG822" s="58"/>
      <c r="DH822" s="58"/>
      <c r="DI822" s="58"/>
      <c r="DJ822" s="58"/>
      <c r="DK822" s="58"/>
      <c r="DL822" s="58"/>
      <c r="DM822" s="58"/>
      <c r="DN822" s="58"/>
      <c r="DO822" s="58"/>
      <c r="DP822" s="58"/>
      <c r="DQ822" s="58"/>
      <c r="DR822" s="58"/>
      <c r="DS822" s="58"/>
      <c r="DT822" s="58"/>
      <c r="DU822" s="58"/>
      <c r="DV822" s="58"/>
      <c r="DW822" s="58"/>
      <c r="DX822" s="58"/>
      <c r="DY822" s="58"/>
      <c r="DZ822" s="58"/>
      <c r="EA822" s="58"/>
      <c r="EB822" s="58"/>
      <c r="EC822" s="58"/>
      <c r="ED822" s="58"/>
      <c r="EE822" s="58"/>
      <c r="EF822" s="58"/>
      <c r="EG822" s="58"/>
      <c r="EH822" s="58"/>
      <c r="EI822" s="58"/>
      <c r="EJ822" s="58"/>
      <c r="EK822" s="58"/>
      <c r="EL822" s="58"/>
      <c r="EM822" s="58"/>
      <c r="EN822" s="58"/>
      <c r="EO822" s="58"/>
      <c r="EP822" s="58"/>
      <c r="EQ822" s="58"/>
      <c r="ER822" s="58"/>
      <c r="ES822" s="58"/>
      <c r="ET822" s="58"/>
      <c r="EU822" s="58"/>
      <c r="EV822" s="58"/>
      <c r="EW822" s="58"/>
      <c r="EX822" s="58"/>
      <c r="EY822" s="58"/>
      <c r="EZ822" s="58"/>
      <c r="FA822" s="58"/>
      <c r="FB822" s="58"/>
      <c r="FC822" s="58"/>
      <c r="FD822" s="58"/>
      <c r="FE822" s="58"/>
      <c r="FF822" s="58"/>
      <c r="FG822" s="58"/>
      <c r="FH822" s="58"/>
      <c r="FI822" s="58"/>
      <c r="FJ822" s="58"/>
      <c r="FK822" s="58"/>
      <c r="FL822" s="58"/>
      <c r="FM822" s="58"/>
      <c r="FN822" s="58"/>
      <c r="FO822" s="58"/>
      <c r="FP822" s="58"/>
      <c r="FQ822" s="58"/>
      <c r="FR822" s="58"/>
      <c r="FS822" s="58"/>
      <c r="FT822" s="58"/>
      <c r="FU822" s="58"/>
      <c r="FV822" s="58"/>
      <c r="FW822" s="58"/>
      <c r="FX822" s="58"/>
      <c r="FY822" s="58"/>
      <c r="FZ822" s="58"/>
      <c r="GA822" s="58"/>
      <c r="GB822" s="58"/>
      <c r="GC822" s="58"/>
      <c r="GD822" s="58"/>
      <c r="GE822" s="58"/>
      <c r="GF822" s="58"/>
      <c r="GG822" s="58"/>
    </row>
    <row r="823" spans="1:189" ht="107.25" customHeight="1">
      <c r="A823" s="133" t="s">
        <v>413</v>
      </c>
      <c r="B823" s="134"/>
      <c r="C823" s="134"/>
      <c r="D823" s="134"/>
      <c r="E823" s="1271">
        <v>43770</v>
      </c>
      <c r="F823" s="1272"/>
      <c r="G823" s="1272"/>
      <c r="H823" s="1272"/>
      <c r="I823" s="1272"/>
      <c r="J823" s="1273"/>
      <c r="K823" s="1294">
        <v>2632.74</v>
      </c>
      <c r="L823" s="1295"/>
      <c r="M823" s="1295"/>
      <c r="N823" s="1295"/>
      <c r="O823" s="1295"/>
      <c r="P823" s="1296"/>
      <c r="Q823" s="1294" t="s">
        <v>996</v>
      </c>
      <c r="R823" s="1295"/>
      <c r="S823" s="1295"/>
      <c r="T823" s="1295"/>
      <c r="U823" s="1295"/>
      <c r="V823" s="1295"/>
      <c r="W823" s="1295"/>
      <c r="X823" s="1296"/>
      <c r="Y823" s="1294" t="s">
        <v>996</v>
      </c>
      <c r="Z823" s="1295"/>
      <c r="AA823" s="1295"/>
      <c r="AB823" s="1295"/>
      <c r="AC823" s="1295"/>
      <c r="AD823" s="1295"/>
      <c r="AE823" s="1295"/>
      <c r="AF823" s="1296"/>
      <c r="AG823" s="1008" t="s">
        <v>1283</v>
      </c>
      <c r="AH823" s="1009"/>
      <c r="AI823" s="1009"/>
      <c r="AJ823" s="1009"/>
      <c r="AK823" s="1009"/>
      <c r="AL823" s="1009"/>
      <c r="AM823" s="1009"/>
      <c r="AN823" s="1009"/>
      <c r="AO823" s="1009"/>
      <c r="AP823" s="1009"/>
      <c r="AQ823" s="1009"/>
      <c r="AR823" s="1010"/>
      <c r="AS823" s="1008">
        <v>41945568</v>
      </c>
      <c r="AT823" s="1009"/>
      <c r="AU823" s="1009"/>
      <c r="AV823" s="1009"/>
      <c r="AW823" s="1009"/>
      <c r="AX823" s="1009"/>
      <c r="AY823" s="1009"/>
      <c r="AZ823" s="1009"/>
      <c r="BA823" s="1009"/>
      <c r="BB823" s="1009"/>
      <c r="BC823" s="292"/>
      <c r="BD823" s="1002" t="s">
        <v>249</v>
      </c>
      <c r="BE823" s="1003"/>
      <c r="BF823" s="1003"/>
      <c r="BG823" s="1003"/>
      <c r="BH823" s="1003"/>
      <c r="BI823" s="1003"/>
      <c r="BJ823" s="1003"/>
      <c r="BK823" s="1003"/>
      <c r="BL823" s="1003"/>
      <c r="BM823" s="1003"/>
      <c r="BN823" s="1003"/>
      <c r="BO823" s="1003"/>
      <c r="BP823" s="1004"/>
      <c r="BQ823" s="1302">
        <v>2632.74</v>
      </c>
      <c r="BR823" s="1303"/>
      <c r="BS823" s="1303"/>
      <c r="BT823" s="1303"/>
      <c r="BU823" s="1303"/>
      <c r="BV823" s="1304"/>
      <c r="BW823" s="58"/>
      <c r="BX823" s="58"/>
      <c r="BY823" s="58"/>
      <c r="BZ823" s="58"/>
      <c r="CA823" s="58"/>
      <c r="CB823" s="58"/>
      <c r="CC823" s="58"/>
      <c r="CD823" s="58"/>
      <c r="CE823" s="58"/>
      <c r="CF823" s="58"/>
      <c r="CG823" s="58"/>
      <c r="CH823" s="58"/>
      <c r="CI823" s="58"/>
      <c r="CJ823" s="58"/>
      <c r="CK823" s="58"/>
      <c r="CL823" s="58"/>
      <c r="CM823" s="58"/>
      <c r="CN823" s="58"/>
      <c r="CO823" s="58"/>
      <c r="CP823" s="58"/>
      <c r="CQ823" s="58"/>
      <c r="CR823" s="58"/>
      <c r="CS823" s="58"/>
      <c r="CT823" s="58"/>
      <c r="CU823" s="58"/>
      <c r="CV823" s="58"/>
      <c r="CW823" s="58"/>
      <c r="CX823" s="58"/>
      <c r="CY823" s="58"/>
      <c r="CZ823" s="58"/>
      <c r="DA823" s="58"/>
      <c r="DB823" s="58"/>
      <c r="DC823" s="58"/>
      <c r="DD823" s="58"/>
      <c r="DE823" s="58"/>
      <c r="DF823" s="58"/>
      <c r="DG823" s="58"/>
      <c r="DH823" s="58"/>
      <c r="DI823" s="58"/>
      <c r="DJ823" s="58"/>
      <c r="DK823" s="58"/>
      <c r="DL823" s="58"/>
      <c r="DM823" s="58"/>
      <c r="DN823" s="58"/>
      <c r="DO823" s="58"/>
      <c r="DP823" s="58"/>
      <c r="DQ823" s="58"/>
      <c r="DR823" s="58"/>
      <c r="DS823" s="58"/>
      <c r="DT823" s="58"/>
      <c r="DU823" s="58"/>
      <c r="DV823" s="58"/>
      <c r="DW823" s="58"/>
      <c r="DX823" s="58"/>
      <c r="DY823" s="58"/>
      <c r="DZ823" s="58"/>
      <c r="EA823" s="58"/>
      <c r="EB823" s="58"/>
      <c r="EC823" s="58"/>
      <c r="ED823" s="58"/>
      <c r="EE823" s="58"/>
      <c r="EF823" s="58"/>
      <c r="EG823" s="58"/>
      <c r="EH823" s="58"/>
      <c r="EI823" s="58"/>
      <c r="EJ823" s="58"/>
      <c r="EK823" s="58"/>
      <c r="EL823" s="58"/>
      <c r="EM823" s="58"/>
      <c r="EN823" s="58"/>
      <c r="EO823" s="58"/>
      <c r="EP823" s="58"/>
      <c r="EQ823" s="58"/>
      <c r="ER823" s="58"/>
      <c r="ES823" s="58"/>
      <c r="ET823" s="58"/>
      <c r="EU823" s="58"/>
      <c r="EV823" s="58"/>
      <c r="EW823" s="58"/>
      <c r="EX823" s="58"/>
      <c r="EY823" s="58"/>
      <c r="EZ823" s="58"/>
      <c r="FA823" s="58"/>
      <c r="FB823" s="58"/>
      <c r="FC823" s="58"/>
      <c r="FD823" s="58"/>
      <c r="FE823" s="58"/>
      <c r="FF823" s="58"/>
      <c r="FG823" s="58"/>
      <c r="FH823" s="58"/>
      <c r="FI823" s="58"/>
      <c r="FJ823" s="58"/>
      <c r="FK823" s="58"/>
      <c r="FL823" s="58"/>
      <c r="FM823" s="58"/>
      <c r="FN823" s="58"/>
      <c r="FO823" s="58"/>
      <c r="FP823" s="58"/>
      <c r="FQ823" s="58"/>
      <c r="FR823" s="58"/>
      <c r="FS823" s="58"/>
      <c r="FT823" s="58"/>
      <c r="FU823" s="58"/>
      <c r="FV823" s="58"/>
      <c r="FW823" s="58"/>
      <c r="FX823" s="58"/>
      <c r="FY823" s="58"/>
      <c r="FZ823" s="58"/>
      <c r="GA823" s="58"/>
      <c r="GB823" s="58"/>
      <c r="GC823" s="58"/>
      <c r="GD823" s="58"/>
      <c r="GE823" s="58"/>
      <c r="GF823" s="58"/>
      <c r="GG823" s="58"/>
    </row>
    <row r="824" spans="1:189" ht="107.25" customHeight="1">
      <c r="A824" s="270" t="s">
        <v>1235</v>
      </c>
      <c r="B824" s="274"/>
      <c r="C824" s="274"/>
      <c r="D824" s="274"/>
      <c r="E824" s="1299">
        <v>43770.439583333333</v>
      </c>
      <c r="F824" s="1300"/>
      <c r="G824" s="1300"/>
      <c r="H824" s="1300"/>
      <c r="I824" s="1300"/>
      <c r="J824" s="1301"/>
      <c r="K824" s="1131">
        <v>890.69</v>
      </c>
      <c r="L824" s="1132"/>
      <c r="M824" s="1132"/>
      <c r="N824" s="1132"/>
      <c r="O824" s="1132"/>
      <c r="P824" s="1133"/>
      <c r="Q824" s="1294" t="s">
        <v>996</v>
      </c>
      <c r="R824" s="1295"/>
      <c r="S824" s="1295"/>
      <c r="T824" s="1295"/>
      <c r="U824" s="1295"/>
      <c r="V824" s="1295"/>
      <c r="W824" s="1295"/>
      <c r="X824" s="1296"/>
      <c r="Y824" s="1294" t="s">
        <v>996</v>
      </c>
      <c r="Z824" s="1295"/>
      <c r="AA824" s="1295"/>
      <c r="AB824" s="1295"/>
      <c r="AC824" s="1295"/>
      <c r="AD824" s="1295"/>
      <c r="AE824" s="1295"/>
      <c r="AF824" s="1296"/>
      <c r="AG824" s="1008" t="s">
        <v>768</v>
      </c>
      <c r="AH824" s="1009"/>
      <c r="AI824" s="1009"/>
      <c r="AJ824" s="1009"/>
      <c r="AK824" s="1009"/>
      <c r="AL824" s="1009"/>
      <c r="AM824" s="1009"/>
      <c r="AN824" s="1009"/>
      <c r="AO824" s="1009"/>
      <c r="AP824" s="1009"/>
      <c r="AQ824" s="1009"/>
      <c r="AR824" s="1010"/>
      <c r="AS824" s="1008">
        <v>21316109</v>
      </c>
      <c r="AT824" s="1009"/>
      <c r="AU824" s="1009"/>
      <c r="AV824" s="1009"/>
      <c r="AW824" s="1009"/>
      <c r="AX824" s="1009"/>
      <c r="AY824" s="1009"/>
      <c r="AZ824" s="1009"/>
      <c r="BA824" s="1009"/>
      <c r="BB824" s="1009"/>
      <c r="BC824" s="292"/>
      <c r="BD824" s="1002" t="s">
        <v>769</v>
      </c>
      <c r="BE824" s="1003"/>
      <c r="BF824" s="1003"/>
      <c r="BG824" s="1003"/>
      <c r="BH824" s="1003"/>
      <c r="BI824" s="1003"/>
      <c r="BJ824" s="1003"/>
      <c r="BK824" s="1003"/>
      <c r="BL824" s="1003"/>
      <c r="BM824" s="1003"/>
      <c r="BN824" s="1003"/>
      <c r="BO824" s="1003"/>
      <c r="BP824" s="1004"/>
      <c r="BQ824" s="1302">
        <v>890.69</v>
      </c>
      <c r="BR824" s="1303"/>
      <c r="BS824" s="1303"/>
      <c r="BT824" s="1303"/>
      <c r="BU824" s="1303"/>
      <c r="BV824" s="1304"/>
      <c r="BW824" s="58"/>
      <c r="BX824" s="58"/>
      <c r="BY824" s="58"/>
      <c r="BZ824" s="58"/>
      <c r="CA824" s="58"/>
      <c r="CB824" s="58"/>
      <c r="CC824" s="58"/>
      <c r="CD824" s="58"/>
      <c r="CE824" s="58"/>
      <c r="CF824" s="58"/>
      <c r="CG824" s="58"/>
      <c r="CH824" s="58"/>
      <c r="CI824" s="58"/>
      <c r="CJ824" s="58"/>
      <c r="CK824" s="58"/>
      <c r="CL824" s="58"/>
      <c r="CM824" s="58"/>
      <c r="CN824" s="58"/>
      <c r="CO824" s="58"/>
      <c r="CP824" s="58"/>
      <c r="CQ824" s="58"/>
      <c r="CR824" s="58"/>
      <c r="CS824" s="58"/>
      <c r="CT824" s="58"/>
      <c r="CU824" s="58"/>
      <c r="CV824" s="58"/>
      <c r="CW824" s="58"/>
      <c r="CX824" s="58"/>
      <c r="CY824" s="58"/>
      <c r="CZ824" s="58"/>
      <c r="DA824" s="58"/>
      <c r="DB824" s="58"/>
      <c r="DC824" s="58"/>
      <c r="DD824" s="58"/>
      <c r="DE824" s="58"/>
      <c r="DF824" s="58"/>
      <c r="DG824" s="58"/>
      <c r="DH824" s="58"/>
      <c r="DI824" s="58"/>
      <c r="DJ824" s="58"/>
      <c r="DK824" s="58"/>
      <c r="DL824" s="58"/>
      <c r="DM824" s="58"/>
      <c r="DN824" s="58"/>
      <c r="DO824" s="58"/>
      <c r="DP824" s="58"/>
      <c r="DQ824" s="58"/>
      <c r="DR824" s="58"/>
      <c r="DS824" s="58"/>
      <c r="DT824" s="58"/>
      <c r="DU824" s="58"/>
      <c r="DV824" s="58"/>
      <c r="DW824" s="58"/>
      <c r="DX824" s="58"/>
      <c r="DY824" s="58"/>
      <c r="DZ824" s="58"/>
      <c r="EA824" s="58"/>
      <c r="EB824" s="58"/>
      <c r="EC824" s="58"/>
      <c r="ED824" s="58"/>
      <c r="EE824" s="58"/>
      <c r="EF824" s="58"/>
      <c r="EG824" s="58"/>
      <c r="EH824" s="58"/>
      <c r="EI824" s="58"/>
      <c r="EJ824" s="58"/>
      <c r="EK824" s="58"/>
      <c r="EL824" s="58"/>
      <c r="EM824" s="58"/>
      <c r="EN824" s="58"/>
      <c r="EO824" s="58"/>
      <c r="EP824" s="58"/>
      <c r="EQ824" s="58"/>
      <c r="ER824" s="58"/>
      <c r="ES824" s="58"/>
      <c r="ET824" s="58"/>
      <c r="EU824" s="58"/>
      <c r="EV824" s="58"/>
      <c r="EW824" s="58"/>
      <c r="EX824" s="58"/>
      <c r="EY824" s="58"/>
      <c r="EZ824" s="58"/>
      <c r="FA824" s="58"/>
      <c r="FB824" s="58"/>
      <c r="FC824" s="58"/>
      <c r="FD824" s="58"/>
      <c r="FE824" s="58"/>
      <c r="FF824" s="58"/>
      <c r="FG824" s="58"/>
      <c r="FH824" s="58"/>
      <c r="FI824" s="58"/>
      <c r="FJ824" s="58"/>
      <c r="FK824" s="58"/>
      <c r="FL824" s="58"/>
      <c r="FM824" s="58"/>
      <c r="FN824" s="58"/>
      <c r="FO824" s="58"/>
      <c r="FP824" s="58"/>
      <c r="FQ824" s="58"/>
      <c r="FR824" s="58"/>
      <c r="FS824" s="58"/>
      <c r="FT824" s="58"/>
      <c r="FU824" s="58"/>
      <c r="FV824" s="58"/>
      <c r="FW824" s="58"/>
      <c r="FX824" s="58"/>
      <c r="FY824" s="58"/>
      <c r="FZ824" s="58"/>
      <c r="GA824" s="58"/>
      <c r="GB824" s="58"/>
      <c r="GC824" s="58"/>
      <c r="GD824" s="58"/>
      <c r="GE824" s="58"/>
      <c r="GF824" s="58"/>
      <c r="GG824" s="58"/>
    </row>
    <row r="825" spans="1:189" ht="107.25" customHeight="1">
      <c r="A825" s="270" t="s">
        <v>958</v>
      </c>
      <c r="B825" s="274"/>
      <c r="C825" s="274"/>
      <c r="D825" s="274"/>
      <c r="E825" s="1299">
        <v>43789.5</v>
      </c>
      <c r="F825" s="1300"/>
      <c r="G825" s="1300"/>
      <c r="H825" s="1300"/>
      <c r="I825" s="1300"/>
      <c r="J825" s="1301"/>
      <c r="K825" s="1131">
        <v>7232.81</v>
      </c>
      <c r="L825" s="1132"/>
      <c r="M825" s="1132"/>
      <c r="N825" s="1132"/>
      <c r="O825" s="1132"/>
      <c r="P825" s="1133"/>
      <c r="Q825" s="1294" t="s">
        <v>996</v>
      </c>
      <c r="R825" s="1295"/>
      <c r="S825" s="1295"/>
      <c r="T825" s="1295"/>
      <c r="U825" s="1295"/>
      <c r="V825" s="1295"/>
      <c r="W825" s="1295"/>
      <c r="X825" s="1296"/>
      <c r="Y825" s="1294" t="s">
        <v>996</v>
      </c>
      <c r="Z825" s="1295"/>
      <c r="AA825" s="1295"/>
      <c r="AB825" s="1295"/>
      <c r="AC825" s="1295"/>
      <c r="AD825" s="1295"/>
      <c r="AE825" s="1295"/>
      <c r="AF825" s="1296"/>
      <c r="AG825" s="1002" t="s">
        <v>101</v>
      </c>
      <c r="AH825" s="1003"/>
      <c r="AI825" s="1003"/>
      <c r="AJ825" s="1003"/>
      <c r="AK825" s="1003"/>
      <c r="AL825" s="1003"/>
      <c r="AM825" s="1003"/>
      <c r="AN825" s="1003"/>
      <c r="AO825" s="1003"/>
      <c r="AP825" s="1003"/>
      <c r="AQ825" s="1003"/>
      <c r="AR825" s="1004"/>
      <c r="AS825" s="1002">
        <v>21311715</v>
      </c>
      <c r="AT825" s="1003"/>
      <c r="AU825" s="1003"/>
      <c r="AV825" s="1003"/>
      <c r="AW825" s="1003"/>
      <c r="AX825" s="1003"/>
      <c r="AY825" s="1003"/>
      <c r="AZ825" s="1003"/>
      <c r="BA825" s="1003"/>
      <c r="BB825" s="1003"/>
      <c r="BC825" s="292"/>
      <c r="BD825" s="1002" t="s">
        <v>537</v>
      </c>
      <c r="BE825" s="1003"/>
      <c r="BF825" s="1003"/>
      <c r="BG825" s="1003"/>
      <c r="BH825" s="1003"/>
      <c r="BI825" s="1003"/>
      <c r="BJ825" s="1003"/>
      <c r="BK825" s="1003"/>
      <c r="BL825" s="1003"/>
      <c r="BM825" s="1003"/>
      <c r="BN825" s="1003"/>
      <c r="BO825" s="1003"/>
      <c r="BP825" s="1004"/>
      <c r="BQ825" s="1302">
        <v>7232.81</v>
      </c>
      <c r="BR825" s="1303"/>
      <c r="BS825" s="1303"/>
      <c r="BT825" s="1303"/>
      <c r="BU825" s="1303"/>
      <c r="BV825" s="1304"/>
      <c r="BW825" s="58"/>
      <c r="BX825" s="58"/>
      <c r="BY825" s="58"/>
      <c r="BZ825" s="58"/>
      <c r="CA825" s="58"/>
      <c r="CB825" s="58"/>
      <c r="CC825" s="58"/>
      <c r="CD825" s="58"/>
      <c r="CE825" s="58"/>
      <c r="CF825" s="58"/>
      <c r="CG825" s="58"/>
      <c r="CH825" s="58"/>
      <c r="CI825" s="58"/>
      <c r="CJ825" s="58"/>
      <c r="CK825" s="58"/>
      <c r="CL825" s="58"/>
      <c r="CM825" s="58"/>
      <c r="CN825" s="58"/>
      <c r="CO825" s="58"/>
      <c r="CP825" s="58"/>
      <c r="CQ825" s="58"/>
      <c r="CR825" s="58"/>
      <c r="CS825" s="58"/>
      <c r="CT825" s="58"/>
      <c r="CU825" s="58"/>
      <c r="CV825" s="58"/>
      <c r="CW825" s="58"/>
      <c r="CX825" s="58"/>
      <c r="CY825" s="58"/>
      <c r="CZ825" s="58"/>
      <c r="DA825" s="58"/>
      <c r="DB825" s="58"/>
      <c r="DC825" s="58"/>
      <c r="DD825" s="58"/>
      <c r="DE825" s="58"/>
      <c r="DF825" s="58"/>
      <c r="DG825" s="58"/>
      <c r="DH825" s="58"/>
      <c r="DI825" s="58"/>
      <c r="DJ825" s="58"/>
      <c r="DK825" s="58"/>
      <c r="DL825" s="58"/>
      <c r="DM825" s="58"/>
      <c r="DN825" s="58"/>
      <c r="DO825" s="58"/>
      <c r="DP825" s="58"/>
      <c r="DQ825" s="58"/>
      <c r="DR825" s="58"/>
      <c r="DS825" s="58"/>
      <c r="DT825" s="58"/>
      <c r="DU825" s="58"/>
      <c r="DV825" s="58"/>
      <c r="DW825" s="58"/>
      <c r="DX825" s="58"/>
      <c r="DY825" s="58"/>
      <c r="DZ825" s="58"/>
      <c r="EA825" s="58"/>
      <c r="EB825" s="58"/>
      <c r="EC825" s="58"/>
      <c r="ED825" s="58"/>
      <c r="EE825" s="58"/>
      <c r="EF825" s="58"/>
      <c r="EG825" s="58"/>
      <c r="EH825" s="58"/>
      <c r="EI825" s="58"/>
      <c r="EJ825" s="58"/>
      <c r="EK825" s="58"/>
      <c r="EL825" s="58"/>
      <c r="EM825" s="58"/>
      <c r="EN825" s="58"/>
      <c r="EO825" s="58"/>
      <c r="EP825" s="58"/>
      <c r="EQ825" s="58"/>
      <c r="ER825" s="58"/>
      <c r="ES825" s="58"/>
      <c r="ET825" s="58"/>
      <c r="EU825" s="58"/>
      <c r="EV825" s="58"/>
      <c r="EW825" s="58"/>
      <c r="EX825" s="58"/>
      <c r="EY825" s="58"/>
      <c r="EZ825" s="58"/>
      <c r="FA825" s="58"/>
      <c r="FB825" s="58"/>
      <c r="FC825" s="58"/>
      <c r="FD825" s="58"/>
      <c r="FE825" s="58"/>
      <c r="FF825" s="58"/>
      <c r="FG825" s="58"/>
      <c r="FH825" s="58"/>
      <c r="FI825" s="58"/>
      <c r="FJ825" s="58"/>
      <c r="FK825" s="58"/>
      <c r="FL825" s="58"/>
      <c r="FM825" s="58"/>
      <c r="FN825" s="58"/>
      <c r="FO825" s="58"/>
      <c r="FP825" s="58"/>
      <c r="FQ825" s="58"/>
      <c r="FR825" s="58"/>
      <c r="FS825" s="58"/>
      <c r="FT825" s="58"/>
      <c r="FU825" s="58"/>
      <c r="FV825" s="58"/>
      <c r="FW825" s="58"/>
      <c r="FX825" s="58"/>
      <c r="FY825" s="58"/>
      <c r="FZ825" s="58"/>
      <c r="GA825" s="58"/>
      <c r="GB825" s="58"/>
      <c r="GC825" s="58"/>
      <c r="GD825" s="58"/>
      <c r="GE825" s="58"/>
      <c r="GF825" s="58"/>
      <c r="GG825" s="58"/>
    </row>
    <row r="826" spans="1:189" ht="107.25" customHeight="1">
      <c r="A826" s="270" t="s">
        <v>958</v>
      </c>
      <c r="B826" s="274"/>
      <c r="C826" s="274"/>
      <c r="D826" s="274"/>
      <c r="E826" s="1299">
        <v>43789.498611111114</v>
      </c>
      <c r="F826" s="1300"/>
      <c r="G826" s="1300"/>
      <c r="H826" s="1300"/>
      <c r="I826" s="1300"/>
      <c r="J826" s="1301"/>
      <c r="K826" s="1131">
        <v>17700</v>
      </c>
      <c r="L826" s="1132"/>
      <c r="M826" s="1132"/>
      <c r="N826" s="1132"/>
      <c r="O826" s="1132"/>
      <c r="P826" s="1133"/>
      <c r="Q826" s="1294" t="s">
        <v>996</v>
      </c>
      <c r="R826" s="1295"/>
      <c r="S826" s="1295"/>
      <c r="T826" s="1295"/>
      <c r="U826" s="1295"/>
      <c r="V826" s="1295"/>
      <c r="W826" s="1295"/>
      <c r="X826" s="1296"/>
      <c r="Y826" s="1294" t="s">
        <v>996</v>
      </c>
      <c r="Z826" s="1295"/>
      <c r="AA826" s="1295"/>
      <c r="AB826" s="1295"/>
      <c r="AC826" s="1295"/>
      <c r="AD826" s="1295"/>
      <c r="AE826" s="1295"/>
      <c r="AF826" s="1296"/>
      <c r="AG826" s="1002" t="s">
        <v>763</v>
      </c>
      <c r="AH826" s="1003"/>
      <c r="AI826" s="1003"/>
      <c r="AJ826" s="1003"/>
      <c r="AK826" s="1003"/>
      <c r="AL826" s="1003"/>
      <c r="AM826" s="1003"/>
      <c r="AN826" s="1003"/>
      <c r="AO826" s="1003"/>
      <c r="AP826" s="1003"/>
      <c r="AQ826" s="1003"/>
      <c r="AR826" s="1004"/>
      <c r="AS826" s="1002">
        <v>21313714</v>
      </c>
      <c r="AT826" s="1003"/>
      <c r="AU826" s="1003"/>
      <c r="AV826" s="1003"/>
      <c r="AW826" s="1003"/>
      <c r="AX826" s="1003"/>
      <c r="AY826" s="1003"/>
      <c r="AZ826" s="1003"/>
      <c r="BA826" s="1003"/>
      <c r="BB826" s="1003"/>
      <c r="BC826" s="292"/>
      <c r="BD826" s="1002" t="s">
        <v>684</v>
      </c>
      <c r="BE826" s="1003"/>
      <c r="BF826" s="1003"/>
      <c r="BG826" s="1003"/>
      <c r="BH826" s="1003"/>
      <c r="BI826" s="1003"/>
      <c r="BJ826" s="1003"/>
      <c r="BK826" s="1003"/>
      <c r="BL826" s="1003"/>
      <c r="BM826" s="1003"/>
      <c r="BN826" s="1003"/>
      <c r="BO826" s="1003"/>
      <c r="BP826" s="1004"/>
      <c r="BQ826" s="1302">
        <v>17700</v>
      </c>
      <c r="BR826" s="1303"/>
      <c r="BS826" s="1303"/>
      <c r="BT826" s="1303"/>
      <c r="BU826" s="1303"/>
      <c r="BV826" s="1304"/>
      <c r="BW826" s="58"/>
      <c r="BX826" s="58"/>
      <c r="BY826" s="58"/>
      <c r="BZ826" s="58"/>
      <c r="CA826" s="58"/>
      <c r="CB826" s="58"/>
      <c r="CC826" s="58"/>
      <c r="CD826" s="58"/>
      <c r="CE826" s="58"/>
      <c r="CF826" s="58"/>
      <c r="CG826" s="58"/>
      <c r="CH826" s="58"/>
      <c r="CI826" s="58"/>
      <c r="CJ826" s="58"/>
      <c r="CK826" s="58"/>
      <c r="CL826" s="58"/>
      <c r="CM826" s="58"/>
      <c r="CN826" s="58"/>
      <c r="CO826" s="58"/>
      <c r="CP826" s="58"/>
      <c r="CQ826" s="58"/>
      <c r="CR826" s="58"/>
      <c r="CS826" s="58"/>
      <c r="CT826" s="58"/>
      <c r="CU826" s="58"/>
      <c r="CV826" s="58"/>
      <c r="CW826" s="58"/>
      <c r="CX826" s="58"/>
      <c r="CY826" s="58"/>
      <c r="CZ826" s="58"/>
      <c r="DA826" s="58"/>
      <c r="DB826" s="58"/>
      <c r="DC826" s="58"/>
      <c r="DD826" s="58"/>
      <c r="DE826" s="58"/>
      <c r="DF826" s="58"/>
      <c r="DG826" s="58"/>
      <c r="DH826" s="58"/>
      <c r="DI826" s="58"/>
      <c r="DJ826" s="58"/>
      <c r="DK826" s="58"/>
      <c r="DL826" s="58"/>
      <c r="DM826" s="58"/>
      <c r="DN826" s="58"/>
      <c r="DO826" s="58"/>
      <c r="DP826" s="58"/>
      <c r="DQ826" s="58"/>
      <c r="DR826" s="58"/>
      <c r="DS826" s="58"/>
      <c r="DT826" s="58"/>
      <c r="DU826" s="58"/>
      <c r="DV826" s="58"/>
      <c r="DW826" s="58"/>
      <c r="DX826" s="58"/>
      <c r="DY826" s="58"/>
      <c r="DZ826" s="58"/>
      <c r="EA826" s="58"/>
      <c r="EB826" s="58"/>
      <c r="EC826" s="58"/>
      <c r="ED826" s="58"/>
      <c r="EE826" s="58"/>
      <c r="EF826" s="58"/>
      <c r="EG826" s="58"/>
      <c r="EH826" s="58"/>
      <c r="EI826" s="58"/>
      <c r="EJ826" s="58"/>
      <c r="EK826" s="58"/>
      <c r="EL826" s="58"/>
      <c r="EM826" s="58"/>
      <c r="EN826" s="58"/>
      <c r="EO826" s="58"/>
      <c r="EP826" s="58"/>
      <c r="EQ826" s="58"/>
      <c r="ER826" s="58"/>
      <c r="ES826" s="58"/>
      <c r="ET826" s="58"/>
      <c r="EU826" s="58"/>
      <c r="EV826" s="58"/>
      <c r="EW826" s="58"/>
      <c r="EX826" s="58"/>
      <c r="EY826" s="58"/>
      <c r="EZ826" s="58"/>
      <c r="FA826" s="58"/>
      <c r="FB826" s="58"/>
      <c r="FC826" s="58"/>
      <c r="FD826" s="58"/>
      <c r="FE826" s="58"/>
      <c r="FF826" s="58"/>
      <c r="FG826" s="58"/>
      <c r="FH826" s="58"/>
      <c r="FI826" s="58"/>
      <c r="FJ826" s="58"/>
      <c r="FK826" s="58"/>
      <c r="FL826" s="58"/>
      <c r="FM826" s="58"/>
      <c r="FN826" s="58"/>
      <c r="FO826" s="58"/>
      <c r="FP826" s="58"/>
      <c r="FQ826" s="58"/>
      <c r="FR826" s="58"/>
      <c r="FS826" s="58"/>
      <c r="FT826" s="58"/>
      <c r="FU826" s="58"/>
      <c r="FV826" s="58"/>
      <c r="FW826" s="58"/>
      <c r="FX826" s="58"/>
      <c r="FY826" s="58"/>
      <c r="FZ826" s="58"/>
      <c r="GA826" s="58"/>
      <c r="GB826" s="58"/>
      <c r="GC826" s="58"/>
      <c r="GD826" s="58"/>
      <c r="GE826" s="58"/>
      <c r="GF826" s="58"/>
      <c r="GG826" s="58"/>
    </row>
    <row r="827" spans="1:189" s="276" customFormat="1" ht="107.25" customHeight="1">
      <c r="A827" s="270" t="s">
        <v>606</v>
      </c>
      <c r="B827" s="274"/>
      <c r="C827" s="274"/>
      <c r="D827" s="274"/>
      <c r="E827" s="990">
        <v>43739</v>
      </c>
      <c r="F827" s="991"/>
      <c r="G827" s="991"/>
      <c r="H827" s="991"/>
      <c r="I827" s="991"/>
      <c r="J827" s="992"/>
      <c r="K827" s="999">
        <v>8452.5</v>
      </c>
      <c r="L827" s="1000"/>
      <c r="M827" s="1000"/>
      <c r="N827" s="1000"/>
      <c r="O827" s="1000"/>
      <c r="P827" s="1001"/>
      <c r="Q827" s="1291" t="s">
        <v>996</v>
      </c>
      <c r="R827" s="1292"/>
      <c r="S827" s="1292"/>
      <c r="T827" s="1292"/>
      <c r="U827" s="1292"/>
      <c r="V827" s="1292"/>
      <c r="W827" s="1292"/>
      <c r="X827" s="1293"/>
      <c r="Y827" s="1291" t="s">
        <v>996</v>
      </c>
      <c r="Z827" s="1292"/>
      <c r="AA827" s="1292"/>
      <c r="AB827" s="1292"/>
      <c r="AC827" s="1292"/>
      <c r="AD827" s="1292"/>
      <c r="AE827" s="1292"/>
      <c r="AF827" s="1293"/>
      <c r="AG827" s="1057" t="s">
        <v>752</v>
      </c>
      <c r="AH827" s="1058"/>
      <c r="AI827" s="1058"/>
      <c r="AJ827" s="1058"/>
      <c r="AK827" s="1058"/>
      <c r="AL827" s="1058"/>
      <c r="AM827" s="1058"/>
      <c r="AN827" s="1058"/>
      <c r="AO827" s="1058"/>
      <c r="AP827" s="1058"/>
      <c r="AQ827" s="1058"/>
      <c r="AR827" s="1059"/>
      <c r="AS827" s="1328">
        <v>35805541</v>
      </c>
      <c r="AT827" s="1329"/>
      <c r="AU827" s="1329"/>
      <c r="AV827" s="1329"/>
      <c r="AW827" s="1329"/>
      <c r="AX827" s="1329"/>
      <c r="AY827" s="1329"/>
      <c r="AZ827" s="1329"/>
      <c r="BA827" s="1329"/>
      <c r="BB827" s="1329"/>
      <c r="BC827" s="292"/>
      <c r="BD827" s="1005" t="s">
        <v>753</v>
      </c>
      <c r="BE827" s="1006"/>
      <c r="BF827" s="1006"/>
      <c r="BG827" s="1006"/>
      <c r="BH827" s="1006"/>
      <c r="BI827" s="1006"/>
      <c r="BJ827" s="1006"/>
      <c r="BK827" s="1006"/>
      <c r="BL827" s="1006"/>
      <c r="BM827" s="1006"/>
      <c r="BN827" s="1006"/>
      <c r="BO827" s="1006"/>
      <c r="BP827" s="1007"/>
      <c r="BQ827" s="1330">
        <v>8452.5</v>
      </c>
      <c r="BR827" s="1331"/>
      <c r="BS827" s="1331"/>
      <c r="BT827" s="1331"/>
      <c r="BU827" s="1331"/>
      <c r="BV827" s="1332"/>
      <c r="BW827" s="12"/>
      <c r="BX827" s="12"/>
      <c r="BY827" s="12"/>
      <c r="BZ827" s="12"/>
      <c r="CA827" s="12"/>
      <c r="CB827" s="12"/>
      <c r="CC827" s="12"/>
      <c r="CD827" s="12"/>
      <c r="CE827" s="12"/>
      <c r="CF827" s="12"/>
      <c r="CG827" s="12"/>
      <c r="CH827" s="12"/>
      <c r="CI827" s="12"/>
      <c r="CJ827" s="12"/>
      <c r="CK827" s="12"/>
      <c r="CL827" s="12"/>
      <c r="CM827" s="12"/>
      <c r="CN827" s="12"/>
      <c r="CO827" s="12"/>
      <c r="CP827" s="12"/>
      <c r="CQ827" s="12"/>
      <c r="CR827" s="12"/>
      <c r="CS827" s="12"/>
      <c r="CT827" s="12"/>
      <c r="CU827" s="12"/>
      <c r="CV827" s="12"/>
      <c r="CW827" s="12"/>
      <c r="CX827" s="12"/>
      <c r="CY827" s="12"/>
      <c r="CZ827" s="12"/>
      <c r="DA827" s="12"/>
      <c r="DB827" s="12"/>
      <c r="DC827" s="12"/>
      <c r="DD827" s="12"/>
      <c r="DE827" s="12"/>
      <c r="DF827" s="12"/>
      <c r="DG827" s="12"/>
      <c r="DH827" s="12"/>
      <c r="DI827" s="12"/>
      <c r="DJ827" s="12"/>
      <c r="DK827" s="12"/>
      <c r="DL827" s="12"/>
      <c r="DM827" s="12"/>
      <c r="DN827" s="12"/>
      <c r="DO827" s="12"/>
      <c r="DP827" s="12"/>
      <c r="DQ827" s="12"/>
      <c r="DR827" s="12"/>
      <c r="DS827" s="12"/>
      <c r="DT827" s="12"/>
      <c r="DU827" s="12"/>
      <c r="DV827" s="12"/>
      <c r="DW827" s="12"/>
      <c r="DX827" s="12"/>
      <c r="DY827" s="12"/>
      <c r="DZ827" s="12"/>
      <c r="EA827" s="12"/>
      <c r="EB827" s="12"/>
      <c r="EC827" s="12"/>
      <c r="ED827" s="12"/>
      <c r="EE827" s="12"/>
      <c r="EF827" s="12"/>
      <c r="EG827" s="12"/>
      <c r="EH827" s="12"/>
      <c r="EI827" s="12"/>
      <c r="EJ827" s="12"/>
      <c r="EK827" s="12"/>
      <c r="EL827" s="12"/>
      <c r="EM827" s="12"/>
      <c r="EN827" s="12"/>
      <c r="EO827" s="12"/>
      <c r="EP827" s="12"/>
      <c r="EQ827" s="12"/>
      <c r="ER827" s="12"/>
      <c r="ES827" s="12"/>
      <c r="ET827" s="12"/>
      <c r="EU827" s="12"/>
      <c r="EV827" s="12"/>
      <c r="EW827" s="12"/>
      <c r="EX827" s="12"/>
      <c r="EY827" s="12"/>
      <c r="EZ827" s="12"/>
      <c r="FA827" s="12"/>
      <c r="FB827" s="12"/>
      <c r="FC827" s="12"/>
      <c r="FD827" s="12"/>
      <c r="FE827" s="12"/>
      <c r="FF827" s="12"/>
      <c r="FG827" s="12"/>
      <c r="FH827" s="12"/>
      <c r="FI827" s="12"/>
      <c r="FJ827" s="12"/>
      <c r="FK827" s="12"/>
      <c r="FL827" s="12"/>
      <c r="FM827" s="12"/>
      <c r="FN827" s="12"/>
      <c r="FO827" s="12"/>
      <c r="FP827" s="12"/>
      <c r="FQ827" s="12"/>
      <c r="FR827" s="12"/>
      <c r="FS827" s="12"/>
      <c r="FT827" s="12"/>
      <c r="FU827" s="12"/>
      <c r="FV827" s="12"/>
      <c r="FW827" s="12"/>
      <c r="FX827" s="12"/>
      <c r="FY827" s="12"/>
      <c r="FZ827" s="12"/>
      <c r="GA827" s="12"/>
      <c r="GB827" s="12"/>
      <c r="GC827" s="12"/>
      <c r="GD827" s="12"/>
      <c r="GE827" s="12"/>
      <c r="GF827" s="12"/>
      <c r="GG827" s="12"/>
    </row>
    <row r="828" spans="1:189" s="276" customFormat="1" ht="107.25" customHeight="1">
      <c r="A828" s="270" t="s">
        <v>11</v>
      </c>
      <c r="B828" s="274"/>
      <c r="C828" s="274"/>
      <c r="D828" s="274"/>
      <c r="E828" s="1299">
        <v>43770.393750000003</v>
      </c>
      <c r="F828" s="1300"/>
      <c r="G828" s="1300"/>
      <c r="H828" s="1300"/>
      <c r="I828" s="1300"/>
      <c r="J828" s="1301"/>
      <c r="K828" s="1131">
        <v>6952</v>
      </c>
      <c r="L828" s="1132"/>
      <c r="M828" s="1132"/>
      <c r="N828" s="1132"/>
      <c r="O828" s="1132"/>
      <c r="P828" s="1133"/>
      <c r="Q828" s="1291" t="s">
        <v>996</v>
      </c>
      <c r="R828" s="1292"/>
      <c r="S828" s="1292"/>
      <c r="T828" s="1292"/>
      <c r="U828" s="1292"/>
      <c r="V828" s="1292"/>
      <c r="W828" s="1292"/>
      <c r="X828" s="1293"/>
      <c r="Y828" s="1291" t="s">
        <v>996</v>
      </c>
      <c r="Z828" s="1292"/>
      <c r="AA828" s="1292"/>
      <c r="AB828" s="1292"/>
      <c r="AC828" s="1292"/>
      <c r="AD828" s="1292"/>
      <c r="AE828" s="1292"/>
      <c r="AF828" s="1293"/>
      <c r="AG828" s="1002" t="s">
        <v>754</v>
      </c>
      <c r="AH828" s="1003"/>
      <c r="AI828" s="1003"/>
      <c r="AJ828" s="1003"/>
      <c r="AK828" s="1003"/>
      <c r="AL828" s="1003"/>
      <c r="AM828" s="1003"/>
      <c r="AN828" s="1003"/>
      <c r="AO828" s="1003"/>
      <c r="AP828" s="1003"/>
      <c r="AQ828" s="1003"/>
      <c r="AR828" s="1004"/>
      <c r="AS828" s="1002">
        <v>5516346</v>
      </c>
      <c r="AT828" s="1003"/>
      <c r="AU828" s="1003"/>
      <c r="AV828" s="1003"/>
      <c r="AW828" s="1003"/>
      <c r="AX828" s="1003"/>
      <c r="AY828" s="1003"/>
      <c r="AZ828" s="1003"/>
      <c r="BA828" s="1003"/>
      <c r="BB828" s="1003"/>
      <c r="BC828" s="292"/>
      <c r="BD828" s="1002" t="s">
        <v>755</v>
      </c>
      <c r="BE828" s="1003"/>
      <c r="BF828" s="1003"/>
      <c r="BG828" s="1003"/>
      <c r="BH828" s="1003"/>
      <c r="BI828" s="1003"/>
      <c r="BJ828" s="1003"/>
      <c r="BK828" s="1003"/>
      <c r="BL828" s="1003"/>
      <c r="BM828" s="1003"/>
      <c r="BN828" s="1003"/>
      <c r="BO828" s="1003"/>
      <c r="BP828" s="1004"/>
      <c r="BQ828" s="1330">
        <v>6952</v>
      </c>
      <c r="BR828" s="1331"/>
      <c r="BS828" s="1331"/>
      <c r="BT828" s="1331"/>
      <c r="BU828" s="1331"/>
      <c r="BV828" s="1332"/>
      <c r="BW828" s="12"/>
      <c r="BX828" s="12"/>
      <c r="BY828" s="12"/>
      <c r="BZ828" s="12"/>
      <c r="CA828" s="12"/>
      <c r="CB828" s="12"/>
      <c r="CC828" s="12"/>
      <c r="CD828" s="12"/>
      <c r="CE828" s="12"/>
      <c r="CF828" s="12"/>
      <c r="CG828" s="12"/>
      <c r="CH828" s="12"/>
      <c r="CI828" s="12"/>
      <c r="CJ828" s="12"/>
      <c r="CK828" s="12"/>
      <c r="CL828" s="12"/>
      <c r="CM828" s="12"/>
      <c r="CN828" s="12"/>
      <c r="CO828" s="12"/>
      <c r="CP828" s="12"/>
      <c r="CQ828" s="12"/>
      <c r="CR828" s="12"/>
      <c r="CS828" s="12"/>
      <c r="CT828" s="12"/>
      <c r="CU828" s="12"/>
      <c r="CV828" s="12"/>
      <c r="CW828" s="12"/>
      <c r="CX828" s="12"/>
      <c r="CY828" s="12"/>
      <c r="CZ828" s="12"/>
      <c r="DA828" s="12"/>
      <c r="DB828" s="12"/>
      <c r="DC828" s="12"/>
      <c r="DD828" s="12"/>
      <c r="DE828" s="12"/>
      <c r="DF828" s="12"/>
      <c r="DG828" s="12"/>
      <c r="DH828" s="12"/>
      <c r="DI828" s="12"/>
      <c r="DJ828" s="12"/>
      <c r="DK828" s="12"/>
      <c r="DL828" s="12"/>
      <c r="DM828" s="12"/>
      <c r="DN828" s="12"/>
      <c r="DO828" s="12"/>
      <c r="DP828" s="12"/>
      <c r="DQ828" s="12"/>
      <c r="DR828" s="12"/>
      <c r="DS828" s="12"/>
      <c r="DT828" s="12"/>
      <c r="DU828" s="12"/>
      <c r="DV828" s="12"/>
      <c r="DW828" s="12"/>
      <c r="DX828" s="12"/>
      <c r="DY828" s="12"/>
      <c r="DZ828" s="12"/>
      <c r="EA828" s="12"/>
      <c r="EB828" s="12"/>
      <c r="EC828" s="12"/>
      <c r="ED828" s="12"/>
      <c r="EE828" s="12"/>
      <c r="EF828" s="12"/>
      <c r="EG828" s="12"/>
      <c r="EH828" s="12"/>
      <c r="EI828" s="12"/>
      <c r="EJ828" s="12"/>
      <c r="EK828" s="12"/>
      <c r="EL828" s="12"/>
      <c r="EM828" s="12"/>
      <c r="EN828" s="12"/>
      <c r="EO828" s="12"/>
      <c r="EP828" s="12"/>
      <c r="EQ828" s="12"/>
      <c r="ER828" s="12"/>
      <c r="ES828" s="12"/>
      <c r="ET828" s="12"/>
      <c r="EU828" s="12"/>
      <c r="EV828" s="12"/>
      <c r="EW828" s="12"/>
      <c r="EX828" s="12"/>
      <c r="EY828" s="12"/>
      <c r="EZ828" s="12"/>
      <c r="FA828" s="12"/>
      <c r="FB828" s="12"/>
      <c r="FC828" s="12"/>
      <c r="FD828" s="12"/>
      <c r="FE828" s="12"/>
      <c r="FF828" s="12"/>
      <c r="FG828" s="12"/>
      <c r="FH828" s="12"/>
      <c r="FI828" s="12"/>
      <c r="FJ828" s="12"/>
      <c r="FK828" s="12"/>
      <c r="FL828" s="12"/>
      <c r="FM828" s="12"/>
      <c r="FN828" s="12"/>
      <c r="FO828" s="12"/>
      <c r="FP828" s="12"/>
      <c r="FQ828" s="12"/>
      <c r="FR828" s="12"/>
      <c r="FS828" s="12"/>
      <c r="FT828" s="12"/>
      <c r="FU828" s="12"/>
      <c r="FV828" s="12"/>
      <c r="FW828" s="12"/>
      <c r="FX828" s="12"/>
      <c r="FY828" s="12"/>
      <c r="FZ828" s="12"/>
      <c r="GA828" s="12"/>
      <c r="GB828" s="12"/>
      <c r="GC828" s="12"/>
      <c r="GD828" s="12"/>
      <c r="GE828" s="12"/>
      <c r="GF828" s="12"/>
      <c r="GG828" s="12"/>
    </row>
    <row r="829" spans="1:189" s="276" customFormat="1" ht="107.25" customHeight="1">
      <c r="A829" s="270" t="s">
        <v>11</v>
      </c>
      <c r="B829" s="274"/>
      <c r="C829" s="274"/>
      <c r="D829" s="274"/>
      <c r="E829" s="1299">
        <v>43770.393750000003</v>
      </c>
      <c r="F829" s="1300"/>
      <c r="G829" s="1300"/>
      <c r="H829" s="1300"/>
      <c r="I829" s="1300"/>
      <c r="J829" s="1301"/>
      <c r="K829" s="1131">
        <v>4200</v>
      </c>
      <c r="L829" s="1132"/>
      <c r="M829" s="1132"/>
      <c r="N829" s="1132"/>
      <c r="O829" s="1132"/>
      <c r="P829" s="1133"/>
      <c r="Q829" s="1291" t="s">
        <v>996</v>
      </c>
      <c r="R829" s="1292"/>
      <c r="S829" s="1292"/>
      <c r="T829" s="1292"/>
      <c r="U829" s="1292"/>
      <c r="V829" s="1292"/>
      <c r="W829" s="1292"/>
      <c r="X829" s="1293"/>
      <c r="Y829" s="1291" t="s">
        <v>996</v>
      </c>
      <c r="Z829" s="1292"/>
      <c r="AA829" s="1292"/>
      <c r="AB829" s="1292"/>
      <c r="AC829" s="1292"/>
      <c r="AD829" s="1292"/>
      <c r="AE829" s="1292"/>
      <c r="AF829" s="1293"/>
      <c r="AG829" s="1002" t="s">
        <v>604</v>
      </c>
      <c r="AH829" s="1003"/>
      <c r="AI829" s="1003"/>
      <c r="AJ829" s="1003"/>
      <c r="AK829" s="1003"/>
      <c r="AL829" s="1003"/>
      <c r="AM829" s="1003"/>
      <c r="AN829" s="1003"/>
      <c r="AO829" s="1003"/>
      <c r="AP829" s="1003"/>
      <c r="AQ829" s="1003"/>
      <c r="AR829" s="1004"/>
      <c r="AS829" s="1002">
        <v>14175832</v>
      </c>
      <c r="AT829" s="1003"/>
      <c r="AU829" s="1003"/>
      <c r="AV829" s="1003"/>
      <c r="AW829" s="1003"/>
      <c r="AX829" s="1003"/>
      <c r="AY829" s="1003"/>
      <c r="AZ829" s="1003"/>
      <c r="BA829" s="1003"/>
      <c r="BB829" s="1003"/>
      <c r="BC829" s="292"/>
      <c r="BD829" s="1002" t="s">
        <v>605</v>
      </c>
      <c r="BE829" s="1003"/>
      <c r="BF829" s="1003"/>
      <c r="BG829" s="1003"/>
      <c r="BH829" s="1003"/>
      <c r="BI829" s="1003"/>
      <c r="BJ829" s="1003"/>
      <c r="BK829" s="1003"/>
      <c r="BL829" s="1003"/>
      <c r="BM829" s="1003"/>
      <c r="BN829" s="1003"/>
      <c r="BO829" s="1003"/>
      <c r="BP829" s="1004"/>
      <c r="BQ829" s="1330">
        <v>4200</v>
      </c>
      <c r="BR829" s="1331"/>
      <c r="BS829" s="1331"/>
      <c r="BT829" s="1331"/>
      <c r="BU829" s="1331"/>
      <c r="BV829" s="1332"/>
      <c r="BW829" s="12"/>
      <c r="BX829" s="12"/>
      <c r="BY829" s="12"/>
      <c r="BZ829" s="12"/>
      <c r="CA829" s="12"/>
      <c r="CB829" s="12"/>
      <c r="CC829" s="12"/>
      <c r="CD829" s="12"/>
      <c r="CE829" s="12"/>
      <c r="CF829" s="12"/>
      <c r="CG829" s="12"/>
      <c r="CH829" s="12"/>
      <c r="CI829" s="12"/>
      <c r="CJ829" s="12"/>
      <c r="CK829" s="12"/>
      <c r="CL829" s="12"/>
      <c r="CM829" s="12"/>
      <c r="CN829" s="12"/>
      <c r="CO829" s="12"/>
      <c r="CP829" s="12"/>
      <c r="CQ829" s="12"/>
      <c r="CR829" s="12"/>
      <c r="CS829" s="12"/>
      <c r="CT829" s="12"/>
      <c r="CU829" s="12"/>
      <c r="CV829" s="12"/>
      <c r="CW829" s="12"/>
      <c r="CX829" s="12"/>
      <c r="CY829" s="12"/>
      <c r="CZ829" s="12"/>
      <c r="DA829" s="12"/>
      <c r="DB829" s="12"/>
      <c r="DC829" s="12"/>
      <c r="DD829" s="12"/>
      <c r="DE829" s="12"/>
      <c r="DF829" s="12"/>
      <c r="DG829" s="12"/>
      <c r="DH829" s="12"/>
      <c r="DI829" s="12"/>
      <c r="DJ829" s="12"/>
      <c r="DK829" s="12"/>
      <c r="DL829" s="12"/>
      <c r="DM829" s="12"/>
      <c r="DN829" s="12"/>
      <c r="DO829" s="12"/>
      <c r="DP829" s="12"/>
      <c r="DQ829" s="12"/>
      <c r="DR829" s="12"/>
      <c r="DS829" s="12"/>
      <c r="DT829" s="12"/>
      <c r="DU829" s="12"/>
      <c r="DV829" s="12"/>
      <c r="DW829" s="12"/>
      <c r="DX829" s="12"/>
      <c r="DY829" s="12"/>
      <c r="DZ829" s="12"/>
      <c r="EA829" s="12"/>
      <c r="EB829" s="12"/>
      <c r="EC829" s="12"/>
      <c r="ED829" s="12"/>
      <c r="EE829" s="12"/>
      <c r="EF829" s="12"/>
      <c r="EG829" s="12"/>
      <c r="EH829" s="12"/>
      <c r="EI829" s="12"/>
      <c r="EJ829" s="12"/>
      <c r="EK829" s="12"/>
      <c r="EL829" s="12"/>
      <c r="EM829" s="12"/>
      <c r="EN829" s="12"/>
      <c r="EO829" s="12"/>
      <c r="EP829" s="12"/>
      <c r="EQ829" s="12"/>
      <c r="ER829" s="12"/>
      <c r="ES829" s="12"/>
      <c r="ET829" s="12"/>
      <c r="EU829" s="12"/>
      <c r="EV829" s="12"/>
      <c r="EW829" s="12"/>
      <c r="EX829" s="12"/>
      <c r="EY829" s="12"/>
      <c r="EZ829" s="12"/>
      <c r="FA829" s="12"/>
      <c r="FB829" s="12"/>
      <c r="FC829" s="12"/>
      <c r="FD829" s="12"/>
      <c r="FE829" s="12"/>
      <c r="FF829" s="12"/>
      <c r="FG829" s="12"/>
      <c r="FH829" s="12"/>
      <c r="FI829" s="12"/>
      <c r="FJ829" s="12"/>
      <c r="FK829" s="12"/>
      <c r="FL829" s="12"/>
      <c r="FM829" s="12"/>
      <c r="FN829" s="12"/>
      <c r="FO829" s="12"/>
      <c r="FP829" s="12"/>
      <c r="FQ829" s="12"/>
      <c r="FR829" s="12"/>
      <c r="FS829" s="12"/>
      <c r="FT829" s="12"/>
      <c r="FU829" s="12"/>
      <c r="FV829" s="12"/>
      <c r="FW829" s="12"/>
      <c r="FX829" s="12"/>
      <c r="FY829" s="12"/>
      <c r="FZ829" s="12"/>
      <c r="GA829" s="12"/>
      <c r="GB829" s="12"/>
      <c r="GC829" s="12"/>
      <c r="GD829" s="12"/>
      <c r="GE829" s="12"/>
      <c r="GF829" s="12"/>
      <c r="GG829" s="12"/>
    </row>
    <row r="830" spans="1:189" s="276" customFormat="1" ht="107.25" customHeight="1">
      <c r="A830" s="270" t="s">
        <v>11</v>
      </c>
      <c r="B830" s="274"/>
      <c r="C830" s="274"/>
      <c r="D830" s="274"/>
      <c r="E830" s="1299">
        <v>43770.354861111111</v>
      </c>
      <c r="F830" s="1300"/>
      <c r="G830" s="1300"/>
      <c r="H830" s="1300"/>
      <c r="I830" s="1300"/>
      <c r="J830" s="1301"/>
      <c r="K830" s="1131">
        <v>4588.32</v>
      </c>
      <c r="L830" s="1132"/>
      <c r="M830" s="1132"/>
      <c r="N830" s="1132"/>
      <c r="O830" s="1132"/>
      <c r="P830" s="1133"/>
      <c r="Q830" s="1291" t="s">
        <v>996</v>
      </c>
      <c r="R830" s="1292"/>
      <c r="S830" s="1292"/>
      <c r="T830" s="1292"/>
      <c r="U830" s="1292"/>
      <c r="V830" s="1292"/>
      <c r="W830" s="1292"/>
      <c r="X830" s="1293"/>
      <c r="Y830" s="1291" t="s">
        <v>996</v>
      </c>
      <c r="Z830" s="1292"/>
      <c r="AA830" s="1292"/>
      <c r="AB830" s="1292"/>
      <c r="AC830" s="1292"/>
      <c r="AD830" s="1292"/>
      <c r="AE830" s="1292"/>
      <c r="AF830" s="1293"/>
      <c r="AG830" s="1002" t="s">
        <v>893</v>
      </c>
      <c r="AH830" s="1003"/>
      <c r="AI830" s="1003"/>
      <c r="AJ830" s="1003"/>
      <c r="AK830" s="1003"/>
      <c r="AL830" s="1003"/>
      <c r="AM830" s="1003"/>
      <c r="AN830" s="1003"/>
      <c r="AO830" s="1003"/>
      <c r="AP830" s="1003"/>
      <c r="AQ830" s="1003"/>
      <c r="AR830" s="1004"/>
      <c r="AS830" s="1002">
        <v>39466584</v>
      </c>
      <c r="AT830" s="1003"/>
      <c r="AU830" s="1003"/>
      <c r="AV830" s="1003"/>
      <c r="AW830" s="1003"/>
      <c r="AX830" s="1003"/>
      <c r="AY830" s="1003"/>
      <c r="AZ830" s="1003"/>
      <c r="BA830" s="1003"/>
      <c r="BB830" s="1003"/>
      <c r="BC830" s="292"/>
      <c r="BD830" s="1002" t="s">
        <v>308</v>
      </c>
      <c r="BE830" s="1003"/>
      <c r="BF830" s="1003"/>
      <c r="BG830" s="1003"/>
      <c r="BH830" s="1003"/>
      <c r="BI830" s="1003"/>
      <c r="BJ830" s="1003"/>
      <c r="BK830" s="1003"/>
      <c r="BL830" s="1003"/>
      <c r="BM830" s="1003"/>
      <c r="BN830" s="1003"/>
      <c r="BO830" s="1003"/>
      <c r="BP830" s="1004"/>
      <c r="BQ830" s="1330">
        <v>9195.32</v>
      </c>
      <c r="BR830" s="1331"/>
      <c r="BS830" s="1331"/>
      <c r="BT830" s="1331"/>
      <c r="BU830" s="1331"/>
      <c r="BV830" s="1332"/>
      <c r="BW830" s="12"/>
      <c r="BX830" s="12"/>
      <c r="BY830" s="12"/>
      <c r="BZ830" s="12"/>
      <c r="CA830" s="12"/>
      <c r="CB830" s="12"/>
      <c r="CC830" s="12"/>
      <c r="CD830" s="12"/>
      <c r="CE830" s="12"/>
      <c r="CF830" s="12"/>
      <c r="CG830" s="12"/>
      <c r="CH830" s="12"/>
      <c r="CI830" s="12"/>
      <c r="CJ830" s="12"/>
      <c r="CK830" s="12"/>
      <c r="CL830" s="12"/>
      <c r="CM830" s="12"/>
      <c r="CN830" s="12"/>
      <c r="CO830" s="12"/>
      <c r="CP830" s="12"/>
      <c r="CQ830" s="12"/>
      <c r="CR830" s="12"/>
      <c r="CS830" s="12"/>
      <c r="CT830" s="12"/>
      <c r="CU830" s="12"/>
      <c r="CV830" s="12"/>
      <c r="CW830" s="12"/>
      <c r="CX830" s="12"/>
      <c r="CY830" s="12"/>
      <c r="CZ830" s="12"/>
      <c r="DA830" s="12"/>
      <c r="DB830" s="12"/>
      <c r="DC830" s="12"/>
      <c r="DD830" s="12"/>
      <c r="DE830" s="12"/>
      <c r="DF830" s="12"/>
      <c r="DG830" s="12"/>
      <c r="DH830" s="12"/>
      <c r="DI830" s="12"/>
      <c r="DJ830" s="12"/>
      <c r="DK830" s="12"/>
      <c r="DL830" s="12"/>
      <c r="DM830" s="12"/>
      <c r="DN830" s="12"/>
      <c r="DO830" s="12"/>
      <c r="DP830" s="12"/>
      <c r="DQ830" s="12"/>
      <c r="DR830" s="12"/>
      <c r="DS830" s="12"/>
      <c r="DT830" s="12"/>
      <c r="DU830" s="12"/>
      <c r="DV830" s="12"/>
      <c r="DW830" s="12"/>
      <c r="DX830" s="12"/>
      <c r="DY830" s="12"/>
      <c r="DZ830" s="12"/>
      <c r="EA830" s="12"/>
      <c r="EB830" s="12"/>
      <c r="EC830" s="12"/>
      <c r="ED830" s="12"/>
      <c r="EE830" s="12"/>
      <c r="EF830" s="12"/>
      <c r="EG830" s="12"/>
      <c r="EH830" s="12"/>
      <c r="EI830" s="12"/>
      <c r="EJ830" s="12"/>
      <c r="EK830" s="12"/>
      <c r="EL830" s="12"/>
      <c r="EM830" s="12"/>
      <c r="EN830" s="12"/>
      <c r="EO830" s="12"/>
      <c r="EP830" s="12"/>
      <c r="EQ830" s="12"/>
      <c r="ER830" s="12"/>
      <c r="ES830" s="12"/>
      <c r="ET830" s="12"/>
      <c r="EU830" s="12"/>
      <c r="EV830" s="12"/>
      <c r="EW830" s="12"/>
      <c r="EX830" s="12"/>
      <c r="EY830" s="12"/>
      <c r="EZ830" s="12"/>
      <c r="FA830" s="12"/>
      <c r="FB830" s="12"/>
      <c r="FC830" s="12"/>
      <c r="FD830" s="12"/>
      <c r="FE830" s="12"/>
      <c r="FF830" s="12"/>
      <c r="FG830" s="12"/>
      <c r="FH830" s="12"/>
      <c r="FI830" s="12"/>
      <c r="FJ830" s="12"/>
      <c r="FK830" s="12"/>
      <c r="FL830" s="12"/>
      <c r="FM830" s="12"/>
      <c r="FN830" s="12"/>
      <c r="FO830" s="12"/>
      <c r="FP830" s="12"/>
      <c r="FQ830" s="12"/>
      <c r="FR830" s="12"/>
      <c r="FS830" s="12"/>
      <c r="FT830" s="12"/>
      <c r="FU830" s="12"/>
      <c r="FV830" s="12"/>
      <c r="FW830" s="12"/>
      <c r="FX830" s="12"/>
      <c r="FY830" s="12"/>
      <c r="FZ830" s="12"/>
      <c r="GA830" s="12"/>
      <c r="GB830" s="12"/>
      <c r="GC830" s="12"/>
      <c r="GD830" s="12"/>
      <c r="GE830" s="12"/>
      <c r="GF830" s="12"/>
      <c r="GG830" s="12"/>
    </row>
    <row r="831" spans="1:189" s="276" customFormat="1" ht="107.25" customHeight="1">
      <c r="A831" s="270" t="s">
        <v>1235</v>
      </c>
      <c r="B831" s="274"/>
      <c r="C831" s="274"/>
      <c r="D831" s="274"/>
      <c r="E831" s="1299">
        <v>43800.710416666669</v>
      </c>
      <c r="F831" s="1300"/>
      <c r="G831" s="1300"/>
      <c r="H831" s="1300"/>
      <c r="I831" s="1300"/>
      <c r="J831" s="1301"/>
      <c r="K831" s="1131">
        <v>550</v>
      </c>
      <c r="L831" s="1132"/>
      <c r="M831" s="1132"/>
      <c r="N831" s="1132"/>
      <c r="O831" s="1132"/>
      <c r="P831" s="1133"/>
      <c r="Q831" s="1291" t="s">
        <v>996</v>
      </c>
      <c r="R831" s="1292"/>
      <c r="S831" s="1292"/>
      <c r="T831" s="1292"/>
      <c r="U831" s="1292"/>
      <c r="V831" s="1292"/>
      <c r="W831" s="1292"/>
      <c r="X831" s="1293"/>
      <c r="Y831" s="1291" t="s">
        <v>996</v>
      </c>
      <c r="Z831" s="1292"/>
      <c r="AA831" s="1292"/>
      <c r="AB831" s="1292"/>
      <c r="AC831" s="1292"/>
      <c r="AD831" s="1292"/>
      <c r="AE831" s="1292"/>
      <c r="AF831" s="1293"/>
      <c r="AG831" s="1008" t="s">
        <v>251</v>
      </c>
      <c r="AH831" s="1009"/>
      <c r="AI831" s="1009"/>
      <c r="AJ831" s="1009"/>
      <c r="AK831" s="1009"/>
      <c r="AL831" s="1009"/>
      <c r="AM831" s="1009"/>
      <c r="AN831" s="1009"/>
      <c r="AO831" s="1009"/>
      <c r="AP831" s="1009"/>
      <c r="AQ831" s="1009"/>
      <c r="AR831" s="1010"/>
      <c r="AS831" s="1008">
        <v>34256710</v>
      </c>
      <c r="AT831" s="1009"/>
      <c r="AU831" s="1009"/>
      <c r="AV831" s="1009"/>
      <c r="AW831" s="1009"/>
      <c r="AX831" s="1009"/>
      <c r="AY831" s="1009"/>
      <c r="AZ831" s="1009"/>
      <c r="BA831" s="1009"/>
      <c r="BB831" s="1009"/>
      <c r="BC831" s="292"/>
      <c r="BD831" s="1002" t="s">
        <v>252</v>
      </c>
      <c r="BE831" s="1003"/>
      <c r="BF831" s="1003"/>
      <c r="BG831" s="1003"/>
      <c r="BH831" s="1003"/>
      <c r="BI831" s="1003"/>
      <c r="BJ831" s="1003"/>
      <c r="BK831" s="1003"/>
      <c r="BL831" s="1003"/>
      <c r="BM831" s="1003"/>
      <c r="BN831" s="1003"/>
      <c r="BO831" s="1003"/>
      <c r="BP831" s="1004"/>
      <c r="BQ831" s="1330">
        <v>550</v>
      </c>
      <c r="BR831" s="1331"/>
      <c r="BS831" s="1331"/>
      <c r="BT831" s="1331"/>
      <c r="BU831" s="1331"/>
      <c r="BV831" s="1332"/>
      <c r="BW831" s="12"/>
      <c r="BX831" s="12"/>
      <c r="BY831" s="12"/>
      <c r="BZ831" s="12"/>
      <c r="CA831" s="12"/>
      <c r="CB831" s="12"/>
      <c r="CC831" s="12"/>
      <c r="CD831" s="12"/>
      <c r="CE831" s="12"/>
      <c r="CF831" s="12"/>
      <c r="CG831" s="12"/>
      <c r="CH831" s="12"/>
      <c r="CI831" s="12"/>
      <c r="CJ831" s="12"/>
      <c r="CK831" s="12"/>
      <c r="CL831" s="12"/>
      <c r="CM831" s="12"/>
      <c r="CN831" s="12"/>
      <c r="CO831" s="12"/>
      <c r="CP831" s="12"/>
      <c r="CQ831" s="12"/>
      <c r="CR831" s="12"/>
      <c r="CS831" s="12"/>
      <c r="CT831" s="12"/>
      <c r="CU831" s="12"/>
      <c r="CV831" s="12"/>
      <c r="CW831" s="12"/>
      <c r="CX831" s="12"/>
      <c r="CY831" s="12"/>
      <c r="CZ831" s="12"/>
      <c r="DA831" s="12"/>
      <c r="DB831" s="12"/>
      <c r="DC831" s="12"/>
      <c r="DD831" s="12"/>
      <c r="DE831" s="12"/>
      <c r="DF831" s="12"/>
      <c r="DG831" s="12"/>
      <c r="DH831" s="12"/>
      <c r="DI831" s="12"/>
      <c r="DJ831" s="12"/>
      <c r="DK831" s="12"/>
      <c r="DL831" s="12"/>
      <c r="DM831" s="12"/>
      <c r="DN831" s="12"/>
      <c r="DO831" s="12"/>
      <c r="DP831" s="12"/>
      <c r="DQ831" s="12"/>
      <c r="DR831" s="12"/>
      <c r="DS831" s="12"/>
      <c r="DT831" s="12"/>
      <c r="DU831" s="12"/>
      <c r="DV831" s="12"/>
      <c r="DW831" s="12"/>
      <c r="DX831" s="12"/>
      <c r="DY831" s="12"/>
      <c r="DZ831" s="12"/>
      <c r="EA831" s="12"/>
      <c r="EB831" s="12"/>
      <c r="EC831" s="12"/>
      <c r="ED831" s="12"/>
      <c r="EE831" s="12"/>
      <c r="EF831" s="12"/>
      <c r="EG831" s="12"/>
      <c r="EH831" s="12"/>
      <c r="EI831" s="12"/>
      <c r="EJ831" s="12"/>
      <c r="EK831" s="12"/>
      <c r="EL831" s="12"/>
      <c r="EM831" s="12"/>
      <c r="EN831" s="12"/>
      <c r="EO831" s="12"/>
      <c r="EP831" s="12"/>
      <c r="EQ831" s="12"/>
      <c r="ER831" s="12"/>
      <c r="ES831" s="12"/>
      <c r="ET831" s="12"/>
      <c r="EU831" s="12"/>
      <c r="EV831" s="12"/>
      <c r="EW831" s="12"/>
      <c r="EX831" s="12"/>
      <c r="EY831" s="12"/>
      <c r="EZ831" s="12"/>
      <c r="FA831" s="12"/>
      <c r="FB831" s="12"/>
      <c r="FC831" s="12"/>
      <c r="FD831" s="12"/>
      <c r="FE831" s="12"/>
      <c r="FF831" s="12"/>
      <c r="FG831" s="12"/>
      <c r="FH831" s="12"/>
      <c r="FI831" s="12"/>
      <c r="FJ831" s="12"/>
      <c r="FK831" s="12"/>
      <c r="FL831" s="12"/>
      <c r="FM831" s="12"/>
      <c r="FN831" s="12"/>
      <c r="FO831" s="12"/>
      <c r="FP831" s="12"/>
      <c r="FQ831" s="12"/>
      <c r="FR831" s="12"/>
      <c r="FS831" s="12"/>
      <c r="FT831" s="12"/>
      <c r="FU831" s="12"/>
      <c r="FV831" s="12"/>
      <c r="FW831" s="12"/>
      <c r="FX831" s="12"/>
      <c r="FY831" s="12"/>
      <c r="FZ831" s="12"/>
      <c r="GA831" s="12"/>
      <c r="GB831" s="12"/>
      <c r="GC831" s="12"/>
      <c r="GD831" s="12"/>
      <c r="GE831" s="12"/>
      <c r="GF831" s="12"/>
      <c r="GG831" s="12"/>
    </row>
    <row r="832" spans="1:189" ht="107.25" customHeight="1">
      <c r="A832" s="133" t="s">
        <v>1235</v>
      </c>
      <c r="B832" s="134"/>
      <c r="C832" s="134"/>
      <c r="D832" s="134"/>
      <c r="E832" s="1271">
        <v>43771</v>
      </c>
      <c r="F832" s="1272"/>
      <c r="G832" s="1272"/>
      <c r="H832" s="1272"/>
      <c r="I832" s="1272"/>
      <c r="J832" s="1273"/>
      <c r="K832" s="1294">
        <v>240</v>
      </c>
      <c r="L832" s="1295"/>
      <c r="M832" s="1295"/>
      <c r="N832" s="1295"/>
      <c r="O832" s="1295"/>
      <c r="P832" s="1296"/>
      <c r="Q832" s="1294" t="s">
        <v>996</v>
      </c>
      <c r="R832" s="1295"/>
      <c r="S832" s="1295"/>
      <c r="T832" s="1295"/>
      <c r="U832" s="1295"/>
      <c r="V832" s="1295"/>
      <c r="W832" s="1295"/>
      <c r="X832" s="1296"/>
      <c r="Y832" s="1294" t="s">
        <v>996</v>
      </c>
      <c r="Z832" s="1295"/>
      <c r="AA832" s="1295"/>
      <c r="AB832" s="1295"/>
      <c r="AC832" s="1295"/>
      <c r="AD832" s="1295"/>
      <c r="AE832" s="1295"/>
      <c r="AF832" s="1296"/>
      <c r="AG832" s="1002" t="s">
        <v>953</v>
      </c>
      <c r="AH832" s="1003"/>
      <c r="AI832" s="1003"/>
      <c r="AJ832" s="1003"/>
      <c r="AK832" s="1003"/>
      <c r="AL832" s="1003"/>
      <c r="AM832" s="1003"/>
      <c r="AN832" s="1003"/>
      <c r="AO832" s="1003"/>
      <c r="AP832" s="1003"/>
      <c r="AQ832" s="1003"/>
      <c r="AR832" s="1004"/>
      <c r="AS832" s="1002">
        <v>41114556</v>
      </c>
      <c r="AT832" s="1003"/>
      <c r="AU832" s="1003"/>
      <c r="AV832" s="1003"/>
      <c r="AW832" s="1003"/>
      <c r="AX832" s="1003"/>
      <c r="AY832" s="1003"/>
      <c r="AZ832" s="1003"/>
      <c r="BA832" s="1003"/>
      <c r="BB832" s="1003"/>
      <c r="BC832" s="292"/>
      <c r="BD832" s="1002" t="s">
        <v>954</v>
      </c>
      <c r="BE832" s="1003"/>
      <c r="BF832" s="1003"/>
      <c r="BG832" s="1003"/>
      <c r="BH832" s="1003"/>
      <c r="BI832" s="1003"/>
      <c r="BJ832" s="1003"/>
      <c r="BK832" s="1003"/>
      <c r="BL832" s="1003"/>
      <c r="BM832" s="1003"/>
      <c r="BN832" s="1003"/>
      <c r="BO832" s="1003"/>
      <c r="BP832" s="1004"/>
      <c r="BQ832" s="1302">
        <v>240</v>
      </c>
      <c r="BR832" s="1303"/>
      <c r="BS832" s="1303"/>
      <c r="BT832" s="1303"/>
      <c r="BU832" s="1303"/>
      <c r="BV832" s="1304"/>
      <c r="BW832" s="58"/>
      <c r="BX832" s="58"/>
      <c r="BY832" s="58"/>
      <c r="BZ832" s="58"/>
      <c r="CA832" s="58"/>
      <c r="CB832" s="58"/>
      <c r="CC832" s="58"/>
      <c r="CD832" s="58"/>
      <c r="CE832" s="58"/>
      <c r="CF832" s="58"/>
      <c r="CG832" s="58"/>
      <c r="CH832" s="58"/>
      <c r="CI832" s="58"/>
      <c r="CJ832" s="58"/>
      <c r="CK832" s="58"/>
      <c r="CL832" s="58"/>
      <c r="CM832" s="58"/>
      <c r="CN832" s="58"/>
      <c r="CO832" s="58"/>
      <c r="CP832" s="58"/>
      <c r="CQ832" s="58"/>
      <c r="CR832" s="58"/>
      <c r="CS832" s="58"/>
      <c r="CT832" s="58"/>
      <c r="CU832" s="58"/>
      <c r="CV832" s="58"/>
      <c r="CW832" s="58"/>
      <c r="CX832" s="58"/>
      <c r="CY832" s="58"/>
      <c r="CZ832" s="58"/>
      <c r="DA832" s="58"/>
      <c r="DB832" s="58"/>
      <c r="DC832" s="58"/>
      <c r="DD832" s="58"/>
      <c r="DE832" s="58"/>
      <c r="DF832" s="58"/>
      <c r="DG832" s="58"/>
      <c r="DH832" s="58"/>
      <c r="DI832" s="58"/>
      <c r="DJ832" s="58"/>
      <c r="DK832" s="58"/>
      <c r="DL832" s="58"/>
      <c r="DM832" s="58"/>
      <c r="DN832" s="58"/>
      <c r="DO832" s="58"/>
      <c r="DP832" s="58"/>
      <c r="DQ832" s="58"/>
      <c r="DR832" s="58"/>
      <c r="DS832" s="58"/>
      <c r="DT832" s="58"/>
      <c r="DU832" s="58"/>
      <c r="DV832" s="58"/>
      <c r="DW832" s="58"/>
      <c r="DX832" s="58"/>
      <c r="DY832" s="58"/>
      <c r="DZ832" s="58"/>
      <c r="EA832" s="58"/>
      <c r="EB832" s="58"/>
      <c r="EC832" s="58"/>
      <c r="ED832" s="58"/>
      <c r="EE832" s="58"/>
      <c r="EF832" s="58"/>
      <c r="EG832" s="58"/>
      <c r="EH832" s="58"/>
      <c r="EI832" s="58"/>
      <c r="EJ832" s="58"/>
      <c r="EK832" s="58"/>
      <c r="EL832" s="58"/>
      <c r="EM832" s="58"/>
      <c r="EN832" s="58"/>
      <c r="EO832" s="58"/>
      <c r="EP832" s="58"/>
      <c r="EQ832" s="58"/>
      <c r="ER832" s="58"/>
      <c r="ES832" s="58"/>
      <c r="ET832" s="58"/>
      <c r="EU832" s="58"/>
      <c r="EV832" s="58"/>
      <c r="EW832" s="58"/>
      <c r="EX832" s="58"/>
      <c r="EY832" s="58"/>
      <c r="EZ832" s="58"/>
      <c r="FA832" s="58"/>
      <c r="FB832" s="58"/>
      <c r="FC832" s="58"/>
      <c r="FD832" s="58"/>
      <c r="FE832" s="58"/>
      <c r="FF832" s="58"/>
      <c r="FG832" s="58"/>
      <c r="FH832" s="58"/>
      <c r="FI832" s="58"/>
      <c r="FJ832" s="58"/>
      <c r="FK832" s="58"/>
      <c r="FL832" s="58"/>
      <c r="FM832" s="58"/>
      <c r="FN832" s="58"/>
      <c r="FO832" s="58"/>
      <c r="FP832" s="58"/>
      <c r="FQ832" s="58"/>
      <c r="FR832" s="58"/>
      <c r="FS832" s="58"/>
      <c r="FT832" s="58"/>
      <c r="FU832" s="58"/>
      <c r="FV832" s="58"/>
      <c r="FW832" s="58"/>
      <c r="FX832" s="58"/>
      <c r="FY832" s="58"/>
      <c r="FZ832" s="58"/>
      <c r="GA832" s="58"/>
      <c r="GB832" s="58"/>
      <c r="GC832" s="58"/>
      <c r="GD832" s="58"/>
      <c r="GE832" s="58"/>
      <c r="GF832" s="58"/>
      <c r="GG832" s="58"/>
    </row>
    <row r="833" spans="1:189" ht="107.25" customHeight="1">
      <c r="A833" s="133" t="s">
        <v>958</v>
      </c>
      <c r="B833" s="134"/>
      <c r="C833" s="134"/>
      <c r="D833" s="134"/>
      <c r="E833" s="1299">
        <v>43175</v>
      </c>
      <c r="F833" s="1300"/>
      <c r="G833" s="1300"/>
      <c r="H833" s="1300"/>
      <c r="I833" s="1300"/>
      <c r="J833" s="1301"/>
      <c r="K833" s="1305">
        <v>663</v>
      </c>
      <c r="L833" s="1306"/>
      <c r="M833" s="1306"/>
      <c r="N833" s="1306"/>
      <c r="O833" s="1306"/>
      <c r="P833" s="1307"/>
      <c r="Q833" s="1294" t="s">
        <v>996</v>
      </c>
      <c r="R833" s="1295"/>
      <c r="S833" s="1295"/>
      <c r="T833" s="1295"/>
      <c r="U833" s="1295"/>
      <c r="V833" s="1295"/>
      <c r="W833" s="1295"/>
      <c r="X833" s="1296"/>
      <c r="Y833" s="1294" t="s">
        <v>996</v>
      </c>
      <c r="Z833" s="1295"/>
      <c r="AA833" s="1295"/>
      <c r="AB833" s="1295"/>
      <c r="AC833" s="1295"/>
      <c r="AD833" s="1295"/>
      <c r="AE833" s="1295"/>
      <c r="AF833" s="1296"/>
      <c r="AG833" s="1002" t="s">
        <v>140</v>
      </c>
      <c r="AH833" s="1003"/>
      <c r="AI833" s="1003"/>
      <c r="AJ833" s="1003"/>
      <c r="AK833" s="1003"/>
      <c r="AL833" s="1003"/>
      <c r="AM833" s="1003"/>
      <c r="AN833" s="1003"/>
      <c r="AO833" s="1003"/>
      <c r="AP833" s="1003"/>
      <c r="AQ833" s="1003"/>
      <c r="AR833" s="1004"/>
      <c r="AS833" s="1002">
        <v>2475664</v>
      </c>
      <c r="AT833" s="1003"/>
      <c r="AU833" s="1003"/>
      <c r="AV833" s="1003"/>
      <c r="AW833" s="1003"/>
      <c r="AX833" s="1003"/>
      <c r="AY833" s="1003"/>
      <c r="AZ833" s="1003"/>
      <c r="BA833" s="1003"/>
      <c r="BB833" s="1003"/>
      <c r="BC833" s="172"/>
      <c r="BD833" s="1002" t="s">
        <v>1096</v>
      </c>
      <c r="BE833" s="1003"/>
      <c r="BF833" s="1003"/>
      <c r="BG833" s="1003"/>
      <c r="BH833" s="1003"/>
      <c r="BI833" s="1003"/>
      <c r="BJ833" s="1003"/>
      <c r="BK833" s="1003"/>
      <c r="BL833" s="1003"/>
      <c r="BM833" s="1003"/>
      <c r="BN833" s="1003"/>
      <c r="BO833" s="1003"/>
      <c r="BP833" s="1004"/>
      <c r="BQ833" s="1302">
        <v>663</v>
      </c>
      <c r="BR833" s="1303"/>
      <c r="BS833" s="1303"/>
      <c r="BT833" s="1303"/>
      <c r="BU833" s="1303"/>
      <c r="BV833" s="1304"/>
      <c r="BW833" s="58"/>
      <c r="BX833" s="58"/>
      <c r="BY833" s="58"/>
      <c r="BZ833" s="58"/>
      <c r="CA833" s="58"/>
      <c r="CB833" s="58"/>
      <c r="CC833" s="58"/>
      <c r="CD833" s="58"/>
      <c r="CE833" s="58"/>
      <c r="CF833" s="58"/>
      <c r="CG833" s="58"/>
      <c r="CH833" s="58"/>
      <c r="CI833" s="58"/>
      <c r="CJ833" s="58"/>
      <c r="CK833" s="58"/>
      <c r="CL833" s="58"/>
      <c r="CM833" s="58"/>
      <c r="CN833" s="58"/>
      <c r="CO833" s="58"/>
      <c r="CP833" s="58"/>
      <c r="CQ833" s="58"/>
      <c r="CR833" s="58"/>
      <c r="CS833" s="58"/>
      <c r="CT833" s="58"/>
      <c r="CU833" s="58"/>
      <c r="CV833" s="58"/>
      <c r="CW833" s="58"/>
      <c r="CX833" s="58"/>
      <c r="CY833" s="58"/>
      <c r="CZ833" s="58"/>
      <c r="DA833" s="58"/>
      <c r="DB833" s="58"/>
      <c r="DC833" s="58"/>
      <c r="DD833" s="58"/>
      <c r="DE833" s="58"/>
      <c r="DF833" s="58"/>
      <c r="DG833" s="58"/>
      <c r="DH833" s="58"/>
      <c r="DI833" s="58"/>
      <c r="DJ833" s="58"/>
      <c r="DK833" s="58"/>
      <c r="DL833" s="58"/>
      <c r="DM833" s="58"/>
      <c r="DN833" s="58"/>
      <c r="DO833" s="58"/>
      <c r="DP833" s="58"/>
      <c r="DQ833" s="58"/>
      <c r="DR833" s="58"/>
      <c r="DS833" s="58"/>
      <c r="DT833" s="58"/>
      <c r="DU833" s="58"/>
      <c r="DV833" s="58"/>
      <c r="DW833" s="58"/>
      <c r="DX833" s="58"/>
      <c r="DY833" s="58"/>
      <c r="DZ833" s="58"/>
      <c r="EA833" s="58"/>
      <c r="EB833" s="58"/>
      <c r="EC833" s="58"/>
      <c r="ED833" s="58"/>
      <c r="EE833" s="58"/>
      <c r="EF833" s="58"/>
      <c r="EG833" s="58"/>
      <c r="EH833" s="58"/>
      <c r="EI833" s="58"/>
      <c r="EJ833" s="58"/>
      <c r="EK833" s="58"/>
      <c r="EL833" s="58"/>
      <c r="EM833" s="58"/>
      <c r="EN833" s="58"/>
      <c r="EO833" s="58"/>
      <c r="EP833" s="58"/>
      <c r="EQ833" s="58"/>
      <c r="ER833" s="58"/>
      <c r="ES833" s="58"/>
      <c r="ET833" s="58"/>
      <c r="EU833" s="58"/>
      <c r="EV833" s="58"/>
      <c r="EW833" s="58"/>
      <c r="EX833" s="58"/>
      <c r="EY833" s="58"/>
      <c r="EZ833" s="58"/>
      <c r="FA833" s="58"/>
      <c r="FB833" s="58"/>
      <c r="FC833" s="58"/>
      <c r="FD833" s="58"/>
      <c r="FE833" s="58"/>
      <c r="FF833" s="58"/>
      <c r="FG833" s="58"/>
      <c r="FH833" s="58"/>
      <c r="FI833" s="58"/>
      <c r="FJ833" s="58"/>
      <c r="FK833" s="58"/>
      <c r="FL833" s="58"/>
      <c r="FM833" s="58"/>
      <c r="FN833" s="58"/>
      <c r="FO833" s="58"/>
      <c r="FP833" s="58"/>
      <c r="FQ833" s="58"/>
      <c r="FR833" s="58"/>
      <c r="FS833" s="58"/>
      <c r="FT833" s="58"/>
      <c r="FU833" s="58"/>
      <c r="FV833" s="58"/>
      <c r="FW833" s="58"/>
      <c r="FX833" s="58"/>
      <c r="FY833" s="58"/>
      <c r="FZ833" s="58"/>
      <c r="GA833" s="58"/>
      <c r="GB833" s="58"/>
      <c r="GC833" s="58"/>
      <c r="GD833" s="58"/>
      <c r="GE833" s="58"/>
      <c r="GF833" s="58"/>
      <c r="GG833" s="58"/>
    </row>
    <row r="834" spans="1:189" s="276" customFormat="1" ht="107.25" customHeight="1" thickBot="1">
      <c r="A834" s="270" t="s">
        <v>1235</v>
      </c>
      <c r="B834" s="274"/>
      <c r="C834" s="274"/>
      <c r="D834" s="274"/>
      <c r="E834" s="1220">
        <v>42738</v>
      </c>
      <c r="F834" s="1191"/>
      <c r="G834" s="1191"/>
      <c r="H834" s="1191"/>
      <c r="I834" s="1191"/>
      <c r="J834" s="1192"/>
      <c r="K834" s="1208">
        <v>6000</v>
      </c>
      <c r="L834" s="1209"/>
      <c r="M834" s="1209"/>
      <c r="N834" s="1209"/>
      <c r="O834" s="1209"/>
      <c r="P834" s="1210"/>
      <c r="Q834" s="1203" t="s">
        <v>996</v>
      </c>
      <c r="R834" s="1191"/>
      <c r="S834" s="1191"/>
      <c r="T834" s="1191"/>
      <c r="U834" s="1191"/>
      <c r="V834" s="1191"/>
      <c r="W834" s="1191"/>
      <c r="X834" s="1192"/>
      <c r="Y834" s="1245" t="s">
        <v>996</v>
      </c>
      <c r="Z834" s="1191"/>
      <c r="AA834" s="1191"/>
      <c r="AB834" s="1191"/>
      <c r="AC834" s="1191"/>
      <c r="AD834" s="1191"/>
      <c r="AE834" s="1191"/>
      <c r="AF834" s="1192"/>
      <c r="AG834" s="1204" t="s">
        <v>1191</v>
      </c>
      <c r="AH834" s="1191"/>
      <c r="AI834" s="1191"/>
      <c r="AJ834" s="1191"/>
      <c r="AK834" s="1191"/>
      <c r="AL834" s="1191"/>
      <c r="AM834" s="1191"/>
      <c r="AN834" s="1191"/>
      <c r="AO834" s="1191"/>
      <c r="AP834" s="1191"/>
      <c r="AQ834" s="1191"/>
      <c r="AR834" s="1192"/>
      <c r="AS834" s="1190">
        <v>32490244</v>
      </c>
      <c r="AT834" s="1191"/>
      <c r="AU834" s="1191"/>
      <c r="AV834" s="1191"/>
      <c r="AW834" s="1191"/>
      <c r="AX834" s="1191"/>
      <c r="AY834" s="1191"/>
      <c r="AZ834" s="1191"/>
      <c r="BA834" s="1191"/>
      <c r="BB834" s="1191"/>
      <c r="BC834" s="1192"/>
      <c r="BD834" s="1193" t="s">
        <v>1262</v>
      </c>
      <c r="BE834" s="1191"/>
      <c r="BF834" s="1191"/>
      <c r="BG834" s="1191"/>
      <c r="BH834" s="1191"/>
      <c r="BI834" s="1191"/>
      <c r="BJ834" s="1191"/>
      <c r="BK834" s="1191"/>
      <c r="BL834" s="1191"/>
      <c r="BM834" s="1191"/>
      <c r="BN834" s="1191"/>
      <c r="BO834" s="1191"/>
      <c r="BP834" s="1192"/>
      <c r="BQ834" s="1208">
        <v>6000</v>
      </c>
      <c r="BR834" s="1209"/>
      <c r="BS834" s="1209"/>
      <c r="BT834" s="1209"/>
      <c r="BU834" s="1209"/>
      <c r="BV834" s="1210"/>
      <c r="BW834" s="12"/>
      <c r="BX834" s="12"/>
      <c r="BY834" s="12"/>
      <c r="BZ834" s="12"/>
      <c r="CA834" s="12"/>
      <c r="CB834" s="12"/>
      <c r="CC834" s="12"/>
      <c r="CD834" s="12"/>
      <c r="CE834" s="12"/>
      <c r="CF834" s="12"/>
      <c r="CG834" s="12"/>
      <c r="CH834" s="12"/>
      <c r="CI834" s="12"/>
      <c r="CJ834" s="12"/>
      <c r="CK834" s="12"/>
      <c r="CL834" s="12"/>
      <c r="CM834" s="12"/>
      <c r="CN834" s="12"/>
      <c r="CO834" s="12"/>
      <c r="CP834" s="12"/>
      <c r="CQ834" s="12"/>
      <c r="CR834" s="12"/>
      <c r="CS834" s="12"/>
      <c r="CT834" s="12"/>
      <c r="CU834" s="12"/>
      <c r="CV834" s="12"/>
      <c r="CW834" s="12"/>
      <c r="CX834" s="12"/>
      <c r="CY834" s="12"/>
      <c r="CZ834" s="12"/>
      <c r="DA834" s="12"/>
      <c r="DB834" s="12"/>
      <c r="DC834" s="12"/>
      <c r="DD834" s="12"/>
      <c r="DE834" s="12"/>
      <c r="DF834" s="12"/>
      <c r="DG834" s="12"/>
      <c r="DH834" s="12"/>
      <c r="DI834" s="12"/>
      <c r="DJ834" s="12"/>
      <c r="DK834" s="12"/>
      <c r="DL834" s="12"/>
      <c r="DM834" s="12"/>
      <c r="DN834" s="12"/>
      <c r="DO834" s="12"/>
      <c r="DP834" s="12"/>
      <c r="DQ834" s="12"/>
      <c r="DR834" s="12"/>
      <c r="DS834" s="12"/>
      <c r="DT834" s="12"/>
      <c r="DU834" s="12"/>
      <c r="DV834" s="12"/>
      <c r="DW834" s="12"/>
      <c r="DX834" s="12"/>
      <c r="DY834" s="12"/>
      <c r="DZ834" s="12"/>
      <c r="EA834" s="12"/>
      <c r="EB834" s="12"/>
      <c r="EC834" s="12"/>
      <c r="ED834" s="12"/>
      <c r="EE834" s="12"/>
      <c r="EF834" s="12"/>
      <c r="EG834" s="12"/>
      <c r="EH834" s="12"/>
      <c r="EI834" s="12"/>
      <c r="EJ834" s="12"/>
      <c r="EK834" s="12"/>
      <c r="EL834" s="12"/>
      <c r="EM834" s="12"/>
      <c r="EN834" s="12"/>
      <c r="EO834" s="12"/>
      <c r="EP834" s="12"/>
      <c r="EQ834" s="12"/>
      <c r="ER834" s="12"/>
      <c r="ES834" s="12"/>
      <c r="ET834" s="12"/>
      <c r="EU834" s="12"/>
      <c r="EV834" s="12"/>
      <c r="EW834" s="12"/>
      <c r="EX834" s="12"/>
      <c r="EY834" s="12"/>
      <c r="EZ834" s="12"/>
      <c r="FA834" s="12"/>
      <c r="FB834" s="12"/>
      <c r="FC834" s="12"/>
      <c r="FD834" s="12"/>
      <c r="FE834" s="12"/>
      <c r="FF834" s="12"/>
      <c r="FG834" s="12"/>
      <c r="FH834" s="12"/>
      <c r="FI834" s="12"/>
      <c r="FJ834" s="12"/>
      <c r="FK834" s="12"/>
      <c r="FL834" s="12"/>
      <c r="FM834" s="12"/>
      <c r="FN834" s="12"/>
      <c r="FO834" s="12"/>
      <c r="FP834" s="12"/>
      <c r="FQ834" s="12"/>
      <c r="FR834" s="12"/>
      <c r="FS834" s="12"/>
      <c r="FT834" s="12"/>
      <c r="FU834" s="12"/>
      <c r="FV834" s="12"/>
      <c r="FW834" s="12"/>
      <c r="FX834" s="12"/>
      <c r="FY834" s="12"/>
      <c r="FZ834" s="12"/>
      <c r="GA834" s="12"/>
      <c r="GB834" s="12"/>
      <c r="GC834" s="12"/>
      <c r="GD834" s="12"/>
      <c r="GE834" s="12"/>
      <c r="GF834" s="12"/>
      <c r="GG834" s="12"/>
    </row>
    <row r="835" spans="1:189" ht="15.75" thickBot="1">
      <c r="A835" s="1249" t="s">
        <v>692</v>
      </c>
      <c r="B835" s="1138"/>
      <c r="C835" s="1138"/>
      <c r="D835" s="1138"/>
      <c r="E835" s="1138"/>
      <c r="F835" s="1138"/>
      <c r="G835" s="1138"/>
      <c r="H835" s="1138"/>
      <c r="I835" s="1138"/>
      <c r="J835" s="1138"/>
      <c r="K835" s="1138"/>
      <c r="L835" s="1138"/>
      <c r="M835" s="1138"/>
      <c r="N835" s="1138"/>
      <c r="O835" s="1138"/>
      <c r="P835" s="1138"/>
      <c r="Q835" s="1138"/>
      <c r="R835" s="1138"/>
      <c r="S835" s="1138"/>
      <c r="T835" s="1138"/>
      <c r="U835" s="1138"/>
      <c r="V835" s="1138"/>
      <c r="W835" s="1138"/>
      <c r="X835" s="1138"/>
      <c r="Y835" s="1138"/>
      <c r="Z835" s="1138"/>
      <c r="AA835" s="1138"/>
      <c r="AB835" s="1138"/>
      <c r="AC835" s="1138"/>
      <c r="AD835" s="1138"/>
      <c r="AE835" s="1138"/>
      <c r="AF835" s="1138"/>
      <c r="AG835" s="1138"/>
      <c r="AH835" s="1138"/>
      <c r="AI835" s="1138"/>
      <c r="AJ835" s="1138"/>
      <c r="AK835" s="1138"/>
      <c r="AL835" s="1138"/>
      <c r="AM835" s="1138"/>
      <c r="AN835" s="1138"/>
      <c r="AO835" s="1138"/>
      <c r="AP835" s="1138"/>
      <c r="AQ835" s="1138"/>
      <c r="AR835" s="1138"/>
      <c r="AS835" s="1138"/>
      <c r="AT835" s="1138"/>
      <c r="AU835" s="1138"/>
      <c r="AV835" s="1138"/>
      <c r="AW835" s="1138"/>
      <c r="AX835" s="1138"/>
      <c r="AY835" s="1138"/>
      <c r="AZ835" s="1138"/>
      <c r="BA835" s="1138"/>
      <c r="BB835" s="1138"/>
      <c r="BC835" s="1138"/>
      <c r="BD835" s="1138"/>
      <c r="BE835" s="1138"/>
      <c r="BF835" s="1138"/>
      <c r="BG835" s="1138"/>
      <c r="BH835" s="1138"/>
      <c r="BI835" s="1138"/>
      <c r="BJ835" s="1138"/>
      <c r="BK835" s="1138"/>
      <c r="BL835" s="1138"/>
      <c r="BM835" s="1138"/>
      <c r="BN835" s="1138"/>
      <c r="BO835" s="1138"/>
      <c r="BP835" s="1151"/>
      <c r="BQ835" s="1242">
        <f>SUM(BQ820:BQ834)</f>
        <v>81940.66</v>
      </c>
      <c r="BR835" s="1243"/>
      <c r="BS835" s="1243"/>
      <c r="BT835" s="1243"/>
      <c r="BU835" s="1243"/>
      <c r="BV835" s="1244"/>
      <c r="BW835" s="58"/>
      <c r="BX835" s="58"/>
      <c r="BY835" s="58"/>
      <c r="BZ835" s="58"/>
      <c r="CA835" s="58"/>
      <c r="CB835" s="58"/>
      <c r="CC835" s="58"/>
      <c r="CD835" s="58"/>
      <c r="CE835" s="58"/>
      <c r="CF835" s="58"/>
      <c r="CG835" s="58"/>
      <c r="CH835" s="58"/>
      <c r="CI835" s="58"/>
      <c r="CJ835" s="58"/>
      <c r="CK835" s="58"/>
      <c r="CL835" s="58"/>
      <c r="CM835" s="58"/>
      <c r="CN835" s="58"/>
      <c r="CO835" s="58"/>
      <c r="CP835" s="58"/>
      <c r="CQ835" s="58"/>
      <c r="CR835" s="58"/>
      <c r="CS835" s="58"/>
      <c r="CT835" s="58"/>
      <c r="CU835" s="58"/>
      <c r="CV835" s="58"/>
      <c r="CW835" s="58"/>
      <c r="CX835" s="58"/>
      <c r="CY835" s="58"/>
      <c r="CZ835" s="58"/>
      <c r="DA835" s="58"/>
      <c r="DB835" s="58"/>
      <c r="DC835" s="58"/>
      <c r="DD835" s="58"/>
      <c r="DE835" s="58"/>
      <c r="DF835" s="58"/>
      <c r="DG835" s="58"/>
      <c r="DH835" s="58"/>
      <c r="DI835" s="58"/>
      <c r="DJ835" s="58"/>
      <c r="DK835" s="58"/>
      <c r="DL835" s="58"/>
      <c r="DM835" s="58"/>
      <c r="DN835" s="58"/>
      <c r="DO835" s="58"/>
      <c r="DP835" s="58"/>
      <c r="DQ835" s="58"/>
      <c r="DR835" s="58"/>
      <c r="DS835" s="58"/>
      <c r="DT835" s="58"/>
      <c r="DU835" s="58"/>
      <c r="DV835" s="58"/>
      <c r="DW835" s="58"/>
      <c r="DX835" s="58"/>
      <c r="DY835" s="58"/>
      <c r="DZ835" s="58"/>
      <c r="EA835" s="58"/>
      <c r="EB835" s="58"/>
      <c r="EC835" s="58"/>
      <c r="ED835" s="58"/>
      <c r="EE835" s="58"/>
      <c r="EF835" s="58"/>
      <c r="EG835" s="58"/>
      <c r="EH835" s="58"/>
      <c r="EI835" s="58"/>
      <c r="EJ835" s="58"/>
      <c r="EK835" s="58"/>
      <c r="EL835" s="58"/>
      <c r="EM835" s="58"/>
      <c r="EN835" s="58"/>
      <c r="EO835" s="58"/>
      <c r="EP835" s="58"/>
      <c r="EQ835" s="58"/>
      <c r="ER835" s="58"/>
      <c r="ES835" s="58"/>
      <c r="ET835" s="58"/>
      <c r="EU835" s="58"/>
      <c r="EV835" s="58"/>
      <c r="EW835" s="58"/>
      <c r="EX835" s="58"/>
      <c r="EY835" s="58"/>
      <c r="EZ835" s="58"/>
      <c r="FA835" s="58"/>
      <c r="FB835" s="58"/>
      <c r="FC835" s="58"/>
      <c r="FD835" s="58"/>
      <c r="FE835" s="58"/>
      <c r="FF835" s="58"/>
      <c r="FG835" s="58"/>
      <c r="FH835" s="58"/>
      <c r="FI835" s="58"/>
      <c r="FJ835" s="58"/>
      <c r="FK835" s="58"/>
      <c r="FL835" s="58"/>
      <c r="FM835" s="58"/>
      <c r="FN835" s="58"/>
      <c r="FO835" s="58"/>
      <c r="FP835" s="58"/>
      <c r="FQ835" s="58"/>
      <c r="FR835" s="58"/>
      <c r="FS835" s="58"/>
      <c r="FT835" s="58"/>
      <c r="FU835" s="58"/>
      <c r="FV835" s="58"/>
      <c r="FW835" s="58"/>
      <c r="FX835" s="58"/>
      <c r="FY835" s="58"/>
      <c r="FZ835" s="58"/>
      <c r="GA835" s="58"/>
      <c r="GB835" s="58"/>
      <c r="GC835" s="58"/>
      <c r="GD835" s="58"/>
      <c r="GE835" s="58"/>
      <c r="GF835" s="58"/>
      <c r="GG835" s="58"/>
    </row>
    <row r="836" spans="1:189">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c r="AA836" s="131"/>
      <c r="AB836" s="131"/>
      <c r="AC836" s="131"/>
      <c r="AD836" s="131"/>
      <c r="AE836" s="131"/>
      <c r="AF836" s="131"/>
      <c r="AG836" s="131"/>
      <c r="AH836" s="131"/>
      <c r="AI836" s="131"/>
      <c r="AJ836" s="131"/>
      <c r="AK836" s="131"/>
      <c r="AL836" s="131"/>
      <c r="AM836" s="131"/>
      <c r="AN836" s="131"/>
      <c r="AO836" s="131"/>
      <c r="AP836" s="131"/>
      <c r="AQ836" s="131"/>
      <c r="AR836" s="131"/>
      <c r="AS836" s="131"/>
      <c r="AT836" s="131"/>
      <c r="AU836" s="131"/>
      <c r="AV836" s="131"/>
      <c r="AW836" s="131"/>
      <c r="AX836" s="131"/>
      <c r="AY836" s="131"/>
      <c r="AZ836" s="131"/>
      <c r="BA836" s="131"/>
      <c r="BB836" s="131"/>
      <c r="BC836" s="131"/>
      <c r="BD836" s="131"/>
      <c r="BE836" s="131"/>
      <c r="BF836" s="131"/>
      <c r="BG836" s="131"/>
      <c r="BH836" s="131"/>
      <c r="BI836" s="131"/>
      <c r="BJ836" s="131"/>
      <c r="BK836" s="131"/>
      <c r="BL836" s="131"/>
      <c r="BM836" s="131"/>
      <c r="BN836" s="131"/>
      <c r="BO836" s="131"/>
      <c r="BP836" s="131"/>
      <c r="BQ836" s="131"/>
      <c r="BR836" s="131"/>
      <c r="BS836" s="131"/>
      <c r="BT836" s="131"/>
      <c r="BU836" s="131"/>
      <c r="BV836" s="131"/>
    </row>
    <row r="837" spans="1:189">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c r="AA837" s="131"/>
      <c r="AB837" s="131"/>
      <c r="AC837" s="131"/>
      <c r="AD837" s="131"/>
      <c r="AE837" s="131"/>
      <c r="AF837" s="131"/>
      <c r="AG837" s="131"/>
      <c r="AH837" s="131"/>
      <c r="AI837" s="131"/>
      <c r="AJ837" s="131"/>
      <c r="AK837" s="131"/>
      <c r="AL837" s="131"/>
      <c r="AM837" s="131"/>
      <c r="AN837" s="131"/>
      <c r="AO837" s="131"/>
      <c r="AP837" s="131"/>
      <c r="AQ837" s="131"/>
      <c r="AR837" s="131"/>
      <c r="AS837" s="131"/>
      <c r="AT837" s="131"/>
      <c r="AU837" s="131"/>
      <c r="AV837" s="131"/>
      <c r="AW837" s="131"/>
      <c r="AX837" s="131"/>
      <c r="AY837" s="131"/>
      <c r="AZ837" s="131"/>
      <c r="BA837" s="131"/>
      <c r="BB837" s="131"/>
      <c r="BC837" s="131"/>
      <c r="BD837" s="131"/>
      <c r="BE837" s="131"/>
      <c r="BF837" s="131"/>
      <c r="BG837" s="131"/>
      <c r="BH837" s="131"/>
      <c r="BI837" s="131"/>
      <c r="BJ837" s="131"/>
      <c r="BK837" s="131"/>
      <c r="BL837" s="131"/>
      <c r="BM837" s="131"/>
      <c r="BN837" s="131"/>
      <c r="BO837" s="131"/>
      <c r="BP837" s="131"/>
      <c r="BQ837" s="131"/>
      <c r="BR837" s="131"/>
      <c r="BS837" s="131"/>
      <c r="BT837" s="131"/>
      <c r="BU837" s="131"/>
      <c r="BV837" s="131"/>
    </row>
    <row r="838" spans="1:189">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c r="AA838" s="131"/>
      <c r="AB838" s="131"/>
      <c r="AC838" s="131"/>
      <c r="AD838" s="131"/>
      <c r="AE838" s="131"/>
      <c r="AF838" s="131"/>
      <c r="AG838" s="131"/>
      <c r="AH838" s="131"/>
      <c r="AI838" s="131"/>
      <c r="AJ838" s="131"/>
      <c r="AK838" s="131"/>
      <c r="AL838" s="131"/>
      <c r="AM838" s="131"/>
      <c r="AN838" s="131"/>
      <c r="AO838" s="131"/>
      <c r="AP838" s="131"/>
      <c r="AQ838" s="131"/>
      <c r="AR838" s="131"/>
      <c r="AS838" s="131"/>
      <c r="AT838" s="131"/>
      <c r="AU838" s="131"/>
      <c r="AV838" s="131"/>
      <c r="AW838" s="131"/>
      <c r="AX838" s="131"/>
      <c r="AY838" s="131"/>
      <c r="AZ838" s="131"/>
      <c r="BA838" s="131"/>
      <c r="BB838" s="131"/>
      <c r="BC838" s="131"/>
      <c r="BD838" s="131"/>
      <c r="BE838" s="131"/>
      <c r="BF838" s="131"/>
      <c r="BG838" s="131"/>
      <c r="BH838" s="131"/>
      <c r="BI838" s="131"/>
      <c r="BJ838" s="131"/>
      <c r="BK838" s="131"/>
      <c r="BL838" s="131"/>
      <c r="BM838" s="131"/>
      <c r="BN838" s="131"/>
      <c r="BO838" s="131"/>
      <c r="BP838" s="131"/>
      <c r="BQ838" s="131"/>
      <c r="BR838" s="131"/>
      <c r="BS838" s="131"/>
      <c r="BT838" s="131"/>
      <c r="BU838" s="131"/>
      <c r="BV838" s="131"/>
    </row>
    <row r="839" spans="1:189">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c r="AA839" s="131"/>
      <c r="AB839" s="131"/>
      <c r="AC839" s="131"/>
      <c r="AD839" s="131"/>
      <c r="AE839" s="131"/>
      <c r="AF839" s="131"/>
      <c r="AG839" s="131"/>
      <c r="AH839" s="131"/>
      <c r="AI839" s="131"/>
      <c r="AJ839" s="131"/>
      <c r="AK839" s="131"/>
      <c r="AL839" s="131"/>
      <c r="AM839" s="131"/>
      <c r="AN839" s="131"/>
      <c r="AO839" s="131"/>
      <c r="AP839" s="131"/>
      <c r="AQ839" s="131"/>
      <c r="AR839" s="131"/>
      <c r="AS839" s="131"/>
      <c r="AT839" s="131"/>
      <c r="AU839" s="131"/>
      <c r="AV839" s="131"/>
      <c r="AW839" s="131"/>
      <c r="AX839" s="131"/>
      <c r="AY839" s="131"/>
      <c r="AZ839" s="131"/>
      <c r="BA839" s="131"/>
      <c r="BB839" s="131"/>
      <c r="BC839" s="131"/>
      <c r="BD839" s="131"/>
      <c r="BE839" s="131"/>
      <c r="BF839" s="131"/>
      <c r="BG839" s="131"/>
      <c r="BH839" s="131"/>
      <c r="BI839" s="131"/>
      <c r="BJ839" s="131"/>
      <c r="BK839" s="131"/>
      <c r="BL839" s="131"/>
      <c r="BM839" s="131"/>
      <c r="BN839" s="131"/>
      <c r="BO839" s="131"/>
      <c r="BP839" s="131"/>
      <c r="BQ839" s="131"/>
      <c r="BR839" s="131"/>
      <c r="BS839" s="131"/>
      <c r="BT839" s="131"/>
      <c r="BU839" s="131"/>
      <c r="BV839" s="131"/>
    </row>
    <row r="840" spans="1:189">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c r="AA840" s="131"/>
      <c r="AB840" s="131"/>
      <c r="AC840" s="131"/>
      <c r="AD840" s="131"/>
      <c r="AE840" s="131"/>
      <c r="AF840" s="131"/>
      <c r="AG840" s="131"/>
      <c r="AH840" s="131"/>
      <c r="AI840" s="131"/>
      <c r="AJ840" s="131"/>
      <c r="AK840" s="131"/>
      <c r="AL840" s="131"/>
      <c r="AM840" s="131"/>
      <c r="AN840" s="131"/>
      <c r="AO840" s="131"/>
      <c r="AP840" s="131"/>
      <c r="AQ840" s="131"/>
      <c r="AR840" s="131"/>
      <c r="AS840" s="131"/>
      <c r="AT840" s="131"/>
      <c r="AU840" s="131"/>
      <c r="AV840" s="131"/>
      <c r="AW840" s="131"/>
      <c r="AX840" s="131"/>
      <c r="AY840" s="131"/>
      <c r="AZ840" s="131"/>
      <c r="BA840" s="131"/>
      <c r="BB840" s="131"/>
      <c r="BC840" s="131"/>
      <c r="BD840" s="131"/>
      <c r="BE840" s="131"/>
      <c r="BF840" s="131"/>
      <c r="BG840" s="131"/>
      <c r="BH840" s="131"/>
      <c r="BI840" s="131"/>
      <c r="BJ840" s="131"/>
      <c r="BK840" s="131"/>
      <c r="BL840" s="131"/>
      <c r="BM840" s="131"/>
      <c r="BN840" s="131"/>
      <c r="BO840" s="131"/>
      <c r="BP840" s="131"/>
      <c r="BQ840" s="131"/>
      <c r="BR840" s="131"/>
      <c r="BS840" s="131"/>
      <c r="BT840" s="131"/>
      <c r="BU840" s="131"/>
      <c r="BV840" s="131"/>
    </row>
    <row r="841" spans="1:189">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c r="AA841" s="131"/>
      <c r="AB841" s="131"/>
      <c r="AC841" s="131"/>
      <c r="AD841" s="131"/>
      <c r="AE841" s="131"/>
      <c r="AF841" s="131"/>
      <c r="AG841" s="131"/>
      <c r="AH841" s="131"/>
      <c r="AI841" s="131"/>
      <c r="AJ841" s="131"/>
      <c r="AK841" s="131"/>
      <c r="AL841" s="131"/>
      <c r="AM841" s="131"/>
      <c r="AN841" s="131"/>
      <c r="AO841" s="131"/>
      <c r="AP841" s="131"/>
      <c r="AQ841" s="131"/>
      <c r="AR841" s="131"/>
      <c r="AS841" s="131"/>
      <c r="AT841" s="131"/>
      <c r="AU841" s="131"/>
      <c r="AV841" s="131"/>
      <c r="AW841" s="131"/>
      <c r="AX841" s="131"/>
      <c r="AY841" s="131"/>
      <c r="AZ841" s="131"/>
      <c r="BA841" s="131"/>
      <c r="BB841" s="131"/>
      <c r="BC841" s="131"/>
      <c r="BD841" s="131"/>
      <c r="BE841" s="131"/>
      <c r="BF841" s="131"/>
      <c r="BG841" s="131"/>
      <c r="BH841" s="131"/>
      <c r="BI841" s="131"/>
      <c r="BJ841" s="131"/>
      <c r="BK841" s="131"/>
      <c r="BL841" s="131"/>
      <c r="BM841" s="131"/>
      <c r="BN841" s="131"/>
      <c r="BO841" s="131"/>
      <c r="BP841" s="131"/>
      <c r="BQ841" s="131"/>
      <c r="BR841" s="131"/>
      <c r="BS841" s="131"/>
      <c r="BT841" s="131"/>
      <c r="BU841" s="131"/>
      <c r="BV841" s="131"/>
    </row>
    <row r="842" spans="1:189">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c r="AA842" s="131"/>
      <c r="AB842" s="131"/>
      <c r="AC842" s="131"/>
      <c r="AD842" s="131"/>
      <c r="AE842" s="131"/>
      <c r="AF842" s="131"/>
      <c r="AG842" s="131"/>
      <c r="AH842" s="131"/>
      <c r="AI842" s="131"/>
      <c r="AJ842" s="131"/>
      <c r="AK842" s="131"/>
      <c r="AL842" s="131"/>
      <c r="AM842" s="131"/>
      <c r="AN842" s="131"/>
      <c r="AO842" s="131"/>
      <c r="AP842" s="131"/>
      <c r="AQ842" s="131"/>
      <c r="AR842" s="131"/>
      <c r="AS842" s="131"/>
      <c r="AT842" s="131"/>
      <c r="AU842" s="131"/>
      <c r="AV842" s="131"/>
      <c r="AW842" s="131"/>
      <c r="AX842" s="131"/>
      <c r="AY842" s="131"/>
      <c r="AZ842" s="131"/>
      <c r="BA842" s="131"/>
      <c r="BB842" s="131"/>
      <c r="BC842" s="131"/>
      <c r="BD842" s="131"/>
      <c r="BE842" s="131"/>
      <c r="BF842" s="131"/>
      <c r="BG842" s="131"/>
      <c r="BH842" s="131"/>
      <c r="BI842" s="131"/>
      <c r="BJ842" s="131"/>
      <c r="BK842" s="131"/>
      <c r="BL842" s="131"/>
      <c r="BM842" s="131"/>
      <c r="BN842" s="131"/>
      <c r="BO842" s="131"/>
      <c r="BP842" s="131"/>
      <c r="BQ842" s="131"/>
      <c r="BR842" s="131"/>
      <c r="BS842" s="131"/>
      <c r="BT842" s="131"/>
      <c r="BU842" s="131"/>
      <c r="BV842" s="131"/>
    </row>
    <row r="843" spans="1:189">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c r="AA843" s="131"/>
      <c r="AB843" s="131"/>
      <c r="AC843" s="131"/>
      <c r="AD843" s="131"/>
      <c r="AE843" s="131"/>
      <c r="AF843" s="131"/>
      <c r="AG843" s="131"/>
      <c r="AH843" s="131"/>
      <c r="AI843" s="131"/>
      <c r="AJ843" s="131"/>
      <c r="AK843" s="131"/>
      <c r="AL843" s="131"/>
      <c r="AM843" s="131"/>
      <c r="AN843" s="131"/>
      <c r="AO843" s="131"/>
      <c r="AP843" s="131"/>
      <c r="AQ843" s="131"/>
      <c r="AR843" s="131"/>
      <c r="AS843" s="131"/>
      <c r="AT843" s="131"/>
      <c r="AU843" s="131"/>
      <c r="AV843" s="131"/>
      <c r="AW843" s="131"/>
      <c r="AX843" s="131"/>
      <c r="AY843" s="131"/>
      <c r="AZ843" s="131"/>
      <c r="BA843" s="131"/>
      <c r="BB843" s="131"/>
      <c r="BC843" s="131"/>
      <c r="BD843" s="131"/>
      <c r="BE843" s="131"/>
      <c r="BF843" s="131"/>
      <c r="BG843" s="131"/>
      <c r="BH843" s="131"/>
      <c r="BI843" s="131"/>
      <c r="BJ843" s="131"/>
      <c r="BK843" s="131"/>
      <c r="BL843" s="131"/>
      <c r="BM843" s="131"/>
      <c r="BN843" s="131"/>
      <c r="BO843" s="131"/>
      <c r="BP843" s="131"/>
      <c r="BQ843" s="131"/>
      <c r="BR843" s="131"/>
      <c r="BS843" s="131"/>
      <c r="BT843" s="131"/>
      <c r="BU843" s="131"/>
      <c r="BV843" s="131"/>
    </row>
    <row r="844" spans="1:189">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c r="AA844" s="131"/>
      <c r="AB844" s="131"/>
      <c r="AC844" s="131"/>
      <c r="AD844" s="131"/>
      <c r="AE844" s="131"/>
      <c r="AF844" s="131"/>
      <c r="AG844" s="131"/>
      <c r="AH844" s="131"/>
      <c r="AI844" s="131"/>
      <c r="AJ844" s="131"/>
      <c r="AK844" s="131"/>
      <c r="AL844" s="131"/>
      <c r="AM844" s="131"/>
      <c r="AN844" s="131"/>
      <c r="AO844" s="131"/>
      <c r="AP844" s="131"/>
      <c r="AQ844" s="131"/>
      <c r="AR844" s="131"/>
      <c r="AS844" s="131"/>
      <c r="AT844" s="131"/>
      <c r="AU844" s="131"/>
      <c r="AV844" s="131"/>
      <c r="AW844" s="131"/>
      <c r="AX844" s="131"/>
      <c r="AY844" s="131"/>
      <c r="AZ844" s="131"/>
      <c r="BA844" s="131"/>
      <c r="BB844" s="131"/>
      <c r="BC844" s="131"/>
      <c r="BD844" s="131"/>
      <c r="BE844" s="131"/>
      <c r="BF844" s="131"/>
      <c r="BG844" s="131"/>
      <c r="BH844" s="131"/>
      <c r="BI844" s="131"/>
      <c r="BJ844" s="131"/>
      <c r="BK844" s="131"/>
      <c r="BL844" s="131"/>
      <c r="BM844" s="131"/>
      <c r="BN844" s="131"/>
      <c r="BO844" s="131"/>
      <c r="BP844" s="131"/>
      <c r="BQ844" s="131"/>
      <c r="BR844" s="131"/>
      <c r="BS844" s="131"/>
      <c r="BT844" s="131"/>
      <c r="BU844" s="131"/>
      <c r="BV844" s="131"/>
    </row>
    <row r="845" spans="1:189">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c r="AA845" s="131"/>
      <c r="AB845" s="131"/>
      <c r="AC845" s="131"/>
      <c r="AD845" s="131"/>
      <c r="AE845" s="131"/>
      <c r="AF845" s="131"/>
      <c r="AG845" s="131"/>
      <c r="AH845" s="131"/>
      <c r="AI845" s="131"/>
      <c r="AJ845" s="131"/>
      <c r="AK845" s="131"/>
      <c r="AL845" s="131"/>
      <c r="AM845" s="131"/>
      <c r="AN845" s="131"/>
      <c r="AO845" s="131"/>
      <c r="AP845" s="131"/>
      <c r="AQ845" s="131"/>
      <c r="AR845" s="131"/>
      <c r="AS845" s="131"/>
      <c r="AT845" s="131"/>
      <c r="AU845" s="131"/>
      <c r="AV845" s="131"/>
      <c r="AW845" s="131"/>
      <c r="AX845" s="131"/>
      <c r="AY845" s="131"/>
      <c r="AZ845" s="131"/>
      <c r="BA845" s="131"/>
      <c r="BB845" s="131"/>
      <c r="BC845" s="131"/>
      <c r="BD845" s="131"/>
      <c r="BE845" s="131"/>
      <c r="BF845" s="131"/>
      <c r="BG845" s="131"/>
      <c r="BH845" s="131"/>
      <c r="BI845" s="131"/>
      <c r="BJ845" s="131"/>
      <c r="BK845" s="131"/>
      <c r="BL845" s="131"/>
      <c r="BM845" s="131"/>
      <c r="BN845" s="131"/>
      <c r="BO845" s="131"/>
      <c r="BP845" s="131"/>
      <c r="BQ845" s="131"/>
      <c r="BR845" s="131"/>
      <c r="BS845" s="131"/>
      <c r="BT845" s="131"/>
      <c r="BU845" s="131"/>
      <c r="BV845" s="131"/>
    </row>
    <row r="846" spans="1:189">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c r="AA846" s="131"/>
      <c r="AB846" s="131"/>
      <c r="AC846" s="131"/>
      <c r="AD846" s="131"/>
      <c r="AE846" s="131"/>
      <c r="AF846" s="131"/>
      <c r="AG846" s="131"/>
      <c r="AH846" s="131"/>
      <c r="AI846" s="131"/>
      <c r="AJ846" s="131"/>
      <c r="AK846" s="131"/>
      <c r="AL846" s="131"/>
      <c r="AM846" s="131"/>
      <c r="AN846" s="131"/>
      <c r="AO846" s="131"/>
      <c r="AP846" s="131"/>
      <c r="AQ846" s="131"/>
      <c r="AR846" s="131"/>
      <c r="AS846" s="131"/>
      <c r="AT846" s="131"/>
      <c r="AU846" s="131"/>
      <c r="AV846" s="131"/>
      <c r="AW846" s="131"/>
      <c r="AX846" s="131"/>
      <c r="AY846" s="131"/>
      <c r="AZ846" s="131"/>
      <c r="BA846" s="131"/>
      <c r="BB846" s="131"/>
      <c r="BC846" s="131"/>
      <c r="BD846" s="131"/>
      <c r="BE846" s="131"/>
      <c r="BF846" s="131"/>
      <c r="BG846" s="131"/>
      <c r="BH846" s="131"/>
      <c r="BI846" s="131"/>
      <c r="BJ846" s="131"/>
      <c r="BK846" s="131"/>
      <c r="BL846" s="131"/>
      <c r="BM846" s="131"/>
      <c r="BN846" s="131"/>
      <c r="BO846" s="131"/>
      <c r="BP846" s="131"/>
      <c r="BQ846" s="131"/>
      <c r="BR846" s="131"/>
      <c r="BS846" s="131"/>
      <c r="BT846" s="131"/>
      <c r="BU846" s="131"/>
      <c r="BV846" s="131"/>
    </row>
    <row r="847" spans="1:189">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c r="AA847" s="131"/>
      <c r="AB847" s="131"/>
      <c r="AC847" s="131"/>
      <c r="AD847" s="131"/>
      <c r="AE847" s="131"/>
      <c r="AF847" s="131"/>
      <c r="AG847" s="131"/>
      <c r="AH847" s="131"/>
      <c r="AI847" s="131"/>
      <c r="AJ847" s="131"/>
      <c r="AK847" s="131"/>
      <c r="AL847" s="131"/>
      <c r="AM847" s="131"/>
      <c r="AN847" s="131"/>
      <c r="AO847" s="131"/>
      <c r="AP847" s="131"/>
      <c r="AQ847" s="131"/>
      <c r="AR847" s="131"/>
      <c r="AS847" s="131"/>
      <c r="AT847" s="131"/>
      <c r="AU847" s="131"/>
      <c r="AV847" s="131"/>
      <c r="AW847" s="131"/>
      <c r="AX847" s="131"/>
      <c r="AY847" s="131"/>
      <c r="AZ847" s="131"/>
      <c r="BA847" s="131"/>
      <c r="BB847" s="131"/>
      <c r="BC847" s="131"/>
      <c r="BD847" s="131"/>
      <c r="BE847" s="131"/>
      <c r="BF847" s="131"/>
      <c r="BG847" s="131"/>
      <c r="BH847" s="131"/>
      <c r="BI847" s="131"/>
      <c r="BJ847" s="131"/>
      <c r="BK847" s="131"/>
      <c r="BL847" s="131"/>
      <c r="BM847" s="131"/>
      <c r="BN847" s="131"/>
      <c r="BO847" s="131"/>
      <c r="BP847" s="131"/>
      <c r="BQ847" s="131"/>
      <c r="BR847" s="131"/>
      <c r="BS847" s="131"/>
      <c r="BT847" s="131"/>
      <c r="BU847" s="131"/>
      <c r="BV847" s="131"/>
    </row>
    <row r="848" spans="1:189">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c r="AA848" s="131"/>
      <c r="AB848" s="131"/>
      <c r="AC848" s="131"/>
      <c r="AD848" s="131"/>
      <c r="AE848" s="131"/>
      <c r="AF848" s="131"/>
      <c r="AG848" s="131"/>
      <c r="AH848" s="131"/>
      <c r="AI848" s="131"/>
      <c r="AJ848" s="131"/>
      <c r="AK848" s="131"/>
      <c r="AL848" s="131"/>
      <c r="AM848" s="131"/>
      <c r="AN848" s="131"/>
      <c r="AO848" s="131"/>
      <c r="AP848" s="131"/>
      <c r="AQ848" s="131"/>
      <c r="AR848" s="131"/>
      <c r="AS848" s="131"/>
      <c r="AT848" s="131"/>
      <c r="AU848" s="131"/>
      <c r="AV848" s="131"/>
      <c r="AW848" s="131"/>
      <c r="AX848" s="131"/>
      <c r="AY848" s="131"/>
      <c r="AZ848" s="131"/>
      <c r="BA848" s="131"/>
      <c r="BB848" s="131"/>
      <c r="BC848" s="131"/>
      <c r="BD848" s="131"/>
      <c r="BE848" s="131"/>
      <c r="BF848" s="131"/>
      <c r="BG848" s="131"/>
      <c r="BH848" s="131"/>
      <c r="BI848" s="131"/>
      <c r="BJ848" s="131"/>
      <c r="BK848" s="131"/>
      <c r="BL848" s="131"/>
      <c r="BM848" s="131"/>
      <c r="BN848" s="131"/>
      <c r="BO848" s="131"/>
      <c r="BP848" s="131"/>
      <c r="BQ848" s="131"/>
      <c r="BR848" s="131"/>
      <c r="BS848" s="131"/>
      <c r="BT848" s="131"/>
      <c r="BU848" s="131"/>
      <c r="BV848" s="131"/>
    </row>
    <row r="849" spans="1:74">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c r="AA849" s="131"/>
      <c r="AB849" s="131"/>
      <c r="AC849" s="131"/>
      <c r="AD849" s="131"/>
      <c r="AE849" s="131"/>
      <c r="AF849" s="131"/>
      <c r="AG849" s="131"/>
      <c r="AH849" s="131"/>
      <c r="AI849" s="131"/>
      <c r="AJ849" s="131"/>
      <c r="AK849" s="131"/>
      <c r="AL849" s="131"/>
      <c r="AM849" s="131"/>
      <c r="AN849" s="131"/>
      <c r="AO849" s="131"/>
      <c r="AP849" s="131"/>
      <c r="AQ849" s="131"/>
      <c r="AR849" s="131"/>
      <c r="AS849" s="131"/>
      <c r="AT849" s="131"/>
      <c r="AU849" s="131"/>
      <c r="AV849" s="131"/>
      <c r="AW849" s="131"/>
      <c r="AX849" s="131"/>
      <c r="AY849" s="131"/>
      <c r="AZ849" s="131"/>
      <c r="BA849" s="131"/>
      <c r="BB849" s="131"/>
      <c r="BC849" s="131"/>
      <c r="BD849" s="131"/>
      <c r="BE849" s="131"/>
      <c r="BF849" s="131"/>
      <c r="BG849" s="131"/>
      <c r="BH849" s="131"/>
      <c r="BI849" s="131"/>
      <c r="BJ849" s="131"/>
      <c r="BK849" s="131"/>
      <c r="BL849" s="131"/>
      <c r="BM849" s="131"/>
      <c r="BN849" s="131"/>
      <c r="BO849" s="131"/>
      <c r="BP849" s="131"/>
      <c r="BQ849" s="131"/>
      <c r="BR849" s="131"/>
      <c r="BS849" s="131"/>
      <c r="BT849" s="131"/>
      <c r="BU849" s="131"/>
      <c r="BV849" s="131"/>
    </row>
    <row r="850" spans="1:74">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c r="AA850" s="131"/>
      <c r="AB850" s="131"/>
      <c r="AC850" s="131"/>
      <c r="AD850" s="131"/>
      <c r="AE850" s="131"/>
      <c r="AF850" s="131"/>
      <c r="AG850" s="131"/>
      <c r="AH850" s="131"/>
      <c r="AI850" s="131"/>
      <c r="AJ850" s="131"/>
      <c r="AK850" s="131"/>
      <c r="AL850" s="131"/>
      <c r="AM850" s="131"/>
      <c r="AN850" s="131"/>
      <c r="AO850" s="131"/>
      <c r="AP850" s="131"/>
      <c r="AQ850" s="131"/>
      <c r="AR850" s="131"/>
      <c r="AS850" s="131"/>
      <c r="AT850" s="131"/>
      <c r="AU850" s="131"/>
      <c r="AV850" s="131"/>
      <c r="AW850" s="131"/>
      <c r="AX850" s="131"/>
      <c r="AY850" s="131"/>
      <c r="AZ850" s="131"/>
      <c r="BA850" s="131"/>
      <c r="BB850" s="131"/>
      <c r="BC850" s="131"/>
      <c r="BD850" s="131"/>
      <c r="BE850" s="131"/>
      <c r="BF850" s="131"/>
      <c r="BG850" s="131"/>
      <c r="BH850" s="131"/>
      <c r="BI850" s="131"/>
      <c r="BJ850" s="131"/>
      <c r="BK850" s="131"/>
      <c r="BL850" s="131"/>
      <c r="BM850" s="131"/>
      <c r="BN850" s="131"/>
      <c r="BO850" s="131"/>
      <c r="BP850" s="131"/>
      <c r="BQ850" s="131"/>
      <c r="BR850" s="131"/>
      <c r="BS850" s="131"/>
      <c r="BT850" s="131"/>
      <c r="BU850" s="131"/>
      <c r="BV850" s="131"/>
    </row>
    <row r="851" spans="1:74">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c r="AA851" s="131"/>
      <c r="AB851" s="131"/>
      <c r="AC851" s="131"/>
      <c r="AD851" s="131"/>
      <c r="AE851" s="131"/>
      <c r="AF851" s="131"/>
      <c r="AG851" s="131"/>
      <c r="AH851" s="131"/>
      <c r="AI851" s="131"/>
      <c r="AJ851" s="131"/>
      <c r="AK851" s="131"/>
      <c r="AL851" s="131"/>
      <c r="AM851" s="131"/>
      <c r="AN851" s="131"/>
      <c r="AO851" s="131"/>
      <c r="AP851" s="131"/>
      <c r="AQ851" s="131"/>
      <c r="AR851" s="131"/>
      <c r="AS851" s="131"/>
      <c r="AT851" s="131"/>
      <c r="AU851" s="131"/>
      <c r="AV851" s="131"/>
      <c r="AW851" s="131"/>
      <c r="AX851" s="131"/>
      <c r="AY851" s="131"/>
      <c r="AZ851" s="131"/>
      <c r="BA851" s="131"/>
      <c r="BB851" s="131"/>
      <c r="BC851" s="131"/>
      <c r="BD851" s="131"/>
      <c r="BE851" s="131"/>
      <c r="BF851" s="131"/>
      <c r="BG851" s="131"/>
      <c r="BH851" s="131"/>
      <c r="BI851" s="131"/>
      <c r="BJ851" s="131"/>
      <c r="BK851" s="131"/>
      <c r="BL851" s="131"/>
      <c r="BM851" s="131"/>
      <c r="BN851" s="131"/>
      <c r="BO851" s="131"/>
      <c r="BP851" s="131"/>
      <c r="BQ851" s="131"/>
      <c r="BR851" s="131"/>
      <c r="BS851" s="131"/>
      <c r="BT851" s="131"/>
      <c r="BU851" s="131"/>
      <c r="BV851" s="131"/>
    </row>
    <row r="852" spans="1:74">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c r="AA852" s="131"/>
      <c r="AB852" s="131"/>
      <c r="AC852" s="131"/>
      <c r="AD852" s="131"/>
      <c r="AE852" s="131"/>
      <c r="AF852" s="131"/>
      <c r="AG852" s="131"/>
      <c r="AH852" s="131"/>
      <c r="AI852" s="131"/>
      <c r="AJ852" s="131"/>
      <c r="AK852" s="131"/>
      <c r="AL852" s="131"/>
      <c r="AM852" s="131"/>
      <c r="AN852" s="131"/>
      <c r="AO852" s="131"/>
      <c r="AP852" s="131"/>
      <c r="AQ852" s="131"/>
      <c r="AR852" s="131"/>
      <c r="AS852" s="131"/>
      <c r="AT852" s="131"/>
      <c r="AU852" s="131"/>
      <c r="AV852" s="131"/>
      <c r="AW852" s="131"/>
      <c r="AX852" s="131"/>
      <c r="AY852" s="131"/>
      <c r="AZ852" s="131"/>
      <c r="BA852" s="131"/>
      <c r="BB852" s="131"/>
      <c r="BC852" s="131"/>
      <c r="BD852" s="131"/>
      <c r="BE852" s="131"/>
      <c r="BF852" s="131"/>
      <c r="BG852" s="131"/>
      <c r="BH852" s="131"/>
      <c r="BI852" s="131"/>
      <c r="BJ852" s="131"/>
      <c r="BK852" s="131"/>
      <c r="BL852" s="131"/>
      <c r="BM852" s="131"/>
      <c r="BN852" s="131"/>
      <c r="BO852" s="131"/>
      <c r="BP852" s="131"/>
      <c r="BQ852" s="131"/>
      <c r="BR852" s="131"/>
      <c r="BS852" s="131"/>
      <c r="BT852" s="131"/>
      <c r="BU852" s="131"/>
      <c r="BV852" s="131"/>
    </row>
    <row r="853" spans="1:74">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c r="AA853" s="131"/>
      <c r="AB853" s="131"/>
      <c r="AC853" s="131"/>
      <c r="AD853" s="131"/>
      <c r="AE853" s="131"/>
      <c r="AF853" s="131"/>
      <c r="AG853" s="131"/>
      <c r="AH853" s="131"/>
      <c r="AI853" s="131"/>
      <c r="AJ853" s="131"/>
      <c r="AK853" s="131"/>
      <c r="AL853" s="131"/>
      <c r="AM853" s="131"/>
      <c r="AN853" s="131"/>
      <c r="AO853" s="131"/>
      <c r="AP853" s="131"/>
      <c r="AQ853" s="131"/>
      <c r="AR853" s="131"/>
      <c r="AS853" s="131"/>
      <c r="AT853" s="131"/>
      <c r="AU853" s="131"/>
      <c r="AV853" s="131"/>
      <c r="AW853" s="131"/>
      <c r="AX853" s="131"/>
      <c r="AY853" s="131"/>
      <c r="AZ853" s="131"/>
      <c r="BA853" s="131"/>
      <c r="BB853" s="131"/>
      <c r="BC853" s="131"/>
      <c r="BD853" s="131"/>
      <c r="BE853" s="131"/>
      <c r="BF853" s="131"/>
      <c r="BG853" s="131"/>
      <c r="BH853" s="131"/>
      <c r="BI853" s="131"/>
      <c r="BJ853" s="131"/>
      <c r="BK853" s="131"/>
      <c r="BL853" s="131"/>
      <c r="BM853" s="131"/>
      <c r="BN853" s="131"/>
      <c r="BO853" s="131"/>
      <c r="BP853" s="131"/>
      <c r="BQ853" s="131"/>
      <c r="BR853" s="131"/>
      <c r="BS853" s="131"/>
      <c r="BT853" s="131"/>
      <c r="BU853" s="131"/>
      <c r="BV853" s="131"/>
    </row>
    <row r="854" spans="1:74">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c r="AA854" s="131"/>
      <c r="AB854" s="131"/>
      <c r="AC854" s="131"/>
      <c r="AD854" s="131"/>
      <c r="AE854" s="131"/>
      <c r="AF854" s="131"/>
      <c r="AG854" s="131"/>
      <c r="AH854" s="131"/>
      <c r="AI854" s="131"/>
      <c r="AJ854" s="131"/>
      <c r="AK854" s="131"/>
      <c r="AL854" s="131"/>
      <c r="AM854" s="131"/>
      <c r="AN854" s="131"/>
      <c r="AO854" s="131"/>
      <c r="AP854" s="131"/>
      <c r="AQ854" s="131"/>
      <c r="AR854" s="131"/>
      <c r="AS854" s="131"/>
      <c r="AT854" s="131"/>
      <c r="AU854" s="131"/>
      <c r="AV854" s="131"/>
      <c r="AW854" s="131"/>
      <c r="AX854" s="131"/>
      <c r="AY854" s="131"/>
      <c r="AZ854" s="131"/>
      <c r="BA854" s="131"/>
      <c r="BB854" s="131"/>
      <c r="BC854" s="131"/>
      <c r="BD854" s="131"/>
      <c r="BE854" s="131"/>
      <c r="BF854" s="131"/>
      <c r="BG854" s="131"/>
      <c r="BH854" s="131"/>
      <c r="BI854" s="131"/>
      <c r="BJ854" s="131"/>
      <c r="BK854" s="131"/>
      <c r="BL854" s="131"/>
      <c r="BM854" s="131"/>
      <c r="BN854" s="131"/>
      <c r="BO854" s="131"/>
      <c r="BP854" s="131"/>
      <c r="BQ854" s="131"/>
      <c r="BR854" s="131"/>
      <c r="BS854" s="131"/>
      <c r="BT854" s="131"/>
      <c r="BU854" s="131"/>
      <c r="BV854" s="131"/>
    </row>
    <row r="855" spans="1:74">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c r="AA855" s="131"/>
      <c r="AB855" s="131"/>
      <c r="AC855" s="131"/>
      <c r="AD855" s="131"/>
      <c r="AE855" s="131"/>
      <c r="AF855" s="131"/>
      <c r="AG855" s="131"/>
      <c r="AH855" s="131"/>
      <c r="AI855" s="131"/>
      <c r="AJ855" s="131"/>
      <c r="AK855" s="131"/>
      <c r="AL855" s="131"/>
      <c r="AM855" s="131"/>
      <c r="AN855" s="131"/>
      <c r="AO855" s="131"/>
      <c r="AP855" s="131"/>
      <c r="AQ855" s="131"/>
      <c r="AR855" s="131"/>
      <c r="AS855" s="131"/>
      <c r="AT855" s="131"/>
      <c r="AU855" s="131"/>
      <c r="AV855" s="131"/>
      <c r="AW855" s="131"/>
      <c r="AX855" s="131"/>
      <c r="AY855" s="131"/>
      <c r="AZ855" s="131"/>
      <c r="BA855" s="131"/>
      <c r="BB855" s="131"/>
      <c r="BC855" s="131"/>
      <c r="BD855" s="131"/>
      <c r="BE855" s="131"/>
      <c r="BF855" s="131"/>
      <c r="BG855" s="131"/>
      <c r="BH855" s="131"/>
      <c r="BI855" s="131"/>
      <c r="BJ855" s="131"/>
      <c r="BK855" s="131"/>
      <c r="BL855" s="131"/>
      <c r="BM855" s="131"/>
      <c r="BN855" s="131"/>
      <c r="BO855" s="131"/>
      <c r="BP855" s="131"/>
      <c r="BQ855" s="131"/>
      <c r="BR855" s="131"/>
      <c r="BS855" s="131"/>
      <c r="BT855" s="131"/>
      <c r="BU855" s="131"/>
      <c r="BV855" s="131"/>
    </row>
    <row r="856" spans="1:74">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c r="AA856" s="131"/>
      <c r="AB856" s="131"/>
      <c r="AC856" s="131"/>
      <c r="AD856" s="131"/>
      <c r="AE856" s="131"/>
      <c r="AF856" s="131"/>
      <c r="AG856" s="131"/>
      <c r="AH856" s="131"/>
      <c r="AI856" s="131"/>
      <c r="AJ856" s="131"/>
      <c r="AK856" s="131"/>
      <c r="AL856" s="131"/>
      <c r="AM856" s="131"/>
      <c r="AN856" s="131"/>
      <c r="AO856" s="131"/>
      <c r="AP856" s="131"/>
      <c r="AQ856" s="131"/>
      <c r="AR856" s="131"/>
      <c r="AS856" s="131"/>
      <c r="AT856" s="131"/>
      <c r="AU856" s="131"/>
      <c r="AV856" s="131"/>
      <c r="AW856" s="131"/>
      <c r="AX856" s="131"/>
      <c r="AY856" s="131"/>
      <c r="AZ856" s="131"/>
      <c r="BA856" s="131"/>
      <c r="BB856" s="131"/>
      <c r="BC856" s="131"/>
      <c r="BD856" s="131"/>
      <c r="BE856" s="131"/>
      <c r="BF856" s="131"/>
      <c r="BG856" s="131"/>
      <c r="BH856" s="131"/>
      <c r="BI856" s="131"/>
      <c r="BJ856" s="131"/>
      <c r="BK856" s="131"/>
      <c r="BL856" s="131"/>
      <c r="BM856" s="131"/>
      <c r="BN856" s="131"/>
      <c r="BO856" s="131"/>
      <c r="BP856" s="131"/>
      <c r="BQ856" s="131"/>
      <c r="BR856" s="131"/>
      <c r="BS856" s="131"/>
      <c r="BT856" s="131"/>
      <c r="BU856" s="131"/>
      <c r="BV856" s="131"/>
    </row>
    <row r="857" spans="1:74">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c r="AA857" s="131"/>
      <c r="AB857" s="131"/>
      <c r="AC857" s="131"/>
      <c r="AD857" s="131"/>
      <c r="AE857" s="131"/>
      <c r="AF857" s="131"/>
      <c r="AG857" s="131"/>
      <c r="AH857" s="131"/>
      <c r="AI857" s="131"/>
      <c r="AJ857" s="131"/>
      <c r="AK857" s="131"/>
      <c r="AL857" s="131"/>
      <c r="AM857" s="131"/>
      <c r="AN857" s="131"/>
      <c r="AO857" s="131"/>
      <c r="AP857" s="131"/>
      <c r="AQ857" s="131"/>
      <c r="AR857" s="131"/>
      <c r="AS857" s="131"/>
      <c r="AT857" s="131"/>
      <c r="AU857" s="131"/>
      <c r="AV857" s="131"/>
      <c r="AW857" s="131"/>
      <c r="AX857" s="131"/>
      <c r="AY857" s="131"/>
      <c r="AZ857" s="131"/>
      <c r="BA857" s="131"/>
      <c r="BB857" s="131"/>
      <c r="BC857" s="131"/>
      <c r="BD857" s="131"/>
      <c r="BE857" s="131"/>
      <c r="BF857" s="131"/>
      <c r="BG857" s="131"/>
      <c r="BH857" s="131"/>
      <c r="BI857" s="131"/>
      <c r="BJ857" s="131"/>
      <c r="BK857" s="131"/>
      <c r="BL857" s="131"/>
      <c r="BM857" s="131"/>
      <c r="BN857" s="131"/>
      <c r="BO857" s="131"/>
      <c r="BP857" s="131"/>
      <c r="BQ857" s="131"/>
      <c r="BR857" s="131"/>
      <c r="BS857" s="131"/>
      <c r="BT857" s="131"/>
      <c r="BU857" s="131"/>
      <c r="BV857" s="131"/>
    </row>
    <row r="858" spans="1:74">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c r="AA858" s="131"/>
      <c r="AB858" s="131"/>
      <c r="AC858" s="131"/>
      <c r="AD858" s="131"/>
      <c r="AE858" s="131"/>
      <c r="AF858" s="131"/>
      <c r="AG858" s="131"/>
      <c r="AH858" s="131"/>
      <c r="AI858" s="131"/>
      <c r="AJ858" s="131"/>
      <c r="AK858" s="131"/>
      <c r="AL858" s="131"/>
      <c r="AM858" s="131"/>
      <c r="AN858" s="131"/>
      <c r="AO858" s="131"/>
      <c r="AP858" s="131"/>
      <c r="AQ858" s="131"/>
      <c r="AR858" s="131"/>
      <c r="AS858" s="131"/>
      <c r="AT858" s="131"/>
      <c r="AU858" s="131"/>
      <c r="AV858" s="131"/>
      <c r="AW858" s="131"/>
      <c r="AX858" s="131"/>
      <c r="AY858" s="131"/>
      <c r="AZ858" s="131"/>
      <c r="BA858" s="131"/>
      <c r="BB858" s="131"/>
      <c r="BC858" s="131"/>
      <c r="BD858" s="131"/>
      <c r="BE858" s="131"/>
      <c r="BF858" s="131"/>
      <c r="BG858" s="131"/>
      <c r="BH858" s="131"/>
      <c r="BI858" s="131"/>
      <c r="BJ858" s="131"/>
      <c r="BK858" s="131"/>
      <c r="BL858" s="131"/>
      <c r="BM858" s="131"/>
      <c r="BN858" s="131"/>
      <c r="BO858" s="131"/>
      <c r="BP858" s="131"/>
      <c r="BQ858" s="131"/>
      <c r="BR858" s="131"/>
      <c r="BS858" s="131"/>
      <c r="BT858" s="131"/>
      <c r="BU858" s="131"/>
      <c r="BV858" s="131"/>
    </row>
    <row r="859" spans="1:74">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c r="AA859" s="131"/>
      <c r="AB859" s="131"/>
      <c r="AC859" s="131"/>
      <c r="AD859" s="131"/>
      <c r="AE859" s="131"/>
      <c r="AF859" s="131"/>
      <c r="AG859" s="131"/>
      <c r="AH859" s="131"/>
      <c r="AI859" s="131"/>
      <c r="AJ859" s="131"/>
      <c r="AK859" s="131"/>
      <c r="AL859" s="131"/>
      <c r="AM859" s="131"/>
      <c r="AN859" s="131"/>
      <c r="AO859" s="131"/>
      <c r="AP859" s="131"/>
      <c r="AQ859" s="131"/>
      <c r="AR859" s="131"/>
      <c r="AS859" s="131"/>
      <c r="AT859" s="131"/>
      <c r="AU859" s="131"/>
      <c r="AV859" s="131"/>
      <c r="AW859" s="131"/>
      <c r="AX859" s="131"/>
      <c r="AY859" s="131"/>
      <c r="AZ859" s="131"/>
      <c r="BA859" s="131"/>
      <c r="BB859" s="131"/>
      <c r="BC859" s="131"/>
      <c r="BD859" s="131"/>
      <c r="BE859" s="131"/>
      <c r="BF859" s="131"/>
      <c r="BG859" s="131"/>
      <c r="BH859" s="131"/>
      <c r="BI859" s="131"/>
      <c r="BJ859" s="131"/>
      <c r="BK859" s="131"/>
      <c r="BL859" s="131"/>
      <c r="BM859" s="131"/>
      <c r="BN859" s="131"/>
      <c r="BO859" s="131"/>
      <c r="BP859" s="131"/>
      <c r="BQ859" s="131"/>
      <c r="BR859" s="131"/>
      <c r="BS859" s="131"/>
      <c r="BT859" s="131"/>
      <c r="BU859" s="131"/>
      <c r="BV859" s="131"/>
    </row>
    <row r="860" spans="1:74">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c r="AA860" s="131"/>
      <c r="AB860" s="131"/>
      <c r="AC860" s="131"/>
      <c r="AD860" s="131"/>
      <c r="AE860" s="131"/>
      <c r="AF860" s="131"/>
      <c r="AG860" s="131"/>
      <c r="AH860" s="131"/>
      <c r="AI860" s="131"/>
      <c r="AJ860" s="131"/>
      <c r="AK860" s="131"/>
      <c r="AL860" s="131"/>
      <c r="AM860" s="131"/>
      <c r="AN860" s="131"/>
      <c r="AO860" s="131"/>
      <c r="AP860" s="131"/>
      <c r="AQ860" s="131"/>
      <c r="AR860" s="131"/>
      <c r="AS860" s="131"/>
      <c r="AT860" s="131"/>
      <c r="AU860" s="131"/>
      <c r="AV860" s="131"/>
      <c r="AW860" s="131"/>
      <c r="AX860" s="131"/>
      <c r="AY860" s="131"/>
      <c r="AZ860" s="131"/>
      <c r="BA860" s="131"/>
      <c r="BB860" s="131"/>
      <c r="BC860" s="131"/>
      <c r="BD860" s="131"/>
      <c r="BE860" s="131"/>
      <c r="BF860" s="131"/>
      <c r="BG860" s="131"/>
      <c r="BH860" s="131"/>
      <c r="BI860" s="131"/>
      <c r="BJ860" s="131"/>
      <c r="BK860" s="131"/>
      <c r="BL860" s="131"/>
      <c r="BM860" s="131"/>
      <c r="BN860" s="131"/>
      <c r="BO860" s="131"/>
      <c r="BP860" s="131"/>
      <c r="BQ860" s="131"/>
      <c r="BR860" s="131"/>
      <c r="BS860" s="131"/>
      <c r="BT860" s="131"/>
      <c r="BU860" s="131"/>
      <c r="BV860" s="131"/>
    </row>
    <row r="861" spans="1:74">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c r="AA861" s="131"/>
      <c r="AB861" s="131"/>
      <c r="AC861" s="131"/>
      <c r="AD861" s="131"/>
      <c r="AE861" s="131"/>
      <c r="AF861" s="131"/>
      <c r="AG861" s="131"/>
      <c r="AH861" s="131"/>
      <c r="AI861" s="131"/>
      <c r="AJ861" s="131"/>
      <c r="AK861" s="131"/>
      <c r="AL861" s="131"/>
      <c r="AM861" s="131"/>
      <c r="AN861" s="131"/>
      <c r="AO861" s="131"/>
      <c r="AP861" s="131"/>
      <c r="AQ861" s="131"/>
      <c r="AR861" s="131"/>
      <c r="AS861" s="131"/>
      <c r="AT861" s="131"/>
      <c r="AU861" s="131"/>
      <c r="AV861" s="131"/>
      <c r="AW861" s="131"/>
      <c r="AX861" s="131"/>
      <c r="AY861" s="131"/>
      <c r="AZ861" s="131"/>
      <c r="BA861" s="131"/>
      <c r="BB861" s="131"/>
      <c r="BC861" s="131"/>
      <c r="BD861" s="131"/>
      <c r="BE861" s="131"/>
      <c r="BF861" s="131"/>
      <c r="BG861" s="131"/>
      <c r="BH861" s="131"/>
      <c r="BI861" s="131"/>
      <c r="BJ861" s="131"/>
      <c r="BK861" s="131"/>
      <c r="BL861" s="131"/>
      <c r="BM861" s="131"/>
      <c r="BN861" s="131"/>
      <c r="BO861" s="131"/>
      <c r="BP861" s="131"/>
      <c r="BQ861" s="131"/>
      <c r="BR861" s="131"/>
      <c r="BS861" s="131"/>
      <c r="BT861" s="131"/>
      <c r="BU861" s="131"/>
      <c r="BV861" s="131"/>
    </row>
    <row r="862" spans="1:74">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c r="AA862" s="131"/>
      <c r="AB862" s="131"/>
      <c r="AC862" s="131"/>
      <c r="AD862" s="131"/>
      <c r="AE862" s="131"/>
      <c r="AF862" s="131"/>
      <c r="AG862" s="131"/>
      <c r="AH862" s="131"/>
      <c r="AI862" s="131"/>
      <c r="AJ862" s="131"/>
      <c r="AK862" s="131"/>
      <c r="AL862" s="131"/>
      <c r="AM862" s="131"/>
      <c r="AN862" s="131"/>
      <c r="AO862" s="131"/>
      <c r="AP862" s="131"/>
      <c r="AQ862" s="131"/>
      <c r="AR862" s="131"/>
      <c r="AS862" s="131"/>
      <c r="AT862" s="131"/>
      <c r="AU862" s="131"/>
      <c r="AV862" s="131"/>
      <c r="AW862" s="131"/>
      <c r="AX862" s="131"/>
      <c r="AY862" s="131"/>
      <c r="AZ862" s="131"/>
      <c r="BA862" s="131"/>
      <c r="BB862" s="131"/>
      <c r="BC862" s="131"/>
      <c r="BD862" s="131"/>
      <c r="BE862" s="131"/>
      <c r="BF862" s="131"/>
      <c r="BG862" s="131"/>
      <c r="BH862" s="131"/>
      <c r="BI862" s="131"/>
      <c r="BJ862" s="131"/>
      <c r="BK862" s="131"/>
      <c r="BL862" s="131"/>
      <c r="BM862" s="131"/>
      <c r="BN862" s="131"/>
      <c r="BO862" s="131"/>
      <c r="BP862" s="131"/>
      <c r="BQ862" s="131"/>
      <c r="BR862" s="131"/>
      <c r="BS862" s="131"/>
      <c r="BT862" s="131"/>
      <c r="BU862" s="131"/>
      <c r="BV862" s="131"/>
    </row>
    <row r="863" spans="1:74">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c r="AA863" s="131"/>
      <c r="AB863" s="131"/>
      <c r="AC863" s="131"/>
      <c r="AD863" s="131"/>
      <c r="AE863" s="131"/>
      <c r="AF863" s="131"/>
      <c r="AG863" s="131"/>
      <c r="AH863" s="131"/>
      <c r="AI863" s="131"/>
      <c r="AJ863" s="131"/>
      <c r="AK863" s="131"/>
      <c r="AL863" s="131"/>
      <c r="AM863" s="131"/>
      <c r="AN863" s="131"/>
      <c r="AO863" s="131"/>
      <c r="AP863" s="131"/>
      <c r="AQ863" s="131"/>
      <c r="AR863" s="131"/>
      <c r="AS863" s="131"/>
      <c r="AT863" s="131"/>
      <c r="AU863" s="131"/>
      <c r="AV863" s="131"/>
      <c r="AW863" s="131"/>
      <c r="AX863" s="131"/>
      <c r="AY863" s="131"/>
      <c r="AZ863" s="131"/>
      <c r="BA863" s="131"/>
      <c r="BB863" s="131"/>
      <c r="BC863" s="131"/>
      <c r="BD863" s="131"/>
      <c r="BE863" s="131"/>
      <c r="BF863" s="131"/>
      <c r="BG863" s="131"/>
      <c r="BH863" s="131"/>
      <c r="BI863" s="131"/>
      <c r="BJ863" s="131"/>
      <c r="BK863" s="131"/>
      <c r="BL863" s="131"/>
      <c r="BM863" s="131"/>
      <c r="BN863" s="131"/>
      <c r="BO863" s="131"/>
      <c r="BP863" s="131"/>
      <c r="BQ863" s="131"/>
      <c r="BR863" s="131"/>
      <c r="BS863" s="131"/>
      <c r="BT863" s="131"/>
      <c r="BU863" s="131"/>
      <c r="BV863" s="131"/>
    </row>
    <row r="864" spans="1:74">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c r="AA864" s="131"/>
      <c r="AB864" s="131"/>
      <c r="AC864" s="131"/>
      <c r="AD864" s="131"/>
      <c r="AE864" s="131"/>
      <c r="AF864" s="131"/>
      <c r="AG864" s="131"/>
      <c r="AH864" s="131"/>
      <c r="AI864" s="131"/>
      <c r="AJ864" s="131"/>
      <c r="AK864" s="131"/>
      <c r="AL864" s="131"/>
      <c r="AM864" s="131"/>
      <c r="AN864" s="131"/>
      <c r="AO864" s="131"/>
      <c r="AP864" s="131"/>
      <c r="AQ864" s="131"/>
      <c r="AR864" s="131"/>
      <c r="AS864" s="131"/>
      <c r="AT864" s="131"/>
      <c r="AU864" s="131"/>
      <c r="AV864" s="131"/>
      <c r="AW864" s="131"/>
      <c r="AX864" s="131"/>
      <c r="AY864" s="131"/>
      <c r="AZ864" s="131"/>
      <c r="BA864" s="131"/>
      <c r="BB864" s="131"/>
      <c r="BC864" s="131"/>
      <c r="BD864" s="131"/>
      <c r="BE864" s="131"/>
      <c r="BF864" s="131"/>
      <c r="BG864" s="131"/>
      <c r="BH864" s="131"/>
      <c r="BI864" s="131"/>
      <c r="BJ864" s="131"/>
      <c r="BK864" s="131"/>
      <c r="BL864" s="131"/>
      <c r="BM864" s="131"/>
      <c r="BN864" s="131"/>
      <c r="BO864" s="131"/>
      <c r="BP864" s="131"/>
      <c r="BQ864" s="131"/>
      <c r="BR864" s="131"/>
      <c r="BS864" s="131"/>
      <c r="BT864" s="131"/>
      <c r="BU864" s="131"/>
      <c r="BV864" s="131"/>
    </row>
    <row r="865" spans="1:74">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c r="AA865" s="131"/>
      <c r="AB865" s="131"/>
      <c r="AC865" s="131"/>
      <c r="AD865" s="131"/>
      <c r="AE865" s="131"/>
      <c r="AF865" s="131"/>
      <c r="AG865" s="131"/>
      <c r="AH865" s="131"/>
      <c r="AI865" s="131"/>
      <c r="AJ865" s="131"/>
      <c r="AK865" s="131"/>
      <c r="AL865" s="131"/>
      <c r="AM865" s="131"/>
      <c r="AN865" s="131"/>
      <c r="AO865" s="131"/>
      <c r="AP865" s="131"/>
      <c r="AQ865" s="131"/>
      <c r="AR865" s="131"/>
      <c r="AS865" s="131"/>
      <c r="AT865" s="131"/>
      <c r="AU865" s="131"/>
      <c r="AV865" s="131"/>
      <c r="AW865" s="131"/>
      <c r="AX865" s="131"/>
      <c r="AY865" s="131"/>
      <c r="AZ865" s="131"/>
      <c r="BA865" s="131"/>
      <c r="BB865" s="131"/>
      <c r="BC865" s="131"/>
      <c r="BD865" s="131"/>
      <c r="BE865" s="131"/>
      <c r="BF865" s="131"/>
      <c r="BG865" s="131"/>
      <c r="BH865" s="131"/>
      <c r="BI865" s="131"/>
      <c r="BJ865" s="131"/>
      <c r="BK865" s="131"/>
      <c r="BL865" s="131"/>
      <c r="BM865" s="131"/>
      <c r="BN865" s="131"/>
      <c r="BO865" s="131"/>
      <c r="BP865" s="131"/>
      <c r="BQ865" s="131"/>
      <c r="BR865" s="131"/>
      <c r="BS865" s="131"/>
      <c r="BT865" s="131"/>
      <c r="BU865" s="131"/>
      <c r="BV865" s="131"/>
    </row>
    <row r="866" spans="1:74">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c r="AA866" s="131"/>
      <c r="AB866" s="131"/>
      <c r="AC866" s="131"/>
      <c r="AD866" s="131"/>
      <c r="AE866" s="131"/>
      <c r="AF866" s="131"/>
      <c r="AG866" s="131"/>
      <c r="AH866" s="131"/>
      <c r="AI866" s="131"/>
      <c r="AJ866" s="131"/>
      <c r="AK866" s="131"/>
      <c r="AL866" s="131"/>
      <c r="AM866" s="131"/>
      <c r="AN866" s="131"/>
      <c r="AO866" s="131"/>
      <c r="AP866" s="131"/>
      <c r="AQ866" s="131"/>
      <c r="AR866" s="131"/>
      <c r="AS866" s="131"/>
      <c r="AT866" s="131"/>
      <c r="AU866" s="131"/>
      <c r="AV866" s="131"/>
      <c r="AW866" s="131"/>
      <c r="AX866" s="131"/>
      <c r="AY866" s="131"/>
      <c r="AZ866" s="131"/>
      <c r="BA866" s="131"/>
      <c r="BB866" s="131"/>
      <c r="BC866" s="131"/>
      <c r="BD866" s="131"/>
      <c r="BE866" s="131"/>
      <c r="BF866" s="131"/>
      <c r="BG866" s="131"/>
      <c r="BH866" s="131"/>
      <c r="BI866" s="131"/>
      <c r="BJ866" s="131"/>
      <c r="BK866" s="131"/>
      <c r="BL866" s="131"/>
      <c r="BM866" s="131"/>
      <c r="BN866" s="131"/>
      <c r="BO866" s="131"/>
      <c r="BP866" s="131"/>
      <c r="BQ866" s="131"/>
      <c r="BR866" s="131"/>
      <c r="BS866" s="131"/>
      <c r="BT866" s="131"/>
      <c r="BU866" s="131"/>
      <c r="BV866" s="131"/>
    </row>
    <row r="867" spans="1:74">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c r="AA867" s="131"/>
      <c r="AB867" s="131"/>
      <c r="AC867" s="131"/>
      <c r="AD867" s="131"/>
      <c r="AE867" s="131"/>
      <c r="AF867" s="131"/>
      <c r="AG867" s="131"/>
      <c r="AH867" s="131"/>
      <c r="AI867" s="131"/>
      <c r="AJ867" s="131"/>
      <c r="AK867" s="131"/>
      <c r="AL867" s="131"/>
      <c r="AM867" s="131"/>
      <c r="AN867" s="131"/>
      <c r="AO867" s="131"/>
      <c r="AP867" s="131"/>
      <c r="AQ867" s="131"/>
      <c r="AR867" s="131"/>
      <c r="AS867" s="131"/>
      <c r="AT867" s="131"/>
      <c r="AU867" s="131"/>
      <c r="AV867" s="131"/>
      <c r="AW867" s="131"/>
      <c r="AX867" s="131"/>
      <c r="AY867" s="131"/>
      <c r="AZ867" s="131"/>
      <c r="BA867" s="131"/>
      <c r="BB867" s="131"/>
      <c r="BC867" s="131"/>
      <c r="BD867" s="131"/>
      <c r="BE867" s="131"/>
      <c r="BF867" s="131"/>
      <c r="BG867" s="131"/>
      <c r="BH867" s="131"/>
      <c r="BI867" s="131"/>
      <c r="BJ867" s="131"/>
      <c r="BK867" s="131"/>
      <c r="BL867" s="131"/>
      <c r="BM867" s="131"/>
      <c r="BN867" s="131"/>
      <c r="BO867" s="131"/>
      <c r="BP867" s="131"/>
      <c r="BQ867" s="131"/>
      <c r="BR867" s="131"/>
      <c r="BS867" s="131"/>
      <c r="BT867" s="131"/>
      <c r="BU867" s="131"/>
      <c r="BV867" s="131"/>
    </row>
    <row r="868" spans="1:74">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c r="AA868" s="131"/>
      <c r="AB868" s="131"/>
      <c r="AC868" s="131"/>
      <c r="AD868" s="131"/>
      <c r="AE868" s="131"/>
      <c r="AF868" s="131"/>
      <c r="AG868" s="131"/>
      <c r="AH868" s="131"/>
      <c r="AI868" s="131"/>
      <c r="AJ868" s="131"/>
      <c r="AK868" s="131"/>
      <c r="AL868" s="131"/>
      <c r="AM868" s="131"/>
      <c r="AN868" s="131"/>
      <c r="AO868" s="131"/>
      <c r="AP868" s="131"/>
      <c r="AQ868" s="131"/>
      <c r="AR868" s="131"/>
      <c r="AS868" s="131"/>
      <c r="AT868" s="131"/>
      <c r="AU868" s="131"/>
      <c r="AV868" s="131"/>
      <c r="AW868" s="131"/>
      <c r="AX868" s="131"/>
      <c r="AY868" s="131"/>
      <c r="AZ868" s="131"/>
      <c r="BA868" s="131"/>
      <c r="BB868" s="131"/>
      <c r="BC868" s="131"/>
      <c r="BD868" s="131"/>
      <c r="BE868" s="131"/>
      <c r="BF868" s="131"/>
      <c r="BG868" s="131"/>
      <c r="BH868" s="131"/>
      <c r="BI868" s="131"/>
      <c r="BJ868" s="131"/>
      <c r="BK868" s="131"/>
      <c r="BL868" s="131"/>
      <c r="BM868" s="131"/>
      <c r="BN868" s="131"/>
      <c r="BO868" s="131"/>
      <c r="BP868" s="131"/>
      <c r="BQ868" s="131"/>
      <c r="BR868" s="131"/>
      <c r="BS868" s="131"/>
      <c r="BT868" s="131"/>
      <c r="BU868" s="131"/>
      <c r="BV868" s="131"/>
    </row>
    <row r="869" spans="1:74">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c r="AA869" s="131"/>
      <c r="AB869" s="131"/>
      <c r="AC869" s="131"/>
      <c r="AD869" s="131"/>
      <c r="AE869" s="131"/>
      <c r="AF869" s="131"/>
      <c r="AG869" s="131"/>
      <c r="AH869" s="131"/>
      <c r="AI869" s="131"/>
      <c r="AJ869" s="131"/>
      <c r="AK869" s="131"/>
      <c r="AL869" s="131"/>
      <c r="AM869" s="131"/>
      <c r="AN869" s="131"/>
      <c r="AO869" s="131"/>
      <c r="AP869" s="131"/>
      <c r="AQ869" s="131"/>
      <c r="AR869" s="131"/>
      <c r="AS869" s="131"/>
      <c r="AT869" s="131"/>
      <c r="AU869" s="131"/>
      <c r="AV869" s="131"/>
      <c r="AW869" s="131"/>
      <c r="AX869" s="131"/>
      <c r="AY869" s="131"/>
      <c r="AZ869" s="131"/>
      <c r="BA869" s="131"/>
      <c r="BB869" s="131"/>
      <c r="BC869" s="131"/>
      <c r="BD869" s="131"/>
      <c r="BE869" s="131"/>
      <c r="BF869" s="131"/>
      <c r="BG869" s="131"/>
      <c r="BH869" s="131"/>
      <c r="BI869" s="131"/>
      <c r="BJ869" s="131"/>
      <c r="BK869" s="131"/>
      <c r="BL869" s="131"/>
      <c r="BM869" s="131"/>
      <c r="BN869" s="131"/>
      <c r="BO869" s="131"/>
      <c r="BP869" s="131"/>
      <c r="BQ869" s="131"/>
      <c r="BR869" s="131"/>
      <c r="BS869" s="131"/>
      <c r="BT869" s="131"/>
      <c r="BU869" s="131"/>
      <c r="BV869" s="131"/>
    </row>
    <row r="870" spans="1:74">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c r="AA870" s="131"/>
      <c r="AB870" s="131"/>
      <c r="AC870" s="131"/>
      <c r="AD870" s="131"/>
      <c r="AE870" s="131"/>
      <c r="AF870" s="131"/>
      <c r="AG870" s="131"/>
      <c r="AH870" s="131"/>
      <c r="AI870" s="131"/>
      <c r="AJ870" s="131"/>
      <c r="AK870" s="131"/>
      <c r="AL870" s="131"/>
      <c r="AM870" s="131"/>
      <c r="AN870" s="131"/>
      <c r="AO870" s="131"/>
      <c r="AP870" s="131"/>
      <c r="AQ870" s="131"/>
      <c r="AR870" s="131"/>
      <c r="AS870" s="131"/>
      <c r="AT870" s="131"/>
      <c r="AU870" s="131"/>
      <c r="AV870" s="131"/>
      <c r="AW870" s="131"/>
      <c r="AX870" s="131"/>
      <c r="AY870" s="131"/>
      <c r="AZ870" s="131"/>
      <c r="BA870" s="131"/>
      <c r="BB870" s="131"/>
      <c r="BC870" s="131"/>
      <c r="BD870" s="131"/>
      <c r="BE870" s="131"/>
      <c r="BF870" s="131"/>
      <c r="BG870" s="131"/>
      <c r="BH870" s="131"/>
      <c r="BI870" s="131"/>
      <c r="BJ870" s="131"/>
      <c r="BK870" s="131"/>
      <c r="BL870" s="131"/>
      <c r="BM870" s="131"/>
      <c r="BN870" s="131"/>
      <c r="BO870" s="131"/>
      <c r="BP870" s="131"/>
      <c r="BQ870" s="131"/>
      <c r="BR870" s="131"/>
      <c r="BS870" s="131"/>
      <c r="BT870" s="131"/>
      <c r="BU870" s="131"/>
      <c r="BV870" s="131"/>
    </row>
    <row r="871" spans="1:74">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c r="AA871" s="131"/>
      <c r="AB871" s="131"/>
      <c r="AC871" s="131"/>
      <c r="AD871" s="131"/>
      <c r="AE871" s="131"/>
      <c r="AF871" s="131"/>
      <c r="AG871" s="131"/>
      <c r="AH871" s="131"/>
      <c r="AI871" s="131"/>
      <c r="AJ871" s="131"/>
      <c r="AK871" s="131"/>
      <c r="AL871" s="131"/>
      <c r="AM871" s="131"/>
      <c r="AN871" s="131"/>
      <c r="AO871" s="131"/>
      <c r="AP871" s="131"/>
      <c r="AQ871" s="131"/>
      <c r="AR871" s="131"/>
      <c r="AS871" s="131"/>
      <c r="AT871" s="131"/>
      <c r="AU871" s="131"/>
      <c r="AV871" s="131"/>
      <c r="AW871" s="131"/>
      <c r="AX871" s="131"/>
      <c r="AY871" s="131"/>
      <c r="AZ871" s="131"/>
      <c r="BA871" s="131"/>
      <c r="BB871" s="131"/>
      <c r="BC871" s="131"/>
      <c r="BD871" s="131"/>
      <c r="BE871" s="131"/>
      <c r="BF871" s="131"/>
      <c r="BG871" s="131"/>
      <c r="BH871" s="131"/>
      <c r="BI871" s="131"/>
      <c r="BJ871" s="131"/>
      <c r="BK871" s="131"/>
      <c r="BL871" s="131"/>
      <c r="BM871" s="131"/>
      <c r="BN871" s="131"/>
      <c r="BO871" s="131"/>
      <c r="BP871" s="131"/>
      <c r="BQ871" s="131"/>
      <c r="BR871" s="131"/>
      <c r="BS871" s="131"/>
      <c r="BT871" s="131"/>
      <c r="BU871" s="131"/>
      <c r="BV871" s="131"/>
    </row>
    <row r="872" spans="1:74">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c r="AA872" s="131"/>
      <c r="AB872" s="131"/>
      <c r="AC872" s="131"/>
      <c r="AD872" s="131"/>
      <c r="AE872" s="131"/>
      <c r="AF872" s="131"/>
      <c r="AG872" s="131"/>
      <c r="AH872" s="131"/>
      <c r="AI872" s="131"/>
      <c r="AJ872" s="131"/>
      <c r="AK872" s="131"/>
      <c r="AL872" s="131"/>
      <c r="AM872" s="131"/>
      <c r="AN872" s="131"/>
      <c r="AO872" s="131"/>
      <c r="AP872" s="131"/>
      <c r="AQ872" s="131"/>
      <c r="AR872" s="131"/>
      <c r="AS872" s="131"/>
      <c r="AT872" s="131"/>
      <c r="AU872" s="131"/>
      <c r="AV872" s="131"/>
      <c r="AW872" s="131"/>
      <c r="AX872" s="131"/>
      <c r="AY872" s="131"/>
      <c r="AZ872" s="131"/>
      <c r="BA872" s="131"/>
      <c r="BB872" s="131"/>
      <c r="BC872" s="131"/>
      <c r="BD872" s="131"/>
      <c r="BE872" s="131"/>
      <c r="BF872" s="131"/>
      <c r="BG872" s="131"/>
      <c r="BH872" s="131"/>
      <c r="BI872" s="131"/>
      <c r="BJ872" s="131"/>
      <c r="BK872" s="131"/>
      <c r="BL872" s="131"/>
      <c r="BM872" s="131"/>
      <c r="BN872" s="131"/>
      <c r="BO872" s="131"/>
      <c r="BP872" s="131"/>
      <c r="BQ872" s="131"/>
      <c r="BR872" s="131"/>
      <c r="BS872" s="131"/>
      <c r="BT872" s="131"/>
      <c r="BU872" s="131"/>
      <c r="BV872" s="131"/>
    </row>
    <row r="873" spans="1:74">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c r="AA873" s="131"/>
      <c r="AB873" s="131"/>
      <c r="AC873" s="131"/>
      <c r="AD873" s="131"/>
      <c r="AE873" s="131"/>
      <c r="AF873" s="131"/>
      <c r="AG873" s="131"/>
      <c r="AH873" s="131"/>
      <c r="AI873" s="131"/>
      <c r="AJ873" s="131"/>
      <c r="AK873" s="131"/>
      <c r="AL873" s="131"/>
      <c r="AM873" s="131"/>
      <c r="AN873" s="131"/>
      <c r="AO873" s="131"/>
      <c r="AP873" s="131"/>
      <c r="AQ873" s="131"/>
      <c r="AR873" s="131"/>
      <c r="AS873" s="131"/>
      <c r="AT873" s="131"/>
      <c r="AU873" s="131"/>
      <c r="AV873" s="131"/>
      <c r="AW873" s="131"/>
      <c r="AX873" s="131"/>
      <c r="AY873" s="131"/>
      <c r="AZ873" s="131"/>
      <c r="BA873" s="131"/>
      <c r="BB873" s="131"/>
      <c r="BC873" s="131"/>
      <c r="BD873" s="131"/>
      <c r="BE873" s="131"/>
      <c r="BF873" s="131"/>
      <c r="BG873" s="131"/>
      <c r="BH873" s="131"/>
      <c r="BI873" s="131"/>
      <c r="BJ873" s="131"/>
      <c r="BK873" s="131"/>
      <c r="BL873" s="131"/>
      <c r="BM873" s="131"/>
      <c r="BN873" s="131"/>
      <c r="BO873" s="131"/>
      <c r="BP873" s="131"/>
      <c r="BQ873" s="131"/>
      <c r="BR873" s="131"/>
      <c r="BS873" s="131"/>
      <c r="BT873" s="131"/>
      <c r="BU873" s="131"/>
      <c r="BV873" s="131"/>
    </row>
    <row r="874" spans="1:74">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c r="AA874" s="131"/>
      <c r="AB874" s="131"/>
      <c r="AC874" s="131"/>
      <c r="AD874" s="131"/>
      <c r="AE874" s="131"/>
      <c r="AF874" s="131"/>
      <c r="AG874" s="131"/>
      <c r="AH874" s="131"/>
      <c r="AI874" s="131"/>
      <c r="AJ874" s="131"/>
      <c r="AK874" s="131"/>
      <c r="AL874" s="131"/>
      <c r="AM874" s="131"/>
      <c r="AN874" s="131"/>
      <c r="AO874" s="131"/>
      <c r="AP874" s="131"/>
      <c r="AQ874" s="131"/>
      <c r="AR874" s="131"/>
      <c r="AS874" s="131"/>
      <c r="AT874" s="131"/>
      <c r="AU874" s="131"/>
      <c r="AV874" s="131"/>
      <c r="AW874" s="131"/>
      <c r="AX874" s="131"/>
      <c r="AY874" s="131"/>
      <c r="AZ874" s="131"/>
      <c r="BA874" s="131"/>
      <c r="BB874" s="131"/>
      <c r="BC874" s="131"/>
      <c r="BD874" s="131"/>
      <c r="BE874" s="131"/>
      <c r="BF874" s="131"/>
      <c r="BG874" s="131"/>
      <c r="BH874" s="131"/>
      <c r="BI874" s="131"/>
      <c r="BJ874" s="131"/>
      <c r="BK874" s="131"/>
      <c r="BL874" s="131"/>
      <c r="BM874" s="131"/>
      <c r="BN874" s="131"/>
      <c r="BO874" s="131"/>
      <c r="BP874" s="131"/>
      <c r="BQ874" s="131"/>
      <c r="BR874" s="131"/>
      <c r="BS874" s="131"/>
      <c r="BT874" s="131"/>
      <c r="BU874" s="131"/>
      <c r="BV874" s="131"/>
    </row>
    <row r="875" spans="1:74">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c r="AA875" s="131"/>
      <c r="AB875" s="131"/>
      <c r="AC875" s="131"/>
      <c r="AD875" s="131"/>
      <c r="AE875" s="131"/>
      <c r="AF875" s="131"/>
      <c r="AG875" s="131"/>
      <c r="AH875" s="131"/>
      <c r="AI875" s="131"/>
      <c r="AJ875" s="131"/>
      <c r="AK875" s="131"/>
      <c r="AL875" s="131"/>
      <c r="AM875" s="131"/>
      <c r="AN875" s="131"/>
      <c r="AO875" s="131"/>
      <c r="AP875" s="131"/>
      <c r="AQ875" s="131"/>
      <c r="AR875" s="131"/>
      <c r="AS875" s="131"/>
      <c r="AT875" s="131"/>
      <c r="AU875" s="131"/>
      <c r="AV875" s="131"/>
      <c r="AW875" s="131"/>
      <c r="AX875" s="131"/>
      <c r="AY875" s="131"/>
      <c r="AZ875" s="131"/>
      <c r="BA875" s="131"/>
      <c r="BB875" s="131"/>
      <c r="BC875" s="131"/>
      <c r="BD875" s="131"/>
      <c r="BE875" s="131"/>
      <c r="BF875" s="131"/>
      <c r="BG875" s="131"/>
      <c r="BH875" s="131"/>
      <c r="BI875" s="131"/>
      <c r="BJ875" s="131"/>
      <c r="BK875" s="131"/>
      <c r="BL875" s="131"/>
      <c r="BM875" s="131"/>
      <c r="BN875" s="131"/>
      <c r="BO875" s="131"/>
      <c r="BP875" s="131"/>
      <c r="BQ875" s="131"/>
      <c r="BR875" s="131"/>
      <c r="BS875" s="131"/>
      <c r="BT875" s="131"/>
      <c r="BU875" s="131"/>
      <c r="BV875" s="131"/>
    </row>
    <row r="876" spans="1:74">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c r="AA876" s="131"/>
      <c r="AB876" s="131"/>
      <c r="AC876" s="131"/>
      <c r="AD876" s="131"/>
      <c r="AE876" s="131"/>
      <c r="AF876" s="131"/>
      <c r="AG876" s="131"/>
      <c r="AH876" s="131"/>
      <c r="AI876" s="131"/>
      <c r="AJ876" s="131"/>
      <c r="AK876" s="131"/>
      <c r="AL876" s="131"/>
      <c r="AM876" s="131"/>
      <c r="AN876" s="131"/>
      <c r="AO876" s="131"/>
      <c r="AP876" s="131"/>
      <c r="AQ876" s="131"/>
      <c r="AR876" s="131"/>
      <c r="AS876" s="131"/>
      <c r="AT876" s="131"/>
      <c r="AU876" s="131"/>
      <c r="AV876" s="131"/>
      <c r="AW876" s="131"/>
      <c r="AX876" s="131"/>
      <c r="AY876" s="131"/>
      <c r="AZ876" s="131"/>
      <c r="BA876" s="131"/>
      <c r="BB876" s="131"/>
      <c r="BC876" s="131"/>
      <c r="BD876" s="131"/>
      <c r="BE876" s="131"/>
      <c r="BF876" s="131"/>
      <c r="BG876" s="131"/>
      <c r="BH876" s="131"/>
      <c r="BI876" s="131"/>
      <c r="BJ876" s="131"/>
      <c r="BK876" s="131"/>
      <c r="BL876" s="131"/>
      <c r="BM876" s="131"/>
      <c r="BN876" s="131"/>
      <c r="BO876" s="131"/>
      <c r="BP876" s="131"/>
      <c r="BQ876" s="131"/>
      <c r="BR876" s="131"/>
      <c r="BS876" s="131"/>
      <c r="BT876" s="131"/>
      <c r="BU876" s="131"/>
      <c r="BV876" s="131"/>
    </row>
    <row r="877" spans="1:74">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c r="AA877" s="131"/>
      <c r="AB877" s="131"/>
      <c r="AC877" s="131"/>
      <c r="AD877" s="131"/>
      <c r="AE877" s="131"/>
      <c r="AF877" s="131"/>
      <c r="AG877" s="131"/>
      <c r="AH877" s="131"/>
      <c r="AI877" s="131"/>
      <c r="AJ877" s="131"/>
      <c r="AK877" s="131"/>
      <c r="AL877" s="131"/>
      <c r="AM877" s="131"/>
      <c r="AN877" s="131"/>
      <c r="AO877" s="131"/>
      <c r="AP877" s="131"/>
      <c r="AQ877" s="131"/>
      <c r="AR877" s="131"/>
      <c r="AS877" s="131"/>
      <c r="AT877" s="131"/>
      <c r="AU877" s="131"/>
      <c r="AV877" s="131"/>
      <c r="AW877" s="131"/>
      <c r="AX877" s="131"/>
      <c r="AY877" s="131"/>
      <c r="AZ877" s="131"/>
      <c r="BA877" s="131"/>
      <c r="BB877" s="131"/>
      <c r="BC877" s="131"/>
      <c r="BD877" s="131"/>
      <c r="BE877" s="131"/>
      <c r="BF877" s="131"/>
      <c r="BG877" s="131"/>
      <c r="BH877" s="131"/>
      <c r="BI877" s="131"/>
      <c r="BJ877" s="131"/>
      <c r="BK877" s="131"/>
      <c r="BL877" s="131"/>
      <c r="BM877" s="131"/>
      <c r="BN877" s="131"/>
      <c r="BO877" s="131"/>
      <c r="BP877" s="131"/>
      <c r="BQ877" s="131"/>
      <c r="BR877" s="131"/>
      <c r="BS877" s="131"/>
      <c r="BT877" s="131"/>
      <c r="BU877" s="131"/>
      <c r="BV877" s="131"/>
    </row>
    <row r="878" spans="1:74">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c r="AA878" s="131"/>
      <c r="AB878" s="131"/>
      <c r="AC878" s="131"/>
      <c r="AD878" s="131"/>
      <c r="AE878" s="131"/>
      <c r="AF878" s="131"/>
      <c r="AG878" s="131"/>
      <c r="AH878" s="131"/>
      <c r="AI878" s="131"/>
      <c r="AJ878" s="131"/>
      <c r="AK878" s="131"/>
      <c r="AL878" s="131"/>
      <c r="AM878" s="131"/>
      <c r="AN878" s="131"/>
      <c r="AO878" s="131"/>
      <c r="AP878" s="131"/>
      <c r="AQ878" s="131"/>
      <c r="AR878" s="131"/>
      <c r="AS878" s="131"/>
      <c r="AT878" s="131"/>
      <c r="AU878" s="131"/>
      <c r="AV878" s="131"/>
      <c r="AW878" s="131"/>
      <c r="AX878" s="131"/>
      <c r="AY878" s="131"/>
      <c r="AZ878" s="131"/>
      <c r="BA878" s="131"/>
      <c r="BB878" s="131"/>
      <c r="BC878" s="131"/>
      <c r="BD878" s="131"/>
      <c r="BE878" s="131"/>
      <c r="BF878" s="131"/>
      <c r="BG878" s="131"/>
      <c r="BH878" s="131"/>
      <c r="BI878" s="131"/>
      <c r="BJ878" s="131"/>
      <c r="BK878" s="131"/>
      <c r="BL878" s="131"/>
      <c r="BM878" s="131"/>
      <c r="BN878" s="131"/>
      <c r="BO878" s="131"/>
      <c r="BP878" s="131"/>
      <c r="BQ878" s="131"/>
      <c r="BR878" s="131"/>
      <c r="BS878" s="131"/>
      <c r="BT878" s="131"/>
      <c r="BU878" s="131"/>
      <c r="BV878" s="131"/>
    </row>
    <row r="879" spans="1:74">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c r="AA879" s="131"/>
      <c r="AB879" s="131"/>
      <c r="AC879" s="131"/>
      <c r="AD879" s="131"/>
      <c r="AE879" s="131"/>
      <c r="AF879" s="131"/>
      <c r="AG879" s="131"/>
      <c r="AH879" s="131"/>
      <c r="AI879" s="131"/>
      <c r="AJ879" s="131"/>
      <c r="AK879" s="131"/>
      <c r="AL879" s="131"/>
      <c r="AM879" s="131"/>
      <c r="AN879" s="131"/>
      <c r="AO879" s="131"/>
      <c r="AP879" s="131"/>
      <c r="AQ879" s="131"/>
      <c r="AR879" s="131"/>
      <c r="AS879" s="131"/>
      <c r="AT879" s="131"/>
      <c r="AU879" s="131"/>
      <c r="AV879" s="131"/>
      <c r="AW879" s="131"/>
      <c r="AX879" s="131"/>
      <c r="AY879" s="131"/>
      <c r="AZ879" s="131"/>
      <c r="BA879" s="131"/>
      <c r="BB879" s="131"/>
      <c r="BC879" s="131"/>
      <c r="BD879" s="131"/>
      <c r="BE879" s="131"/>
      <c r="BF879" s="131"/>
      <c r="BG879" s="131"/>
      <c r="BH879" s="131"/>
      <c r="BI879" s="131"/>
      <c r="BJ879" s="131"/>
      <c r="BK879" s="131"/>
      <c r="BL879" s="131"/>
      <c r="BM879" s="131"/>
      <c r="BN879" s="131"/>
      <c r="BO879" s="131"/>
      <c r="BP879" s="131"/>
      <c r="BQ879" s="131"/>
      <c r="BR879" s="131"/>
      <c r="BS879" s="131"/>
      <c r="BT879" s="131"/>
      <c r="BU879" s="131"/>
      <c r="BV879" s="131"/>
    </row>
    <row r="880" spans="1:74">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c r="AA880" s="131"/>
      <c r="AB880" s="131"/>
      <c r="AC880" s="131"/>
      <c r="AD880" s="131"/>
      <c r="AE880" s="131"/>
      <c r="AF880" s="131"/>
      <c r="AG880" s="131"/>
      <c r="AH880" s="131"/>
      <c r="AI880" s="131"/>
      <c r="AJ880" s="131"/>
      <c r="AK880" s="131"/>
      <c r="AL880" s="131"/>
      <c r="AM880" s="131"/>
      <c r="AN880" s="131"/>
      <c r="AO880" s="131"/>
      <c r="AP880" s="131"/>
      <c r="AQ880" s="131"/>
      <c r="AR880" s="131"/>
      <c r="AS880" s="131"/>
      <c r="AT880" s="131"/>
      <c r="AU880" s="131"/>
      <c r="AV880" s="131"/>
      <c r="AW880" s="131"/>
      <c r="AX880" s="131"/>
      <c r="AY880" s="131"/>
      <c r="AZ880" s="131"/>
      <c r="BA880" s="131"/>
      <c r="BB880" s="131"/>
      <c r="BC880" s="131"/>
      <c r="BD880" s="131"/>
      <c r="BE880" s="131"/>
      <c r="BF880" s="131"/>
      <c r="BG880" s="131"/>
      <c r="BH880" s="131"/>
      <c r="BI880" s="131"/>
      <c r="BJ880" s="131"/>
      <c r="BK880" s="131"/>
      <c r="BL880" s="131"/>
      <c r="BM880" s="131"/>
      <c r="BN880" s="131"/>
      <c r="BO880" s="131"/>
      <c r="BP880" s="131"/>
      <c r="BQ880" s="131"/>
      <c r="BR880" s="131"/>
      <c r="BS880" s="131"/>
      <c r="BT880" s="131"/>
      <c r="BU880" s="131"/>
      <c r="BV880" s="131"/>
    </row>
    <row r="881" spans="1:74">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c r="AA881" s="131"/>
      <c r="AB881" s="131"/>
      <c r="AC881" s="131"/>
      <c r="AD881" s="131"/>
      <c r="AE881" s="131"/>
      <c r="AF881" s="131"/>
      <c r="AG881" s="131"/>
      <c r="AH881" s="131"/>
      <c r="AI881" s="131"/>
      <c r="AJ881" s="131"/>
      <c r="AK881" s="131"/>
      <c r="AL881" s="131"/>
      <c r="AM881" s="131"/>
      <c r="AN881" s="131"/>
      <c r="AO881" s="131"/>
      <c r="AP881" s="131"/>
      <c r="AQ881" s="131"/>
      <c r="AR881" s="131"/>
      <c r="AS881" s="131"/>
      <c r="AT881" s="131"/>
      <c r="AU881" s="131"/>
      <c r="AV881" s="131"/>
      <c r="AW881" s="131"/>
      <c r="AX881" s="131"/>
      <c r="AY881" s="131"/>
      <c r="AZ881" s="131"/>
      <c r="BA881" s="131"/>
      <c r="BB881" s="131"/>
      <c r="BC881" s="131"/>
      <c r="BD881" s="131"/>
      <c r="BE881" s="131"/>
      <c r="BF881" s="131"/>
      <c r="BG881" s="131"/>
      <c r="BH881" s="131"/>
      <c r="BI881" s="131"/>
      <c r="BJ881" s="131"/>
      <c r="BK881" s="131"/>
      <c r="BL881" s="131"/>
      <c r="BM881" s="131"/>
      <c r="BN881" s="131"/>
      <c r="BO881" s="131"/>
      <c r="BP881" s="131"/>
      <c r="BQ881" s="131"/>
      <c r="BR881" s="131"/>
      <c r="BS881" s="131"/>
      <c r="BT881" s="131"/>
      <c r="BU881" s="131"/>
      <c r="BV881" s="131"/>
    </row>
    <row r="882" spans="1:74">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c r="AA882" s="131"/>
      <c r="AB882" s="131"/>
      <c r="AC882" s="131"/>
      <c r="AD882" s="131"/>
      <c r="AE882" s="131"/>
      <c r="AF882" s="131"/>
      <c r="AG882" s="131"/>
      <c r="AH882" s="131"/>
      <c r="AI882" s="131"/>
      <c r="AJ882" s="131"/>
      <c r="AK882" s="131"/>
      <c r="AL882" s="131"/>
      <c r="AM882" s="131"/>
      <c r="AN882" s="131"/>
      <c r="AO882" s="131"/>
      <c r="AP882" s="131"/>
      <c r="AQ882" s="131"/>
      <c r="AR882" s="131"/>
      <c r="AS882" s="131"/>
      <c r="AT882" s="131"/>
      <c r="AU882" s="131"/>
      <c r="AV882" s="131"/>
      <c r="AW882" s="131"/>
      <c r="AX882" s="131"/>
      <c r="AY882" s="131"/>
      <c r="AZ882" s="131"/>
      <c r="BA882" s="131"/>
      <c r="BB882" s="131"/>
      <c r="BC882" s="131"/>
      <c r="BD882" s="131"/>
      <c r="BE882" s="131"/>
      <c r="BF882" s="131"/>
      <c r="BG882" s="131"/>
      <c r="BH882" s="131"/>
      <c r="BI882" s="131"/>
      <c r="BJ882" s="131"/>
      <c r="BK882" s="131"/>
      <c r="BL882" s="131"/>
      <c r="BM882" s="131"/>
      <c r="BN882" s="131"/>
      <c r="BO882" s="131"/>
      <c r="BP882" s="131"/>
      <c r="BQ882" s="131"/>
      <c r="BR882" s="131"/>
      <c r="BS882" s="131"/>
      <c r="BT882" s="131"/>
      <c r="BU882" s="131"/>
      <c r="BV882" s="131"/>
    </row>
    <row r="883" spans="1:74">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c r="AA883" s="131"/>
      <c r="AB883" s="131"/>
      <c r="AC883" s="131"/>
      <c r="AD883" s="131"/>
      <c r="AE883" s="131"/>
      <c r="AF883" s="131"/>
      <c r="AG883" s="131"/>
      <c r="AH883" s="131"/>
      <c r="AI883" s="131"/>
      <c r="AJ883" s="131"/>
      <c r="AK883" s="131"/>
      <c r="AL883" s="131"/>
      <c r="AM883" s="131"/>
      <c r="AN883" s="131"/>
      <c r="AO883" s="131"/>
      <c r="AP883" s="131"/>
      <c r="AQ883" s="131"/>
      <c r="AR883" s="131"/>
      <c r="AS883" s="131"/>
      <c r="AT883" s="131"/>
      <c r="AU883" s="131"/>
      <c r="AV883" s="131"/>
      <c r="AW883" s="131"/>
      <c r="AX883" s="131"/>
      <c r="AY883" s="131"/>
      <c r="AZ883" s="131"/>
      <c r="BA883" s="131"/>
      <c r="BB883" s="131"/>
      <c r="BC883" s="131"/>
      <c r="BD883" s="131"/>
      <c r="BE883" s="131"/>
      <c r="BF883" s="131"/>
      <c r="BG883" s="131"/>
      <c r="BH883" s="131"/>
      <c r="BI883" s="131"/>
      <c r="BJ883" s="131"/>
      <c r="BK883" s="131"/>
      <c r="BL883" s="131"/>
      <c r="BM883" s="131"/>
      <c r="BN883" s="131"/>
      <c r="BO883" s="131"/>
      <c r="BP883" s="131"/>
      <c r="BQ883" s="131"/>
      <c r="BR883" s="131"/>
      <c r="BS883" s="131"/>
      <c r="BT883" s="131"/>
      <c r="BU883" s="131"/>
      <c r="BV883" s="131"/>
    </row>
    <row r="884" spans="1:74">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c r="AA884" s="131"/>
      <c r="AB884" s="131"/>
      <c r="AC884" s="131"/>
      <c r="AD884" s="131"/>
      <c r="AE884" s="131"/>
      <c r="AF884" s="131"/>
      <c r="AG884" s="131"/>
      <c r="AH884" s="131"/>
      <c r="AI884" s="131"/>
      <c r="AJ884" s="131"/>
      <c r="AK884" s="131"/>
      <c r="AL884" s="131"/>
      <c r="AM884" s="131"/>
      <c r="AN884" s="131"/>
      <c r="AO884" s="131"/>
      <c r="AP884" s="131"/>
      <c r="AQ884" s="131"/>
      <c r="AR884" s="131"/>
      <c r="AS884" s="131"/>
      <c r="AT884" s="131"/>
      <c r="AU884" s="131"/>
      <c r="AV884" s="131"/>
      <c r="AW884" s="131"/>
      <c r="AX884" s="131"/>
      <c r="AY884" s="131"/>
      <c r="AZ884" s="131"/>
      <c r="BA884" s="131"/>
      <c r="BB884" s="131"/>
      <c r="BC884" s="131"/>
      <c r="BD884" s="131"/>
      <c r="BE884" s="131"/>
      <c r="BF884" s="131"/>
      <c r="BG884" s="131"/>
      <c r="BH884" s="131"/>
      <c r="BI884" s="131"/>
      <c r="BJ884" s="131"/>
      <c r="BK884" s="131"/>
      <c r="BL884" s="131"/>
      <c r="BM884" s="131"/>
      <c r="BN884" s="131"/>
      <c r="BO884" s="131"/>
      <c r="BP884" s="131"/>
      <c r="BQ884" s="131"/>
      <c r="BR884" s="131"/>
      <c r="BS884" s="131"/>
      <c r="BT884" s="131"/>
      <c r="BU884" s="131"/>
      <c r="BV884" s="131"/>
    </row>
    <row r="885" spans="1:74">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c r="AA885" s="131"/>
      <c r="AB885" s="131"/>
      <c r="AC885" s="131"/>
      <c r="AD885" s="131"/>
      <c r="AE885" s="131"/>
      <c r="AF885" s="131"/>
      <c r="AG885" s="131"/>
      <c r="AH885" s="131"/>
      <c r="AI885" s="131"/>
      <c r="AJ885" s="131"/>
      <c r="AK885" s="131"/>
      <c r="AL885" s="131"/>
      <c r="AM885" s="131"/>
      <c r="AN885" s="131"/>
      <c r="AO885" s="131"/>
      <c r="AP885" s="131"/>
      <c r="AQ885" s="131"/>
      <c r="AR885" s="131"/>
      <c r="AS885" s="131"/>
      <c r="AT885" s="131"/>
      <c r="AU885" s="131"/>
      <c r="AV885" s="131"/>
      <c r="AW885" s="131"/>
      <c r="AX885" s="131"/>
      <c r="AY885" s="131"/>
      <c r="AZ885" s="131"/>
      <c r="BA885" s="131"/>
      <c r="BB885" s="131"/>
      <c r="BC885" s="131"/>
      <c r="BD885" s="131"/>
      <c r="BE885" s="131"/>
      <c r="BF885" s="131"/>
      <c r="BG885" s="131"/>
      <c r="BH885" s="131"/>
      <c r="BI885" s="131"/>
      <c r="BJ885" s="131"/>
      <c r="BK885" s="131"/>
      <c r="BL885" s="131"/>
      <c r="BM885" s="131"/>
      <c r="BN885" s="131"/>
      <c r="BO885" s="131"/>
      <c r="BP885" s="131"/>
      <c r="BQ885" s="131"/>
      <c r="BR885" s="131"/>
      <c r="BS885" s="131"/>
      <c r="BT885" s="131"/>
      <c r="BU885" s="131"/>
      <c r="BV885" s="131"/>
    </row>
    <row r="886" spans="1:74">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c r="AA886" s="131"/>
      <c r="AB886" s="131"/>
      <c r="AC886" s="131"/>
      <c r="AD886" s="131"/>
      <c r="AE886" s="131"/>
      <c r="AF886" s="131"/>
      <c r="AG886" s="131"/>
      <c r="AH886" s="131"/>
      <c r="AI886" s="131"/>
      <c r="AJ886" s="131"/>
      <c r="AK886" s="131"/>
      <c r="AL886" s="131"/>
      <c r="AM886" s="131"/>
      <c r="AN886" s="131"/>
      <c r="AO886" s="131"/>
      <c r="AP886" s="131"/>
      <c r="AQ886" s="131"/>
      <c r="AR886" s="131"/>
      <c r="AS886" s="131"/>
      <c r="AT886" s="131"/>
      <c r="AU886" s="131"/>
      <c r="AV886" s="131"/>
      <c r="AW886" s="131"/>
      <c r="AX886" s="131"/>
      <c r="AY886" s="131"/>
      <c r="AZ886" s="131"/>
      <c r="BA886" s="131"/>
      <c r="BB886" s="131"/>
      <c r="BC886" s="131"/>
      <c r="BD886" s="131"/>
      <c r="BE886" s="131"/>
      <c r="BF886" s="131"/>
      <c r="BG886" s="131"/>
      <c r="BH886" s="131"/>
      <c r="BI886" s="131"/>
      <c r="BJ886" s="131"/>
      <c r="BK886" s="131"/>
      <c r="BL886" s="131"/>
      <c r="BM886" s="131"/>
      <c r="BN886" s="131"/>
      <c r="BO886" s="131"/>
      <c r="BP886" s="131"/>
      <c r="BQ886" s="131"/>
      <c r="BR886" s="131"/>
      <c r="BS886" s="131"/>
      <c r="BT886" s="131"/>
      <c r="BU886" s="131"/>
      <c r="BV886" s="131"/>
    </row>
    <row r="887" spans="1:74">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c r="AA887" s="131"/>
      <c r="AB887" s="131"/>
      <c r="AC887" s="131"/>
      <c r="AD887" s="131"/>
      <c r="AE887" s="131"/>
      <c r="AF887" s="131"/>
      <c r="AG887" s="131"/>
      <c r="AH887" s="131"/>
      <c r="AI887" s="131"/>
      <c r="AJ887" s="131"/>
      <c r="AK887" s="131"/>
      <c r="AL887" s="131"/>
      <c r="AM887" s="131"/>
      <c r="AN887" s="131"/>
      <c r="AO887" s="131"/>
      <c r="AP887" s="131"/>
      <c r="AQ887" s="131"/>
      <c r="AR887" s="131"/>
      <c r="AS887" s="131"/>
      <c r="AT887" s="131"/>
      <c r="AU887" s="131"/>
      <c r="AV887" s="131"/>
      <c r="AW887" s="131"/>
      <c r="AX887" s="131"/>
      <c r="AY887" s="131"/>
      <c r="AZ887" s="131"/>
      <c r="BA887" s="131"/>
      <c r="BB887" s="131"/>
      <c r="BC887" s="131"/>
      <c r="BD887" s="131"/>
      <c r="BE887" s="131"/>
      <c r="BF887" s="131"/>
      <c r="BG887" s="131"/>
      <c r="BH887" s="131"/>
      <c r="BI887" s="131"/>
      <c r="BJ887" s="131"/>
      <c r="BK887" s="131"/>
      <c r="BL887" s="131"/>
      <c r="BM887" s="131"/>
      <c r="BN887" s="131"/>
      <c r="BO887" s="131"/>
      <c r="BP887" s="131"/>
      <c r="BQ887" s="131"/>
      <c r="BR887" s="131"/>
      <c r="BS887" s="131"/>
      <c r="BT887" s="131"/>
      <c r="BU887" s="131"/>
      <c r="BV887" s="131"/>
    </row>
    <row r="888" spans="1:74">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c r="AA888" s="131"/>
      <c r="AB888" s="131"/>
      <c r="AC888" s="131"/>
      <c r="AD888" s="131"/>
      <c r="AE888" s="131"/>
      <c r="AF888" s="131"/>
      <c r="AG888" s="131"/>
      <c r="AH888" s="131"/>
      <c r="AI888" s="131"/>
      <c r="AJ888" s="131"/>
      <c r="AK888" s="131"/>
      <c r="AL888" s="131"/>
      <c r="AM888" s="131"/>
      <c r="AN888" s="131"/>
      <c r="AO888" s="131"/>
      <c r="AP888" s="131"/>
      <c r="AQ888" s="131"/>
      <c r="AR888" s="131"/>
      <c r="AS888" s="131"/>
      <c r="AT888" s="131"/>
      <c r="AU888" s="131"/>
      <c r="AV888" s="131"/>
      <c r="AW888" s="131"/>
      <c r="AX888" s="131"/>
      <c r="AY888" s="131"/>
      <c r="AZ888" s="131"/>
      <c r="BA888" s="131"/>
      <c r="BB888" s="131"/>
      <c r="BC888" s="131"/>
      <c r="BD888" s="131"/>
      <c r="BE888" s="131"/>
      <c r="BF888" s="131"/>
      <c r="BG888" s="131"/>
      <c r="BH888" s="131"/>
      <c r="BI888" s="131"/>
      <c r="BJ888" s="131"/>
      <c r="BK888" s="131"/>
      <c r="BL888" s="131"/>
      <c r="BM888" s="131"/>
      <c r="BN888" s="131"/>
      <c r="BO888" s="131"/>
      <c r="BP888" s="131"/>
      <c r="BQ888" s="131"/>
      <c r="BR888" s="131"/>
      <c r="BS888" s="131"/>
      <c r="BT888" s="131"/>
      <c r="BU888" s="131"/>
      <c r="BV888" s="131"/>
    </row>
    <row r="889" spans="1:74">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c r="AA889" s="131"/>
      <c r="AB889" s="131"/>
      <c r="AC889" s="131"/>
      <c r="AD889" s="131"/>
      <c r="AE889" s="131"/>
      <c r="AF889" s="131"/>
      <c r="AG889" s="131"/>
      <c r="AH889" s="131"/>
      <c r="AI889" s="131"/>
      <c r="AJ889" s="131"/>
      <c r="AK889" s="131"/>
      <c r="AL889" s="131"/>
      <c r="AM889" s="131"/>
      <c r="AN889" s="131"/>
      <c r="AO889" s="131"/>
      <c r="AP889" s="131"/>
      <c r="AQ889" s="131"/>
      <c r="AR889" s="131"/>
      <c r="AS889" s="131"/>
      <c r="AT889" s="131"/>
      <c r="AU889" s="131"/>
      <c r="AV889" s="131"/>
      <c r="AW889" s="131"/>
      <c r="AX889" s="131"/>
      <c r="AY889" s="131"/>
      <c r="AZ889" s="131"/>
      <c r="BA889" s="131"/>
      <c r="BB889" s="131"/>
      <c r="BC889" s="131"/>
      <c r="BD889" s="131"/>
      <c r="BE889" s="131"/>
      <c r="BF889" s="131"/>
      <c r="BG889" s="131"/>
      <c r="BH889" s="131"/>
      <c r="BI889" s="131"/>
      <c r="BJ889" s="131"/>
      <c r="BK889" s="131"/>
      <c r="BL889" s="131"/>
      <c r="BM889" s="131"/>
      <c r="BN889" s="131"/>
      <c r="BO889" s="131"/>
      <c r="BP889" s="131"/>
      <c r="BQ889" s="131"/>
      <c r="BR889" s="131"/>
      <c r="BS889" s="131"/>
      <c r="BT889" s="131"/>
      <c r="BU889" s="131"/>
      <c r="BV889" s="131"/>
    </row>
    <row r="890" spans="1:74">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c r="AA890" s="131"/>
      <c r="AB890" s="131"/>
      <c r="AC890" s="131"/>
      <c r="AD890" s="131"/>
      <c r="AE890" s="131"/>
      <c r="AF890" s="131"/>
      <c r="AG890" s="131"/>
      <c r="AH890" s="131"/>
      <c r="AI890" s="131"/>
      <c r="AJ890" s="131"/>
      <c r="AK890" s="131"/>
      <c r="AL890" s="131"/>
      <c r="AM890" s="131"/>
      <c r="AN890" s="131"/>
      <c r="AO890" s="131"/>
      <c r="AP890" s="131"/>
      <c r="AQ890" s="131"/>
      <c r="AR890" s="131"/>
      <c r="AS890" s="131"/>
      <c r="AT890" s="131"/>
      <c r="AU890" s="131"/>
      <c r="AV890" s="131"/>
      <c r="AW890" s="131"/>
      <c r="AX890" s="131"/>
      <c r="AY890" s="131"/>
      <c r="AZ890" s="131"/>
      <c r="BA890" s="131"/>
      <c r="BB890" s="131"/>
      <c r="BC890" s="131"/>
      <c r="BD890" s="131"/>
      <c r="BE890" s="131"/>
      <c r="BF890" s="131"/>
      <c r="BG890" s="131"/>
      <c r="BH890" s="131"/>
      <c r="BI890" s="131"/>
      <c r="BJ890" s="131"/>
      <c r="BK890" s="131"/>
      <c r="BL890" s="131"/>
      <c r="BM890" s="131"/>
      <c r="BN890" s="131"/>
      <c r="BO890" s="131"/>
      <c r="BP890" s="131"/>
      <c r="BQ890" s="131"/>
      <c r="BR890" s="131"/>
      <c r="BS890" s="131"/>
      <c r="BT890" s="131"/>
      <c r="BU890" s="131"/>
      <c r="BV890" s="131"/>
    </row>
    <row r="891" spans="1:74">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c r="AA891" s="131"/>
      <c r="AB891" s="131"/>
      <c r="AC891" s="131"/>
      <c r="AD891" s="131"/>
      <c r="AE891" s="131"/>
      <c r="AF891" s="131"/>
      <c r="AG891" s="131"/>
      <c r="AH891" s="131"/>
      <c r="AI891" s="131"/>
      <c r="AJ891" s="131"/>
      <c r="AK891" s="131"/>
      <c r="AL891" s="131"/>
      <c r="AM891" s="131"/>
      <c r="AN891" s="131"/>
      <c r="AO891" s="131"/>
      <c r="AP891" s="131"/>
      <c r="AQ891" s="131"/>
      <c r="AR891" s="131"/>
      <c r="AS891" s="131"/>
      <c r="AT891" s="131"/>
      <c r="AU891" s="131"/>
      <c r="AV891" s="131"/>
      <c r="AW891" s="131"/>
      <c r="AX891" s="131"/>
      <c r="AY891" s="131"/>
      <c r="AZ891" s="131"/>
      <c r="BA891" s="131"/>
      <c r="BB891" s="131"/>
      <c r="BC891" s="131"/>
      <c r="BD891" s="131"/>
      <c r="BE891" s="131"/>
      <c r="BF891" s="131"/>
      <c r="BG891" s="131"/>
      <c r="BH891" s="131"/>
      <c r="BI891" s="131"/>
      <c r="BJ891" s="131"/>
      <c r="BK891" s="131"/>
      <c r="BL891" s="131"/>
      <c r="BM891" s="131"/>
      <c r="BN891" s="131"/>
      <c r="BO891" s="131"/>
      <c r="BP891" s="131"/>
      <c r="BQ891" s="131"/>
      <c r="BR891" s="131"/>
      <c r="BS891" s="131"/>
      <c r="BT891" s="131"/>
      <c r="BU891" s="131"/>
      <c r="BV891" s="131"/>
    </row>
    <row r="892" spans="1:74">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c r="AA892" s="131"/>
      <c r="AB892" s="131"/>
      <c r="AC892" s="131"/>
      <c r="AD892" s="131"/>
      <c r="AE892" s="131"/>
      <c r="AF892" s="131"/>
      <c r="AG892" s="131"/>
      <c r="AH892" s="131"/>
      <c r="AI892" s="131"/>
      <c r="AJ892" s="131"/>
      <c r="AK892" s="131"/>
      <c r="AL892" s="131"/>
      <c r="AM892" s="131"/>
      <c r="AN892" s="131"/>
      <c r="AO892" s="131"/>
      <c r="AP892" s="131"/>
      <c r="AQ892" s="131"/>
      <c r="AR892" s="131"/>
      <c r="AS892" s="131"/>
      <c r="AT892" s="131"/>
      <c r="AU892" s="131"/>
      <c r="AV892" s="131"/>
      <c r="AW892" s="131"/>
      <c r="AX892" s="131"/>
      <c r="AY892" s="131"/>
      <c r="AZ892" s="131"/>
      <c r="BA892" s="131"/>
      <c r="BB892" s="131"/>
      <c r="BC892" s="131"/>
      <c r="BD892" s="131"/>
      <c r="BE892" s="131"/>
      <c r="BF892" s="131"/>
      <c r="BG892" s="131"/>
      <c r="BH892" s="131"/>
      <c r="BI892" s="131"/>
      <c r="BJ892" s="131"/>
      <c r="BK892" s="131"/>
      <c r="BL892" s="131"/>
      <c r="BM892" s="131"/>
      <c r="BN892" s="131"/>
      <c r="BO892" s="131"/>
      <c r="BP892" s="131"/>
      <c r="BQ892" s="131"/>
      <c r="BR892" s="131"/>
      <c r="BS892" s="131"/>
      <c r="BT892" s="131"/>
      <c r="BU892" s="131"/>
      <c r="BV892" s="131"/>
    </row>
  </sheetData>
  <autoFilter ref="CF1:CL892"/>
  <mergeCells count="6535">
    <mergeCell ref="BQ824:BV824"/>
    <mergeCell ref="AG824:AR824"/>
    <mergeCell ref="AS824:BB824"/>
    <mergeCell ref="BD824:BP824"/>
    <mergeCell ref="BQ825:BV825"/>
    <mergeCell ref="E823:J823"/>
    <mergeCell ref="E825:J825"/>
    <mergeCell ref="K825:P825"/>
    <mergeCell ref="Q825:X825"/>
    <mergeCell ref="E824:J824"/>
    <mergeCell ref="BQ822:BV822"/>
    <mergeCell ref="BQ823:BV823"/>
    <mergeCell ref="AG825:AR825"/>
    <mergeCell ref="AS825:BB825"/>
    <mergeCell ref="BD825:BP825"/>
    <mergeCell ref="E826:J826"/>
    <mergeCell ref="K826:P826"/>
    <mergeCell ref="Q826:X826"/>
    <mergeCell ref="Y826:AF826"/>
    <mergeCell ref="AG826:AR826"/>
    <mergeCell ref="AS826:BB826"/>
    <mergeCell ref="E822:J822"/>
    <mergeCell ref="BQ831:BV831"/>
    <mergeCell ref="E828:J828"/>
    <mergeCell ref="K828:P828"/>
    <mergeCell ref="Y831:AF831"/>
    <mergeCell ref="AG831:AR831"/>
    <mergeCell ref="AS831:BB831"/>
    <mergeCell ref="E830:J830"/>
    <mergeCell ref="K830:P830"/>
    <mergeCell ref="BQ828:BV828"/>
    <mergeCell ref="Q828:X828"/>
    <mergeCell ref="BQ826:BV826"/>
    <mergeCell ref="BQ827:BV827"/>
    <mergeCell ref="BD827:BP827"/>
    <mergeCell ref="BD826:BP826"/>
    <mergeCell ref="E827:J827"/>
    <mergeCell ref="AS829:BB829"/>
    <mergeCell ref="Y827:AF827"/>
    <mergeCell ref="AG827:AR827"/>
    <mergeCell ref="AS827:BB827"/>
    <mergeCell ref="K829:P829"/>
    <mergeCell ref="Q818:X818"/>
    <mergeCell ref="E819:J819"/>
    <mergeCell ref="E817:J817"/>
    <mergeCell ref="E818:J818"/>
    <mergeCell ref="Q819:X819"/>
    <mergeCell ref="K822:P822"/>
    <mergeCell ref="K819:P819"/>
    <mergeCell ref="E795:J795"/>
    <mergeCell ref="E796:J796"/>
    <mergeCell ref="E805:J805"/>
    <mergeCell ref="E794:J794"/>
    <mergeCell ref="E790:J790"/>
    <mergeCell ref="E791:J791"/>
    <mergeCell ref="E792:J792"/>
    <mergeCell ref="E793:J793"/>
    <mergeCell ref="E802:J802"/>
    <mergeCell ref="E803:J803"/>
    <mergeCell ref="E804:J804"/>
    <mergeCell ref="E809:J809"/>
    <mergeCell ref="E810:J810"/>
    <mergeCell ref="E806:J806"/>
    <mergeCell ref="E797:J797"/>
    <mergeCell ref="E798:J798"/>
    <mergeCell ref="E799:J799"/>
    <mergeCell ref="E800:J800"/>
    <mergeCell ref="E801:J801"/>
    <mergeCell ref="E815:J815"/>
    <mergeCell ref="E816:J816"/>
    <mergeCell ref="E807:J807"/>
    <mergeCell ref="E808:J808"/>
    <mergeCell ref="E811:J811"/>
    <mergeCell ref="E813:J813"/>
    <mergeCell ref="E814:J814"/>
    <mergeCell ref="BD831:BP831"/>
    <mergeCell ref="AG520:AR520"/>
    <mergeCell ref="AS520:BB520"/>
    <mergeCell ref="AG521:AR521"/>
    <mergeCell ref="AS521:BB521"/>
    <mergeCell ref="AG822:AR822"/>
    <mergeCell ref="BD829:BP829"/>
    <mergeCell ref="BD803:BP803"/>
    <mergeCell ref="AS789:BB789"/>
    <mergeCell ref="AG828:AR828"/>
    <mergeCell ref="Q786:X786"/>
    <mergeCell ref="Q787:X787"/>
    <mergeCell ref="Q788:X788"/>
    <mergeCell ref="Y813:AF813"/>
    <mergeCell ref="Q805:X805"/>
    <mergeCell ref="Q815:X815"/>
    <mergeCell ref="Q809:X809"/>
    <mergeCell ref="Q803:X803"/>
    <mergeCell ref="K827:P827"/>
    <mergeCell ref="Q827:X827"/>
    <mergeCell ref="Y830:AF830"/>
    <mergeCell ref="K823:P823"/>
    <mergeCell ref="Y817:AF817"/>
    <mergeCell ref="Y818:AF818"/>
    <mergeCell ref="Q829:X829"/>
    <mergeCell ref="Y825:AF825"/>
    <mergeCell ref="Q800:X800"/>
    <mergeCell ref="Q813:X813"/>
    <mergeCell ref="Q814:X814"/>
    <mergeCell ref="Q817:X817"/>
    <mergeCell ref="AG830:AR830"/>
    <mergeCell ref="AS830:BB830"/>
    <mergeCell ref="BD830:BP830"/>
    <mergeCell ref="Y828:AF828"/>
    <mergeCell ref="Y829:AF829"/>
    <mergeCell ref="AG829:AR829"/>
    <mergeCell ref="Y822:AF822"/>
    <mergeCell ref="AS828:BB828"/>
    <mergeCell ref="AS823:BB823"/>
    <mergeCell ref="BQ518:BV518"/>
    <mergeCell ref="BQ519:BV519"/>
    <mergeCell ref="BD518:BP518"/>
    <mergeCell ref="K519:P519"/>
    <mergeCell ref="E519:J519"/>
    <mergeCell ref="E518:J518"/>
    <mergeCell ref="AG518:AR518"/>
    <mergeCell ref="AS518:BB518"/>
    <mergeCell ref="BD519:BP519"/>
    <mergeCell ref="AG519:AR519"/>
    <mergeCell ref="E766:J766"/>
    <mergeCell ref="E767:J767"/>
    <mergeCell ref="Y520:AF520"/>
    <mergeCell ref="BD521:BP521"/>
    <mergeCell ref="E520:J520"/>
    <mergeCell ref="Q810:X810"/>
    <mergeCell ref="Q811:X811"/>
    <mergeCell ref="Q812:X812"/>
    <mergeCell ref="Q797:X797"/>
    <mergeCell ref="Q798:X798"/>
    <mergeCell ref="Q799:X799"/>
    <mergeCell ref="Q808:X808"/>
    <mergeCell ref="E812:J812"/>
    <mergeCell ref="E762:J762"/>
    <mergeCell ref="E763:J763"/>
    <mergeCell ref="E764:J764"/>
    <mergeCell ref="E765:J765"/>
    <mergeCell ref="E770:J770"/>
    <mergeCell ref="E771:J771"/>
    <mergeCell ref="E782:J782"/>
    <mergeCell ref="E783:J783"/>
    <mergeCell ref="E768:J768"/>
    <mergeCell ref="E773:J773"/>
    <mergeCell ref="E774:J774"/>
    <mergeCell ref="E775:J775"/>
    <mergeCell ref="E776:J776"/>
    <mergeCell ref="E769:J769"/>
    <mergeCell ref="E777:J777"/>
    <mergeCell ref="E778:J778"/>
    <mergeCell ref="E779:J779"/>
    <mergeCell ref="E780:J780"/>
    <mergeCell ref="E772:J772"/>
    <mergeCell ref="E781:J781"/>
    <mergeCell ref="Q796:X796"/>
    <mergeCell ref="E784:J784"/>
    <mergeCell ref="Q801:X801"/>
    <mergeCell ref="Q802:X802"/>
    <mergeCell ref="E785:J785"/>
    <mergeCell ref="E786:J786"/>
    <mergeCell ref="Q806:X806"/>
    <mergeCell ref="Q807:X807"/>
    <mergeCell ref="Q767:X767"/>
    <mergeCell ref="Q768:X768"/>
    <mergeCell ref="Q773:X773"/>
    <mergeCell ref="Q774:X774"/>
    <mergeCell ref="Q775:X775"/>
    <mergeCell ref="Q776:X776"/>
    <mergeCell ref="Q769:X769"/>
    <mergeCell ref="Q770:X770"/>
    <mergeCell ref="K791:P791"/>
    <mergeCell ref="K792:P792"/>
    <mergeCell ref="K789:P789"/>
    <mergeCell ref="Q771:X771"/>
    <mergeCell ref="Q772:X772"/>
    <mergeCell ref="Q781:X781"/>
    <mergeCell ref="Q777:X777"/>
    <mergeCell ref="Q778:X778"/>
    <mergeCell ref="Q779:X779"/>
    <mergeCell ref="Q780:X780"/>
    <mergeCell ref="K768:P768"/>
    <mergeCell ref="K775:P775"/>
    <mergeCell ref="E787:J787"/>
    <mergeCell ref="E788:J788"/>
    <mergeCell ref="E789:J789"/>
    <mergeCell ref="K776:P776"/>
    <mergeCell ref="Y769:AF769"/>
    <mergeCell ref="K777:P777"/>
    <mergeCell ref="K778:P778"/>
    <mergeCell ref="K779:P779"/>
    <mergeCell ref="K780:P780"/>
    <mergeCell ref="Q782:X782"/>
    <mergeCell ref="Y762:AF762"/>
    <mergeCell ref="Y763:AF763"/>
    <mergeCell ref="Y764:AF764"/>
    <mergeCell ref="Y765:AF765"/>
    <mergeCell ref="K781:P781"/>
    <mergeCell ref="K782:P782"/>
    <mergeCell ref="Y775:AF775"/>
    <mergeCell ref="Y766:AF766"/>
    <mergeCell ref="Y767:AF767"/>
    <mergeCell ref="Y768:AF768"/>
    <mergeCell ref="Y770:AF770"/>
    <mergeCell ref="Y771:AF771"/>
    <mergeCell ref="Y782:AF782"/>
    <mergeCell ref="Q762:X762"/>
    <mergeCell ref="K762:P762"/>
    <mergeCell ref="K763:P763"/>
    <mergeCell ref="K764:P764"/>
    <mergeCell ref="K765:P765"/>
    <mergeCell ref="K766:P766"/>
    <mergeCell ref="K767:P767"/>
    <mergeCell ref="K773:P773"/>
    <mergeCell ref="K774:P774"/>
    <mergeCell ref="K769:P769"/>
    <mergeCell ref="K770:P770"/>
    <mergeCell ref="K771:P771"/>
    <mergeCell ref="K772:P772"/>
    <mergeCell ref="Y772:AF772"/>
    <mergeCell ref="Y779:AF779"/>
    <mergeCell ref="Y780:AF780"/>
    <mergeCell ref="Y773:AF773"/>
    <mergeCell ref="Y774:AF774"/>
    <mergeCell ref="Y807:AF807"/>
    <mergeCell ref="Y808:AF808"/>
    <mergeCell ref="Y814:AF814"/>
    <mergeCell ref="K796:P796"/>
    <mergeCell ref="Y786:AF786"/>
    <mergeCell ref="Y787:AF787"/>
    <mergeCell ref="Y788:AF788"/>
    <mergeCell ref="Y789:AF789"/>
    <mergeCell ref="Y792:AF792"/>
    <mergeCell ref="Q789:X789"/>
    <mergeCell ref="Y797:AF797"/>
    <mergeCell ref="Y798:AF798"/>
    <mergeCell ref="Y809:AF809"/>
    <mergeCell ref="Y810:AF810"/>
    <mergeCell ref="Y801:AF801"/>
    <mergeCell ref="Y802:AF802"/>
    <mergeCell ref="Y803:AF803"/>
    <mergeCell ref="Y804:AF804"/>
    <mergeCell ref="Y805:AF805"/>
    <mergeCell ref="Y806:AF806"/>
    <mergeCell ref="Y776:AF776"/>
    <mergeCell ref="Y777:AF777"/>
    <mergeCell ref="Y778:AF778"/>
    <mergeCell ref="Y781:AF781"/>
    <mergeCell ref="Y794:AF794"/>
    <mergeCell ref="Y795:AF795"/>
    <mergeCell ref="K793:P793"/>
    <mergeCell ref="Y784:AF784"/>
    <mergeCell ref="AG789:AR789"/>
    <mergeCell ref="AG790:AR790"/>
    <mergeCell ref="AS779:BB779"/>
    <mergeCell ref="AS780:BB780"/>
    <mergeCell ref="AS781:BB781"/>
    <mergeCell ref="AS784:BB784"/>
    <mergeCell ref="AS782:BB782"/>
    <mergeCell ref="AS783:BB783"/>
    <mergeCell ref="K800:P800"/>
    <mergeCell ref="K797:P797"/>
    <mergeCell ref="K798:P798"/>
    <mergeCell ref="K799:P799"/>
    <mergeCell ref="AG794:AR794"/>
    <mergeCell ref="AG798:AR798"/>
    <mergeCell ref="AG797:AR797"/>
    <mergeCell ref="Y796:AF796"/>
    <mergeCell ref="Y799:AF799"/>
    <mergeCell ref="Y800:AF800"/>
    <mergeCell ref="K783:P783"/>
    <mergeCell ref="K784:P784"/>
    <mergeCell ref="Y783:AF783"/>
    <mergeCell ref="K794:P794"/>
    <mergeCell ref="K785:P785"/>
    <mergeCell ref="K786:P786"/>
    <mergeCell ref="K787:P787"/>
    <mergeCell ref="K788:P788"/>
    <mergeCell ref="K790:P790"/>
    <mergeCell ref="Q783:X783"/>
    <mergeCell ref="Q784:X784"/>
    <mergeCell ref="Q785:X785"/>
    <mergeCell ref="Q793:X793"/>
    <mergeCell ref="Y785:AF785"/>
    <mergeCell ref="AG787:AR787"/>
    <mergeCell ref="AG788:AR788"/>
    <mergeCell ref="Q792:X792"/>
    <mergeCell ref="AS793:BB793"/>
    <mergeCell ref="AS794:BB794"/>
    <mergeCell ref="AG796:AR796"/>
    <mergeCell ref="AS792:BB792"/>
    <mergeCell ref="BD783:BP783"/>
    <mergeCell ref="BD784:BP784"/>
    <mergeCell ref="Y793:AF793"/>
    <mergeCell ref="AG793:AR793"/>
    <mergeCell ref="AG792:AR792"/>
    <mergeCell ref="BD792:BP792"/>
    <mergeCell ref="K806:P806"/>
    <mergeCell ref="AG819:AR819"/>
    <mergeCell ref="AS822:BB822"/>
    <mergeCell ref="K810:P810"/>
    <mergeCell ref="K811:P811"/>
    <mergeCell ref="Y815:AF815"/>
    <mergeCell ref="K807:P807"/>
    <mergeCell ref="K808:P808"/>
    <mergeCell ref="Y811:AF811"/>
    <mergeCell ref="Y819:AF819"/>
    <mergeCell ref="BD822:BP822"/>
    <mergeCell ref="AS810:BB810"/>
    <mergeCell ref="AS811:BB811"/>
    <mergeCell ref="BD811:BP811"/>
    <mergeCell ref="BD812:BP812"/>
    <mergeCell ref="K809:P809"/>
    <mergeCell ref="K817:P817"/>
    <mergeCell ref="Q822:X822"/>
    <mergeCell ref="Q790:X790"/>
    <mergeCell ref="Q791:X791"/>
    <mergeCell ref="K801:P801"/>
    <mergeCell ref="BD815:BP815"/>
    <mergeCell ref="BD805:BP805"/>
    <mergeCell ref="BD832:BP832"/>
    <mergeCell ref="AS821:BB821"/>
    <mergeCell ref="AS820:BB820"/>
    <mergeCell ref="K818:P818"/>
    <mergeCell ref="BD816:BP816"/>
    <mergeCell ref="BD809:BP809"/>
    <mergeCell ref="BD810:BP810"/>
    <mergeCell ref="AS819:BB819"/>
    <mergeCell ref="BD819:BP819"/>
    <mergeCell ref="BD801:BP801"/>
    <mergeCell ref="BD802:BP802"/>
    <mergeCell ref="BD800:BP800"/>
    <mergeCell ref="AS808:BB808"/>
    <mergeCell ref="AS809:BB809"/>
    <mergeCell ref="AS798:BB798"/>
    <mergeCell ref="AS801:BB801"/>
    <mergeCell ref="AG832:AR832"/>
    <mergeCell ref="AS832:BB832"/>
    <mergeCell ref="BD791:BP791"/>
    <mergeCell ref="Q816:X816"/>
    <mergeCell ref="AG816:AR816"/>
    <mergeCell ref="AG817:AR817"/>
    <mergeCell ref="Y790:AF790"/>
    <mergeCell ref="Y791:AF791"/>
    <mergeCell ref="Q804:X804"/>
    <mergeCell ref="Q794:X794"/>
    <mergeCell ref="Q795:X795"/>
    <mergeCell ref="BQ815:BV815"/>
    <mergeCell ref="Y816:AF816"/>
    <mergeCell ref="K812:P812"/>
    <mergeCell ref="K813:P813"/>
    <mergeCell ref="K814:P814"/>
    <mergeCell ref="K815:P815"/>
    <mergeCell ref="Y812:AF812"/>
    <mergeCell ref="K816:P816"/>
    <mergeCell ref="BD773:BP773"/>
    <mergeCell ref="BD774:BP774"/>
    <mergeCell ref="BD775:BP775"/>
    <mergeCell ref="BD779:BP779"/>
    <mergeCell ref="BD778:BP778"/>
    <mergeCell ref="BD776:BP776"/>
    <mergeCell ref="BD777:BP777"/>
    <mergeCell ref="BD817:BP817"/>
    <mergeCell ref="BD818:BP818"/>
    <mergeCell ref="AS818:BB818"/>
    <mergeCell ref="AS814:BB814"/>
    <mergeCell ref="AS817:BB817"/>
    <mergeCell ref="BD790:BP790"/>
    <mergeCell ref="AS802:BB802"/>
    <mergeCell ref="AS795:BB795"/>
    <mergeCell ref="AS796:BB796"/>
    <mergeCell ref="AS797:BB797"/>
    <mergeCell ref="BD798:BP798"/>
    <mergeCell ref="K802:P802"/>
    <mergeCell ref="K803:P803"/>
    <mergeCell ref="K804:P804"/>
    <mergeCell ref="K805:P805"/>
    <mergeCell ref="K795:P795"/>
    <mergeCell ref="AS790:BB790"/>
    <mergeCell ref="BQ832:BV832"/>
    <mergeCell ref="AG823:AR823"/>
    <mergeCell ref="Q823:X823"/>
    <mergeCell ref="Q832:X832"/>
    <mergeCell ref="Y823:AF823"/>
    <mergeCell ref="Y832:AF832"/>
    <mergeCell ref="BD823:BP823"/>
    <mergeCell ref="BD828:BP828"/>
    <mergeCell ref="BQ829:BV829"/>
    <mergeCell ref="BQ830:BV830"/>
    <mergeCell ref="BD782:BP782"/>
    <mergeCell ref="AS786:BB786"/>
    <mergeCell ref="AS766:BB766"/>
    <mergeCell ref="AS767:BB767"/>
    <mergeCell ref="BD789:BP789"/>
    <mergeCell ref="AS771:BB771"/>
    <mergeCell ref="AS772:BB772"/>
    <mergeCell ref="BD772:BP772"/>
    <mergeCell ref="AS773:BB773"/>
    <mergeCell ref="AS774:BB774"/>
    <mergeCell ref="AS775:BB775"/>
    <mergeCell ref="AS776:BB776"/>
    <mergeCell ref="AS777:BB777"/>
    <mergeCell ref="AS778:BB778"/>
    <mergeCell ref="BD780:BP780"/>
    <mergeCell ref="BD781:BP781"/>
    <mergeCell ref="BQ817:BV817"/>
    <mergeCell ref="BQ818:BV818"/>
    <mergeCell ref="BQ811:BV811"/>
    <mergeCell ref="BQ812:BV812"/>
    <mergeCell ref="BQ813:BV813"/>
    <mergeCell ref="BQ814:BV814"/>
    <mergeCell ref="AS815:BB815"/>
    <mergeCell ref="AS816:BB816"/>
    <mergeCell ref="AS807:BB807"/>
    <mergeCell ref="AS812:BB812"/>
    <mergeCell ref="AS813:BB813"/>
    <mergeCell ref="BD807:BP807"/>
    <mergeCell ref="BD808:BP808"/>
    <mergeCell ref="BD813:BP813"/>
    <mergeCell ref="BD814:BP814"/>
    <mergeCell ref="AS803:BB803"/>
    <mergeCell ref="AS804:BB804"/>
    <mergeCell ref="AS805:BB805"/>
    <mergeCell ref="AS806:BB806"/>
    <mergeCell ref="BD806:BP806"/>
    <mergeCell ref="BD804:BP804"/>
    <mergeCell ref="BD768:BP768"/>
    <mergeCell ref="BD766:BP766"/>
    <mergeCell ref="BD767:BP767"/>
    <mergeCell ref="BD769:BP769"/>
    <mergeCell ref="BD770:BP770"/>
    <mergeCell ref="BD771:BP771"/>
    <mergeCell ref="AS799:BB799"/>
    <mergeCell ref="AS800:BB800"/>
    <mergeCell ref="BD785:BP785"/>
    <mergeCell ref="BD786:BP786"/>
    <mergeCell ref="BD787:BP787"/>
    <mergeCell ref="BD788:BP788"/>
    <mergeCell ref="AS785:BB785"/>
    <mergeCell ref="AG809:AR809"/>
    <mergeCell ref="AG810:AR810"/>
    <mergeCell ref="AG813:AR813"/>
    <mergeCell ref="AG814:AR814"/>
    <mergeCell ref="AG815:AR815"/>
    <mergeCell ref="AG808:AR808"/>
    <mergeCell ref="AG811:AR811"/>
    <mergeCell ref="AG812:AR812"/>
    <mergeCell ref="AG692:AR692"/>
    <mergeCell ref="AG693:AR693"/>
    <mergeCell ref="AG730:AR730"/>
    <mergeCell ref="AG725:AR725"/>
    <mergeCell ref="AG731:AR731"/>
    <mergeCell ref="AG756:AR756"/>
    <mergeCell ref="AG704:AR704"/>
    <mergeCell ref="AG782:AR782"/>
    <mergeCell ref="AG763:AR763"/>
    <mergeCell ref="AG764:AR764"/>
    <mergeCell ref="Y699:AF699"/>
    <mergeCell ref="BD670:BP670"/>
    <mergeCell ref="AG695:AR695"/>
    <mergeCell ref="AG700:AR700"/>
    <mergeCell ref="BD694:BP694"/>
    <mergeCell ref="BD689:BP689"/>
    <mergeCell ref="BD690:BP690"/>
    <mergeCell ref="BD685:BP685"/>
    <mergeCell ref="AG701:AR701"/>
    <mergeCell ref="AG702:AR702"/>
    <mergeCell ref="AG711:AR711"/>
    <mergeCell ref="AG703:AR703"/>
    <mergeCell ref="AG713:AR713"/>
    <mergeCell ref="AG705:AR705"/>
    <mergeCell ref="AG706:AR706"/>
    <mergeCell ref="AS673:BB673"/>
    <mergeCell ref="AS674:BB674"/>
    <mergeCell ref="BD681:BP681"/>
    <mergeCell ref="BD678:BP678"/>
    <mergeCell ref="BD680:BP680"/>
    <mergeCell ref="AS680:BB680"/>
    <mergeCell ref="AS681:BB681"/>
    <mergeCell ref="BD696:BP696"/>
    <mergeCell ref="BD762:BP762"/>
    <mergeCell ref="BD763:BP763"/>
    <mergeCell ref="BD764:BP764"/>
    <mergeCell ref="BD765:BP765"/>
    <mergeCell ref="AS734:BB734"/>
    <mergeCell ref="AS737:BB737"/>
    <mergeCell ref="AS730:BB730"/>
    <mergeCell ref="AS731:BB731"/>
    <mergeCell ref="AS751:BB751"/>
    <mergeCell ref="AS749:BB749"/>
    <mergeCell ref="AS748:BB748"/>
    <mergeCell ref="AS739:BB739"/>
    <mergeCell ref="AS756:BB756"/>
    <mergeCell ref="AG758:AR758"/>
    <mergeCell ref="AG718:AR718"/>
    <mergeCell ref="AG707:AR707"/>
    <mergeCell ref="AG716:AR716"/>
    <mergeCell ref="AG708:AR708"/>
    <mergeCell ref="AG709:AR709"/>
    <mergeCell ref="AS717:BB717"/>
    <mergeCell ref="AS712:BB712"/>
    <mergeCell ref="AG714:AR714"/>
    <mergeCell ref="BQ819:BV819"/>
    <mergeCell ref="BQ515:BV515"/>
    <mergeCell ref="AS516:BB516"/>
    <mergeCell ref="BD516:BP516"/>
    <mergeCell ref="BQ516:BV516"/>
    <mergeCell ref="BQ816:BV816"/>
    <mergeCell ref="BQ809:BV809"/>
    <mergeCell ref="BQ810:BV810"/>
    <mergeCell ref="BQ800:BV800"/>
    <mergeCell ref="BQ801:BV801"/>
    <mergeCell ref="Q516:X516"/>
    <mergeCell ref="Y516:AF516"/>
    <mergeCell ref="AG516:AR516"/>
    <mergeCell ref="AG775:AR775"/>
    <mergeCell ref="AG779:AR779"/>
    <mergeCell ref="AG780:AR780"/>
    <mergeCell ref="AG759:AR759"/>
    <mergeCell ref="AG679:AR679"/>
    <mergeCell ref="AG672:AR672"/>
    <mergeCell ref="Y755:AF755"/>
    <mergeCell ref="AG760:AR760"/>
    <mergeCell ref="Q709:X709"/>
    <mergeCell ref="Q710:X710"/>
    <mergeCell ref="AG776:AR776"/>
    <mergeCell ref="AG777:AR777"/>
    <mergeCell ref="AG778:AR778"/>
    <mergeCell ref="AG771:AR771"/>
    <mergeCell ref="AG772:AR772"/>
    <mergeCell ref="AG773:AR773"/>
    <mergeCell ref="AG774:AR774"/>
    <mergeCell ref="BQ802:BV802"/>
    <mergeCell ref="BQ805:BV805"/>
    <mergeCell ref="BQ806:BV806"/>
    <mergeCell ref="BQ807:BV807"/>
    <mergeCell ref="AG781:AR781"/>
    <mergeCell ref="AG785:AR785"/>
    <mergeCell ref="AG807:AR807"/>
    <mergeCell ref="AG795:AR795"/>
    <mergeCell ref="AG801:AR801"/>
    <mergeCell ref="AG802:AR802"/>
    <mergeCell ref="BQ808:BV808"/>
    <mergeCell ref="BQ785:BV785"/>
    <mergeCell ref="BQ786:BV786"/>
    <mergeCell ref="BQ798:BV798"/>
    <mergeCell ref="BQ799:BV799"/>
    <mergeCell ref="BQ803:BV803"/>
    <mergeCell ref="BQ804:BV804"/>
    <mergeCell ref="BQ789:BV789"/>
    <mergeCell ref="BQ790:BV790"/>
    <mergeCell ref="BQ793:BV793"/>
    <mergeCell ref="BQ787:BV787"/>
    <mergeCell ref="BQ788:BV788"/>
    <mergeCell ref="BQ794:BV794"/>
    <mergeCell ref="BQ791:BV791"/>
    <mergeCell ref="BQ792:BV792"/>
    <mergeCell ref="AG805:AR805"/>
    <mergeCell ref="AG806:AR806"/>
    <mergeCell ref="BD799:BP799"/>
    <mergeCell ref="BD793:BP793"/>
    <mergeCell ref="BD794:BP794"/>
    <mergeCell ref="BD795:BP795"/>
    <mergeCell ref="BD796:BP796"/>
    <mergeCell ref="BD797:BP797"/>
    <mergeCell ref="BQ779:BV779"/>
    <mergeCell ref="BQ780:BV780"/>
    <mergeCell ref="BQ781:BV781"/>
    <mergeCell ref="BQ782:BV782"/>
    <mergeCell ref="BQ769:BV769"/>
    <mergeCell ref="BD684:BP684"/>
    <mergeCell ref="Q763:X763"/>
    <mergeCell ref="Q764:X764"/>
    <mergeCell ref="BQ783:BV783"/>
    <mergeCell ref="BQ784:BV784"/>
    <mergeCell ref="AG727:AR727"/>
    <mergeCell ref="AG728:AR728"/>
    <mergeCell ref="AG729:AR729"/>
    <mergeCell ref="AG761:AR761"/>
    <mergeCell ref="E355:J355"/>
    <mergeCell ref="E356:J356"/>
    <mergeCell ref="E357:J357"/>
    <mergeCell ref="E358:J358"/>
    <mergeCell ref="E362:J362"/>
    <mergeCell ref="BQ767:BV767"/>
    <mergeCell ref="BQ768:BV768"/>
    <mergeCell ref="BD669:BP669"/>
    <mergeCell ref="BD674:BP674"/>
    <mergeCell ref="BD666:BP666"/>
    <mergeCell ref="K356:P356"/>
    <mergeCell ref="Y363:AF363"/>
    <mergeCell ref="AG363:AR363"/>
    <mergeCell ref="Y356:AF356"/>
    <mergeCell ref="AG356:AR356"/>
    <mergeCell ref="AS363:BB363"/>
    <mergeCell ref="BD363:BP363"/>
    <mergeCell ref="AS359:BB359"/>
    <mergeCell ref="BQ770:BV770"/>
    <mergeCell ref="BD664:BP664"/>
    <mergeCell ref="BD667:BP667"/>
    <mergeCell ref="BD672:BP672"/>
    <mergeCell ref="BQ762:BV762"/>
    <mergeCell ref="BQ763:BV763"/>
    <mergeCell ref="BQ764:BV764"/>
    <mergeCell ref="E349:J349"/>
    <mergeCell ref="K346:P346"/>
    <mergeCell ref="K347:P347"/>
    <mergeCell ref="E517:J517"/>
    <mergeCell ref="E671:J671"/>
    <mergeCell ref="Q683:X683"/>
    <mergeCell ref="Q678:X678"/>
    <mergeCell ref="Q517:X517"/>
    <mergeCell ref="K517:P517"/>
    <mergeCell ref="E657:J657"/>
    <mergeCell ref="AS763:BB763"/>
    <mergeCell ref="AS764:BB764"/>
    <mergeCell ref="AS765:BB765"/>
    <mergeCell ref="AS685:BB685"/>
    <mergeCell ref="AS762:BB762"/>
    <mergeCell ref="AS761:BB761"/>
    <mergeCell ref="AS744:BB744"/>
    <mergeCell ref="AS727:BB727"/>
    <mergeCell ref="AS729:BB729"/>
    <mergeCell ref="AS758:BB758"/>
    <mergeCell ref="AS732:BB732"/>
    <mergeCell ref="AS720:BB720"/>
    <mergeCell ref="AS722:BB722"/>
    <mergeCell ref="AS728:BB728"/>
    <mergeCell ref="BD686:BP686"/>
    <mergeCell ref="E347:J347"/>
    <mergeCell ref="AS364:BB364"/>
    <mergeCell ref="Y360:AF360"/>
    <mergeCell ref="AG360:AR360"/>
    <mergeCell ref="Y362:AF362"/>
    <mergeCell ref="AG362:AR362"/>
    <mergeCell ref="Y364:AF364"/>
    <mergeCell ref="AG364:AR364"/>
    <mergeCell ref="Q361:X361"/>
    <mergeCell ref="AG336:AR336"/>
    <mergeCell ref="Y337:AF337"/>
    <mergeCell ref="AG337:AR337"/>
    <mergeCell ref="Y346:AF346"/>
    <mergeCell ref="AG346:AR346"/>
    <mergeCell ref="AG343:AR343"/>
    <mergeCell ref="Y344:AF344"/>
    <mergeCell ref="AG344:AR344"/>
    <mergeCell ref="AG347:AR347"/>
    <mergeCell ref="E341:J341"/>
    <mergeCell ref="E342:J342"/>
    <mergeCell ref="E343:J343"/>
    <mergeCell ref="E344:J344"/>
    <mergeCell ref="K351:P351"/>
    <mergeCell ref="K352:P352"/>
    <mergeCell ref="Y355:AF355"/>
    <mergeCell ref="Y354:AF354"/>
    <mergeCell ref="Y351:AF351"/>
    <mergeCell ref="BD515:BP515"/>
    <mergeCell ref="E359:J359"/>
    <mergeCell ref="Y353:AF353"/>
    <mergeCell ref="AG353:AR353"/>
    <mergeCell ref="Q350:X350"/>
    <mergeCell ref="E361:J361"/>
    <mergeCell ref="AG355:AR355"/>
    <mergeCell ref="E351:J351"/>
    <mergeCell ref="E352:J352"/>
    <mergeCell ref="E353:J353"/>
    <mergeCell ref="AG352:AR352"/>
    <mergeCell ref="AG357:AR357"/>
    <mergeCell ref="Y358:AF358"/>
    <mergeCell ref="AG358:AR358"/>
    <mergeCell ref="Y359:AF359"/>
    <mergeCell ref="AG359:AR359"/>
    <mergeCell ref="Y357:AF357"/>
    <mergeCell ref="AG330:AR330"/>
    <mergeCell ref="Y331:AF331"/>
    <mergeCell ref="AG331:AR331"/>
    <mergeCell ref="AG334:AR334"/>
    <mergeCell ref="Y335:AF335"/>
    <mergeCell ref="AG335:AR335"/>
    <mergeCell ref="Y334:AF334"/>
    <mergeCell ref="Y336:AF336"/>
    <mergeCell ref="Y350:AF350"/>
    <mergeCell ref="AG340:AR340"/>
    <mergeCell ref="AG341:AR341"/>
    <mergeCell ref="E338:J338"/>
    <mergeCell ref="E340:J340"/>
    <mergeCell ref="K340:P340"/>
    <mergeCell ref="BD665:BP665"/>
    <mergeCell ref="E360:J360"/>
    <mergeCell ref="E364:J364"/>
    <mergeCell ref="AG350:AR350"/>
    <mergeCell ref="E350:J350"/>
    <mergeCell ref="AG332:AR332"/>
    <mergeCell ref="Y333:AF333"/>
    <mergeCell ref="AG333:AR333"/>
    <mergeCell ref="Y332:AF332"/>
    <mergeCell ref="K331:P331"/>
    <mergeCell ref="E516:J516"/>
    <mergeCell ref="AG338:AR338"/>
    <mergeCell ref="Y342:AF342"/>
    <mergeCell ref="AG342:AR342"/>
    <mergeCell ref="AG339:AR339"/>
    <mergeCell ref="Y330:AF330"/>
    <mergeCell ref="E335:J335"/>
    <mergeCell ref="E311:J311"/>
    <mergeCell ref="Y312:AF312"/>
    <mergeCell ref="Y313:AF313"/>
    <mergeCell ref="AG313:AR313"/>
    <mergeCell ref="K332:P332"/>
    <mergeCell ref="E336:J336"/>
    <mergeCell ref="Q335:X335"/>
    <mergeCell ref="K335:P335"/>
    <mergeCell ref="K336:P336"/>
    <mergeCell ref="K333:P333"/>
    <mergeCell ref="E331:J331"/>
    <mergeCell ref="E314:J314"/>
    <mergeCell ref="E315:J315"/>
    <mergeCell ref="E330:J330"/>
    <mergeCell ref="E354:J354"/>
    <mergeCell ref="E363:J363"/>
    <mergeCell ref="Y329:AF329"/>
    <mergeCell ref="Y339:AF339"/>
    <mergeCell ref="Y340:AF340"/>
    <mergeCell ref="Y341:AF341"/>
    <mergeCell ref="Y338:AF338"/>
    <mergeCell ref="E322:J322"/>
    <mergeCell ref="E319:J319"/>
    <mergeCell ref="E320:J320"/>
    <mergeCell ref="E316:J316"/>
    <mergeCell ref="Y326:AF326"/>
    <mergeCell ref="E346:J346"/>
    <mergeCell ref="K360:P360"/>
    <mergeCell ref="K353:P353"/>
    <mergeCell ref="Y347:AF347"/>
    <mergeCell ref="K350:P350"/>
    <mergeCell ref="Y349:AF349"/>
    <mergeCell ref="Y311:AF311"/>
    <mergeCell ref="AG311:AR311"/>
    <mergeCell ref="Y314:AF314"/>
    <mergeCell ref="AG314:AR314"/>
    <mergeCell ref="AG327:AR327"/>
    <mergeCell ref="Y328:AF328"/>
    <mergeCell ref="AG328:AR328"/>
    <mergeCell ref="AG316:AR316"/>
    <mergeCell ref="AG318:AR318"/>
    <mergeCell ref="Y324:AF324"/>
    <mergeCell ref="Y315:AF315"/>
    <mergeCell ref="K313:P313"/>
    <mergeCell ref="E307:J307"/>
    <mergeCell ref="E308:J308"/>
    <mergeCell ref="E309:J309"/>
    <mergeCell ref="E310:J310"/>
    <mergeCell ref="E312:J312"/>
    <mergeCell ref="E313:J313"/>
    <mergeCell ref="E326:J326"/>
    <mergeCell ref="E327:J327"/>
    <mergeCell ref="E328:J328"/>
    <mergeCell ref="E325:J325"/>
    <mergeCell ref="AG317:AR317"/>
    <mergeCell ref="AG323:AR323"/>
    <mergeCell ref="Y325:AF325"/>
    <mergeCell ref="AG325:AR325"/>
    <mergeCell ref="AG326:AR326"/>
    <mergeCell ref="E323:J323"/>
    <mergeCell ref="E324:J324"/>
    <mergeCell ref="Y317:AF317"/>
    <mergeCell ref="E321:J321"/>
    <mergeCell ref="K323:P323"/>
    <mergeCell ref="AS349:BB349"/>
    <mergeCell ref="AS351:BB351"/>
    <mergeCell ref="AS352:BB352"/>
    <mergeCell ref="AS345:BB345"/>
    <mergeCell ref="AG348:AR348"/>
    <mergeCell ref="Y345:AF345"/>
    <mergeCell ref="AG345:AR345"/>
    <mergeCell ref="AG312:AR312"/>
    <mergeCell ref="AG319:AR319"/>
    <mergeCell ref="Y320:AF320"/>
    <mergeCell ref="K330:P330"/>
    <mergeCell ref="E317:J317"/>
    <mergeCell ref="E318:J318"/>
    <mergeCell ref="E329:J329"/>
    <mergeCell ref="K327:P327"/>
    <mergeCell ref="K328:P328"/>
    <mergeCell ref="K329:P329"/>
    <mergeCell ref="K321:P321"/>
    <mergeCell ref="E339:J339"/>
    <mergeCell ref="E333:J333"/>
    <mergeCell ref="E334:J334"/>
    <mergeCell ref="E332:J332"/>
    <mergeCell ref="E337:J337"/>
    <mergeCell ref="Y327:AF327"/>
    <mergeCell ref="AG315:AR315"/>
    <mergeCell ref="Y316:AF316"/>
    <mergeCell ref="Y352:AF352"/>
    <mergeCell ref="Y348:AF348"/>
    <mergeCell ref="Q349:X349"/>
    <mergeCell ref="K334:P334"/>
    <mergeCell ref="E345:J345"/>
    <mergeCell ref="K348:P348"/>
    <mergeCell ref="BD359:BP359"/>
    <mergeCell ref="BD361:BP361"/>
    <mergeCell ref="BD362:BP362"/>
    <mergeCell ref="BD353:BP353"/>
    <mergeCell ref="BD342:BP342"/>
    <mergeCell ref="BD343:BP343"/>
    <mergeCell ref="BD344:BP344"/>
    <mergeCell ref="K349:P349"/>
    <mergeCell ref="E348:J348"/>
    <mergeCell ref="K357:P357"/>
    <mergeCell ref="K358:P358"/>
    <mergeCell ref="K361:P361"/>
    <mergeCell ref="Y361:AF361"/>
    <mergeCell ref="AS339:BB339"/>
    <mergeCell ref="AS340:BB340"/>
    <mergeCell ref="AS341:BB341"/>
    <mergeCell ref="AS342:BB342"/>
    <mergeCell ref="AS353:BB353"/>
    <mergeCell ref="AS354:BB354"/>
    <mergeCell ref="AS344:BB344"/>
    <mergeCell ref="AS346:BB346"/>
    <mergeCell ref="AS350:BB350"/>
    <mergeCell ref="AS355:BB355"/>
    <mergeCell ref="AG349:AR349"/>
    <mergeCell ref="AG354:AR354"/>
    <mergeCell ref="AG361:AR361"/>
    <mergeCell ref="AS356:BB356"/>
    <mergeCell ref="AS357:BB357"/>
    <mergeCell ref="AS358:BB358"/>
    <mergeCell ref="AS343:BB343"/>
    <mergeCell ref="AS347:BB347"/>
    <mergeCell ref="AS348:BB348"/>
    <mergeCell ref="AS307:BB307"/>
    <mergeCell ref="AS308:BB308"/>
    <mergeCell ref="AS309:BB309"/>
    <mergeCell ref="AS310:BB310"/>
    <mergeCell ref="AS313:BB313"/>
    <mergeCell ref="AS314:BB314"/>
    <mergeCell ref="BD331:BP331"/>
    <mergeCell ref="BD332:BP332"/>
    <mergeCell ref="AG351:AR351"/>
    <mergeCell ref="AG329:AR329"/>
    <mergeCell ref="Y343:AF343"/>
    <mergeCell ref="BD360:BP360"/>
    <mergeCell ref="BD349:BP349"/>
    <mergeCell ref="BD350:BP350"/>
    <mergeCell ref="BD335:BP335"/>
    <mergeCell ref="BD339:BP339"/>
    <mergeCell ref="AS331:BB331"/>
    <mergeCell ref="AS332:BB332"/>
    <mergeCell ref="BD327:BP327"/>
    <mergeCell ref="BD328:BP328"/>
    <mergeCell ref="BD324:BP324"/>
    <mergeCell ref="AS325:BB325"/>
    <mergeCell ref="AS326:BB326"/>
    <mergeCell ref="BD325:BP325"/>
    <mergeCell ref="BD326:BP326"/>
    <mergeCell ref="BD333:BP333"/>
    <mergeCell ref="BD334:BP334"/>
    <mergeCell ref="AS360:BB360"/>
    <mergeCell ref="BD351:BP351"/>
    <mergeCell ref="BD352:BP352"/>
    <mergeCell ref="AS333:BB333"/>
    <mergeCell ref="AS334:BB334"/>
    <mergeCell ref="BQ359:BU359"/>
    <mergeCell ref="BQ360:BU360"/>
    <mergeCell ref="BQ361:BU361"/>
    <mergeCell ref="BQ363:BU363"/>
    <mergeCell ref="BQ331:BU331"/>
    <mergeCell ref="BQ332:BU332"/>
    <mergeCell ref="BQ348:BU348"/>
    <mergeCell ref="BQ349:BU349"/>
    <mergeCell ref="BQ333:BU333"/>
    <mergeCell ref="BQ334:BU334"/>
    <mergeCell ref="AS323:BB323"/>
    <mergeCell ref="AS324:BB324"/>
    <mergeCell ref="AS319:BB319"/>
    <mergeCell ref="AS315:BB315"/>
    <mergeCell ref="BD321:BP321"/>
    <mergeCell ref="BD322:BP322"/>
    <mergeCell ref="BD323:BP323"/>
    <mergeCell ref="AS321:BB321"/>
    <mergeCell ref="AS322:BB322"/>
    <mergeCell ref="AS361:BB361"/>
    <mergeCell ref="AS362:BB362"/>
    <mergeCell ref="AS327:BB327"/>
    <mergeCell ref="AS328:BB328"/>
    <mergeCell ref="AS329:BB329"/>
    <mergeCell ref="AS330:BB330"/>
    <mergeCell ref="AS335:BB335"/>
    <mergeCell ref="AS336:BB336"/>
    <mergeCell ref="AS337:BB337"/>
    <mergeCell ref="AS338:BB338"/>
    <mergeCell ref="BD336:BP336"/>
    <mergeCell ref="BD337:BP337"/>
    <mergeCell ref="BD338:BP338"/>
    <mergeCell ref="BQ324:BU324"/>
    <mergeCell ref="BQ325:BU325"/>
    <mergeCell ref="BQ326:BU326"/>
    <mergeCell ref="BQ327:BU327"/>
    <mergeCell ref="BQ342:BU342"/>
    <mergeCell ref="BQ343:BU343"/>
    <mergeCell ref="BQ344:BU344"/>
    <mergeCell ref="Q329:X329"/>
    <mergeCell ref="Q330:X330"/>
    <mergeCell ref="BQ350:BU350"/>
    <mergeCell ref="BD364:BP364"/>
    <mergeCell ref="BD355:BP355"/>
    <mergeCell ref="BD356:BP356"/>
    <mergeCell ref="BD347:BP347"/>
    <mergeCell ref="BD348:BP348"/>
    <mergeCell ref="BD358:BP358"/>
    <mergeCell ref="BD345:BP345"/>
    <mergeCell ref="BD340:BP340"/>
    <mergeCell ref="BD341:BP341"/>
    <mergeCell ref="BD354:BP354"/>
    <mergeCell ref="BD357:BP357"/>
    <mergeCell ref="BD346:BP346"/>
    <mergeCell ref="BQ352:BU352"/>
    <mergeCell ref="BQ328:BU328"/>
    <mergeCell ref="BQ329:BU329"/>
    <mergeCell ref="BQ330:BU330"/>
    <mergeCell ref="BQ335:BU335"/>
    <mergeCell ref="BQ336:BU336"/>
    <mergeCell ref="BQ337:BU337"/>
    <mergeCell ref="BQ338:BU338"/>
    <mergeCell ref="BQ339:BU339"/>
    <mergeCell ref="BQ340:BU340"/>
    <mergeCell ref="BQ353:BU353"/>
    <mergeCell ref="BQ354:BU354"/>
    <mergeCell ref="BQ345:BU345"/>
    <mergeCell ref="BQ317:BU317"/>
    <mergeCell ref="BQ318:BU318"/>
    <mergeCell ref="BQ319:BU319"/>
    <mergeCell ref="BQ313:BU313"/>
    <mergeCell ref="BQ314:BU314"/>
    <mergeCell ref="Q312:X312"/>
    <mergeCell ref="Q313:X313"/>
    <mergeCell ref="AS312:BB312"/>
    <mergeCell ref="AS317:BB317"/>
    <mergeCell ref="AS318:BB318"/>
    <mergeCell ref="BQ323:BU323"/>
    <mergeCell ref="BQ364:BU364"/>
    <mergeCell ref="BD307:BP307"/>
    <mergeCell ref="BD308:BP308"/>
    <mergeCell ref="BD309:BP309"/>
    <mergeCell ref="BD310:BP310"/>
    <mergeCell ref="BD311:BP311"/>
    <mergeCell ref="BD312:BP312"/>
    <mergeCell ref="BD313:BP313"/>
    <mergeCell ref="BD314:BP314"/>
    <mergeCell ref="BD329:BP329"/>
    <mergeCell ref="BD330:BP330"/>
    <mergeCell ref="BD315:BP315"/>
    <mergeCell ref="BD316:BP316"/>
    <mergeCell ref="BD317:BP317"/>
    <mergeCell ref="BD318:BP318"/>
    <mergeCell ref="AS311:BB311"/>
    <mergeCell ref="BQ346:BU346"/>
    <mergeCell ref="BQ347:BU347"/>
    <mergeCell ref="BQ320:BU320"/>
    <mergeCell ref="BD319:BP319"/>
    <mergeCell ref="BD320:BP320"/>
    <mergeCell ref="AS320:BB320"/>
    <mergeCell ref="AS316:BB316"/>
    <mergeCell ref="K342:P342"/>
    <mergeCell ref="BQ356:BU356"/>
    <mergeCell ref="BQ357:BU357"/>
    <mergeCell ref="BQ358:BU358"/>
    <mergeCell ref="BQ465:BV465"/>
    <mergeCell ref="BK395:BR395"/>
    <mergeCell ref="BQ450:BV450"/>
    <mergeCell ref="BQ444:BV444"/>
    <mergeCell ref="BQ443:BV443"/>
    <mergeCell ref="BQ382:BV382"/>
    <mergeCell ref="BK392:BR392"/>
    <mergeCell ref="K364:P364"/>
    <mergeCell ref="K324:P324"/>
    <mergeCell ref="K354:P354"/>
    <mergeCell ref="K339:P339"/>
    <mergeCell ref="K320:P320"/>
    <mergeCell ref="K343:P343"/>
    <mergeCell ref="K344:P344"/>
    <mergeCell ref="K345:P345"/>
    <mergeCell ref="K337:P337"/>
    <mergeCell ref="K338:P338"/>
    <mergeCell ref="K322:P322"/>
    <mergeCell ref="K316:P316"/>
    <mergeCell ref="BQ351:BU351"/>
    <mergeCell ref="BQ341:BU341"/>
    <mergeCell ref="BQ362:BU362"/>
    <mergeCell ref="BQ355:BU355"/>
    <mergeCell ref="BD466:BP466"/>
    <mergeCell ref="BQ321:BU321"/>
    <mergeCell ref="BQ322:BU322"/>
    <mergeCell ref="Q357:X357"/>
    <mergeCell ref="Q354:X354"/>
    <mergeCell ref="Q353:X353"/>
    <mergeCell ref="Q358:X358"/>
    <mergeCell ref="Q352:X352"/>
    <mergeCell ref="Q339:X339"/>
    <mergeCell ref="BQ311:BU311"/>
    <mergeCell ref="BQ312:BU312"/>
    <mergeCell ref="BQ315:BU315"/>
    <mergeCell ref="BQ316:BU316"/>
    <mergeCell ref="BQ307:BU307"/>
    <mergeCell ref="BQ308:BU308"/>
    <mergeCell ref="BQ309:BU309"/>
    <mergeCell ref="BQ310:BU310"/>
    <mergeCell ref="Y464:AF464"/>
    <mergeCell ref="AG372:AR372"/>
    <mergeCell ref="Y378:AF378"/>
    <mergeCell ref="AG374:AR374"/>
    <mergeCell ref="AG379:AR379"/>
    <mergeCell ref="Q310:X310"/>
    <mergeCell ref="Q319:X319"/>
    <mergeCell ref="Q320:X320"/>
    <mergeCell ref="Y321:AF321"/>
    <mergeCell ref="AG321:AR321"/>
    <mergeCell ref="Y322:AF322"/>
    <mergeCell ref="AG322:AR322"/>
    <mergeCell ref="Y319:AF319"/>
    <mergeCell ref="AS380:BC380"/>
    <mergeCell ref="BD370:BP370"/>
    <mergeCell ref="A478:D478"/>
    <mergeCell ref="K507:P507"/>
    <mergeCell ref="BD503:BP503"/>
    <mergeCell ref="BD504:BP504"/>
    <mergeCell ref="BD505:BP505"/>
    <mergeCell ref="BD506:BP506"/>
    <mergeCell ref="BD501:BP501"/>
    <mergeCell ref="K511:P511"/>
    <mergeCell ref="K508:P508"/>
    <mergeCell ref="K509:P509"/>
    <mergeCell ref="K510:P510"/>
    <mergeCell ref="K325:P325"/>
    <mergeCell ref="K326:P326"/>
    <mergeCell ref="K359:P359"/>
    <mergeCell ref="K341:P341"/>
    <mergeCell ref="Q351:X351"/>
    <mergeCell ref="Q341:X341"/>
    <mergeCell ref="Q342:X342"/>
    <mergeCell ref="Q332:X332"/>
    <mergeCell ref="Q333:X333"/>
    <mergeCell ref="Q334:X334"/>
    <mergeCell ref="Q336:X336"/>
    <mergeCell ref="Q337:X337"/>
    <mergeCell ref="Q338:X338"/>
    <mergeCell ref="K505:P505"/>
    <mergeCell ref="K506:P506"/>
    <mergeCell ref="K501:P501"/>
    <mergeCell ref="Q476:X476"/>
    <mergeCell ref="Q347:X347"/>
    <mergeCell ref="Q348:X348"/>
    <mergeCell ref="K487:P487"/>
    <mergeCell ref="K485:P485"/>
    <mergeCell ref="BD455:BP455"/>
    <mergeCell ref="AG492:AR492"/>
    <mergeCell ref="Y481:AF481"/>
    <mergeCell ref="Y484:AF484"/>
    <mergeCell ref="AG485:AR485"/>
    <mergeCell ref="Y485:AF485"/>
    <mergeCell ref="AS487:BB487"/>
    <mergeCell ref="AS485:BB485"/>
    <mergeCell ref="E506:J506"/>
    <mergeCell ref="E507:J507"/>
    <mergeCell ref="Q506:X506"/>
    <mergeCell ref="Q507:X507"/>
    <mergeCell ref="Q362:X362"/>
    <mergeCell ref="Q355:X355"/>
    <mergeCell ref="Q356:X356"/>
    <mergeCell ref="K362:P362"/>
    <mergeCell ref="K355:P355"/>
    <mergeCell ref="K363:P363"/>
    <mergeCell ref="E503:J503"/>
    <mergeCell ref="E501:J501"/>
    <mergeCell ref="E414:J414"/>
    <mergeCell ref="E415:J415"/>
    <mergeCell ref="A448:BV448"/>
    <mergeCell ref="BQ456:BV456"/>
    <mergeCell ref="Y475:AF475"/>
    <mergeCell ref="AS470:BB470"/>
    <mergeCell ref="AS471:BB471"/>
    <mergeCell ref="Q433:X433"/>
    <mergeCell ref="S420:Z420"/>
    <mergeCell ref="S415:Z415"/>
    <mergeCell ref="S421:Z421"/>
    <mergeCell ref="Y429:AF429"/>
    <mergeCell ref="AS452:BB452"/>
    <mergeCell ref="E452:J452"/>
    <mergeCell ref="AG453:AR453"/>
    <mergeCell ref="AS444:BC444"/>
    <mergeCell ref="AG501:AR501"/>
    <mergeCell ref="AM404:AW404"/>
    <mergeCell ref="Q501:X501"/>
    <mergeCell ref="Q504:X504"/>
    <mergeCell ref="Q505:X505"/>
    <mergeCell ref="K401:R401"/>
    <mergeCell ref="S414:Z414"/>
    <mergeCell ref="K412:R412"/>
    <mergeCell ref="Q462:X462"/>
    <mergeCell ref="Q465:X465"/>
    <mergeCell ref="AA412:AL412"/>
    <mergeCell ref="Y431:AF431"/>
    <mergeCell ref="AA424:AL424"/>
    <mergeCell ref="AG505:AR505"/>
    <mergeCell ref="AM403:AW403"/>
    <mergeCell ref="E502:J502"/>
    <mergeCell ref="K483:P483"/>
    <mergeCell ref="K479:P479"/>
    <mergeCell ref="K480:P480"/>
    <mergeCell ref="K476:P476"/>
    <mergeCell ref="K481:P481"/>
    <mergeCell ref="K473:P473"/>
    <mergeCell ref="K475:P475"/>
    <mergeCell ref="A447:BV447"/>
    <mergeCell ref="BQ464:BV464"/>
    <mergeCell ref="AA415:AL415"/>
    <mergeCell ref="Y506:AF506"/>
    <mergeCell ref="Y502:AF502"/>
    <mergeCell ref="Y503:AF503"/>
    <mergeCell ref="Y504:AF504"/>
    <mergeCell ref="S422:Z422"/>
    <mergeCell ref="AG502:AR502"/>
    <mergeCell ref="Y501:AF501"/>
    <mergeCell ref="Y505:AF505"/>
    <mergeCell ref="AS506:BB506"/>
    <mergeCell ref="AG504:AR504"/>
    <mergeCell ref="AG473:AR473"/>
    <mergeCell ref="AG474:AR474"/>
    <mergeCell ref="AG480:AR480"/>
    <mergeCell ref="AS502:BB502"/>
    <mergeCell ref="AS482:BB482"/>
    <mergeCell ref="AS473:BB473"/>
    <mergeCell ref="AS478:BB478"/>
    <mergeCell ref="AG429:AR429"/>
    <mergeCell ref="AG477:AR477"/>
    <mergeCell ref="Y476:AF476"/>
    <mergeCell ref="Y477:AF477"/>
    <mergeCell ref="AS474:BB474"/>
    <mergeCell ref="Y468:AF468"/>
    <mergeCell ref="AS469:BB469"/>
    <mergeCell ref="AG469:AR469"/>
    <mergeCell ref="Y474:AF474"/>
    <mergeCell ref="AG476:AR476"/>
    <mergeCell ref="Y478:AF478"/>
    <mergeCell ref="AS501:BB501"/>
    <mergeCell ref="AG497:AR497"/>
    <mergeCell ref="Y453:AF453"/>
    <mergeCell ref="Q364:X364"/>
    <mergeCell ref="AS513:BB513"/>
    <mergeCell ref="AS510:BB510"/>
    <mergeCell ref="AA423:AL423"/>
    <mergeCell ref="AG430:AR430"/>
    <mergeCell ref="Q345:X345"/>
    <mergeCell ref="Q346:X346"/>
    <mergeCell ref="Q363:X363"/>
    <mergeCell ref="Q323:X323"/>
    <mergeCell ref="Q328:X328"/>
    <mergeCell ref="Q343:X343"/>
    <mergeCell ref="Q344:X344"/>
    <mergeCell ref="Q359:X359"/>
    <mergeCell ref="Q360:X360"/>
    <mergeCell ref="Q340:X340"/>
    <mergeCell ref="AA394:AL394"/>
    <mergeCell ref="K400:R400"/>
    <mergeCell ref="K399:R399"/>
    <mergeCell ref="K504:P504"/>
    <mergeCell ref="K503:P503"/>
    <mergeCell ref="Q452:X452"/>
    <mergeCell ref="Q466:X466"/>
    <mergeCell ref="Q444:X444"/>
    <mergeCell ref="Q463:X463"/>
    <mergeCell ref="AA398:AL398"/>
    <mergeCell ref="Q326:X326"/>
    <mergeCell ref="Y323:AF323"/>
    <mergeCell ref="AG324:AR324"/>
    <mergeCell ref="Q324:X324"/>
    <mergeCell ref="Q325:X325"/>
    <mergeCell ref="AS381:BC381"/>
    <mergeCell ref="AG506:AR506"/>
    <mergeCell ref="Y318:AF318"/>
    <mergeCell ref="Q311:X311"/>
    <mergeCell ref="Q321:X321"/>
    <mergeCell ref="Q247:X247"/>
    <mergeCell ref="K258:P258"/>
    <mergeCell ref="K259:P259"/>
    <mergeCell ref="K317:P317"/>
    <mergeCell ref="K318:P318"/>
    <mergeCell ref="K319:P319"/>
    <mergeCell ref="Q307:X307"/>
    <mergeCell ref="Q308:X308"/>
    <mergeCell ref="Q309:X309"/>
    <mergeCell ref="AG308:AR308"/>
    <mergeCell ref="Y309:AF309"/>
    <mergeCell ref="AG309:AR309"/>
    <mergeCell ref="Y247:AF247"/>
    <mergeCell ref="K253:P253"/>
    <mergeCell ref="Q257:X257"/>
    <mergeCell ref="K282:P282"/>
    <mergeCell ref="K279:P279"/>
    <mergeCell ref="K280:P280"/>
    <mergeCell ref="Q280:X280"/>
    <mergeCell ref="Q277:X277"/>
    <mergeCell ref="AG280:AR280"/>
    <mergeCell ref="Y277:AF277"/>
    <mergeCell ref="AG277:AR277"/>
    <mergeCell ref="K314:P314"/>
    <mergeCell ref="K315:P315"/>
    <mergeCell ref="K307:P307"/>
    <mergeCell ref="K308:P308"/>
    <mergeCell ref="K309:P309"/>
    <mergeCell ref="K310:P310"/>
    <mergeCell ref="AG320:AR320"/>
    <mergeCell ref="AG244:AR244"/>
    <mergeCell ref="Y245:AF245"/>
    <mergeCell ref="AG245:AR245"/>
    <mergeCell ref="Y307:AF307"/>
    <mergeCell ref="AG307:AR307"/>
    <mergeCell ref="Y308:AF308"/>
    <mergeCell ref="Y56:AF56"/>
    <mergeCell ref="AG56:AR56"/>
    <mergeCell ref="Y58:AF58"/>
    <mergeCell ref="AG58:AR58"/>
    <mergeCell ref="K61:P61"/>
    <mergeCell ref="E67:J67"/>
    <mergeCell ref="E63:J63"/>
    <mergeCell ref="E62:J62"/>
    <mergeCell ref="E64:J64"/>
    <mergeCell ref="E66:J66"/>
    <mergeCell ref="Y310:AF310"/>
    <mergeCell ref="AG310:AR310"/>
    <mergeCell ref="Q253:X253"/>
    <mergeCell ref="Y60:AF60"/>
    <mergeCell ref="AG60:AR60"/>
    <mergeCell ref="Q246:X246"/>
    <mergeCell ref="Y244:AF244"/>
    <mergeCell ref="K250:P250"/>
    <mergeCell ref="K246:P246"/>
    <mergeCell ref="AG67:AR67"/>
    <mergeCell ref="Q314:X314"/>
    <mergeCell ref="Q315:X315"/>
    <mergeCell ref="Q316:X316"/>
    <mergeCell ref="Q317:X317"/>
    <mergeCell ref="Q318:X318"/>
    <mergeCell ref="BQ66:BU66"/>
    <mergeCell ref="BQ67:BU67"/>
    <mergeCell ref="BD67:BP67"/>
    <mergeCell ref="AS66:BB66"/>
    <mergeCell ref="Y243:AF243"/>
    <mergeCell ref="Y246:AF246"/>
    <mergeCell ref="AS257:BB257"/>
    <mergeCell ref="AS56:BB56"/>
    <mergeCell ref="AS57:BB57"/>
    <mergeCell ref="AS58:BB58"/>
    <mergeCell ref="BQ55:BU55"/>
    <mergeCell ref="BQ56:BU56"/>
    <mergeCell ref="BQ57:BU57"/>
    <mergeCell ref="BQ58:BU58"/>
    <mergeCell ref="BD64:BP64"/>
    <mergeCell ref="AS63:BB63"/>
    <mergeCell ref="AS64:BB64"/>
    <mergeCell ref="AS65:BB65"/>
    <mergeCell ref="BD63:BP63"/>
    <mergeCell ref="BQ61:BU61"/>
    <mergeCell ref="BQ64:BU64"/>
    <mergeCell ref="BQ65:BU65"/>
    <mergeCell ref="BQ62:BU62"/>
    <mergeCell ref="BQ63:BU63"/>
    <mergeCell ref="AG251:AR251"/>
    <mergeCell ref="Y252:AF252"/>
    <mergeCell ref="AG252:AR252"/>
    <mergeCell ref="AS59:BB59"/>
    <mergeCell ref="AS60:BB60"/>
    <mergeCell ref="AS61:BB61"/>
    <mergeCell ref="AS62:BB62"/>
    <mergeCell ref="AG246:AR246"/>
    <mergeCell ref="K266:P266"/>
    <mergeCell ref="AS251:BB251"/>
    <mergeCell ref="Y251:AF251"/>
    <mergeCell ref="Y250:AF250"/>
    <mergeCell ref="Y255:AF255"/>
    <mergeCell ref="AG255:AR255"/>
    <mergeCell ref="K252:P252"/>
    <mergeCell ref="Q250:X250"/>
    <mergeCell ref="Q254:X254"/>
    <mergeCell ref="K251:P251"/>
    <mergeCell ref="AS248:BB248"/>
    <mergeCell ref="AS246:BB246"/>
    <mergeCell ref="Q255:X255"/>
    <mergeCell ref="AS254:BB254"/>
    <mergeCell ref="AS252:BB252"/>
    <mergeCell ref="Y254:AF254"/>
    <mergeCell ref="AG254:AR254"/>
    <mergeCell ref="Y253:AF253"/>
    <mergeCell ref="AG249:AR249"/>
    <mergeCell ref="K260:P260"/>
    <mergeCell ref="K261:P261"/>
    <mergeCell ref="AS249:BB249"/>
    <mergeCell ref="AS263:BB263"/>
    <mergeCell ref="BD264:BP264"/>
    <mergeCell ref="BD255:BP255"/>
    <mergeCell ref="BD256:BP256"/>
    <mergeCell ref="AG284:AR284"/>
    <mergeCell ref="Q274:X274"/>
    <mergeCell ref="AS256:BB256"/>
    <mergeCell ref="AS253:BB253"/>
    <mergeCell ref="AS259:BB259"/>
    <mergeCell ref="AS260:BB260"/>
    <mergeCell ref="AS265:BB265"/>
    <mergeCell ref="AS268:BB268"/>
    <mergeCell ref="AS261:BB261"/>
    <mergeCell ref="AG267:AR267"/>
    <mergeCell ref="AG265:AR265"/>
    <mergeCell ref="BD263:BP263"/>
    <mergeCell ref="BD269:BP269"/>
    <mergeCell ref="Q258:X258"/>
    <mergeCell ref="Y270:AF270"/>
    <mergeCell ref="AS258:BB258"/>
    <mergeCell ref="AS269:BB269"/>
    <mergeCell ref="AS264:BB264"/>
    <mergeCell ref="Q266:X266"/>
    <mergeCell ref="Q259:X259"/>
    <mergeCell ref="Q260:X260"/>
    <mergeCell ref="Y259:AF259"/>
    <mergeCell ref="AG261:AR261"/>
    <mergeCell ref="AG259:AR259"/>
    <mergeCell ref="AG268:AR268"/>
    <mergeCell ref="Y249:AF249"/>
    <mergeCell ref="AG250:AR250"/>
    <mergeCell ref="AG247:AR247"/>
    <mergeCell ref="Y248:AF248"/>
    <mergeCell ref="AG248:AR248"/>
    <mergeCell ref="AS292:BB292"/>
    <mergeCell ref="AS271:BB271"/>
    <mergeCell ref="AS273:BB273"/>
    <mergeCell ref="AS274:BB274"/>
    <mergeCell ref="AS289:BB289"/>
    <mergeCell ref="AS272:BB272"/>
    <mergeCell ref="AS255:BB255"/>
    <mergeCell ref="AS247:BB247"/>
    <mergeCell ref="BD246:BP246"/>
    <mergeCell ref="BD247:BP247"/>
    <mergeCell ref="BD248:BP248"/>
    <mergeCell ref="BD251:BP251"/>
    <mergeCell ref="BD249:BP249"/>
    <mergeCell ref="BD250:BP250"/>
    <mergeCell ref="BD252:BP252"/>
    <mergeCell ref="BD253:BP253"/>
    <mergeCell ref="BD259:BP259"/>
    <mergeCell ref="BD260:BP260"/>
    <mergeCell ref="BD261:BP261"/>
    <mergeCell ref="BD262:BP262"/>
    <mergeCell ref="BD257:BP257"/>
    <mergeCell ref="BD258:BP258"/>
    <mergeCell ref="AG281:AR281"/>
    <mergeCell ref="AG278:AR278"/>
    <mergeCell ref="Y279:AF279"/>
    <mergeCell ref="Y280:AF280"/>
    <mergeCell ref="AS262:BB262"/>
    <mergeCell ref="AS305:BB305"/>
    <mergeCell ref="AS306:BB306"/>
    <mergeCell ref="BD283:BP283"/>
    <mergeCell ref="BD291:BP291"/>
    <mergeCell ref="BD292:BP292"/>
    <mergeCell ref="BD293:BP293"/>
    <mergeCell ref="BD294:BP294"/>
    <mergeCell ref="AS294:BB294"/>
    <mergeCell ref="AS303:BB303"/>
    <mergeCell ref="AS288:BB288"/>
    <mergeCell ref="BD282:BP282"/>
    <mergeCell ref="BD288:BP288"/>
    <mergeCell ref="BD295:BP295"/>
    <mergeCell ref="AS283:BB283"/>
    <mergeCell ref="AS284:BB284"/>
    <mergeCell ref="AS293:BB293"/>
    <mergeCell ref="BD303:BP303"/>
    <mergeCell ref="BD300:BP300"/>
    <mergeCell ref="Y283:AF283"/>
    <mergeCell ref="AG283:AR283"/>
    <mergeCell ref="AG286:AR286"/>
    <mergeCell ref="AG287:AR287"/>
    <mergeCell ref="Y285:AF285"/>
    <mergeCell ref="AG285:AR285"/>
    <mergeCell ref="AG290:AR290"/>
    <mergeCell ref="Y281:AF281"/>
    <mergeCell ref="Y284:AF284"/>
    <mergeCell ref="Q299:X299"/>
    <mergeCell ref="Q286:X286"/>
    <mergeCell ref="Q281:X281"/>
    <mergeCell ref="Y282:AF282"/>
    <mergeCell ref="AS299:BB299"/>
    <mergeCell ref="BQ274:BU274"/>
    <mergeCell ref="BD280:BP280"/>
    <mergeCell ref="BQ279:BU279"/>
    <mergeCell ref="BD281:BP281"/>
    <mergeCell ref="AS275:BB275"/>
    <mergeCell ref="AS276:BB276"/>
    <mergeCell ref="BD279:BP279"/>
    <mergeCell ref="AS291:BB291"/>
    <mergeCell ref="Y292:AF292"/>
    <mergeCell ref="BD299:BP299"/>
    <mergeCell ref="AS290:BB290"/>
    <mergeCell ref="AS287:BB287"/>
    <mergeCell ref="AS281:BB281"/>
    <mergeCell ref="AS282:BB282"/>
    <mergeCell ref="AS297:BB297"/>
    <mergeCell ref="AG295:AR295"/>
    <mergeCell ref="AG299:AR299"/>
    <mergeCell ref="AG298:AR298"/>
    <mergeCell ref="AS280:BB280"/>
    <mergeCell ref="BQ306:BU306"/>
    <mergeCell ref="BQ299:BU299"/>
    <mergeCell ref="AG303:AR303"/>
    <mergeCell ref="AS285:BB285"/>
    <mergeCell ref="AS295:BB295"/>
    <mergeCell ref="BD304:BP304"/>
    <mergeCell ref="AS286:BB286"/>
    <mergeCell ref="AG302:AR302"/>
    <mergeCell ref="AG292:AR292"/>
    <mergeCell ref="BD296:BP296"/>
    <mergeCell ref="BD289:BP289"/>
    <mergeCell ref="BQ293:BU293"/>
    <mergeCell ref="BQ294:BU294"/>
    <mergeCell ref="BD301:BP301"/>
    <mergeCell ref="BD302:BP302"/>
    <mergeCell ref="BQ296:BU296"/>
    <mergeCell ref="BQ297:BU297"/>
    <mergeCell ref="AG289:AR289"/>
    <mergeCell ref="AG288:AR288"/>
    <mergeCell ref="BQ295:BU295"/>
    <mergeCell ref="BQ287:BU287"/>
    <mergeCell ref="BQ289:BU289"/>
    <mergeCell ref="BQ290:BU290"/>
    <mergeCell ref="BD287:BP287"/>
    <mergeCell ref="BQ285:BU285"/>
    <mergeCell ref="BQ286:BU286"/>
    <mergeCell ref="BQ291:BU291"/>
    <mergeCell ref="BD285:BP285"/>
    <mergeCell ref="AG282:AR282"/>
    <mergeCell ref="AG301:AR301"/>
    <mergeCell ref="AG305:AR305"/>
    <mergeCell ref="BQ288:BU288"/>
    <mergeCell ref="BQ302:BU302"/>
    <mergeCell ref="BQ292:BU292"/>
    <mergeCell ref="BQ246:BU246"/>
    <mergeCell ref="BQ247:BU247"/>
    <mergeCell ref="BQ248:BU248"/>
    <mergeCell ref="BQ258:BU258"/>
    <mergeCell ref="BQ249:BU249"/>
    <mergeCell ref="BQ250:BU250"/>
    <mergeCell ref="BQ251:BU251"/>
    <mergeCell ref="BQ252:BU252"/>
    <mergeCell ref="BQ253:BU253"/>
    <mergeCell ref="BD278:BP278"/>
    <mergeCell ref="BQ268:BU268"/>
    <mergeCell ref="BD268:BP268"/>
    <mergeCell ref="BQ255:BU255"/>
    <mergeCell ref="BQ256:BU256"/>
    <mergeCell ref="BQ276:BU276"/>
    <mergeCell ref="BQ277:BU277"/>
    <mergeCell ref="BQ259:BU259"/>
    <mergeCell ref="BQ260:BU260"/>
    <mergeCell ref="BQ261:BU261"/>
    <mergeCell ref="BQ264:BU264"/>
    <mergeCell ref="BQ270:BU270"/>
    <mergeCell ref="BD273:BP273"/>
    <mergeCell ref="BD275:BP275"/>
    <mergeCell ref="BD265:BP265"/>
    <mergeCell ref="BD266:BP266"/>
    <mergeCell ref="BD276:BP276"/>
    <mergeCell ref="BD277:BP277"/>
    <mergeCell ref="BD267:BP267"/>
    <mergeCell ref="BD270:BP270"/>
    <mergeCell ref="E43:J43"/>
    <mergeCell ref="E44:J44"/>
    <mergeCell ref="K43:P43"/>
    <mergeCell ref="E50:J50"/>
    <mergeCell ref="E51:J51"/>
    <mergeCell ref="Q261:X261"/>
    <mergeCell ref="Q262:X262"/>
    <mergeCell ref="E248:J248"/>
    <mergeCell ref="E245:J245"/>
    <mergeCell ref="E241:J241"/>
    <mergeCell ref="E234:J234"/>
    <mergeCell ref="E207:J207"/>
    <mergeCell ref="E211:J211"/>
    <mergeCell ref="E209:J209"/>
    <mergeCell ref="E223:J223"/>
    <mergeCell ref="E235:J235"/>
    <mergeCell ref="E236:J236"/>
    <mergeCell ref="K256:P256"/>
    <mergeCell ref="K257:P257"/>
    <mergeCell ref="K62:P62"/>
    <mergeCell ref="K244:P244"/>
    <mergeCell ref="K245:P245"/>
    <mergeCell ref="K67:P67"/>
    <mergeCell ref="E61:J61"/>
    <mergeCell ref="E65:J65"/>
    <mergeCell ref="E174:J174"/>
    <mergeCell ref="E216:J216"/>
    <mergeCell ref="E189:J189"/>
    <mergeCell ref="E201:J201"/>
    <mergeCell ref="E246:J246"/>
    <mergeCell ref="E249:J249"/>
    <mergeCell ref="E247:J247"/>
    <mergeCell ref="E162:J162"/>
    <mergeCell ref="Q249:X249"/>
    <mergeCell ref="BQ269:BU269"/>
    <mergeCell ref="BQ272:BU272"/>
    <mergeCell ref="BQ278:BU278"/>
    <mergeCell ref="BQ271:BU271"/>
    <mergeCell ref="BQ273:BU273"/>
    <mergeCell ref="BQ275:BU275"/>
    <mergeCell ref="BQ263:BU263"/>
    <mergeCell ref="BQ254:BU254"/>
    <mergeCell ref="BQ257:BU257"/>
    <mergeCell ref="E228:J228"/>
    <mergeCell ref="BQ265:BU265"/>
    <mergeCell ref="BQ266:BU266"/>
    <mergeCell ref="BQ262:BU262"/>
    <mergeCell ref="AS266:BB266"/>
    <mergeCell ref="BD271:BP271"/>
    <mergeCell ref="BD272:BP272"/>
    <mergeCell ref="AG273:AR273"/>
    <mergeCell ref="AG271:AR271"/>
    <mergeCell ref="BD242:BP242"/>
    <mergeCell ref="BD243:BP243"/>
    <mergeCell ref="BD244:BP244"/>
    <mergeCell ref="BD245:BP245"/>
    <mergeCell ref="AS250:BB250"/>
    <mergeCell ref="E53:J53"/>
    <mergeCell ref="E232:J232"/>
    <mergeCell ref="E206:J206"/>
    <mergeCell ref="E208:J208"/>
    <mergeCell ref="E135:J135"/>
    <mergeCell ref="E136:J136"/>
    <mergeCell ref="E179:J179"/>
    <mergeCell ref="E149:J149"/>
    <mergeCell ref="E184:J184"/>
    <mergeCell ref="E176:J176"/>
    <mergeCell ref="E134:J134"/>
    <mergeCell ref="E160:J160"/>
    <mergeCell ref="E157:J157"/>
    <mergeCell ref="E158:J158"/>
    <mergeCell ref="E159:J159"/>
    <mergeCell ref="E153:J153"/>
    <mergeCell ref="E150:J150"/>
    <mergeCell ref="E154:J154"/>
    <mergeCell ref="E156:J156"/>
    <mergeCell ref="E138:J138"/>
    <mergeCell ref="E139:J139"/>
    <mergeCell ref="E142:J142"/>
    <mergeCell ref="E151:J151"/>
    <mergeCell ref="E155:J155"/>
    <mergeCell ref="E178:J178"/>
    <mergeCell ref="E180:J180"/>
    <mergeCell ref="E177:J177"/>
    <mergeCell ref="E175:J175"/>
    <mergeCell ref="E170:J170"/>
    <mergeCell ref="E172:J172"/>
    <mergeCell ref="E166:J166"/>
    <mergeCell ref="E167:J167"/>
    <mergeCell ref="A690:D690"/>
    <mergeCell ref="A600:D600"/>
    <mergeCell ref="Y600:AF600"/>
    <mergeCell ref="Q600:X600"/>
    <mergeCell ref="A689:D689"/>
    <mergeCell ref="Q675:X675"/>
    <mergeCell ref="Q679:X679"/>
    <mergeCell ref="K682:P682"/>
    <mergeCell ref="K632:P632"/>
    <mergeCell ref="K636:P636"/>
    <mergeCell ref="K50:P50"/>
    <mergeCell ref="A599:D599"/>
    <mergeCell ref="Y291:AF291"/>
    <mergeCell ref="Q256:X256"/>
    <mergeCell ref="K267:P267"/>
    <mergeCell ref="Q283:X283"/>
    <mergeCell ref="Q295:X295"/>
    <mergeCell ref="Q296:X296"/>
    <mergeCell ref="E590:J590"/>
    <mergeCell ref="E597:J597"/>
    <mergeCell ref="Q690:X690"/>
    <mergeCell ref="Q689:X689"/>
    <mergeCell ref="E655:J655"/>
    <mergeCell ref="E646:J646"/>
    <mergeCell ref="Y689:AF689"/>
    <mergeCell ref="Y690:AF690"/>
    <mergeCell ref="E606:J606"/>
    <mergeCell ref="E613:J613"/>
    <mergeCell ref="E608:J608"/>
    <mergeCell ref="E609:J609"/>
    <mergeCell ref="E610:J610"/>
    <mergeCell ref="E624:J624"/>
    <mergeCell ref="Q49:X49"/>
    <mergeCell ref="K48:P48"/>
    <mergeCell ref="K49:P49"/>
    <mergeCell ref="Q47:X47"/>
    <mergeCell ref="Q48:X48"/>
    <mergeCell ref="K47:P47"/>
    <mergeCell ref="Y49:AF49"/>
    <mergeCell ref="A693:D693"/>
    <mergeCell ref="K262:P262"/>
    <mergeCell ref="Q272:X272"/>
    <mergeCell ref="K286:P286"/>
    <mergeCell ref="K278:P278"/>
    <mergeCell ref="A692:D692"/>
    <mergeCell ref="Q297:X297"/>
    <mergeCell ref="Q289:X289"/>
    <mergeCell ref="Q282:X282"/>
    <mergeCell ref="E686:J686"/>
    <mergeCell ref="A691:D691"/>
    <mergeCell ref="K579:P579"/>
    <mergeCell ref="K580:P580"/>
    <mergeCell ref="E599:J599"/>
    <mergeCell ref="E643:J643"/>
    <mergeCell ref="E684:J684"/>
    <mergeCell ref="E689:J689"/>
    <mergeCell ref="E669:J669"/>
    <mergeCell ref="E670:J670"/>
    <mergeCell ref="E693:J693"/>
    <mergeCell ref="E692:J692"/>
    <mergeCell ref="Q685:X685"/>
    <mergeCell ref="E687:J687"/>
    <mergeCell ref="E688:J688"/>
    <mergeCell ref="E690:J690"/>
    <mergeCell ref="E691:J691"/>
    <mergeCell ref="BQ282:BU282"/>
    <mergeCell ref="BQ267:BU267"/>
    <mergeCell ref="AS267:BB267"/>
    <mergeCell ref="BD254:BP254"/>
    <mergeCell ref="Q292:X292"/>
    <mergeCell ref="AS277:BB277"/>
    <mergeCell ref="AS278:BB278"/>
    <mergeCell ref="BD274:BP274"/>
    <mergeCell ref="BD290:BP290"/>
    <mergeCell ref="AS279:BB279"/>
    <mergeCell ref="E255:J255"/>
    <mergeCell ref="BQ110:BU110"/>
    <mergeCell ref="BQ244:BU244"/>
    <mergeCell ref="AS245:BB245"/>
    <mergeCell ref="AS117:BB117"/>
    <mergeCell ref="AS118:BB118"/>
    <mergeCell ref="AS119:BB119"/>
    <mergeCell ref="AS241:BB241"/>
    <mergeCell ref="E132:J132"/>
    <mergeCell ref="E133:J133"/>
    <mergeCell ref="AS244:BB244"/>
    <mergeCell ref="AS130:BB130"/>
    <mergeCell ref="AS131:BB131"/>
    <mergeCell ref="BQ174:BU174"/>
    <mergeCell ref="BQ190:BU190"/>
    <mergeCell ref="AS606:BB606"/>
    <mergeCell ref="AS615:BB615"/>
    <mergeCell ref="AS617:BB617"/>
    <mergeCell ref="BQ504:BV504"/>
    <mergeCell ref="BQ505:BV505"/>
    <mergeCell ref="BQ506:BV506"/>
    <mergeCell ref="BQ53:BU53"/>
    <mergeCell ref="BD614:BP614"/>
    <mergeCell ref="BQ284:BU284"/>
    <mergeCell ref="BQ281:BU281"/>
    <mergeCell ref="BQ280:BU280"/>
    <mergeCell ref="BQ283:BU283"/>
    <mergeCell ref="BQ72:BV72"/>
    <mergeCell ref="BQ93:BU93"/>
    <mergeCell ref="BQ95:BU95"/>
    <mergeCell ref="BQ59:BU59"/>
    <mergeCell ref="BQ60:BU60"/>
    <mergeCell ref="BQ73:BV73"/>
    <mergeCell ref="BQ70:BV70"/>
    <mergeCell ref="BQ68:BV68"/>
    <mergeCell ref="BQ82:BU82"/>
    <mergeCell ref="BQ81:BU81"/>
    <mergeCell ref="BQ92:BU92"/>
    <mergeCell ref="BQ88:BU88"/>
    <mergeCell ref="BQ84:BU84"/>
    <mergeCell ref="BQ83:BU83"/>
    <mergeCell ref="BQ243:BU243"/>
    <mergeCell ref="BD126:BP126"/>
    <mergeCell ref="BQ147:BU147"/>
    <mergeCell ref="BQ172:BU172"/>
    <mergeCell ref="BQ185:BU185"/>
    <mergeCell ref="BQ198:BU198"/>
    <mergeCell ref="BQ189:BU189"/>
    <mergeCell ref="BQ176:BU176"/>
    <mergeCell ref="BQ305:BU305"/>
    <mergeCell ref="BD286:BP286"/>
    <mergeCell ref="BD297:BP297"/>
    <mergeCell ref="BD298:BP298"/>
    <mergeCell ref="AS71:BB71"/>
    <mergeCell ref="AS77:BB77"/>
    <mergeCell ref="AS78:BB78"/>
    <mergeCell ref="AS103:BB103"/>
    <mergeCell ref="AS72:BB72"/>
    <mergeCell ref="BD90:BP90"/>
    <mergeCell ref="AS90:BB90"/>
    <mergeCell ref="BD91:BP91"/>
    <mergeCell ref="AS88:BB88"/>
    <mergeCell ref="BQ96:BU96"/>
    <mergeCell ref="BQ74:BV74"/>
    <mergeCell ref="BQ77:BV77"/>
    <mergeCell ref="BQ94:BU94"/>
    <mergeCell ref="BQ87:BU87"/>
    <mergeCell ref="BQ91:BU91"/>
    <mergeCell ref="AS242:BB242"/>
    <mergeCell ref="BD74:BP74"/>
    <mergeCell ref="BD76:BP76"/>
    <mergeCell ref="BQ242:BU242"/>
    <mergeCell ref="BQ237:BU237"/>
    <mergeCell ref="BQ235:BU235"/>
    <mergeCell ref="BQ168:BU168"/>
    <mergeCell ref="BQ170:BU170"/>
    <mergeCell ref="BQ165:BU165"/>
    <mergeCell ref="BQ202:BU202"/>
    <mergeCell ref="AS223:BB223"/>
    <mergeCell ref="AS172:BB172"/>
    <mergeCell ref="AS127:BB127"/>
    <mergeCell ref="AS146:BB146"/>
    <mergeCell ref="AS132:BB132"/>
    <mergeCell ref="AS129:BB129"/>
    <mergeCell ref="BQ71:BV71"/>
    <mergeCell ref="A694:D694"/>
    <mergeCell ref="Q694:X694"/>
    <mergeCell ref="BD598:BP598"/>
    <mergeCell ref="BD607:BP607"/>
    <mergeCell ref="BD578:BP578"/>
    <mergeCell ref="BD579:BP579"/>
    <mergeCell ref="BD580:BP580"/>
    <mergeCell ref="BQ245:BU245"/>
    <mergeCell ref="BD235:BP235"/>
    <mergeCell ref="E695:J695"/>
    <mergeCell ref="Q696:X696"/>
    <mergeCell ref="E696:J696"/>
    <mergeCell ref="Q695:X695"/>
    <mergeCell ref="K696:P696"/>
    <mergeCell ref="K706:P706"/>
    <mergeCell ref="Q700:X700"/>
    <mergeCell ref="K695:P695"/>
    <mergeCell ref="BQ674:BV674"/>
    <mergeCell ref="BQ673:BV673"/>
    <mergeCell ref="BQ672:BV672"/>
    <mergeCell ref="BQ675:BV675"/>
    <mergeCell ref="BQ681:BV681"/>
    <mergeCell ref="BQ678:BV678"/>
    <mergeCell ref="BD603:BP603"/>
    <mergeCell ref="BD591:BP591"/>
    <mergeCell ref="BD596:BP596"/>
    <mergeCell ref="BD597:BP597"/>
    <mergeCell ref="BD599:BP599"/>
    <mergeCell ref="BD595:BP595"/>
    <mergeCell ref="AX391:BJ391"/>
    <mergeCell ref="BD381:BP381"/>
    <mergeCell ref="E412:J412"/>
    <mergeCell ref="E820:J820"/>
    <mergeCell ref="K820:P820"/>
    <mergeCell ref="Q820:X820"/>
    <mergeCell ref="AG803:AR803"/>
    <mergeCell ref="AG804:AR804"/>
    <mergeCell ref="AG786:AR786"/>
    <mergeCell ref="AG818:AR818"/>
    <mergeCell ref="E821:J821"/>
    <mergeCell ref="E831:J831"/>
    <mergeCell ref="E829:J829"/>
    <mergeCell ref="AG833:AR833"/>
    <mergeCell ref="Q703:X703"/>
    <mergeCell ref="Y820:AF820"/>
    <mergeCell ref="AG799:AR799"/>
    <mergeCell ref="AG800:AR800"/>
    <mergeCell ref="AG717:AR717"/>
    <mergeCell ref="AG762:AR762"/>
    <mergeCell ref="Y833:AF833"/>
    <mergeCell ref="K824:P824"/>
    <mergeCell ref="Q824:X824"/>
    <mergeCell ref="Y824:AF824"/>
    <mergeCell ref="E833:J833"/>
    <mergeCell ref="K833:P833"/>
    <mergeCell ref="Q833:X833"/>
    <mergeCell ref="E832:J832"/>
    <mergeCell ref="K832:P832"/>
    <mergeCell ref="Q830:X830"/>
    <mergeCell ref="Y724:AF724"/>
    <mergeCell ref="AG715:AR715"/>
    <mergeCell ref="Y721:AF721"/>
    <mergeCell ref="Y722:AF722"/>
    <mergeCell ref="AG722:AR722"/>
    <mergeCell ref="BQ821:BV821"/>
    <mergeCell ref="BQ820:BV820"/>
    <mergeCell ref="BQ667:BV667"/>
    <mergeCell ref="BQ664:BV664"/>
    <mergeCell ref="BQ689:BV689"/>
    <mergeCell ref="BQ690:BV690"/>
    <mergeCell ref="BQ695:BV695"/>
    <mergeCell ref="BQ692:BV692"/>
    <mergeCell ref="BQ693:BV693"/>
    <mergeCell ref="BQ677:BV677"/>
    <mergeCell ref="BQ833:BV833"/>
    <mergeCell ref="BQ696:BV696"/>
    <mergeCell ref="BQ694:BV694"/>
    <mergeCell ref="BD821:BP821"/>
    <mergeCell ref="BD820:BP820"/>
    <mergeCell ref="BD715:BP715"/>
    <mergeCell ref="BD716:BP716"/>
    <mergeCell ref="BD833:BP833"/>
    <mergeCell ref="BQ765:BV765"/>
    <mergeCell ref="BQ766:BV766"/>
    <mergeCell ref="BQ777:BV777"/>
    <mergeCell ref="BQ778:BV778"/>
    <mergeCell ref="BQ771:BV771"/>
    <mergeCell ref="BQ772:BV772"/>
    <mergeCell ref="BQ773:BV773"/>
    <mergeCell ref="BQ774:BV774"/>
    <mergeCell ref="BQ775:BV775"/>
    <mergeCell ref="BQ776:BV776"/>
    <mergeCell ref="BQ795:BV795"/>
    <mergeCell ref="BQ796:BV796"/>
    <mergeCell ref="BQ797:BV797"/>
    <mergeCell ref="BQ670:BV670"/>
    <mergeCell ref="AS833:BB833"/>
    <mergeCell ref="K831:P831"/>
    <mergeCell ref="Q831:X831"/>
    <mergeCell ref="AS696:BB696"/>
    <mergeCell ref="K821:P821"/>
    <mergeCell ref="Q821:X821"/>
    <mergeCell ref="Y821:AF821"/>
    <mergeCell ref="AG723:AR723"/>
    <mergeCell ref="AG724:AR724"/>
    <mergeCell ref="AG821:AR821"/>
    <mergeCell ref="AG820:AR820"/>
    <mergeCell ref="AS768:BB768"/>
    <mergeCell ref="AS769:BB769"/>
    <mergeCell ref="AS770:BB770"/>
    <mergeCell ref="AG770:AR770"/>
    <mergeCell ref="AS787:BB787"/>
    <mergeCell ref="AS788:BB788"/>
    <mergeCell ref="AG791:AR791"/>
    <mergeCell ref="AG783:AR783"/>
    <mergeCell ref="AG784:AR784"/>
    <mergeCell ref="AS791:BB791"/>
    <mergeCell ref="Q765:X765"/>
    <mergeCell ref="Q766:X766"/>
    <mergeCell ref="AG768:AR768"/>
    <mergeCell ref="AG769:AR769"/>
    <mergeCell ref="AG765:AR765"/>
    <mergeCell ref="AG766:AR766"/>
    <mergeCell ref="AG767:AR767"/>
    <mergeCell ref="AS757:BB757"/>
    <mergeCell ref="K705:P705"/>
    <mergeCell ref="Q698:X698"/>
    <mergeCell ref="Q701:X701"/>
    <mergeCell ref="AS592:BB592"/>
    <mergeCell ref="BD587:BP587"/>
    <mergeCell ref="AS626:BB626"/>
    <mergeCell ref="AS373:BC373"/>
    <mergeCell ref="BQ374:BV374"/>
    <mergeCell ref="BQ460:BV460"/>
    <mergeCell ref="BD467:BP467"/>
    <mergeCell ref="BQ462:BV462"/>
    <mergeCell ref="BQ463:BV463"/>
    <mergeCell ref="AS383:BC383"/>
    <mergeCell ref="BD433:BP433"/>
    <mergeCell ref="A445:BP445"/>
    <mergeCell ref="BD622:BP622"/>
    <mergeCell ref="AS621:BB621"/>
    <mergeCell ref="BD621:BP621"/>
    <mergeCell ref="AS625:BB625"/>
    <mergeCell ref="AS620:BB620"/>
    <mergeCell ref="AS618:BB618"/>
    <mergeCell ref="BD604:BP604"/>
    <mergeCell ref="BD605:BP605"/>
    <mergeCell ref="BD611:BP611"/>
    <mergeCell ref="BD612:BP612"/>
    <mergeCell ref="AS608:BB608"/>
    <mergeCell ref="BD606:BP606"/>
    <mergeCell ref="AG585:AR585"/>
    <mergeCell ref="AG586:AR586"/>
    <mergeCell ref="AG587:AR587"/>
    <mergeCell ref="AS578:BB578"/>
    <mergeCell ref="AS579:BB579"/>
    <mergeCell ref="AS580:BB580"/>
    <mergeCell ref="BQ597:BV597"/>
    <mergeCell ref="BD513:BP513"/>
    <mergeCell ref="BQ298:BU298"/>
    <mergeCell ref="BQ304:BU304"/>
    <mergeCell ref="BQ300:BU300"/>
    <mergeCell ref="BQ509:BV509"/>
    <mergeCell ref="BQ510:BV510"/>
    <mergeCell ref="BQ502:BV502"/>
    <mergeCell ref="BQ656:BV656"/>
    <mergeCell ref="BD305:BP305"/>
    <mergeCell ref="BQ301:BU301"/>
    <mergeCell ref="BD650:BP650"/>
    <mergeCell ref="BQ303:BU303"/>
    <mergeCell ref="BD618:BP618"/>
    <mergeCell ref="BD625:BP625"/>
    <mergeCell ref="BD623:BP623"/>
    <mergeCell ref="BD624:BP624"/>
    <mergeCell ref="BD610:BP610"/>
    <mergeCell ref="BD616:BP616"/>
    <mergeCell ref="BD583:BP583"/>
    <mergeCell ref="BD584:BP584"/>
    <mergeCell ref="BD626:BP626"/>
    <mergeCell ref="BD590:BP590"/>
    <mergeCell ref="BD588:BP588"/>
    <mergeCell ref="BQ646:BV646"/>
    <mergeCell ref="BQ582:BV582"/>
    <mergeCell ref="BQ583:BV583"/>
    <mergeCell ref="BQ584:BV584"/>
    <mergeCell ref="BQ596:BV596"/>
    <mergeCell ref="BQ590:BV590"/>
    <mergeCell ref="BD585:BP585"/>
    <mergeCell ref="BD306:BP306"/>
    <mergeCell ref="BD451:BP451"/>
    <mergeCell ref="BD452:BP452"/>
    <mergeCell ref="Y696:AF696"/>
    <mergeCell ref="Y693:AF693"/>
    <mergeCell ref="Y692:AF692"/>
    <mergeCell ref="AG694:AR694"/>
    <mergeCell ref="Y695:AF695"/>
    <mergeCell ref="Y694:AF694"/>
    <mergeCell ref="AG696:AR696"/>
    <mergeCell ref="AS662:BB662"/>
    <mergeCell ref="AG661:AR661"/>
    <mergeCell ref="AS686:BB686"/>
    <mergeCell ref="AS683:BB683"/>
    <mergeCell ref="AS675:BB675"/>
    <mergeCell ref="AG673:AR673"/>
    <mergeCell ref="AG670:AR670"/>
    <mergeCell ref="AG671:AR671"/>
    <mergeCell ref="AS672:BB672"/>
    <mergeCell ref="AS671:BB671"/>
    <mergeCell ref="AG665:AR665"/>
    <mergeCell ref="AS670:BB670"/>
    <mergeCell ref="AG668:AR668"/>
    <mergeCell ref="AS666:BB666"/>
    <mergeCell ref="AS692:BB692"/>
    <mergeCell ref="AS693:BB693"/>
    <mergeCell ref="AS591:BB591"/>
    <mergeCell ref="AS633:BB633"/>
    <mergeCell ref="AS635:BB635"/>
    <mergeCell ref="AS636:BB636"/>
    <mergeCell ref="AS637:BB637"/>
    <mergeCell ref="BD581:BP581"/>
    <mergeCell ref="BD601:BP601"/>
    <mergeCell ref="BD602:BP602"/>
    <mergeCell ref="BD586:BP586"/>
    <mergeCell ref="BD592:BP592"/>
    <mergeCell ref="BD593:BP593"/>
    <mergeCell ref="BD589:BP589"/>
    <mergeCell ref="BD594:BP594"/>
    <mergeCell ref="AS659:BB659"/>
    <mergeCell ref="AS660:BB660"/>
    <mergeCell ref="AS655:BB655"/>
    <mergeCell ref="AS658:BB658"/>
    <mergeCell ref="BD651:BP651"/>
    <mergeCell ref="BD652:BP652"/>
    <mergeCell ref="BD653:BP653"/>
    <mergeCell ref="BD654:BP654"/>
    <mergeCell ref="AS657:BB657"/>
    <mergeCell ref="BD659:BP659"/>
    <mergeCell ref="BD628:BP628"/>
    <mergeCell ref="BD627:BP627"/>
    <mergeCell ref="AS632:BB632"/>
    <mergeCell ref="BD658:BP658"/>
    <mergeCell ref="AS647:BB647"/>
    <mergeCell ref="BD643:BP643"/>
    <mergeCell ref="BD640:BP640"/>
    <mergeCell ref="BD635:BP635"/>
    <mergeCell ref="BD630:BP630"/>
    <mergeCell ref="BQ642:BV642"/>
    <mergeCell ref="AG656:AR656"/>
    <mergeCell ref="BD642:BP642"/>
    <mergeCell ref="AS643:BB643"/>
    <mergeCell ref="AS644:BB644"/>
    <mergeCell ref="AS645:BB645"/>
    <mergeCell ref="BD656:BP656"/>
    <mergeCell ref="AS651:BB651"/>
    <mergeCell ref="AG650:AR650"/>
    <mergeCell ref="AG651:AR651"/>
    <mergeCell ref="AS646:BB646"/>
    <mergeCell ref="BD655:BP655"/>
    <mergeCell ref="BQ628:BV628"/>
    <mergeCell ref="BQ647:BV647"/>
    <mergeCell ref="BQ645:BV645"/>
    <mergeCell ref="AS665:BB665"/>
    <mergeCell ref="AS653:BB653"/>
    <mergeCell ref="AS663:BB663"/>
    <mergeCell ref="AS661:BB661"/>
    <mergeCell ref="AS664:BB664"/>
    <mergeCell ref="BD639:BP639"/>
    <mergeCell ref="BD638:BP638"/>
    <mergeCell ref="AS638:BB638"/>
    <mergeCell ref="AS640:BB640"/>
    <mergeCell ref="BD641:BP641"/>
    <mergeCell ref="BD662:BP662"/>
    <mergeCell ref="BD657:BP657"/>
    <mergeCell ref="BQ657:BV657"/>
    <mergeCell ref="BQ658:BV658"/>
    <mergeCell ref="BQ595:BV595"/>
    <mergeCell ref="BQ621:BV621"/>
    <mergeCell ref="BQ622:BV622"/>
    <mergeCell ref="BQ618:BV618"/>
    <mergeCell ref="BQ615:BV615"/>
    <mergeCell ref="BQ605:BV605"/>
    <mergeCell ref="BQ606:BV606"/>
    <mergeCell ref="BQ598:BV598"/>
    <mergeCell ref="BQ625:BV625"/>
    <mergeCell ref="BQ585:BV585"/>
    <mergeCell ref="BQ586:BV586"/>
    <mergeCell ref="BQ587:BV587"/>
    <mergeCell ref="BQ601:BV601"/>
    <mergeCell ref="BQ591:BV591"/>
    <mergeCell ref="BQ592:BV592"/>
    <mergeCell ref="BQ619:BV619"/>
    <mergeCell ref="BQ624:BV624"/>
    <mergeCell ref="BQ613:BV613"/>
    <mergeCell ref="BQ602:BV602"/>
    <mergeCell ref="BQ603:BV603"/>
    <mergeCell ref="BQ617:BV617"/>
    <mergeCell ref="BQ612:BV612"/>
    <mergeCell ref="BQ614:BV614"/>
    <mergeCell ref="BQ607:BV607"/>
    <mergeCell ref="BQ608:BV608"/>
    <mergeCell ref="BQ609:BV609"/>
    <mergeCell ref="BQ610:BV610"/>
    <mergeCell ref="BQ663:BV663"/>
    <mergeCell ref="AS611:BB611"/>
    <mergeCell ref="AS609:BB609"/>
    <mergeCell ref="AS623:BB623"/>
    <mergeCell ref="AS624:BB624"/>
    <mergeCell ref="AS613:BB613"/>
    <mergeCell ref="AS614:BB614"/>
    <mergeCell ref="BD673:BP673"/>
    <mergeCell ref="AS603:BB603"/>
    <mergeCell ref="BD648:BP648"/>
    <mergeCell ref="BD637:BP637"/>
    <mergeCell ref="BD647:BP647"/>
    <mergeCell ref="BD644:BP644"/>
    <mergeCell ref="BD645:BP645"/>
    <mergeCell ref="BD646:BP646"/>
    <mergeCell ref="BD613:BP613"/>
    <mergeCell ref="AS642:BB642"/>
    <mergeCell ref="BD615:BP615"/>
    <mergeCell ref="BD619:BP619"/>
    <mergeCell ref="AS616:BB616"/>
    <mergeCell ref="BQ604:BV604"/>
    <mergeCell ref="AS639:BB639"/>
    <mergeCell ref="AS649:BB649"/>
    <mergeCell ref="AS650:BB650"/>
    <mergeCell ref="AS641:BB641"/>
    <mergeCell ref="AS629:BB629"/>
    <mergeCell ref="AS630:BB630"/>
    <mergeCell ref="AS631:BB631"/>
    <mergeCell ref="AS628:BB628"/>
    <mergeCell ref="AS627:BB627"/>
    <mergeCell ref="BD629:BP629"/>
    <mergeCell ref="AS656:BB656"/>
    <mergeCell ref="AS676:BB676"/>
    <mergeCell ref="AS690:BB690"/>
    <mergeCell ref="BQ691:BV691"/>
    <mergeCell ref="AS691:BB691"/>
    <mergeCell ref="BD691:BP691"/>
    <mergeCell ref="AS694:BB694"/>
    <mergeCell ref="AS695:BB695"/>
    <mergeCell ref="BD692:BP692"/>
    <mergeCell ref="BD693:BP693"/>
    <mergeCell ref="BD695:BP695"/>
    <mergeCell ref="BD679:BP679"/>
    <mergeCell ref="BD675:BP675"/>
    <mergeCell ref="BQ650:BV650"/>
    <mergeCell ref="BQ652:BV652"/>
    <mergeCell ref="BQ653:BV653"/>
    <mergeCell ref="BQ680:BV680"/>
    <mergeCell ref="BQ679:BV679"/>
    <mergeCell ref="BD677:BP677"/>
    <mergeCell ref="BQ654:BV654"/>
    <mergeCell ref="BQ665:BV665"/>
    <mergeCell ref="BQ671:BV671"/>
    <mergeCell ref="BQ659:BV659"/>
    <mergeCell ref="BD661:BP661"/>
    <mergeCell ref="BD671:BP671"/>
    <mergeCell ref="BQ666:BV666"/>
    <mergeCell ref="BD660:BP660"/>
    <mergeCell ref="BD663:BP663"/>
    <mergeCell ref="BQ669:BV669"/>
    <mergeCell ref="BQ668:BV668"/>
    <mergeCell ref="BQ660:BV660"/>
    <mergeCell ref="BQ661:BV661"/>
    <mergeCell ref="BQ662:BV662"/>
    <mergeCell ref="AG681:AR681"/>
    <mergeCell ref="BQ589:BV589"/>
    <mergeCell ref="BQ620:BV620"/>
    <mergeCell ref="BQ623:BV623"/>
    <mergeCell ref="BD617:BP617"/>
    <mergeCell ref="BD620:BP620"/>
    <mergeCell ref="BQ626:BV626"/>
    <mergeCell ref="BQ627:BV627"/>
    <mergeCell ref="BD608:BP608"/>
    <mergeCell ref="BQ651:BV651"/>
    <mergeCell ref="BQ648:BV648"/>
    <mergeCell ref="BQ632:BV632"/>
    <mergeCell ref="AS588:BB588"/>
    <mergeCell ref="AS581:BB581"/>
    <mergeCell ref="BQ629:BV629"/>
    <mergeCell ref="AS599:BB599"/>
    <mergeCell ref="AS601:BB601"/>
    <mergeCell ref="AS622:BB622"/>
    <mergeCell ref="AS610:BB610"/>
    <mergeCell ref="BQ643:BV643"/>
    <mergeCell ref="BQ639:BV639"/>
    <mergeCell ref="BQ640:BV640"/>
    <mergeCell ref="BQ641:BV641"/>
    <mergeCell ref="AS612:BB612"/>
    <mergeCell ref="AS619:BB619"/>
    <mergeCell ref="AS602:BB602"/>
    <mergeCell ref="BQ655:BV655"/>
    <mergeCell ref="BQ649:BV649"/>
    <mergeCell ref="BQ644:BV644"/>
    <mergeCell ref="AS669:BB669"/>
    <mergeCell ref="AG669:AR669"/>
    <mergeCell ref="AS678:BB678"/>
    <mergeCell ref="AG691:AR691"/>
    <mergeCell ref="AG687:AR687"/>
    <mergeCell ref="BQ688:BV688"/>
    <mergeCell ref="AG682:AR682"/>
    <mergeCell ref="AS687:BB687"/>
    <mergeCell ref="AS688:BB688"/>
    <mergeCell ref="BD687:BP687"/>
    <mergeCell ref="AS689:BB689"/>
    <mergeCell ref="BQ676:BV676"/>
    <mergeCell ref="AS679:BB679"/>
    <mergeCell ref="BD676:BP676"/>
    <mergeCell ref="BQ686:BV686"/>
    <mergeCell ref="BQ685:BV685"/>
    <mergeCell ref="AS677:BB677"/>
    <mergeCell ref="BD682:BP682"/>
    <mergeCell ref="BQ684:BV684"/>
    <mergeCell ref="BD683:BP683"/>
    <mergeCell ref="BQ682:BV682"/>
    <mergeCell ref="BQ683:BV683"/>
    <mergeCell ref="AS684:BB684"/>
    <mergeCell ref="AS682:BB682"/>
    <mergeCell ref="BD688:BP688"/>
    <mergeCell ref="BQ687:BV687"/>
    <mergeCell ref="AG677:AR677"/>
    <mergeCell ref="AG686:AR686"/>
    <mergeCell ref="AG685:AR685"/>
    <mergeCell ref="AG689:AR689"/>
    <mergeCell ref="AG690:AR690"/>
    <mergeCell ref="AG678:AR678"/>
    <mergeCell ref="AG688:AR688"/>
    <mergeCell ref="AG683:AR683"/>
    <mergeCell ref="AG676:AR676"/>
    <mergeCell ref="AG660:AR660"/>
    <mergeCell ref="AG663:AR663"/>
    <mergeCell ref="AG664:AR664"/>
    <mergeCell ref="AG667:AR667"/>
    <mergeCell ref="AG644:AR644"/>
    <mergeCell ref="AG645:AR645"/>
    <mergeCell ref="AG662:AR662"/>
    <mergeCell ref="AS668:BB668"/>
    <mergeCell ref="AS667:BB667"/>
    <mergeCell ref="AG605:AR605"/>
    <mergeCell ref="AG610:AR610"/>
    <mergeCell ref="BD631:BP631"/>
    <mergeCell ref="AG648:AR648"/>
    <mergeCell ref="AG624:AR624"/>
    <mergeCell ref="AG639:AR639"/>
    <mergeCell ref="BD633:BP633"/>
    <mergeCell ref="BD632:BP632"/>
    <mergeCell ref="AG638:AR638"/>
    <mergeCell ref="AS648:BB648"/>
    <mergeCell ref="AG654:AR654"/>
    <mergeCell ref="AG655:AR655"/>
    <mergeCell ref="AG666:AR666"/>
    <mergeCell ref="AG659:AR659"/>
    <mergeCell ref="AG658:AR658"/>
    <mergeCell ref="AG630:AR630"/>
    <mergeCell ref="AS634:BB634"/>
    <mergeCell ref="AS652:BB652"/>
    <mergeCell ref="AS654:BB654"/>
    <mergeCell ref="BD668:BP668"/>
    <mergeCell ref="BQ599:BV599"/>
    <mergeCell ref="BQ600:BV600"/>
    <mergeCell ref="BD649:BP649"/>
    <mergeCell ref="AG604:AR604"/>
    <mergeCell ref="AG603:AR603"/>
    <mergeCell ref="AG602:AR602"/>
    <mergeCell ref="AG646:AR646"/>
    <mergeCell ref="AG629:AR629"/>
    <mergeCell ref="AG618:AR618"/>
    <mergeCell ref="AG623:AR623"/>
    <mergeCell ref="AG652:AR652"/>
    <mergeCell ref="AG653:AR653"/>
    <mergeCell ref="AG634:AR634"/>
    <mergeCell ref="AG607:AR607"/>
    <mergeCell ref="AG611:AR611"/>
    <mergeCell ref="AG617:AR617"/>
    <mergeCell ref="AG614:AR614"/>
    <mergeCell ref="AG616:AR616"/>
    <mergeCell ref="AG615:AR615"/>
    <mergeCell ref="AG612:AR612"/>
    <mergeCell ref="BD600:BP600"/>
    <mergeCell ref="AG647:AR647"/>
    <mergeCell ref="BQ637:BV637"/>
    <mergeCell ref="AG631:AR631"/>
    <mergeCell ref="BD634:BP634"/>
    <mergeCell ref="BD636:BP636"/>
    <mergeCell ref="BQ634:BV634"/>
    <mergeCell ref="BQ635:BV635"/>
    <mergeCell ref="BQ630:BV630"/>
    <mergeCell ref="BQ638:BV638"/>
    <mergeCell ref="BQ633:BV633"/>
    <mergeCell ref="BQ636:BV636"/>
    <mergeCell ref="AS598:BB598"/>
    <mergeCell ref="Y618:AF618"/>
    <mergeCell ref="Q618:X618"/>
    <mergeCell ref="Q619:X619"/>
    <mergeCell ref="AG621:AR621"/>
    <mergeCell ref="Q621:X621"/>
    <mergeCell ref="E618:J618"/>
    <mergeCell ref="Q620:X620"/>
    <mergeCell ref="Q622:X622"/>
    <mergeCell ref="Y623:AF623"/>
    <mergeCell ref="AG619:AR619"/>
    <mergeCell ref="AG633:AR633"/>
    <mergeCell ref="Y619:AF619"/>
    <mergeCell ref="Y620:AF620"/>
    <mergeCell ref="AG625:AR625"/>
    <mergeCell ref="E604:J604"/>
    <mergeCell ref="E605:J605"/>
    <mergeCell ref="AG674:AR674"/>
    <mergeCell ref="Q673:X673"/>
    <mergeCell ref="Y687:AF687"/>
    <mergeCell ref="Y688:AF688"/>
    <mergeCell ref="K683:P683"/>
    <mergeCell ref="K680:P680"/>
    <mergeCell ref="K687:P687"/>
    <mergeCell ref="K688:P688"/>
    <mergeCell ref="Q687:X687"/>
    <mergeCell ref="AG608:AR608"/>
    <mergeCell ref="E664:J664"/>
    <mergeCell ref="E663:J663"/>
    <mergeCell ref="K686:P686"/>
    <mergeCell ref="Y683:AF683"/>
    <mergeCell ref="Q684:X684"/>
    <mergeCell ref="E675:J675"/>
    <mergeCell ref="Q681:X681"/>
    <mergeCell ref="Q671:X671"/>
    <mergeCell ref="Q676:X676"/>
    <mergeCell ref="AG657:AR657"/>
    <mergeCell ref="AG613:AR613"/>
    <mergeCell ref="AG620:AR620"/>
    <mergeCell ref="AG622:AR622"/>
    <mergeCell ref="AG628:AR628"/>
    <mergeCell ref="AG637:AR637"/>
    <mergeCell ref="AG641:AR641"/>
    <mergeCell ref="AG649:AR649"/>
    <mergeCell ref="AG627:AR627"/>
    <mergeCell ref="AG640:AR640"/>
    <mergeCell ref="E612:J612"/>
    <mergeCell ref="E614:J614"/>
    <mergeCell ref="E611:J611"/>
    <mergeCell ref="Q641:X641"/>
    <mergeCell ref="K642:P642"/>
    <mergeCell ref="Q635:X635"/>
    <mergeCell ref="Q642:X642"/>
    <mergeCell ref="Q640:X640"/>
    <mergeCell ref="K640:P640"/>
    <mergeCell ref="E637:J637"/>
    <mergeCell ref="E627:J627"/>
    <mergeCell ref="E634:J634"/>
    <mergeCell ref="K638:P638"/>
    <mergeCell ref="K634:P634"/>
    <mergeCell ref="K637:P637"/>
    <mergeCell ref="K630:P630"/>
    <mergeCell ref="K635:P635"/>
    <mergeCell ref="K633:P633"/>
    <mergeCell ref="K623:P623"/>
    <mergeCell ref="E619:J619"/>
    <mergeCell ref="E629:J629"/>
    <mergeCell ref="E630:J630"/>
    <mergeCell ref="E636:J636"/>
    <mergeCell ref="E633:J633"/>
    <mergeCell ref="E623:J623"/>
    <mergeCell ref="K654:P654"/>
    <mergeCell ref="K656:P656"/>
    <mergeCell ref="K657:P657"/>
    <mergeCell ref="E665:J665"/>
    <mergeCell ref="K684:P684"/>
    <mergeCell ref="E659:J659"/>
    <mergeCell ref="E660:J660"/>
    <mergeCell ref="E626:J626"/>
    <mergeCell ref="K625:P625"/>
    <mergeCell ref="E617:J617"/>
    <mergeCell ref="E615:J615"/>
    <mergeCell ref="E620:J620"/>
    <mergeCell ref="E621:J621"/>
    <mergeCell ref="E622:J622"/>
    <mergeCell ref="K621:P621"/>
    <mergeCell ref="E625:J625"/>
    <mergeCell ref="K624:P624"/>
    <mergeCell ref="E640:J640"/>
    <mergeCell ref="E638:J638"/>
    <mergeCell ref="E645:J645"/>
    <mergeCell ref="E644:J644"/>
    <mergeCell ref="K643:P643"/>
    <mergeCell ref="K641:P641"/>
    <mergeCell ref="E631:J631"/>
    <mergeCell ref="E632:J632"/>
    <mergeCell ref="E649:J649"/>
    <mergeCell ref="E656:J656"/>
    <mergeCell ref="E639:J639"/>
    <mergeCell ref="E641:J641"/>
    <mergeCell ref="Y684:AF684"/>
    <mergeCell ref="Q623:X623"/>
    <mergeCell ref="E683:J683"/>
    <mergeCell ref="Q682:X682"/>
    <mergeCell ref="E673:J673"/>
    <mergeCell ref="Q666:X666"/>
    <mergeCell ref="E678:J678"/>
    <mergeCell ref="Q628:X628"/>
    <mergeCell ref="K639:P639"/>
    <mergeCell ref="Q677:X677"/>
    <mergeCell ref="E682:J682"/>
    <mergeCell ref="Y682:AF682"/>
    <mergeCell ref="E680:J680"/>
    <mergeCell ref="E681:J681"/>
    <mergeCell ref="Y677:AF677"/>
    <mergeCell ref="Y678:AF678"/>
    <mergeCell ref="E677:J677"/>
    <mergeCell ref="Y670:AF670"/>
    <mergeCell ref="K664:P664"/>
    <mergeCell ref="E666:J666"/>
    <mergeCell ref="E651:J651"/>
    <mergeCell ref="E662:J662"/>
    <mergeCell ref="Y664:AF664"/>
    <mergeCell ref="E661:J661"/>
    <mergeCell ref="K666:P666"/>
    <mergeCell ref="K676:P676"/>
    <mergeCell ref="Q669:X669"/>
    <mergeCell ref="K651:P651"/>
    <mergeCell ref="K646:P646"/>
    <mergeCell ref="K649:P649"/>
    <mergeCell ref="K647:P647"/>
    <mergeCell ref="K678:P678"/>
    <mergeCell ref="E598:J598"/>
    <mergeCell ref="E595:J595"/>
    <mergeCell ref="Q597:X597"/>
    <mergeCell ref="K598:P598"/>
    <mergeCell ref="Q596:X596"/>
    <mergeCell ref="Y598:AF598"/>
    <mergeCell ref="E650:J650"/>
    <mergeCell ref="E658:J658"/>
    <mergeCell ref="Q590:X590"/>
    <mergeCell ref="Q591:X591"/>
    <mergeCell ref="E607:J607"/>
    <mergeCell ref="E616:J616"/>
    <mergeCell ref="Q612:X612"/>
    <mergeCell ref="Q616:X616"/>
    <mergeCell ref="K596:P596"/>
    <mergeCell ref="K629:P629"/>
    <mergeCell ref="K627:P627"/>
    <mergeCell ref="E635:J635"/>
    <mergeCell ref="E653:J653"/>
    <mergeCell ref="E654:J654"/>
    <mergeCell ref="E648:J648"/>
    <mergeCell ref="E652:J652"/>
    <mergeCell ref="E628:J628"/>
    <mergeCell ref="E647:J647"/>
    <mergeCell ref="K693:P693"/>
    <mergeCell ref="K665:P665"/>
    <mergeCell ref="Q691:X691"/>
    <mergeCell ref="Q688:X688"/>
    <mergeCell ref="Q667:X667"/>
    <mergeCell ref="K667:P667"/>
    <mergeCell ref="Y665:AF665"/>
    <mergeCell ref="Y671:AF671"/>
    <mergeCell ref="Y669:AF669"/>
    <mergeCell ref="Y668:AF668"/>
    <mergeCell ref="Y691:AF691"/>
    <mergeCell ref="Y672:AF672"/>
    <mergeCell ref="Y686:AF686"/>
    <mergeCell ref="Y679:AF679"/>
    <mergeCell ref="Y680:AF680"/>
    <mergeCell ref="Y675:AF675"/>
    <mergeCell ref="Y673:AF673"/>
    <mergeCell ref="Y666:AF666"/>
    <mergeCell ref="Q670:X670"/>
    <mergeCell ref="K685:P685"/>
    <mergeCell ref="K675:P675"/>
    <mergeCell ref="K679:P679"/>
    <mergeCell ref="Q693:X693"/>
    <mergeCell ref="Q680:X680"/>
    <mergeCell ref="Q692:X692"/>
    <mergeCell ref="K692:P692"/>
    <mergeCell ref="Q686:X686"/>
    <mergeCell ref="K689:P689"/>
    <mergeCell ref="Q665:X665"/>
    <mergeCell ref="K691:P691"/>
    <mergeCell ref="Q672:X672"/>
    <mergeCell ref="Q674:X674"/>
    <mergeCell ref="Q632:X632"/>
    <mergeCell ref="Q634:X634"/>
    <mergeCell ref="Q631:X631"/>
    <mergeCell ref="Y635:AF635"/>
    <mergeCell ref="Y637:AF637"/>
    <mergeCell ref="Y646:AF646"/>
    <mergeCell ref="Y648:AF648"/>
    <mergeCell ref="Y647:AF647"/>
    <mergeCell ref="Y642:AF642"/>
    <mergeCell ref="Y643:AF643"/>
    <mergeCell ref="Y644:AF644"/>
    <mergeCell ref="Q624:X624"/>
    <mergeCell ref="E685:J685"/>
    <mergeCell ref="Q644:X644"/>
    <mergeCell ref="Q651:X651"/>
    <mergeCell ref="Q647:X647"/>
    <mergeCell ref="Q646:X646"/>
    <mergeCell ref="K648:P648"/>
    <mergeCell ref="Y681:AF681"/>
    <mergeCell ref="Y676:AF676"/>
    <mergeCell ref="Y674:AF674"/>
    <mergeCell ref="Y685:AF685"/>
    <mergeCell ref="Q654:X654"/>
    <mergeCell ref="Q655:X655"/>
    <mergeCell ref="Q643:X643"/>
    <mergeCell ref="Q664:X664"/>
    <mergeCell ref="Q656:X656"/>
    <mergeCell ref="Q652:X652"/>
    <mergeCell ref="Q650:X650"/>
    <mergeCell ref="Q653:X653"/>
    <mergeCell ref="K660:P660"/>
    <mergeCell ref="K661:P661"/>
    <mergeCell ref="Q580:X580"/>
    <mergeCell ref="Q581:X581"/>
    <mergeCell ref="Q588:X588"/>
    <mergeCell ref="K582:P582"/>
    <mergeCell ref="Q584:X584"/>
    <mergeCell ref="Q582:X582"/>
    <mergeCell ref="Q585:X585"/>
    <mergeCell ref="K588:P588"/>
    <mergeCell ref="K585:P585"/>
    <mergeCell ref="K607:P607"/>
    <mergeCell ref="K616:P616"/>
    <mergeCell ref="K617:P617"/>
    <mergeCell ref="Q615:X615"/>
    <mergeCell ref="Q614:X614"/>
    <mergeCell ref="Q617:X617"/>
    <mergeCell ref="Q611:X611"/>
    <mergeCell ref="Q610:X610"/>
    <mergeCell ref="Q613:X613"/>
    <mergeCell ref="Q609:X609"/>
    <mergeCell ref="Q603:X603"/>
    <mergeCell ref="K610:P610"/>
    <mergeCell ref="Y614:AF614"/>
    <mergeCell ref="Y611:AF611"/>
    <mergeCell ref="K677:P677"/>
    <mergeCell ref="K681:P681"/>
    <mergeCell ref="Q626:X626"/>
    <mergeCell ref="Q627:X627"/>
    <mergeCell ref="K650:P650"/>
    <mergeCell ref="K658:P658"/>
    <mergeCell ref="K653:P653"/>
    <mergeCell ref="Q629:X629"/>
    <mergeCell ref="K626:P626"/>
    <mergeCell ref="Q630:X630"/>
    <mergeCell ref="Y663:AF663"/>
    <mergeCell ref="Q659:X659"/>
    <mergeCell ref="Q663:X663"/>
    <mergeCell ref="Y658:AF658"/>
    <mergeCell ref="Y662:AF662"/>
    <mergeCell ref="Y659:AF659"/>
    <mergeCell ref="Q658:X658"/>
    <mergeCell ref="Q660:X660"/>
    <mergeCell ref="Q661:X661"/>
    <mergeCell ref="Q662:X662"/>
    <mergeCell ref="K644:P644"/>
    <mergeCell ref="K652:P652"/>
    <mergeCell ref="K655:P655"/>
    <mergeCell ref="K663:P663"/>
    <mergeCell ref="K645:P645"/>
    <mergeCell ref="Y667:AF667"/>
    <mergeCell ref="Q668:X668"/>
    <mergeCell ref="Y649:AF649"/>
    <mergeCell ref="Y634:AF634"/>
    <mergeCell ref="E186:J186"/>
    <mergeCell ref="E213:J213"/>
    <mergeCell ref="Q558:X558"/>
    <mergeCell ref="Q557:X557"/>
    <mergeCell ref="Q546:X546"/>
    <mergeCell ref="Q548:X548"/>
    <mergeCell ref="Q547:X547"/>
    <mergeCell ref="K248:P248"/>
    <mergeCell ref="K249:P249"/>
    <mergeCell ref="E233:J233"/>
    <mergeCell ref="Q566:X566"/>
    <mergeCell ref="Q562:X562"/>
    <mergeCell ref="Q561:X561"/>
    <mergeCell ref="Q553:X553"/>
    <mergeCell ref="Q563:X563"/>
    <mergeCell ref="Q559:X559"/>
    <mergeCell ref="K536:P536"/>
    <mergeCell ref="K532:P532"/>
    <mergeCell ref="K551:P551"/>
    <mergeCell ref="K550:P550"/>
    <mergeCell ref="K543:P543"/>
    <mergeCell ref="K537:P537"/>
    <mergeCell ref="K534:P534"/>
    <mergeCell ref="K546:P546"/>
    <mergeCell ref="K538:P538"/>
    <mergeCell ref="K535:P535"/>
    <mergeCell ref="K242:P242"/>
    <mergeCell ref="K247:P247"/>
    <mergeCell ref="K254:P254"/>
    <mergeCell ref="E244:J244"/>
    <mergeCell ref="E253:J253"/>
    <mergeCell ref="E251:J251"/>
    <mergeCell ref="Q482:X482"/>
    <mergeCell ref="K552:P552"/>
    <mergeCell ref="Q552:X552"/>
    <mergeCell ref="S413:Z413"/>
    <mergeCell ref="Y540:AF540"/>
    <mergeCell ref="Q479:X479"/>
    <mergeCell ref="Q478:X478"/>
    <mergeCell ref="K469:P469"/>
    <mergeCell ref="Y599:AF599"/>
    <mergeCell ref="Y597:AF597"/>
    <mergeCell ref="Y594:AF594"/>
    <mergeCell ref="Y596:AF596"/>
    <mergeCell ref="K240:P240"/>
    <mergeCell ref="K305:P305"/>
    <mergeCell ref="K470:P470"/>
    <mergeCell ref="K239:P239"/>
    <mergeCell ref="Y613:AF613"/>
    <mergeCell ref="Y592:AF592"/>
    <mergeCell ref="K612:P612"/>
    <mergeCell ref="K609:P609"/>
    <mergeCell ref="K594:P594"/>
    <mergeCell ref="K602:P602"/>
    <mergeCell ref="K601:P601"/>
    <mergeCell ref="K611:P611"/>
    <mergeCell ref="K613:P613"/>
    <mergeCell ref="Q601:X601"/>
    <mergeCell ref="Y608:AF608"/>
    <mergeCell ref="Y609:AF609"/>
    <mergeCell ref="Y591:AF591"/>
    <mergeCell ref="Y593:AF593"/>
    <mergeCell ref="Y587:AF587"/>
    <mergeCell ref="Y589:AF589"/>
    <mergeCell ref="E147:J147"/>
    <mergeCell ref="E144:J144"/>
    <mergeCell ref="E145:J145"/>
    <mergeCell ref="E146:J146"/>
    <mergeCell ref="E181:J181"/>
    <mergeCell ref="E161:J161"/>
    <mergeCell ref="E165:J165"/>
    <mergeCell ref="K292:P292"/>
    <mergeCell ref="K293:P293"/>
    <mergeCell ref="K269:P269"/>
    <mergeCell ref="K272:P272"/>
    <mergeCell ref="K275:P275"/>
    <mergeCell ref="E191:J191"/>
    <mergeCell ref="E192:J192"/>
    <mergeCell ref="E196:J196"/>
    <mergeCell ref="E199:J199"/>
    <mergeCell ref="K255:P255"/>
    <mergeCell ref="K276:P276"/>
    <mergeCell ref="K277:P277"/>
    <mergeCell ref="K273:P273"/>
    <mergeCell ref="K274:P274"/>
    <mergeCell ref="K281:P281"/>
    <mergeCell ref="K287:P287"/>
    <mergeCell ref="K288:P288"/>
    <mergeCell ref="E183:J183"/>
    <mergeCell ref="E212:J212"/>
    <mergeCell ref="E215:J215"/>
    <mergeCell ref="E210:J210"/>
    <mergeCell ref="E219:J219"/>
    <mergeCell ref="E218:J218"/>
    <mergeCell ref="E214:J214"/>
    <mergeCell ref="E217:J217"/>
    <mergeCell ref="Y227:AF227"/>
    <mergeCell ref="Y229:AF229"/>
    <mergeCell ref="Y237:AF237"/>
    <mergeCell ref="Y226:AF226"/>
    <mergeCell ref="Q365:X365"/>
    <mergeCell ref="Y369:AF369"/>
    <mergeCell ref="S401:Z401"/>
    <mergeCell ref="AA403:AL403"/>
    <mergeCell ref="Q267:X267"/>
    <mergeCell ref="Q268:X268"/>
    <mergeCell ref="Q379:X379"/>
    <mergeCell ref="Q378:X378"/>
    <mergeCell ref="A376:BP376"/>
    <mergeCell ref="AS375:BC375"/>
    <mergeCell ref="A373:D373"/>
    <mergeCell ref="K263:P263"/>
    <mergeCell ref="Q305:X305"/>
    <mergeCell ref="Q270:X270"/>
    <mergeCell ref="Q269:X269"/>
    <mergeCell ref="Q264:X264"/>
    <mergeCell ref="Q265:X265"/>
    <mergeCell ref="Q279:X279"/>
    <mergeCell ref="Q302:X302"/>
    <mergeCell ref="Q271:X271"/>
    <mergeCell ref="Q273:X273"/>
    <mergeCell ref="Q304:X304"/>
    <mergeCell ref="Q331:X331"/>
    <mergeCell ref="E252:J252"/>
    <mergeCell ref="E254:J254"/>
    <mergeCell ref="K243:P243"/>
    <mergeCell ref="E242:J242"/>
    <mergeCell ref="E250:J250"/>
    <mergeCell ref="Q148:X148"/>
    <mergeCell ref="Q149:X149"/>
    <mergeCell ref="Q150:X150"/>
    <mergeCell ref="Q579:X579"/>
    <mergeCell ref="Q564:X564"/>
    <mergeCell ref="Q567:X567"/>
    <mergeCell ref="Q565:X565"/>
    <mergeCell ref="Q572:X572"/>
    <mergeCell ref="K393:R393"/>
    <mergeCell ref="K226:P226"/>
    <mergeCell ref="K227:P227"/>
    <mergeCell ref="E243:J243"/>
    <mergeCell ref="E237:J237"/>
    <mergeCell ref="E239:J239"/>
    <mergeCell ref="E238:J238"/>
    <mergeCell ref="K236:P236"/>
    <mergeCell ref="Q226:X226"/>
    <mergeCell ref="K231:P231"/>
    <mergeCell ref="E152:J152"/>
    <mergeCell ref="E182:J182"/>
    <mergeCell ref="Q537:X537"/>
    <mergeCell ref="K502:P502"/>
    <mergeCell ref="K518:P518"/>
    <mergeCell ref="K450:P450"/>
    <mergeCell ref="K488:P488"/>
    <mergeCell ref="K498:P498"/>
    <mergeCell ref="K513:P513"/>
    <mergeCell ref="K499:P499"/>
    <mergeCell ref="K500:P500"/>
    <mergeCell ref="K515:P515"/>
    <mergeCell ref="K516:P516"/>
    <mergeCell ref="K559:P559"/>
    <mergeCell ref="K268:P268"/>
    <mergeCell ref="K264:P264"/>
    <mergeCell ref="K265:P265"/>
    <mergeCell ref="AM394:AW394"/>
    <mergeCell ref="BD382:BP382"/>
    <mergeCell ref="E140:J140"/>
    <mergeCell ref="E141:J141"/>
    <mergeCell ref="Y222:AF222"/>
    <mergeCell ref="E200:J200"/>
    <mergeCell ref="E204:J204"/>
    <mergeCell ref="E195:J195"/>
    <mergeCell ref="E143:J143"/>
    <mergeCell ref="Q237:X237"/>
    <mergeCell ref="Q238:X238"/>
    <mergeCell ref="E202:J202"/>
    <mergeCell ref="E188:J188"/>
    <mergeCell ref="E187:J187"/>
    <mergeCell ref="E194:J194"/>
    <mergeCell ref="E193:J193"/>
    <mergeCell ref="E198:J198"/>
    <mergeCell ref="E190:J190"/>
    <mergeCell ref="Q205:X205"/>
    <mergeCell ref="K163:P163"/>
    <mergeCell ref="K164:P164"/>
    <mergeCell ref="E185:J185"/>
    <mergeCell ref="Y199:AF199"/>
    <mergeCell ref="Y167:AF167"/>
    <mergeCell ref="Y153:AF153"/>
    <mergeCell ref="Q160:X160"/>
    <mergeCell ref="Q159:X159"/>
    <mergeCell ref="Q141:X141"/>
    <mergeCell ref="Q142:X142"/>
    <mergeCell ref="BK399:BR399"/>
    <mergeCell ref="AM402:AW402"/>
    <mergeCell ref="A401:D401"/>
    <mergeCell ref="S394:Z394"/>
    <mergeCell ref="A393:D393"/>
    <mergeCell ref="K394:R394"/>
    <mergeCell ref="AX403:BJ403"/>
    <mergeCell ref="AG242:AR242"/>
    <mergeCell ref="Y286:AF286"/>
    <mergeCell ref="E205:J205"/>
    <mergeCell ref="BD522:BP522"/>
    <mergeCell ref="Y508:AF508"/>
    <mergeCell ref="Q510:X510"/>
    <mergeCell ref="Q514:X514"/>
    <mergeCell ref="AG235:AR235"/>
    <mergeCell ref="Q206:X206"/>
    <mergeCell ref="Q236:X236"/>
    <mergeCell ref="Q276:X276"/>
    <mergeCell ref="Q284:X284"/>
    <mergeCell ref="Q225:X225"/>
    <mergeCell ref="Y223:AF223"/>
    <mergeCell ref="AS371:BC371"/>
    <mergeCell ref="Y381:AF381"/>
    <mergeCell ref="AG230:AR230"/>
    <mergeCell ref="AG233:AR233"/>
    <mergeCell ref="AG240:AR240"/>
    <mergeCell ref="AG243:AR243"/>
    <mergeCell ref="E240:J240"/>
    <mergeCell ref="K296:P296"/>
    <mergeCell ref="K270:P270"/>
    <mergeCell ref="K271:P271"/>
    <mergeCell ref="K370:P370"/>
    <mergeCell ref="AM398:AW398"/>
    <mergeCell ref="Y382:AF382"/>
    <mergeCell ref="AG383:AR383"/>
    <mergeCell ref="Y290:AF290"/>
    <mergeCell ref="AM391:AW391"/>
    <mergeCell ref="Y365:AF365"/>
    <mergeCell ref="AS384:BC384"/>
    <mergeCell ref="AG371:AR371"/>
    <mergeCell ref="AM395:AW395"/>
    <mergeCell ref="A442:D442"/>
    <mergeCell ref="A383:D383"/>
    <mergeCell ref="S393:Z393"/>
    <mergeCell ref="K371:P371"/>
    <mergeCell ref="Y383:AF383"/>
    <mergeCell ref="E384:J384"/>
    <mergeCell ref="E383:J383"/>
    <mergeCell ref="K383:P383"/>
    <mergeCell ref="A390:D390"/>
    <mergeCell ref="E392:J392"/>
    <mergeCell ref="A432:D432"/>
    <mergeCell ref="AX400:BJ400"/>
    <mergeCell ref="K365:P365"/>
    <mergeCell ref="K290:P290"/>
    <mergeCell ref="AS296:BB296"/>
    <mergeCell ref="AS304:BB304"/>
    <mergeCell ref="Y294:AF294"/>
    <mergeCell ref="AS300:BB300"/>
    <mergeCell ref="AG300:AR300"/>
    <mergeCell ref="AS301:BB301"/>
    <mergeCell ref="AS302:BB302"/>
    <mergeCell ref="AG304:AR304"/>
    <mergeCell ref="AG294:AR294"/>
    <mergeCell ref="A434:D434"/>
    <mergeCell ref="A441:D441"/>
    <mergeCell ref="A450:D450"/>
    <mergeCell ref="A418:D418"/>
    <mergeCell ref="S419:Z419"/>
    <mergeCell ref="E418:J418"/>
    <mergeCell ref="Q450:X450"/>
    <mergeCell ref="E434:P434"/>
    <mergeCell ref="Q432:X432"/>
    <mergeCell ref="E420:J420"/>
    <mergeCell ref="Q430:X430"/>
    <mergeCell ref="A440:D440"/>
    <mergeCell ref="E444:P444"/>
    <mergeCell ref="Q434:X434"/>
    <mergeCell ref="S424:Z424"/>
    <mergeCell ref="E422:J422"/>
    <mergeCell ref="A431:D431"/>
    <mergeCell ref="E435:P435"/>
    <mergeCell ref="E421:J421"/>
    <mergeCell ref="A410:D410"/>
    <mergeCell ref="A403:D403"/>
    <mergeCell ref="A405:BJ405"/>
    <mergeCell ref="S403:Z403"/>
    <mergeCell ref="E410:J410"/>
    <mergeCell ref="AM399:AW399"/>
    <mergeCell ref="AX404:BJ404"/>
    <mergeCell ref="BQ457:BV457"/>
    <mergeCell ref="A407:BV407"/>
    <mergeCell ref="BK410:BR410"/>
    <mergeCell ref="AA404:AL404"/>
    <mergeCell ref="BK415:BR415"/>
    <mergeCell ref="A413:D413"/>
    <mergeCell ref="E429:P429"/>
    <mergeCell ref="E411:J411"/>
    <mergeCell ref="K404:R404"/>
    <mergeCell ref="AX413:BJ413"/>
    <mergeCell ref="E431:P431"/>
    <mergeCell ref="Q431:X431"/>
    <mergeCell ref="AG457:AR457"/>
    <mergeCell ref="K413:R413"/>
    <mergeCell ref="BD443:BP443"/>
    <mergeCell ref="BD432:BP432"/>
    <mergeCell ref="AG444:AR444"/>
    <mergeCell ref="S423:Z423"/>
    <mergeCell ref="A414:D414"/>
    <mergeCell ref="S418:Z418"/>
    <mergeCell ref="K423:R423"/>
    <mergeCell ref="K422:R422"/>
    <mergeCell ref="S411:Z411"/>
    <mergeCell ref="K411:R411"/>
    <mergeCell ref="AM411:AW411"/>
    <mergeCell ref="AA413:AL413"/>
    <mergeCell ref="A421:D421"/>
    <mergeCell ref="AM420:AW420"/>
    <mergeCell ref="BK418:BR418"/>
    <mergeCell ref="BK419:BR419"/>
    <mergeCell ref="AX418:BJ418"/>
    <mergeCell ref="AM424:AW424"/>
    <mergeCell ref="K415:R415"/>
    <mergeCell ref="AG471:AR471"/>
    <mergeCell ref="AG443:AR443"/>
    <mergeCell ref="AS431:BC431"/>
    <mergeCell ref="AS455:BB455"/>
    <mergeCell ref="AG470:AR470"/>
    <mergeCell ref="AG462:AR462"/>
    <mergeCell ref="AS457:BB457"/>
    <mergeCell ref="AS459:BB459"/>
    <mergeCell ref="AS443:BC443"/>
    <mergeCell ref="AG442:AR442"/>
    <mergeCell ref="Q454:X454"/>
    <mergeCell ref="K454:P454"/>
    <mergeCell ref="BD453:BP453"/>
    <mergeCell ref="AS442:BC442"/>
    <mergeCell ref="AG431:AR431"/>
    <mergeCell ref="AM413:AW413"/>
    <mergeCell ref="AM419:AW419"/>
    <mergeCell ref="A444:D444"/>
    <mergeCell ref="Q443:X443"/>
    <mergeCell ref="A419:D419"/>
    <mergeCell ref="E419:J419"/>
    <mergeCell ref="A433:D433"/>
    <mergeCell ref="A443:D443"/>
    <mergeCell ref="A438:D438"/>
    <mergeCell ref="A398:D398"/>
    <mergeCell ref="K409:R409"/>
    <mergeCell ref="BK400:BR400"/>
    <mergeCell ref="AX409:BJ409"/>
    <mergeCell ref="AA409:AL409"/>
    <mergeCell ref="S400:Z400"/>
    <mergeCell ref="S402:Z402"/>
    <mergeCell ref="AA400:AL400"/>
    <mergeCell ref="S409:Z409"/>
    <mergeCell ref="AM400:AW400"/>
    <mergeCell ref="AX395:BJ395"/>
    <mergeCell ref="AG384:AR384"/>
    <mergeCell ref="Y384:AF384"/>
    <mergeCell ref="AA395:AL395"/>
    <mergeCell ref="AX392:BJ392"/>
    <mergeCell ref="A392:D392"/>
    <mergeCell ref="A386:BV386"/>
    <mergeCell ref="AM393:AW393"/>
    <mergeCell ref="A391:D391"/>
    <mergeCell ref="A394:D394"/>
    <mergeCell ref="Q384:X384"/>
    <mergeCell ref="E390:J390"/>
    <mergeCell ref="BQ384:BV384"/>
    <mergeCell ref="AX399:BJ399"/>
    <mergeCell ref="A404:D404"/>
    <mergeCell ref="BQ385:BV385"/>
    <mergeCell ref="BK403:BR403"/>
    <mergeCell ref="BK401:BR401"/>
    <mergeCell ref="BK409:BR409"/>
    <mergeCell ref="AX401:BJ401"/>
    <mergeCell ref="A399:D399"/>
    <mergeCell ref="S392:Z392"/>
    <mergeCell ref="E374:J374"/>
    <mergeCell ref="BD375:BP375"/>
    <mergeCell ref="BD373:BP373"/>
    <mergeCell ref="AS379:BC379"/>
    <mergeCell ref="Q374:X374"/>
    <mergeCell ref="AG370:AR370"/>
    <mergeCell ref="A385:BP385"/>
    <mergeCell ref="A384:D384"/>
    <mergeCell ref="E372:J372"/>
    <mergeCell ref="A372:D372"/>
    <mergeCell ref="E378:J378"/>
    <mergeCell ref="AS370:BC370"/>
    <mergeCell ref="AS374:BC374"/>
    <mergeCell ref="E380:J380"/>
    <mergeCell ref="A382:D382"/>
    <mergeCell ref="A380:D380"/>
    <mergeCell ref="BD384:BP384"/>
    <mergeCell ref="K384:P384"/>
    <mergeCell ref="A381:D381"/>
    <mergeCell ref="BD383:BP383"/>
    <mergeCell ref="Q383:X383"/>
    <mergeCell ref="BD380:BP380"/>
    <mergeCell ref="K182:P182"/>
    <mergeCell ref="E289:J289"/>
    <mergeCell ref="K382:P382"/>
    <mergeCell ref="AG375:AR375"/>
    <mergeCell ref="E379:J379"/>
    <mergeCell ref="Q381:X381"/>
    <mergeCell ref="K381:P381"/>
    <mergeCell ref="AS270:BB270"/>
    <mergeCell ref="BD284:BP284"/>
    <mergeCell ref="Y299:AF299"/>
    <mergeCell ref="AS298:BB298"/>
    <mergeCell ref="AG296:AR296"/>
    <mergeCell ref="Y287:AF287"/>
    <mergeCell ref="Y289:AF289"/>
    <mergeCell ref="Y374:AF374"/>
    <mergeCell ref="E370:J370"/>
    <mergeCell ref="Q370:X370"/>
    <mergeCell ref="Y371:AF371"/>
    <mergeCell ref="Q372:X372"/>
    <mergeCell ref="Q371:X371"/>
    <mergeCell ref="Q382:X382"/>
    <mergeCell ref="AS382:BC382"/>
    <mergeCell ref="K379:P379"/>
    <mergeCell ref="Y380:AF380"/>
    <mergeCell ref="AG381:AR381"/>
    <mergeCell ref="E381:J381"/>
    <mergeCell ref="K380:P380"/>
    <mergeCell ref="K378:P378"/>
    <mergeCell ref="E382:J382"/>
    <mergeCell ref="Y278:AF278"/>
    <mergeCell ref="Y276:AF276"/>
    <mergeCell ref="AG279:AR279"/>
    <mergeCell ref="S391:Z391"/>
    <mergeCell ref="A389:D389"/>
    <mergeCell ref="S390:Z390"/>
    <mergeCell ref="E389:J389"/>
    <mergeCell ref="BK391:BR391"/>
    <mergeCell ref="BK390:BR390"/>
    <mergeCell ref="BD379:BP379"/>
    <mergeCell ref="BQ381:BV381"/>
    <mergeCell ref="AM392:AW392"/>
    <mergeCell ref="BQ379:BV379"/>
    <mergeCell ref="AS378:BC378"/>
    <mergeCell ref="AG378:AR378"/>
    <mergeCell ref="AX389:BJ389"/>
    <mergeCell ref="AA390:AL390"/>
    <mergeCell ref="BD378:BP378"/>
    <mergeCell ref="Y379:AF379"/>
    <mergeCell ref="AA392:AL392"/>
    <mergeCell ref="A378:D378"/>
    <mergeCell ref="A379:D379"/>
    <mergeCell ref="K389:R389"/>
    <mergeCell ref="E391:J391"/>
    <mergeCell ref="K373:P373"/>
    <mergeCell ref="BQ372:BV372"/>
    <mergeCell ref="K375:P375"/>
    <mergeCell ref="BD374:BP374"/>
    <mergeCell ref="K116:P116"/>
    <mergeCell ref="E116:J116"/>
    <mergeCell ref="K132:P132"/>
    <mergeCell ref="K179:P179"/>
    <mergeCell ref="K169:P169"/>
    <mergeCell ref="K183:P183"/>
    <mergeCell ref="K125:P125"/>
    <mergeCell ref="K126:P126"/>
    <mergeCell ref="K166:P166"/>
    <mergeCell ref="K151:P151"/>
    <mergeCell ref="E222:J222"/>
    <mergeCell ref="E231:J231"/>
    <mergeCell ref="E227:J227"/>
    <mergeCell ref="AG369:AR369"/>
    <mergeCell ref="AG365:AR365"/>
    <mergeCell ref="Y370:AF370"/>
    <mergeCell ref="K369:P369"/>
    <mergeCell ref="Q230:X230"/>
    <mergeCell ref="Q224:X224"/>
    <mergeCell ref="Q171:X171"/>
    <mergeCell ref="BD369:BP369"/>
    <mergeCell ref="AS369:BC369"/>
    <mergeCell ref="AS365:BC365"/>
    <mergeCell ref="Q245:X245"/>
    <mergeCell ref="Q248:X248"/>
    <mergeCell ref="Y268:AF268"/>
    <mergeCell ref="BD241:BP241"/>
    <mergeCell ref="K133:P133"/>
    <mergeCell ref="E114:J114"/>
    <mergeCell ref="E117:J117"/>
    <mergeCell ref="E115:J115"/>
    <mergeCell ref="E168:J168"/>
    <mergeCell ref="E169:J169"/>
    <mergeCell ref="E224:J224"/>
    <mergeCell ref="E137:J137"/>
    <mergeCell ref="K122:P122"/>
    <mergeCell ref="K123:P123"/>
    <mergeCell ref="K124:P124"/>
    <mergeCell ref="E257:J257"/>
    <mergeCell ref="E268:J268"/>
    <mergeCell ref="E163:J163"/>
    <mergeCell ref="E171:J171"/>
    <mergeCell ref="E164:J164"/>
    <mergeCell ref="E230:J230"/>
    <mergeCell ref="E229:J229"/>
    <mergeCell ref="K135:P135"/>
    <mergeCell ref="K136:P136"/>
    <mergeCell ref="K241:P241"/>
    <mergeCell ref="K237:P237"/>
    <mergeCell ref="E220:J220"/>
    <mergeCell ref="E221:J221"/>
    <mergeCell ref="K165:P165"/>
    <mergeCell ref="E203:J203"/>
    <mergeCell ref="E197:J197"/>
    <mergeCell ref="E173:J173"/>
    <mergeCell ref="K173:P173"/>
    <mergeCell ref="K174:P174"/>
    <mergeCell ref="K175:P175"/>
    <mergeCell ref="K167:P167"/>
    <mergeCell ref="K168:P168"/>
    <mergeCell ref="E269:J269"/>
    <mergeCell ref="E270:J270"/>
    <mergeCell ref="E272:J272"/>
    <mergeCell ref="A370:D370"/>
    <mergeCell ref="E282:J282"/>
    <mergeCell ref="E275:J275"/>
    <mergeCell ref="E281:J281"/>
    <mergeCell ref="E291:J291"/>
    <mergeCell ref="E295:J295"/>
    <mergeCell ref="E296:J296"/>
    <mergeCell ref="E225:J225"/>
    <mergeCell ref="E226:J226"/>
    <mergeCell ref="Q192:X192"/>
    <mergeCell ref="Q194:X194"/>
    <mergeCell ref="K209:P209"/>
    <mergeCell ref="K225:P225"/>
    <mergeCell ref="K223:P223"/>
    <mergeCell ref="K220:P220"/>
    <mergeCell ref="K214:P214"/>
    <mergeCell ref="K219:P219"/>
    <mergeCell ref="Q240:X240"/>
    <mergeCell ref="Q201:X201"/>
    <mergeCell ref="Q369:X369"/>
    <mergeCell ref="Q275:X275"/>
    <mergeCell ref="Q242:X242"/>
    <mergeCell ref="Q207:X207"/>
    <mergeCell ref="Q208:X208"/>
    <mergeCell ref="Q278:X278"/>
    <mergeCell ref="Q204:X204"/>
    <mergeCell ref="Q209:X209"/>
    <mergeCell ref="A367:BV367"/>
    <mergeCell ref="A369:D369"/>
    <mergeCell ref="E122:J122"/>
    <mergeCell ref="Q123:X123"/>
    <mergeCell ref="Q121:X121"/>
    <mergeCell ref="Y120:AF120"/>
    <mergeCell ref="Y121:AF121"/>
    <mergeCell ref="Q120:X120"/>
    <mergeCell ref="AG154:AR154"/>
    <mergeCell ref="K149:P149"/>
    <mergeCell ref="Y122:AF122"/>
    <mergeCell ref="Y137:AF137"/>
    <mergeCell ref="AG137:AR137"/>
    <mergeCell ref="Y134:AF134"/>
    <mergeCell ref="AG126:AR126"/>
    <mergeCell ref="Y127:AF127"/>
    <mergeCell ref="Y130:AF130"/>
    <mergeCell ref="Y133:AF133"/>
    <mergeCell ref="Y128:AF128"/>
    <mergeCell ref="AG127:AR127"/>
    <mergeCell ref="Y131:AF131"/>
    <mergeCell ref="AG131:AR131"/>
    <mergeCell ref="Q137:X137"/>
    <mergeCell ref="Q126:X126"/>
    <mergeCell ref="Q127:X127"/>
    <mergeCell ref="Q128:X128"/>
    <mergeCell ref="AG128:AR128"/>
    <mergeCell ref="Y129:AF129"/>
    <mergeCell ref="Y123:AF123"/>
    <mergeCell ref="AG123:AR123"/>
    <mergeCell ref="Y126:AF126"/>
    <mergeCell ref="Y124:AF124"/>
    <mergeCell ref="K134:P134"/>
    <mergeCell ref="Q146:X146"/>
    <mergeCell ref="Q380:X380"/>
    <mergeCell ref="AX390:BJ390"/>
    <mergeCell ref="AM389:AW389"/>
    <mergeCell ref="AG291:AR291"/>
    <mergeCell ref="AG241:AR241"/>
    <mergeCell ref="Y295:AF295"/>
    <mergeCell ref="AS243:BB243"/>
    <mergeCell ref="Q229:X229"/>
    <mergeCell ref="Q220:X220"/>
    <mergeCell ref="BD214:BP214"/>
    <mergeCell ref="BD215:BP215"/>
    <mergeCell ref="BD216:BP216"/>
    <mergeCell ref="AS225:BB225"/>
    <mergeCell ref="AS226:BB226"/>
    <mergeCell ref="AS227:BB227"/>
    <mergeCell ref="AS238:BB238"/>
    <mergeCell ref="Y241:AF241"/>
    <mergeCell ref="AG373:AR373"/>
    <mergeCell ref="A387:BV387"/>
    <mergeCell ref="A371:D371"/>
    <mergeCell ref="BQ383:BV383"/>
    <mergeCell ref="BQ371:BV371"/>
    <mergeCell ref="K372:P372"/>
    <mergeCell ref="BQ375:BV375"/>
    <mergeCell ref="Q373:X373"/>
    <mergeCell ref="AG276:AR276"/>
    <mergeCell ref="E371:J371"/>
    <mergeCell ref="AG306:AR306"/>
    <mergeCell ref="A375:D375"/>
    <mergeCell ref="A374:D374"/>
    <mergeCell ref="E373:J373"/>
    <mergeCell ref="E375:J375"/>
    <mergeCell ref="A835:BP835"/>
    <mergeCell ref="Y536:AF536"/>
    <mergeCell ref="E522:J522"/>
    <mergeCell ref="Q526:X526"/>
    <mergeCell ref="E527:J527"/>
    <mergeCell ref="Y533:AF533"/>
    <mergeCell ref="Y629:AF629"/>
    <mergeCell ref="AG719:AR719"/>
    <mergeCell ref="AG720:AR720"/>
    <mergeCell ref="BD487:BP487"/>
    <mergeCell ref="AG563:AR563"/>
    <mergeCell ref="Y562:AF562"/>
    <mergeCell ref="Y563:AF563"/>
    <mergeCell ref="Y559:AF559"/>
    <mergeCell ref="AG529:AR529"/>
    <mergeCell ref="Y544:AF544"/>
    <mergeCell ref="Q522:X522"/>
    <mergeCell ref="AS522:BC522"/>
    <mergeCell ref="K560:P560"/>
    <mergeCell ref="Q512:X512"/>
    <mergeCell ref="Q513:X513"/>
    <mergeCell ref="Q508:X508"/>
    <mergeCell ref="Q509:X509"/>
    <mergeCell ref="Y622:AF622"/>
    <mergeCell ref="K619:P619"/>
    <mergeCell ref="K620:P620"/>
    <mergeCell ref="K614:P614"/>
    <mergeCell ref="K615:P615"/>
    <mergeCell ref="K618:P618"/>
    <mergeCell ref="Y602:AF602"/>
    <mergeCell ref="Y610:AF610"/>
    <mergeCell ref="Y606:AF606"/>
    <mergeCell ref="BQ835:BV835"/>
    <mergeCell ref="Y834:AF834"/>
    <mergeCell ref="Y595:AF595"/>
    <mergeCell ref="Y617:AF617"/>
    <mergeCell ref="Y615:AF615"/>
    <mergeCell ref="Y603:AF603"/>
    <mergeCell ref="AS596:BB596"/>
    <mergeCell ref="E513:J513"/>
    <mergeCell ref="E504:J504"/>
    <mergeCell ref="E505:J505"/>
    <mergeCell ref="BQ522:BV522"/>
    <mergeCell ref="BQ527:BV527"/>
    <mergeCell ref="E498:J498"/>
    <mergeCell ref="E499:J499"/>
    <mergeCell ref="E500:J500"/>
    <mergeCell ref="AS503:BB503"/>
    <mergeCell ref="AS517:BB517"/>
    <mergeCell ref="E533:J533"/>
    <mergeCell ref="E532:J532"/>
    <mergeCell ref="AG503:AR503"/>
    <mergeCell ref="Y507:AF507"/>
    <mergeCell ref="AG533:AR533"/>
    <mergeCell ref="Y530:AF530"/>
    <mergeCell ref="AG531:AR531"/>
    <mergeCell ref="AG526:AR526"/>
    <mergeCell ref="AG522:AR522"/>
    <mergeCell ref="Y529:AF529"/>
    <mergeCell ref="Y514:AF514"/>
    <mergeCell ref="Y517:AF517"/>
    <mergeCell ref="Q551:X551"/>
    <mergeCell ref="Q549:X549"/>
    <mergeCell ref="Q569:X569"/>
    <mergeCell ref="E110:J110"/>
    <mergeCell ref="E107:J107"/>
    <mergeCell ref="E109:J109"/>
    <mergeCell ref="K107:P107"/>
    <mergeCell ref="Q530:X530"/>
    <mergeCell ref="E112:J112"/>
    <mergeCell ref="E113:J113"/>
    <mergeCell ref="E453:J453"/>
    <mergeCell ref="E398:J398"/>
    <mergeCell ref="E508:J508"/>
    <mergeCell ref="E509:J509"/>
    <mergeCell ref="K238:P238"/>
    <mergeCell ref="K156:P156"/>
    <mergeCell ref="K161:P161"/>
    <mergeCell ref="K171:P171"/>
    <mergeCell ref="K228:P228"/>
    <mergeCell ref="K235:P235"/>
    <mergeCell ref="K229:P229"/>
    <mergeCell ref="K230:P230"/>
    <mergeCell ref="E514:J514"/>
    <mergeCell ref="E510:J510"/>
    <mergeCell ref="E511:J511"/>
    <mergeCell ref="E512:J512"/>
    <mergeCell ref="E497:J497"/>
    <mergeCell ref="Q125:X125"/>
    <mergeCell ref="Q158:X158"/>
    <mergeCell ref="Q163:X163"/>
    <mergeCell ref="Q161:X161"/>
    <mergeCell ref="Q166:X166"/>
    <mergeCell ref="Q165:X165"/>
    <mergeCell ref="Q162:X162"/>
    <mergeCell ref="Q491:X491"/>
    <mergeCell ref="E130:J130"/>
    <mergeCell ref="E131:J131"/>
    <mergeCell ref="E365:J365"/>
    <mergeCell ref="A366:BP366"/>
    <mergeCell ref="AG133:AR133"/>
    <mergeCell ref="BD182:BP182"/>
    <mergeCell ref="BD162:BP162"/>
    <mergeCell ref="AM421:AW421"/>
    <mergeCell ref="AS472:BB472"/>
    <mergeCell ref="AG475:AR475"/>
    <mergeCell ref="AG468:AR468"/>
    <mergeCell ref="AG433:AR433"/>
    <mergeCell ref="AG465:AR465"/>
    <mergeCell ref="A470:D470"/>
    <mergeCell ref="BD438:BP438"/>
    <mergeCell ref="BD450:BP450"/>
    <mergeCell ref="Y177:AF177"/>
    <mergeCell ref="Q156:X156"/>
    <mergeCell ref="Y152:AF152"/>
    <mergeCell ref="Q464:X464"/>
    <mergeCell ref="AG464:AR464"/>
    <mergeCell ref="AG466:AR466"/>
    <mergeCell ref="AG199:AR199"/>
    <mergeCell ref="AG222:AR222"/>
    <mergeCell ref="Y375:AF375"/>
    <mergeCell ref="Y240:AF240"/>
    <mergeCell ref="Y242:AF242"/>
    <mergeCell ref="Y236:AF236"/>
    <mergeCell ref="K234:P234"/>
    <mergeCell ref="K232:P232"/>
    <mergeCell ref="BD232:BP232"/>
    <mergeCell ref="BD234:BP234"/>
    <mergeCell ref="E485:J485"/>
    <mergeCell ref="E484:J484"/>
    <mergeCell ref="E148:J148"/>
    <mergeCell ref="E409:J409"/>
    <mergeCell ref="K233:P233"/>
    <mergeCell ref="Y112:AF112"/>
    <mergeCell ref="K110:P110"/>
    <mergeCell ref="Q480:X480"/>
    <mergeCell ref="E486:J486"/>
    <mergeCell ref="E487:J487"/>
    <mergeCell ref="E482:J482"/>
    <mergeCell ref="E483:J483"/>
    <mergeCell ref="E479:J479"/>
    <mergeCell ref="Q110:X110"/>
    <mergeCell ref="AS110:BB110"/>
    <mergeCell ref="Y110:AF110"/>
    <mergeCell ref="Q119:X119"/>
    <mergeCell ref="AG121:AR121"/>
    <mergeCell ref="AG135:AR135"/>
    <mergeCell ref="Y132:AF132"/>
    <mergeCell ref="Y135:AF135"/>
    <mergeCell ref="AG132:AR132"/>
    <mergeCell ref="Q143:X143"/>
    <mergeCell ref="E450:J450"/>
    <mergeCell ref="K478:P478"/>
    <mergeCell ref="K484:P484"/>
    <mergeCell ref="E369:J369"/>
    <mergeCell ref="K392:R392"/>
    <mergeCell ref="Q456:X456"/>
    <mergeCell ref="K456:P456"/>
    <mergeCell ref="E470:J470"/>
    <mergeCell ref="AG456:AR456"/>
    <mergeCell ref="K108:P108"/>
    <mergeCell ref="K113:P113"/>
    <mergeCell ref="K53:P53"/>
    <mergeCell ref="K91:P91"/>
    <mergeCell ref="K89:P89"/>
    <mergeCell ref="K97:P97"/>
    <mergeCell ref="K73:P73"/>
    <mergeCell ref="E129:J129"/>
    <mergeCell ref="K121:P121"/>
    <mergeCell ref="E120:J120"/>
    <mergeCell ref="E111:J111"/>
    <mergeCell ref="E128:J128"/>
    <mergeCell ref="K102:P102"/>
    <mergeCell ref="K99:P99"/>
    <mergeCell ref="E83:J83"/>
    <mergeCell ref="K100:P100"/>
    <mergeCell ref="E91:J91"/>
    <mergeCell ref="K103:P103"/>
    <mergeCell ref="K101:P101"/>
    <mergeCell ref="E96:J96"/>
    <mergeCell ref="K98:P98"/>
    <mergeCell ref="K111:P111"/>
    <mergeCell ref="E103:J103"/>
    <mergeCell ref="E105:J105"/>
    <mergeCell ref="K82:P82"/>
    <mergeCell ref="K80:P80"/>
    <mergeCell ref="K115:P115"/>
    <mergeCell ref="K114:P114"/>
    <mergeCell ref="E118:J118"/>
    <mergeCell ref="E119:J119"/>
    <mergeCell ref="E121:J121"/>
    <mergeCell ref="K109:P109"/>
    <mergeCell ref="K63:P63"/>
    <mergeCell ref="E79:J79"/>
    <mergeCell ref="Y82:AF82"/>
    <mergeCell ref="Q84:X84"/>
    <mergeCell ref="K81:P81"/>
    <mergeCell ref="Q79:X79"/>
    <mergeCell ref="E84:J84"/>
    <mergeCell ref="Y90:AF90"/>
    <mergeCell ref="E75:J75"/>
    <mergeCell ref="E58:J58"/>
    <mergeCell ref="Y55:AF55"/>
    <mergeCell ref="Q70:X70"/>
    <mergeCell ref="Q67:X67"/>
    <mergeCell ref="Q71:X71"/>
    <mergeCell ref="Y73:AF73"/>
    <mergeCell ref="K74:P74"/>
    <mergeCell ref="Y97:AF97"/>
    <mergeCell ref="AG66:AR66"/>
    <mergeCell ref="K95:P95"/>
    <mergeCell ref="Q90:X90"/>
    <mergeCell ref="K60:P60"/>
    <mergeCell ref="K66:P66"/>
    <mergeCell ref="K65:P65"/>
    <mergeCell ref="AG55:AR55"/>
    <mergeCell ref="Y57:AF57"/>
    <mergeCell ref="K55:P55"/>
    <mergeCell ref="K77:P77"/>
    <mergeCell ref="K56:P56"/>
    <mergeCell ref="E59:J59"/>
    <mergeCell ref="E60:J60"/>
    <mergeCell ref="K59:P59"/>
    <mergeCell ref="K57:P57"/>
    <mergeCell ref="E55:J55"/>
    <mergeCell ref="E56:J56"/>
    <mergeCell ref="E57:J57"/>
    <mergeCell ref="Q58:X58"/>
    <mergeCell ref="Y59:AF59"/>
    <mergeCell ref="AG92:AR92"/>
    <mergeCell ref="Q92:X92"/>
    <mergeCell ref="AG79:AR79"/>
    <mergeCell ref="AG82:AR82"/>
    <mergeCell ref="AG88:AR88"/>
    <mergeCell ref="AG86:AR86"/>
    <mergeCell ref="Q83:X83"/>
    <mergeCell ref="E73:J73"/>
    <mergeCell ref="E72:J72"/>
    <mergeCell ref="E70:J70"/>
    <mergeCell ref="Q74:X74"/>
    <mergeCell ref="Q73:X73"/>
    <mergeCell ref="AS76:BB76"/>
    <mergeCell ref="AS75:BB75"/>
    <mergeCell ref="AS55:BB55"/>
    <mergeCell ref="AG59:AR59"/>
    <mergeCell ref="AG73:AR73"/>
    <mergeCell ref="AG74:AR74"/>
    <mergeCell ref="AG53:AR53"/>
    <mergeCell ref="BQ100:BU100"/>
    <mergeCell ref="BQ98:BU98"/>
    <mergeCell ref="BQ99:BU99"/>
    <mergeCell ref="AS100:BB100"/>
    <mergeCell ref="Y87:AF87"/>
    <mergeCell ref="E54:J54"/>
    <mergeCell ref="E77:J77"/>
    <mergeCell ref="Y77:AF77"/>
    <mergeCell ref="Q75:X75"/>
    <mergeCell ref="K58:P58"/>
    <mergeCell ref="BD97:BP97"/>
    <mergeCell ref="AS98:BB98"/>
    <mergeCell ref="AS99:BB99"/>
    <mergeCell ref="AG97:AR97"/>
    <mergeCell ref="AS97:BB97"/>
    <mergeCell ref="BD98:BP98"/>
    <mergeCell ref="BD99:BP99"/>
    <mergeCell ref="AG99:AR99"/>
    <mergeCell ref="K88:P88"/>
    <mergeCell ref="AG96:AR96"/>
    <mergeCell ref="Q96:X96"/>
    <mergeCell ref="K76:P76"/>
    <mergeCell ref="K87:P87"/>
    <mergeCell ref="K92:P92"/>
    <mergeCell ref="AG94:AR94"/>
    <mergeCell ref="A1:BV1"/>
    <mergeCell ref="A2:XFD2"/>
    <mergeCell ref="A3:D3"/>
    <mergeCell ref="E3:J3"/>
    <mergeCell ref="K3:P3"/>
    <mergeCell ref="Q3:X3"/>
    <mergeCell ref="BD3:BP3"/>
    <mergeCell ref="BQ3:BV3"/>
    <mergeCell ref="AG3:AR3"/>
    <mergeCell ref="Y3:AF3"/>
    <mergeCell ref="AG10:AR10"/>
    <mergeCell ref="AG16:AR16"/>
    <mergeCell ref="BQ24:BU24"/>
    <mergeCell ref="BQ15:BU15"/>
    <mergeCell ref="BQ10:BU10"/>
    <mergeCell ref="Y13:AF13"/>
    <mergeCell ref="Y11:AF11"/>
    <mergeCell ref="Y12:AF12"/>
    <mergeCell ref="AG19:AR19"/>
    <mergeCell ref="AG15:AR15"/>
    <mergeCell ref="AG12:AR12"/>
    <mergeCell ref="AG17:AR17"/>
    <mergeCell ref="AG18:AR18"/>
    <mergeCell ref="BD22:BP22"/>
    <mergeCell ref="K10:P10"/>
    <mergeCell ref="AS16:BB16"/>
    <mergeCell ref="AS17:BB17"/>
    <mergeCell ref="AS18:BB18"/>
    <mergeCell ref="BD24:BP24"/>
    <mergeCell ref="BD20:BP20"/>
    <mergeCell ref="BD17:BP17"/>
    <mergeCell ref="BD18:BP18"/>
    <mergeCell ref="BD11:BP11"/>
    <mergeCell ref="K12:P12"/>
    <mergeCell ref="Q12:X12"/>
    <mergeCell ref="Y14:AF14"/>
    <mergeCell ref="E5:J5"/>
    <mergeCell ref="K6:P6"/>
    <mergeCell ref="Y5:AF5"/>
    <mergeCell ref="K7:P7"/>
    <mergeCell ref="K8:P8"/>
    <mergeCell ref="Y10:AF10"/>
    <mergeCell ref="Q10:X10"/>
    <mergeCell ref="Y9:AF9"/>
    <mergeCell ref="K9:P9"/>
    <mergeCell ref="Q9:X9"/>
    <mergeCell ref="E23:J23"/>
    <mergeCell ref="Q18:X18"/>
    <mergeCell ref="Q15:X15"/>
    <mergeCell ref="E17:J17"/>
    <mergeCell ref="E13:J13"/>
    <mergeCell ref="E19:J19"/>
    <mergeCell ref="Y4:AF4"/>
    <mergeCell ref="Y6:AF6"/>
    <mergeCell ref="K78:P78"/>
    <mergeCell ref="Y85:AF85"/>
    <mergeCell ref="K79:P79"/>
    <mergeCell ref="K83:P83"/>
    <mergeCell ref="K85:P85"/>
    <mergeCell ref="K84:P84"/>
    <mergeCell ref="AS466:BB466"/>
    <mergeCell ref="AG6:AR6"/>
    <mergeCell ref="AG64:AR64"/>
    <mergeCell ref="AG51:AR51"/>
    <mergeCell ref="AS48:BB48"/>
    <mergeCell ref="AG50:AR50"/>
    <mergeCell ref="AM414:AW414"/>
    <mergeCell ref="AA414:AL414"/>
    <mergeCell ref="AA399:AL399"/>
    <mergeCell ref="Y83:AF83"/>
    <mergeCell ref="AA393:AL393"/>
    <mergeCell ref="AM390:AW390"/>
    <mergeCell ref="K390:R390"/>
    <mergeCell ref="Y98:AF98"/>
    <mergeCell ref="K96:P96"/>
    <mergeCell ref="Y438:AF438"/>
    <mergeCell ref="E440:P440"/>
    <mergeCell ref="Q440:X440"/>
    <mergeCell ref="E86:J86"/>
    <mergeCell ref="E85:J85"/>
    <mergeCell ref="E78:J78"/>
    <mergeCell ref="AS14:BB14"/>
    <mergeCell ref="AG14:AR14"/>
    <mergeCell ref="Y7:AF7"/>
    <mergeCell ref="AS3:BC3"/>
    <mergeCell ref="AG8:AR8"/>
    <mergeCell ref="AS8:BB8"/>
    <mergeCell ref="Y86:AF86"/>
    <mergeCell ref="Q80:X80"/>
    <mergeCell ref="Y80:AF80"/>
    <mergeCell ref="Q81:X81"/>
    <mergeCell ref="AG380:AR380"/>
    <mergeCell ref="S389:Z389"/>
    <mergeCell ref="Q375:X375"/>
    <mergeCell ref="AA389:AL389"/>
    <mergeCell ref="K391:R391"/>
    <mergeCell ref="AG382:AR382"/>
    <mergeCell ref="AA391:AL391"/>
    <mergeCell ref="A435:D435"/>
    <mergeCell ref="A439:D439"/>
    <mergeCell ref="A420:D420"/>
    <mergeCell ref="A415:D415"/>
    <mergeCell ref="A409:D409"/>
    <mergeCell ref="AX394:BJ394"/>
    <mergeCell ref="A429:D429"/>
    <mergeCell ref="A422:D422"/>
    <mergeCell ref="A423:D423"/>
    <mergeCell ref="E424:J424"/>
    <mergeCell ref="AS74:BB74"/>
    <mergeCell ref="E108:J108"/>
    <mergeCell ref="K90:P90"/>
    <mergeCell ref="K86:P86"/>
    <mergeCell ref="Q85:X85"/>
    <mergeCell ref="Q78:X78"/>
    <mergeCell ref="Q87:X87"/>
    <mergeCell ref="K94:P94"/>
    <mergeCell ref="A526:D526"/>
    <mergeCell ref="A530:D530"/>
    <mergeCell ref="A446:BV446"/>
    <mergeCell ref="Y111:AF111"/>
    <mergeCell ref="E125:J125"/>
    <mergeCell ref="E126:J126"/>
    <mergeCell ref="AS112:BB112"/>
    <mergeCell ref="AS116:BB116"/>
    <mergeCell ref="K112:P112"/>
    <mergeCell ref="E430:P430"/>
    <mergeCell ref="Y373:AF373"/>
    <mergeCell ref="Y256:AF256"/>
    <mergeCell ref="E525:J525"/>
    <mergeCell ref="A525:D525"/>
    <mergeCell ref="E98:J98"/>
    <mergeCell ref="A456:D456"/>
    <mergeCell ref="A455:D455"/>
    <mergeCell ref="E404:J404"/>
    <mergeCell ref="E403:J403"/>
    <mergeCell ref="E402:J402"/>
    <mergeCell ref="AS114:BB114"/>
    <mergeCell ref="AS115:BB115"/>
    <mergeCell ref="AG111:AR111"/>
    <mergeCell ref="AG116:AR116"/>
    <mergeCell ref="E488:J488"/>
    <mergeCell ref="E526:J526"/>
    <mergeCell ref="A487:D487"/>
    <mergeCell ref="A522:D522"/>
    <mergeCell ref="E515:J515"/>
    <mergeCell ref="E521:J521"/>
    <mergeCell ref="A523:BP523"/>
    <mergeCell ref="BD525:BP525"/>
    <mergeCell ref="A531:D531"/>
    <mergeCell ref="A464:D464"/>
    <mergeCell ref="AS111:BB111"/>
    <mergeCell ref="AG118:AR118"/>
    <mergeCell ref="Y115:AF115"/>
    <mergeCell ref="Y372:AF372"/>
    <mergeCell ref="Q118:X118"/>
    <mergeCell ref="A425:BJ425"/>
    <mergeCell ref="A424:D424"/>
    <mergeCell ref="AS433:BC433"/>
    <mergeCell ref="Q124:X124"/>
    <mergeCell ref="Y136:AF136"/>
    <mergeCell ref="AG136:AR136"/>
    <mergeCell ref="AG119:AR119"/>
    <mergeCell ref="Y118:AF118"/>
    <mergeCell ref="AG122:AR122"/>
    <mergeCell ref="Y434:AF434"/>
    <mergeCell ref="AG117:AR117"/>
    <mergeCell ref="AG115:AR115"/>
    <mergeCell ref="E530:J530"/>
    <mergeCell ref="Q525:X525"/>
    <mergeCell ref="K527:P527"/>
    <mergeCell ref="AG510:AR510"/>
    <mergeCell ref="AG511:AR511"/>
    <mergeCell ref="Q485:X485"/>
    <mergeCell ref="AG483:AR483"/>
    <mergeCell ref="A528:D528"/>
    <mergeCell ref="E529:J529"/>
    <mergeCell ref="E528:J528"/>
    <mergeCell ref="A529:D529"/>
    <mergeCell ref="A527:D527"/>
    <mergeCell ref="E478:J478"/>
    <mergeCell ref="A488:D488"/>
    <mergeCell ref="K497:P497"/>
    <mergeCell ref="A552:D552"/>
    <mergeCell ref="A555:D555"/>
    <mergeCell ref="K553:P553"/>
    <mergeCell ref="K554:P554"/>
    <mergeCell ref="K555:P555"/>
    <mergeCell ref="E552:J552"/>
    <mergeCell ref="K545:P545"/>
    <mergeCell ref="A545:D545"/>
    <mergeCell ref="A542:D542"/>
    <mergeCell ref="K544:P544"/>
    <mergeCell ref="K541:P541"/>
    <mergeCell ref="E542:J542"/>
    <mergeCell ref="K542:P542"/>
    <mergeCell ref="E544:J544"/>
    <mergeCell ref="E545:J545"/>
    <mergeCell ref="A544:D544"/>
    <mergeCell ref="A538:D538"/>
    <mergeCell ref="A536:D536"/>
    <mergeCell ref="E537:J537"/>
    <mergeCell ref="E538:J538"/>
    <mergeCell ref="E539:J539"/>
    <mergeCell ref="E543:J543"/>
    <mergeCell ref="E541:J541"/>
    <mergeCell ref="A537:D537"/>
    <mergeCell ref="A535:D535"/>
    <mergeCell ref="A532:D532"/>
    <mergeCell ref="A533:D533"/>
    <mergeCell ref="A543:D543"/>
    <mergeCell ref="A541:D541"/>
    <mergeCell ref="K549:P549"/>
    <mergeCell ref="E547:J547"/>
    <mergeCell ref="E548:J548"/>
    <mergeCell ref="K547:P547"/>
    <mergeCell ref="E549:J549"/>
    <mergeCell ref="E546:J546"/>
    <mergeCell ref="A546:D546"/>
    <mergeCell ref="A548:D548"/>
    <mergeCell ref="A549:D549"/>
    <mergeCell ref="A551:D551"/>
    <mergeCell ref="E550:J550"/>
    <mergeCell ref="A550:D550"/>
    <mergeCell ref="A547:D547"/>
    <mergeCell ref="Y558:AF558"/>
    <mergeCell ref="Y557:AF557"/>
    <mergeCell ref="Q545:X545"/>
    <mergeCell ref="Q543:X543"/>
    <mergeCell ref="A539:D539"/>
    <mergeCell ref="A540:D540"/>
    <mergeCell ref="K539:P539"/>
    <mergeCell ref="E540:J540"/>
    <mergeCell ref="Q544:X544"/>
    <mergeCell ref="E551:J551"/>
    <mergeCell ref="E555:J555"/>
    <mergeCell ref="E556:J556"/>
    <mergeCell ref="Y550:AF550"/>
    <mergeCell ref="Q550:X550"/>
    <mergeCell ref="K558:P558"/>
    <mergeCell ref="K557:P557"/>
    <mergeCell ref="Y556:AF556"/>
    <mergeCell ref="Y554:AF554"/>
    <mergeCell ref="Q555:X555"/>
    <mergeCell ref="Q554:X554"/>
    <mergeCell ref="A554:D554"/>
    <mergeCell ref="A558:D558"/>
    <mergeCell ref="K556:P556"/>
    <mergeCell ref="Q556:X556"/>
    <mergeCell ref="E553:J553"/>
    <mergeCell ref="A557:D557"/>
    <mergeCell ref="A556:D556"/>
    <mergeCell ref="E557:J557"/>
    <mergeCell ref="A553:D553"/>
    <mergeCell ref="E554:J554"/>
    <mergeCell ref="A565:D565"/>
    <mergeCell ref="A566:D566"/>
    <mergeCell ref="A570:D570"/>
    <mergeCell ref="A563:D563"/>
    <mergeCell ref="A562:D562"/>
    <mergeCell ref="A559:D559"/>
    <mergeCell ref="E562:J562"/>
    <mergeCell ref="E559:J559"/>
    <mergeCell ref="E560:J560"/>
    <mergeCell ref="E561:J561"/>
    <mergeCell ref="A561:D561"/>
    <mergeCell ref="A560:D560"/>
    <mergeCell ref="E558:J558"/>
    <mergeCell ref="K561:P561"/>
    <mergeCell ref="E569:J569"/>
    <mergeCell ref="Q560:X560"/>
    <mergeCell ref="A572:D572"/>
    <mergeCell ref="A567:D567"/>
    <mergeCell ref="A601:D601"/>
    <mergeCell ref="E581:J581"/>
    <mergeCell ref="A568:D568"/>
    <mergeCell ref="A569:D569"/>
    <mergeCell ref="E584:J584"/>
    <mergeCell ref="E570:J570"/>
    <mergeCell ref="A564:D564"/>
    <mergeCell ref="E602:J602"/>
    <mergeCell ref="E603:J603"/>
    <mergeCell ref="K562:P562"/>
    <mergeCell ref="K564:P564"/>
    <mergeCell ref="E594:J594"/>
    <mergeCell ref="E572:J572"/>
    <mergeCell ref="E601:J601"/>
    <mergeCell ref="E583:J583"/>
    <mergeCell ref="E576:J576"/>
    <mergeCell ref="K577:P577"/>
    <mergeCell ref="E563:J563"/>
    <mergeCell ref="K563:P563"/>
    <mergeCell ref="K568:P568"/>
    <mergeCell ref="E566:J566"/>
    <mergeCell ref="E565:J565"/>
    <mergeCell ref="K566:P566"/>
    <mergeCell ref="E564:J564"/>
    <mergeCell ref="K565:P565"/>
    <mergeCell ref="E567:J567"/>
    <mergeCell ref="E596:J596"/>
    <mergeCell ref="K575:P575"/>
    <mergeCell ref="K567:P567"/>
    <mergeCell ref="K571:P571"/>
    <mergeCell ref="K573:P573"/>
    <mergeCell ref="K590:P590"/>
    <mergeCell ref="K570:P570"/>
    <mergeCell ref="K587:P587"/>
    <mergeCell ref="K586:P586"/>
    <mergeCell ref="K593:P593"/>
    <mergeCell ref="E642:J642"/>
    <mergeCell ref="E575:J575"/>
    <mergeCell ref="E586:J586"/>
    <mergeCell ref="E589:J589"/>
    <mergeCell ref="E588:J588"/>
    <mergeCell ref="E591:J591"/>
    <mergeCell ref="E592:J592"/>
    <mergeCell ref="E585:J585"/>
    <mergeCell ref="E587:J587"/>
    <mergeCell ref="E582:J582"/>
    <mergeCell ref="K628:P628"/>
    <mergeCell ref="K595:P595"/>
    <mergeCell ref="K597:P597"/>
    <mergeCell ref="K592:P592"/>
    <mergeCell ref="K622:P622"/>
    <mergeCell ref="K605:P605"/>
    <mergeCell ref="K599:P599"/>
    <mergeCell ref="K603:P603"/>
    <mergeCell ref="K604:P604"/>
    <mergeCell ref="K600:P600"/>
    <mergeCell ref="K572:P572"/>
    <mergeCell ref="K631:P631"/>
    <mergeCell ref="E571:J571"/>
    <mergeCell ref="E573:J573"/>
    <mergeCell ref="K606:P606"/>
    <mergeCell ref="K608:P608"/>
    <mergeCell ref="E580:J580"/>
    <mergeCell ref="E577:J577"/>
    <mergeCell ref="K569:P569"/>
    <mergeCell ref="E668:J668"/>
    <mergeCell ref="K673:P673"/>
    <mergeCell ref="K671:P671"/>
    <mergeCell ref="K659:P659"/>
    <mergeCell ref="K669:P669"/>
    <mergeCell ref="E667:J667"/>
    <mergeCell ref="K662:P662"/>
    <mergeCell ref="K672:P672"/>
    <mergeCell ref="K670:P670"/>
    <mergeCell ref="K668:P668"/>
    <mergeCell ref="E834:J834"/>
    <mergeCell ref="E672:J672"/>
    <mergeCell ref="E676:J676"/>
    <mergeCell ref="E694:J694"/>
    <mergeCell ref="E674:J674"/>
    <mergeCell ref="E699:J699"/>
    <mergeCell ref="E700:J700"/>
    <mergeCell ref="E720:J720"/>
    <mergeCell ref="E679:J679"/>
    <mergeCell ref="E719:J719"/>
    <mergeCell ref="K834:P834"/>
    <mergeCell ref="K690:P690"/>
    <mergeCell ref="E749:J749"/>
    <mergeCell ref="E755:J755"/>
    <mergeCell ref="E742:J742"/>
    <mergeCell ref="K718:P718"/>
    <mergeCell ref="K702:P702"/>
    <mergeCell ref="K703:P703"/>
    <mergeCell ref="K704:P704"/>
    <mergeCell ref="Q657:X657"/>
    <mergeCell ref="Y628:AF628"/>
    <mergeCell ref="Q636:X636"/>
    <mergeCell ref="Y627:AF627"/>
    <mergeCell ref="Q648:X648"/>
    <mergeCell ref="Q649:X649"/>
    <mergeCell ref="Q639:X639"/>
    <mergeCell ref="Y588:AF588"/>
    <mergeCell ref="Y583:AF583"/>
    <mergeCell ref="Y586:AF586"/>
    <mergeCell ref="Y584:AF584"/>
    <mergeCell ref="Y585:AF585"/>
    <mergeCell ref="AS600:BB600"/>
    <mergeCell ref="AG589:AR589"/>
    <mergeCell ref="AG599:AR599"/>
    <mergeCell ref="AS589:BB589"/>
    <mergeCell ref="AS590:BB590"/>
    <mergeCell ref="Q638:X638"/>
    <mergeCell ref="Q637:X637"/>
    <mergeCell ref="Q625:X625"/>
    <mergeCell ref="Q599:X599"/>
    <mergeCell ref="Q607:X607"/>
    <mergeCell ref="Q605:X605"/>
    <mergeCell ref="Q598:X598"/>
    <mergeCell ref="Q602:X602"/>
    <mergeCell ref="Y607:AF607"/>
    <mergeCell ref="Y624:AF624"/>
    <mergeCell ref="Y632:AF632"/>
    <mergeCell ref="Y645:AF645"/>
    <mergeCell ref="Y636:AF636"/>
    <mergeCell ref="Y640:AF640"/>
    <mergeCell ref="Y638:AF638"/>
    <mergeCell ref="A574:D574"/>
    <mergeCell ref="E574:J574"/>
    <mergeCell ref="A575:D575"/>
    <mergeCell ref="E579:J579"/>
    <mergeCell ref="E578:J578"/>
    <mergeCell ref="AS584:BB584"/>
    <mergeCell ref="A576:D576"/>
    <mergeCell ref="Q578:X578"/>
    <mergeCell ref="Y580:AF580"/>
    <mergeCell ref="Y581:AF581"/>
    <mergeCell ref="A571:D571"/>
    <mergeCell ref="E568:J568"/>
    <mergeCell ref="A573:D573"/>
    <mergeCell ref="Q595:X595"/>
    <mergeCell ref="Q587:X587"/>
    <mergeCell ref="Q589:X589"/>
    <mergeCell ref="K584:P584"/>
    <mergeCell ref="K581:P581"/>
    <mergeCell ref="K583:P583"/>
    <mergeCell ref="Q568:X568"/>
    <mergeCell ref="Q570:X570"/>
    <mergeCell ref="Q571:X571"/>
    <mergeCell ref="Q573:X573"/>
    <mergeCell ref="Q574:X574"/>
    <mergeCell ref="Q586:X586"/>
    <mergeCell ref="Q592:X592"/>
    <mergeCell ref="Q593:X593"/>
    <mergeCell ref="Q594:X594"/>
    <mergeCell ref="Q575:X575"/>
    <mergeCell ref="K589:P589"/>
    <mergeCell ref="Q583:X583"/>
    <mergeCell ref="E593:J593"/>
    <mergeCell ref="K694:P694"/>
    <mergeCell ref="K674:P674"/>
    <mergeCell ref="BQ574:BV574"/>
    <mergeCell ref="BQ834:BV834"/>
    <mergeCell ref="AS585:BB585"/>
    <mergeCell ref="K591:P591"/>
    <mergeCell ref="AG721:AR721"/>
    <mergeCell ref="AS586:BB586"/>
    <mergeCell ref="Q576:X576"/>
    <mergeCell ref="K576:P576"/>
    <mergeCell ref="AG577:AR577"/>
    <mergeCell ref="AG582:AR582"/>
    <mergeCell ref="AG626:AR626"/>
    <mergeCell ref="AG591:AR591"/>
    <mergeCell ref="AG698:AR698"/>
    <mergeCell ref="AS595:BB595"/>
    <mergeCell ref="AG601:AR601"/>
    <mergeCell ref="AG675:AR675"/>
    <mergeCell ref="AG680:AR680"/>
    <mergeCell ref="AG684:AR684"/>
    <mergeCell ref="BQ575:BV575"/>
    <mergeCell ref="BD582:BP582"/>
    <mergeCell ref="AS594:BB594"/>
    <mergeCell ref="BQ577:BV577"/>
    <mergeCell ref="BQ579:BV579"/>
    <mergeCell ref="BQ580:BV580"/>
    <mergeCell ref="BQ593:BV593"/>
    <mergeCell ref="BQ588:BV588"/>
    <mergeCell ref="BQ594:BV594"/>
    <mergeCell ref="BQ581:BV581"/>
    <mergeCell ref="BQ578:BV578"/>
    <mergeCell ref="AS593:BB593"/>
    <mergeCell ref="AS834:BC834"/>
    <mergeCell ref="BD834:BP834"/>
    <mergeCell ref="AS714:BB714"/>
    <mergeCell ref="BQ576:BV576"/>
    <mergeCell ref="BQ631:BV631"/>
    <mergeCell ref="BD609:BP609"/>
    <mergeCell ref="BQ616:BV616"/>
    <mergeCell ref="BQ611:BV611"/>
    <mergeCell ref="K574:P574"/>
    <mergeCell ref="K578:P578"/>
    <mergeCell ref="Y577:AF577"/>
    <mergeCell ref="Q577:X577"/>
    <mergeCell ref="Y576:AF576"/>
    <mergeCell ref="Y578:AF578"/>
    <mergeCell ref="Q834:X834"/>
    <mergeCell ref="AS760:BB760"/>
    <mergeCell ref="Y697:AF697"/>
    <mergeCell ref="AG699:AR699"/>
    <mergeCell ref="AG697:AR697"/>
    <mergeCell ref="AG579:AR579"/>
    <mergeCell ref="AG580:AR580"/>
    <mergeCell ref="AG581:AR581"/>
    <mergeCell ref="AG834:AR834"/>
    <mergeCell ref="Y601:AF601"/>
    <mergeCell ref="AS583:BB583"/>
    <mergeCell ref="BD577:BP577"/>
    <mergeCell ref="AS715:BB715"/>
    <mergeCell ref="Y704:AF704"/>
    <mergeCell ref="Y698:AF698"/>
    <mergeCell ref="Y703:AF703"/>
    <mergeCell ref="Q697:X697"/>
    <mergeCell ref="Q604:X604"/>
    <mergeCell ref="AS563:BB563"/>
    <mergeCell ref="BD575:BP575"/>
    <mergeCell ref="BD576:BP576"/>
    <mergeCell ref="AS568:BB568"/>
    <mergeCell ref="AS573:BB573"/>
    <mergeCell ref="Y641:AF641"/>
    <mergeCell ref="Y639:AF639"/>
    <mergeCell ref="AG632:AR632"/>
    <mergeCell ref="AG564:AR564"/>
    <mergeCell ref="AG565:AR565"/>
    <mergeCell ref="Y564:AF564"/>
    <mergeCell ref="Y565:AF565"/>
    <mergeCell ref="Y579:AF579"/>
    <mergeCell ref="AG609:AR609"/>
    <mergeCell ref="Y574:AF574"/>
    <mergeCell ref="BD567:BP567"/>
    <mergeCell ref="BD568:BP568"/>
    <mergeCell ref="Y612:AF612"/>
    <mergeCell ref="Y621:AF621"/>
    <mergeCell ref="Y616:AF616"/>
    <mergeCell ref="Y633:AF633"/>
    <mergeCell ref="Y625:AF625"/>
    <mergeCell ref="AG594:AR594"/>
    <mergeCell ref="AG595:AR595"/>
    <mergeCell ref="AG598:AR598"/>
    <mergeCell ref="AG596:AR596"/>
    <mergeCell ref="AG597:AR597"/>
    <mergeCell ref="AG606:AR606"/>
    <mergeCell ref="AS597:BB597"/>
    <mergeCell ref="AS604:BB604"/>
    <mergeCell ref="AS605:BB605"/>
    <mergeCell ref="AS607:BB607"/>
    <mergeCell ref="Y661:AF661"/>
    <mergeCell ref="Y604:AF604"/>
    <mergeCell ref="AG642:AR642"/>
    <mergeCell ref="AG643:AR643"/>
    <mergeCell ref="AG635:AR635"/>
    <mergeCell ref="AG636:AR636"/>
    <mergeCell ref="BQ573:BV573"/>
    <mergeCell ref="AS569:BB569"/>
    <mergeCell ref="BQ571:BV571"/>
    <mergeCell ref="BD571:BP571"/>
    <mergeCell ref="BD572:BP572"/>
    <mergeCell ref="AS571:BB571"/>
    <mergeCell ref="BD570:BP570"/>
    <mergeCell ref="Y570:AF570"/>
    <mergeCell ref="AG567:AR567"/>
    <mergeCell ref="Y568:AF568"/>
    <mergeCell ref="AS572:BB572"/>
    <mergeCell ref="Y572:AF572"/>
    <mergeCell ref="AG569:AR569"/>
    <mergeCell ref="AG590:AR590"/>
    <mergeCell ref="AG588:AR588"/>
    <mergeCell ref="Y590:AF590"/>
    <mergeCell ref="AG600:AR600"/>
    <mergeCell ref="AG593:AR593"/>
    <mergeCell ref="Y651:AF651"/>
    <mergeCell ref="Y626:AF626"/>
    <mergeCell ref="Y660:AF660"/>
    <mergeCell ref="Y652:AF652"/>
    <mergeCell ref="Y653:AF653"/>
    <mergeCell ref="Y657:AF657"/>
    <mergeCell ref="Y655:AF655"/>
    <mergeCell ref="Y656:AF656"/>
    <mergeCell ref="AS553:BB553"/>
    <mergeCell ref="AG557:AR557"/>
    <mergeCell ref="AG556:AR556"/>
    <mergeCell ref="AS556:BB556"/>
    <mergeCell ref="AS557:BB557"/>
    <mergeCell ref="AG576:AR576"/>
    <mergeCell ref="AS574:BB574"/>
    <mergeCell ref="AS576:BB576"/>
    <mergeCell ref="AS575:BB575"/>
    <mergeCell ref="AG575:AR575"/>
    <mergeCell ref="Y573:AF573"/>
    <mergeCell ref="AS587:BB587"/>
    <mergeCell ref="AS582:BB582"/>
    <mergeCell ref="AS577:BB577"/>
    <mergeCell ref="AS558:BB558"/>
    <mergeCell ref="AG554:AR554"/>
    <mergeCell ref="AG568:AR568"/>
    <mergeCell ref="Y571:AF571"/>
    <mergeCell ref="AG570:AR570"/>
    <mergeCell ref="Y567:AF567"/>
    <mergeCell ref="Y566:AF566"/>
    <mergeCell ref="AG566:AR566"/>
    <mergeCell ref="AG574:AR574"/>
    <mergeCell ref="AG578:AR578"/>
    <mergeCell ref="AG572:AR572"/>
    <mergeCell ref="AG571:AR571"/>
    <mergeCell ref="Y582:AF582"/>
    <mergeCell ref="Y560:AF560"/>
    <mergeCell ref="Y561:AF561"/>
    <mergeCell ref="Y569:AF569"/>
    <mergeCell ref="Y575:AF575"/>
    <mergeCell ref="AS561:BB561"/>
    <mergeCell ref="AG592:AR592"/>
    <mergeCell ref="AG583:AR583"/>
    <mergeCell ref="AS566:BB566"/>
    <mergeCell ref="AG584:AR584"/>
    <mergeCell ref="BD573:BP573"/>
    <mergeCell ref="AS565:BB565"/>
    <mergeCell ref="AG573:AR573"/>
    <mergeCell ref="BQ554:BV554"/>
    <mergeCell ref="AS562:BB562"/>
    <mergeCell ref="AG562:AR562"/>
    <mergeCell ref="AG560:AR560"/>
    <mergeCell ref="AG561:AR561"/>
    <mergeCell ref="BD557:BP557"/>
    <mergeCell ref="AS554:BB554"/>
    <mergeCell ref="AG559:AR559"/>
    <mergeCell ref="AS559:BB559"/>
    <mergeCell ref="AS560:BB560"/>
    <mergeCell ref="AG558:AR558"/>
    <mergeCell ref="BQ568:BV568"/>
    <mergeCell ref="BD560:BP560"/>
    <mergeCell ref="BD563:BP563"/>
    <mergeCell ref="AS567:BB567"/>
    <mergeCell ref="AS564:BB564"/>
    <mergeCell ref="AS570:BB570"/>
    <mergeCell ref="BD574:BP574"/>
    <mergeCell ref="BD555:BP555"/>
    <mergeCell ref="BD559:BP559"/>
    <mergeCell ref="BQ557:BV557"/>
    <mergeCell ref="BQ559:BV559"/>
    <mergeCell ref="BQ572:BV572"/>
    <mergeCell ref="BD569:BP569"/>
    <mergeCell ref="BD564:BP564"/>
    <mergeCell ref="BQ561:BV561"/>
    <mergeCell ref="BD556:BP556"/>
    <mergeCell ref="BD558:BP558"/>
    <mergeCell ref="BQ570:BV570"/>
    <mergeCell ref="BQ566:BV566"/>
    <mergeCell ref="BQ565:BV565"/>
    <mergeCell ref="BQ563:BV563"/>
    <mergeCell ref="BQ564:BV564"/>
    <mergeCell ref="BQ555:BV555"/>
    <mergeCell ref="BQ558:BV558"/>
    <mergeCell ref="BQ556:BV556"/>
    <mergeCell ref="BQ567:BV567"/>
    <mergeCell ref="BD552:BP552"/>
    <mergeCell ref="BD554:BP554"/>
    <mergeCell ref="BD565:BP565"/>
    <mergeCell ref="BQ569:BV569"/>
    <mergeCell ref="BD566:BP566"/>
    <mergeCell ref="BD553:BP553"/>
    <mergeCell ref="BQ562:BV562"/>
    <mergeCell ref="BQ560:BV560"/>
    <mergeCell ref="BQ550:BV550"/>
    <mergeCell ref="BQ553:BV553"/>
    <mergeCell ref="BQ552:BV552"/>
    <mergeCell ref="BD562:BP562"/>
    <mergeCell ref="BD561:BP561"/>
    <mergeCell ref="K548:P548"/>
    <mergeCell ref="BD541:BP541"/>
    <mergeCell ref="BD540:BP540"/>
    <mergeCell ref="K540:P540"/>
    <mergeCell ref="BQ535:BV535"/>
    <mergeCell ref="BQ452:BV452"/>
    <mergeCell ref="BD534:BP534"/>
    <mergeCell ref="BQ530:BV530"/>
    <mergeCell ref="BQ526:BV526"/>
    <mergeCell ref="BQ529:BV529"/>
    <mergeCell ref="A534:D534"/>
    <mergeCell ref="E534:J534"/>
    <mergeCell ref="E536:J536"/>
    <mergeCell ref="E535:J535"/>
    <mergeCell ref="E531:J531"/>
    <mergeCell ref="AG527:AR527"/>
    <mergeCell ref="Y525:AF525"/>
    <mergeCell ref="Q527:X527"/>
    <mergeCell ref="Y527:AF527"/>
    <mergeCell ref="AG528:AR528"/>
    <mergeCell ref="Y526:AF526"/>
    <mergeCell ref="BD527:BP527"/>
    <mergeCell ref="BD517:BP517"/>
    <mergeCell ref="AG507:AR507"/>
    <mergeCell ref="AG508:AR508"/>
    <mergeCell ref="BD510:BP510"/>
    <mergeCell ref="BD507:BP507"/>
    <mergeCell ref="BQ79:BU79"/>
    <mergeCell ref="BQ80:BU80"/>
    <mergeCell ref="BD81:BP81"/>
    <mergeCell ref="BD80:BP80"/>
    <mergeCell ref="AS81:BB81"/>
    <mergeCell ref="Y79:AF79"/>
    <mergeCell ref="AG80:AR80"/>
    <mergeCell ref="BD87:BP87"/>
    <mergeCell ref="BD89:BP89"/>
    <mergeCell ref="BD86:BP86"/>
    <mergeCell ref="BD83:BP83"/>
    <mergeCell ref="BD79:BP79"/>
    <mergeCell ref="Y81:AF81"/>
    <mergeCell ref="AG81:AR81"/>
    <mergeCell ref="BD88:BP88"/>
    <mergeCell ref="AS89:BB89"/>
    <mergeCell ref="AS87:BB87"/>
    <mergeCell ref="AG87:AR87"/>
    <mergeCell ref="AS79:BB79"/>
    <mergeCell ref="BD78:BP78"/>
    <mergeCell ref="BQ85:BU85"/>
    <mergeCell ref="BD85:BP85"/>
    <mergeCell ref="AG85:AR85"/>
    <mergeCell ref="BD82:BP82"/>
    <mergeCell ref="AG83:AR83"/>
    <mergeCell ref="AG84:AR84"/>
    <mergeCell ref="AS84:BB84"/>
    <mergeCell ref="AS82:BB82"/>
    <mergeCell ref="AS83:BB83"/>
    <mergeCell ref="Q77:X77"/>
    <mergeCell ref="Y78:AF78"/>
    <mergeCell ref="K20:P20"/>
    <mergeCell ref="Y19:AF19"/>
    <mergeCell ref="Y75:AF75"/>
    <mergeCell ref="Q19:X19"/>
    <mergeCell ref="Y20:AF20"/>
    <mergeCell ref="Y21:AF21"/>
    <mergeCell ref="Q20:X20"/>
    <mergeCell ref="Q21:X21"/>
    <mergeCell ref="BD70:BP70"/>
    <mergeCell ref="BD56:BP56"/>
    <mergeCell ref="BD57:BP57"/>
    <mergeCell ref="BD58:BP58"/>
    <mergeCell ref="AS21:BB21"/>
    <mergeCell ref="AG41:AR41"/>
    <mergeCell ref="AS42:BB42"/>
    <mergeCell ref="BD49:BP49"/>
    <mergeCell ref="BD53:BP53"/>
    <mergeCell ref="BD37:BP37"/>
    <mergeCell ref="Y46:AF46"/>
    <mergeCell ref="Y52:AF52"/>
    <mergeCell ref="BD73:BP73"/>
    <mergeCell ref="BD50:BP50"/>
    <mergeCell ref="K41:P41"/>
    <mergeCell ref="Y43:AF43"/>
    <mergeCell ref="Q43:X43"/>
    <mergeCell ref="Q42:X42"/>
    <mergeCell ref="Q53:X53"/>
    <mergeCell ref="AG42:AR42"/>
    <mergeCell ref="BD27:BP27"/>
    <mergeCell ref="K18:P18"/>
    <mergeCell ref="K16:P16"/>
    <mergeCell ref="K11:P11"/>
    <mergeCell ref="E42:J42"/>
    <mergeCell ref="Y27:AF27"/>
    <mergeCell ref="Q32:X32"/>
    <mergeCell ref="Q27:X27"/>
    <mergeCell ref="Q31:X31"/>
    <mergeCell ref="Y30:AF30"/>
    <mergeCell ref="Y32:AF32"/>
    <mergeCell ref="Y71:AF71"/>
    <mergeCell ref="A68:BP68"/>
    <mergeCell ref="K54:P54"/>
    <mergeCell ref="E20:J20"/>
    <mergeCell ref="E21:J21"/>
    <mergeCell ref="E22:J22"/>
    <mergeCell ref="E71:J71"/>
    <mergeCell ref="K22:P22"/>
    <mergeCell ref="K19:P19"/>
    <mergeCell ref="Q22:X22"/>
    <mergeCell ref="Y23:AF23"/>
    <mergeCell ref="BD21:BP21"/>
    <mergeCell ref="E18:J18"/>
    <mergeCell ref="E6:J6"/>
    <mergeCell ref="E8:J8"/>
    <mergeCell ref="E11:J11"/>
    <mergeCell ref="AG11:AR11"/>
    <mergeCell ref="BD72:BP72"/>
    <mergeCell ref="BD71:BP71"/>
    <mergeCell ref="A69:XFD69"/>
    <mergeCell ref="A70:D70"/>
    <mergeCell ref="K70:P70"/>
    <mergeCell ref="BD66:BP66"/>
    <mergeCell ref="K15:P15"/>
    <mergeCell ref="E15:J15"/>
    <mergeCell ref="E14:J14"/>
    <mergeCell ref="E16:J16"/>
    <mergeCell ref="K14:P14"/>
    <mergeCell ref="E4:J4"/>
    <mergeCell ref="E7:J7"/>
    <mergeCell ref="E10:J10"/>
    <mergeCell ref="E12:J12"/>
    <mergeCell ref="E9:J9"/>
    <mergeCell ref="Q13:X13"/>
    <mergeCell ref="K4:P4"/>
    <mergeCell ref="Q8:X8"/>
    <mergeCell ref="Q4:X4"/>
    <mergeCell ref="Q5:X5"/>
    <mergeCell ref="Q6:X6"/>
    <mergeCell ref="Q7:X7"/>
    <mergeCell ref="Q11:X11"/>
    <mergeCell ref="K5:P5"/>
    <mergeCell ref="K13:P13"/>
    <mergeCell ref="BQ6:BU6"/>
    <mergeCell ref="BD6:BP6"/>
    <mergeCell ref="AS6:BB6"/>
    <mergeCell ref="AG4:AR4"/>
    <mergeCell ref="AG5:AR5"/>
    <mergeCell ref="AS4:BB4"/>
    <mergeCell ref="AS5:BB5"/>
    <mergeCell ref="BQ4:BU4"/>
    <mergeCell ref="BQ5:BU5"/>
    <mergeCell ref="BD5:BP5"/>
    <mergeCell ref="BD8:BP8"/>
    <mergeCell ref="AS7:BB7"/>
    <mergeCell ref="AG7:AR7"/>
    <mergeCell ref="AS10:BB10"/>
    <mergeCell ref="AS9:BB9"/>
    <mergeCell ref="AG9:AR9"/>
    <mergeCell ref="K17:P17"/>
    <mergeCell ref="BQ13:BU13"/>
    <mergeCell ref="BD7:BP7"/>
    <mergeCell ref="BQ9:BU9"/>
    <mergeCell ref="BQ12:BU12"/>
    <mergeCell ref="BD12:BP12"/>
    <mergeCell ref="BQ11:BU11"/>
    <mergeCell ref="BQ7:BU7"/>
    <mergeCell ref="BD10:BP10"/>
    <mergeCell ref="BQ8:BU8"/>
    <mergeCell ref="AG13:AR13"/>
    <mergeCell ref="Y8:AF8"/>
    <mergeCell ref="BD4:BP4"/>
    <mergeCell ref="Q16:X16"/>
    <mergeCell ref="Y16:AF16"/>
    <mergeCell ref="AS12:BB12"/>
    <mergeCell ref="AS11:BB11"/>
    <mergeCell ref="Y15:AF15"/>
    <mergeCell ref="BQ52:BU52"/>
    <mergeCell ref="BQ26:BU26"/>
    <mergeCell ref="BQ31:BU31"/>
    <mergeCell ref="AS15:BB15"/>
    <mergeCell ref="BD51:BP51"/>
    <mergeCell ref="BD42:BP42"/>
    <mergeCell ref="AS35:BB35"/>
    <mergeCell ref="AS38:BB38"/>
    <mergeCell ref="AS34:BB34"/>
    <mergeCell ref="AS29:BB29"/>
    <mergeCell ref="AS41:BB41"/>
    <mergeCell ref="BQ18:BU18"/>
    <mergeCell ref="BD16:BP16"/>
    <mergeCell ref="AG21:AR21"/>
    <mergeCell ref="BQ20:BU20"/>
    <mergeCell ref="BQ21:BU21"/>
    <mergeCell ref="BQ19:BU19"/>
    <mergeCell ref="AS20:BB20"/>
    <mergeCell ref="AS19:BB19"/>
    <mergeCell ref="BD23:BP23"/>
    <mergeCell ref="BQ45:BU45"/>
    <mergeCell ref="AS43:BB43"/>
    <mergeCell ref="BD43:BP43"/>
    <mergeCell ref="BD44:BP44"/>
    <mergeCell ref="AS44:BB44"/>
    <mergeCell ref="BQ43:BU43"/>
    <mergeCell ref="BD45:BP45"/>
    <mergeCell ref="AG44:AR44"/>
    <mergeCell ref="BQ47:BU47"/>
    <mergeCell ref="BQ48:BU48"/>
    <mergeCell ref="BQ49:BU49"/>
    <mergeCell ref="Q24:X24"/>
    <mergeCell ref="Q23:X23"/>
    <mergeCell ref="AS24:BB24"/>
    <mergeCell ref="BD9:BP9"/>
    <mergeCell ref="BD13:BP13"/>
    <mergeCell ref="Q14:X14"/>
    <mergeCell ref="AS22:BB22"/>
    <mergeCell ref="AS23:BB23"/>
    <mergeCell ref="AG20:AR20"/>
    <mergeCell ref="AS13:BB13"/>
    <mergeCell ref="BD15:BP15"/>
    <mergeCell ref="BD14:BP14"/>
    <mergeCell ref="BD19:BP19"/>
    <mergeCell ref="BD26:BP26"/>
    <mergeCell ref="BD28:BP28"/>
    <mergeCell ref="BD30:BP30"/>
    <mergeCell ref="AS25:BB25"/>
    <mergeCell ref="BD29:BP29"/>
    <mergeCell ref="Q17:X17"/>
    <mergeCell ref="Y18:AF18"/>
    <mergeCell ref="Y17:AF17"/>
    <mergeCell ref="AG27:AR27"/>
    <mergeCell ref="AS86:BB86"/>
    <mergeCell ref="AS85:BB85"/>
    <mergeCell ref="AG49:AR49"/>
    <mergeCell ref="AG43:AR43"/>
    <mergeCell ref="AG45:AR45"/>
    <mergeCell ref="AS47:BB47"/>
    <mergeCell ref="AG47:AR47"/>
    <mergeCell ref="AG48:AR48"/>
    <mergeCell ref="AG78:AR78"/>
    <mergeCell ref="Y74:AF74"/>
    <mergeCell ref="AS54:BB54"/>
    <mergeCell ref="AS45:BB45"/>
    <mergeCell ref="AS52:BB52"/>
    <mergeCell ref="AS49:BB49"/>
    <mergeCell ref="AS50:BB50"/>
    <mergeCell ref="AS51:BB51"/>
    <mergeCell ref="BQ14:BU14"/>
    <mergeCell ref="AS28:BB28"/>
    <mergeCell ref="AS27:BB27"/>
    <mergeCell ref="AS31:BB31"/>
    <mergeCell ref="BQ16:BU16"/>
    <mergeCell ref="BQ17:BU17"/>
    <mergeCell ref="BQ23:BU23"/>
    <mergeCell ref="BQ28:BU28"/>
    <mergeCell ref="BD31:BP31"/>
    <mergeCell ref="Y37:AF37"/>
    <mergeCell ref="BQ25:BU25"/>
    <mergeCell ref="BQ22:BU22"/>
    <mergeCell ref="BQ54:BU54"/>
    <mergeCell ref="BD41:BP41"/>
    <mergeCell ref="BD54:BP54"/>
    <mergeCell ref="BQ42:BU42"/>
    <mergeCell ref="AG38:AR38"/>
    <mergeCell ref="Y44:AF44"/>
    <mergeCell ref="AG36:AR36"/>
    <mergeCell ref="E25:J25"/>
    <mergeCell ref="E26:J26"/>
    <mergeCell ref="Q54:X54"/>
    <mergeCell ref="Y54:AF54"/>
    <mergeCell ref="Y70:AF70"/>
    <mergeCell ref="BD62:BP62"/>
    <mergeCell ref="AS70:BC70"/>
    <mergeCell ref="Q65:X65"/>
    <mergeCell ref="Q66:X66"/>
    <mergeCell ref="AS67:BB67"/>
    <mergeCell ref="Y42:AF42"/>
    <mergeCell ref="Y39:AF39"/>
    <mergeCell ref="Y25:AF25"/>
    <mergeCell ref="Y29:AF29"/>
    <mergeCell ref="Y33:AF33"/>
    <mergeCell ref="Y28:AF28"/>
    <mergeCell ref="Y41:AF41"/>
    <mergeCell ref="AS26:BB26"/>
    <mergeCell ref="Q40:X40"/>
    <mergeCell ref="BD52:BP52"/>
    <mergeCell ref="Q45:X45"/>
    <mergeCell ref="BD65:BP65"/>
    <mergeCell ref="Y67:AF67"/>
    <mergeCell ref="BD59:BP59"/>
    <mergeCell ref="Y47:AF47"/>
    <mergeCell ref="Y64:AF64"/>
    <mergeCell ref="Q52:X52"/>
    <mergeCell ref="Y62:AF62"/>
    <mergeCell ref="AG70:AR70"/>
    <mergeCell ref="K33:P33"/>
    <mergeCell ref="E37:J37"/>
    <mergeCell ref="K35:P35"/>
    <mergeCell ref="E36:J36"/>
    <mergeCell ref="K38:P38"/>
    <mergeCell ref="K21:P21"/>
    <mergeCell ref="K23:P23"/>
    <mergeCell ref="E32:J32"/>
    <mergeCell ref="K28:P28"/>
    <mergeCell ref="K25:P25"/>
    <mergeCell ref="K24:P24"/>
    <mergeCell ref="E30:J30"/>
    <mergeCell ref="E31:J31"/>
    <mergeCell ref="K31:P31"/>
    <mergeCell ref="K32:P32"/>
    <mergeCell ref="E39:J39"/>
    <mergeCell ref="K26:P26"/>
    <mergeCell ref="E24:J24"/>
    <mergeCell ref="E49:J49"/>
    <mergeCell ref="E41:J41"/>
    <mergeCell ref="E47:J47"/>
    <mergeCell ref="E48:J48"/>
    <mergeCell ref="E40:J40"/>
    <mergeCell ref="E52:J52"/>
    <mergeCell ref="Q62:X62"/>
    <mergeCell ref="Q63:X63"/>
    <mergeCell ref="K39:P39"/>
    <mergeCell ref="K40:P40"/>
    <mergeCell ref="K27:P27"/>
    <mergeCell ref="K64:P64"/>
    <mergeCell ref="K30:P30"/>
    <mergeCell ref="Q44:X44"/>
    <mergeCell ref="K34:P34"/>
    <mergeCell ref="Q57:X57"/>
    <mergeCell ref="Q60:X60"/>
    <mergeCell ref="Q61:X61"/>
    <mergeCell ref="Q28:X28"/>
    <mergeCell ref="Q64:X64"/>
    <mergeCell ref="Q39:X39"/>
    <mergeCell ref="Q41:X41"/>
    <mergeCell ref="K42:P42"/>
    <mergeCell ref="K45:P45"/>
    <mergeCell ref="E34:J34"/>
    <mergeCell ref="E35:J35"/>
    <mergeCell ref="E33:J33"/>
    <mergeCell ref="E29:J29"/>
    <mergeCell ref="E28:J28"/>
    <mergeCell ref="E27:J27"/>
    <mergeCell ref="E46:J46"/>
    <mergeCell ref="E45:J45"/>
    <mergeCell ref="Q30:X30"/>
    <mergeCell ref="Q72:X72"/>
    <mergeCell ref="Q34:X34"/>
    <mergeCell ref="AG52:AR52"/>
    <mergeCell ref="Y63:AF63"/>
    <mergeCell ref="AG63:AR63"/>
    <mergeCell ref="AG62:AR62"/>
    <mergeCell ref="Y50:AF50"/>
    <mergeCell ref="Y72:AF72"/>
    <mergeCell ref="Y36:AF36"/>
    <mergeCell ref="BD96:BP96"/>
    <mergeCell ref="BD95:BP95"/>
    <mergeCell ref="BD94:BP94"/>
    <mergeCell ref="AS91:BB91"/>
    <mergeCell ref="AS94:BB94"/>
    <mergeCell ref="AS95:BB95"/>
    <mergeCell ref="AS92:BB92"/>
    <mergeCell ref="AS96:BB96"/>
    <mergeCell ref="AS93:BB93"/>
    <mergeCell ref="Y88:AF88"/>
    <mergeCell ref="Q89:X89"/>
    <mergeCell ref="Q88:X88"/>
    <mergeCell ref="Y91:AF91"/>
    <mergeCell ref="Y95:AF95"/>
    <mergeCell ref="Q93:X93"/>
    <mergeCell ref="Q94:X94"/>
    <mergeCell ref="Q95:X95"/>
    <mergeCell ref="Q91:X91"/>
    <mergeCell ref="BD33:BP33"/>
    <mergeCell ref="BD34:BP34"/>
    <mergeCell ref="Y48:AF48"/>
    <mergeCell ref="AG46:AR46"/>
    <mergeCell ref="AG93:AR93"/>
    <mergeCell ref="Q109:X109"/>
    <mergeCell ref="Q82:X82"/>
    <mergeCell ref="Y94:AF94"/>
    <mergeCell ref="Y92:AF92"/>
    <mergeCell ref="Y89:AF89"/>
    <mergeCell ref="Y93:AF93"/>
    <mergeCell ref="Y84:AF84"/>
    <mergeCell ref="Y96:AF96"/>
    <mergeCell ref="Q99:X99"/>
    <mergeCell ref="Q86:X86"/>
    <mergeCell ref="Y105:AF105"/>
    <mergeCell ref="Q98:X98"/>
    <mergeCell ref="Q102:X102"/>
    <mergeCell ref="Y99:AF99"/>
    <mergeCell ref="AG100:AR100"/>
    <mergeCell ref="Y53:AF53"/>
    <mergeCell ref="Q59:X59"/>
    <mergeCell ref="AG72:AR72"/>
    <mergeCell ref="AG54:AR54"/>
    <mergeCell ref="AG77:AR77"/>
    <mergeCell ref="AG71:AR71"/>
    <mergeCell ref="AG76:AR76"/>
    <mergeCell ref="AG65:AR65"/>
    <mergeCell ref="AG57:AR57"/>
    <mergeCell ref="AG61:AR61"/>
    <mergeCell ref="AG75:AR75"/>
    <mergeCell ref="Y61:AF61"/>
    <mergeCell ref="Q55:X55"/>
    <mergeCell ref="Q56:X56"/>
    <mergeCell ref="Y66:AF66"/>
    <mergeCell ref="Y65:AF65"/>
    <mergeCell ref="AS104:BB104"/>
    <mergeCell ref="Y104:AF104"/>
    <mergeCell ref="Q101:X101"/>
    <mergeCell ref="AG102:AR102"/>
    <mergeCell ref="Y100:AF100"/>
    <mergeCell ref="Y101:AF101"/>
    <mergeCell ref="Y102:AF102"/>
    <mergeCell ref="Y109:AF109"/>
    <mergeCell ref="Y108:AF108"/>
    <mergeCell ref="Q104:X104"/>
    <mergeCell ref="Q105:X105"/>
    <mergeCell ref="Y107:AF107"/>
    <mergeCell ref="Q100:X100"/>
    <mergeCell ref="BD104:BP104"/>
    <mergeCell ref="BD105:BP105"/>
    <mergeCell ref="AS105:BB105"/>
    <mergeCell ref="AG104:AR104"/>
    <mergeCell ref="AG105:AR105"/>
    <mergeCell ref="Y103:AF103"/>
    <mergeCell ref="AG101:AR101"/>
    <mergeCell ref="AG103:AR103"/>
    <mergeCell ref="Q103:X103"/>
    <mergeCell ref="BD108:BP108"/>
    <mergeCell ref="AS107:BB107"/>
    <mergeCell ref="BD110:BP110"/>
    <mergeCell ref="AG108:AR108"/>
    <mergeCell ref="BD106:BP106"/>
    <mergeCell ref="AG106:AR106"/>
    <mergeCell ref="AS109:BB109"/>
    <mergeCell ref="BD107:BP107"/>
    <mergeCell ref="BD109:BP109"/>
    <mergeCell ref="Q108:X108"/>
    <mergeCell ref="AG113:AR113"/>
    <mergeCell ref="AG112:AR112"/>
    <mergeCell ref="AG109:AR109"/>
    <mergeCell ref="Q111:X111"/>
    <mergeCell ref="Q112:X112"/>
    <mergeCell ref="BD113:BP113"/>
    <mergeCell ref="Y113:AF113"/>
    <mergeCell ref="AG110:AR110"/>
    <mergeCell ref="Q116:X116"/>
    <mergeCell ref="Y114:AF114"/>
    <mergeCell ref="Y116:AF116"/>
    <mergeCell ref="AG124:AR124"/>
    <mergeCell ref="Y125:AF125"/>
    <mergeCell ref="AG125:AR125"/>
    <mergeCell ref="Q138:X138"/>
    <mergeCell ref="Q135:X135"/>
    <mergeCell ref="Q129:X129"/>
    <mergeCell ref="Q130:X130"/>
    <mergeCell ref="Q131:X131"/>
    <mergeCell ref="Q132:X132"/>
    <mergeCell ref="Q133:X133"/>
    <mergeCell ref="Q134:X134"/>
    <mergeCell ref="Q136:X136"/>
    <mergeCell ref="Q152:X152"/>
    <mergeCell ref="Q173:X173"/>
    <mergeCell ref="Q174:X174"/>
    <mergeCell ref="AS134:BB134"/>
    <mergeCell ref="AG139:AR139"/>
    <mergeCell ref="AG143:AR143"/>
    <mergeCell ref="AG170:AR170"/>
    <mergeCell ref="AS139:BB139"/>
    <mergeCell ref="AS141:BB141"/>
    <mergeCell ref="AS142:BB142"/>
    <mergeCell ref="AG140:AR140"/>
    <mergeCell ref="AS149:BB149"/>
    <mergeCell ref="AG130:AR130"/>
    <mergeCell ref="Y151:AF151"/>
    <mergeCell ref="AG155:AR155"/>
    <mergeCell ref="AG152:AR152"/>
    <mergeCell ref="Y139:AF139"/>
    <mergeCell ref="AG138:AR138"/>
    <mergeCell ref="AG134:AR134"/>
    <mergeCell ref="Q151:X151"/>
    <mergeCell ref="Q202:X202"/>
    <mergeCell ref="Q203:X203"/>
    <mergeCell ref="Q211:X211"/>
    <mergeCell ref="Q212:X212"/>
    <mergeCell ref="Q199:X199"/>
    <mergeCell ref="Q198:X198"/>
    <mergeCell ref="Q215:X215"/>
    <mergeCell ref="Y216:AF216"/>
    <mergeCell ref="Q172:X172"/>
    <mergeCell ref="Q185:X185"/>
    <mergeCell ref="Q193:X193"/>
    <mergeCell ref="Q232:X232"/>
    <mergeCell ref="Q233:X233"/>
    <mergeCell ref="Q239:X239"/>
    <mergeCell ref="Q235:X235"/>
    <mergeCell ref="Y233:AF233"/>
    <mergeCell ref="Y235:AF235"/>
    <mergeCell ref="Q191:X191"/>
    <mergeCell ref="Q175:X175"/>
    <mergeCell ref="Q178:X178"/>
    <mergeCell ref="Q223:X223"/>
    <mergeCell ref="Q222:X222"/>
    <mergeCell ref="Q218:X218"/>
    <mergeCell ref="Q200:X200"/>
    <mergeCell ref="Q179:X179"/>
    <mergeCell ref="Y234:AF234"/>
    <mergeCell ref="Y232:AF232"/>
    <mergeCell ref="Y239:AF239"/>
    <mergeCell ref="Q180:X180"/>
    <mergeCell ref="Q186:X186"/>
    <mergeCell ref="Y238:AF238"/>
    <mergeCell ref="Y224:AF224"/>
    <mergeCell ref="Y149:AF149"/>
    <mergeCell ref="Y172:AF172"/>
    <mergeCell ref="Q183:X183"/>
    <mergeCell ref="Q153:X153"/>
    <mergeCell ref="Y156:AF156"/>
    <mergeCell ref="Y161:AF161"/>
    <mergeCell ref="Q154:X154"/>
    <mergeCell ref="Q155:X155"/>
    <mergeCell ref="Y166:AF166"/>
    <mergeCell ref="Q196:X196"/>
    <mergeCell ref="Y193:AF193"/>
    <mergeCell ref="Y195:AF195"/>
    <mergeCell ref="Q176:X176"/>
    <mergeCell ref="Y178:AF178"/>
    <mergeCell ref="Y164:AF164"/>
    <mergeCell ref="Y175:AF175"/>
    <mergeCell ref="Y198:AF198"/>
    <mergeCell ref="Q197:X197"/>
    <mergeCell ref="Y171:AF171"/>
    <mergeCell ref="Y155:AF155"/>
    <mergeCell ref="Y159:AF159"/>
    <mergeCell ref="Q168:X168"/>
    <mergeCell ref="Y170:AF170"/>
    <mergeCell ref="Y168:AF168"/>
    <mergeCell ref="Y169:AF169"/>
    <mergeCell ref="Q167:X167"/>
    <mergeCell ref="Y163:AF163"/>
    <mergeCell ref="Q170:X170"/>
    <mergeCell ref="Q157:X157"/>
    <mergeCell ref="A412:D412"/>
    <mergeCell ref="AA420:AL420"/>
    <mergeCell ref="K421:R421"/>
    <mergeCell ref="AS212:BB212"/>
    <mergeCell ref="AS213:BB213"/>
    <mergeCell ref="AS214:BB214"/>
    <mergeCell ref="Q241:X241"/>
    <mergeCell ref="Q231:X231"/>
    <mergeCell ref="AG221:AR221"/>
    <mergeCell ref="AG223:AR223"/>
    <mergeCell ref="Y230:AF230"/>
    <mergeCell ref="AG253:AR253"/>
    <mergeCell ref="Q243:X243"/>
    <mergeCell ref="Q244:X244"/>
    <mergeCell ref="Q251:X251"/>
    <mergeCell ref="Q252:X252"/>
    <mergeCell ref="AG236:AR236"/>
    <mergeCell ref="AG231:AR231"/>
    <mergeCell ref="Y231:AF231"/>
    <mergeCell ref="AA410:AL410"/>
    <mergeCell ref="AA401:AL401"/>
    <mergeCell ref="AA402:AL402"/>
    <mergeCell ref="A406:BV406"/>
    <mergeCell ref="BK404:BR404"/>
    <mergeCell ref="AM401:AW401"/>
    <mergeCell ref="S404:Z404"/>
    <mergeCell ref="S410:Z410"/>
    <mergeCell ref="AM409:AW409"/>
    <mergeCell ref="Q216:X216"/>
    <mergeCell ref="AG219:AR219"/>
    <mergeCell ref="AG237:AR237"/>
    <mergeCell ref="AG238:AR238"/>
    <mergeCell ref="A411:D411"/>
    <mergeCell ref="Y432:AF432"/>
    <mergeCell ref="A416:BJ416"/>
    <mergeCell ref="K418:R418"/>
    <mergeCell ref="AG435:AR435"/>
    <mergeCell ref="Y430:AF430"/>
    <mergeCell ref="Q435:X435"/>
    <mergeCell ref="AG297:AR297"/>
    <mergeCell ref="Y293:AF293"/>
    <mergeCell ref="AG293:AR293"/>
    <mergeCell ref="A395:D395"/>
    <mergeCell ref="A402:D402"/>
    <mergeCell ref="A400:D400"/>
    <mergeCell ref="S395:Z395"/>
    <mergeCell ref="K395:R395"/>
    <mergeCell ref="E401:J401"/>
    <mergeCell ref="E400:J400"/>
    <mergeCell ref="E413:J413"/>
    <mergeCell ref="E423:J423"/>
    <mergeCell ref="A430:D430"/>
    <mergeCell ref="S398:Z398"/>
    <mergeCell ref="K311:P311"/>
    <mergeCell ref="S399:Z399"/>
    <mergeCell ref="Q327:X327"/>
    <mergeCell ref="K398:R398"/>
    <mergeCell ref="K301:P301"/>
    <mergeCell ref="Y303:AF303"/>
    <mergeCell ref="Y305:AF305"/>
    <mergeCell ref="Y301:AF301"/>
    <mergeCell ref="Y302:AF302"/>
    <mergeCell ref="Y306:AF306"/>
    <mergeCell ref="E305:J305"/>
    <mergeCell ref="E267:J267"/>
    <mergeCell ref="E271:J271"/>
    <mergeCell ref="E265:J265"/>
    <mergeCell ref="E266:J266"/>
    <mergeCell ref="BK412:BR412"/>
    <mergeCell ref="BK393:BR393"/>
    <mergeCell ref="AA411:AL411"/>
    <mergeCell ref="BQ369:BV369"/>
    <mergeCell ref="AX411:BJ411"/>
    <mergeCell ref="AM412:AW412"/>
    <mergeCell ref="BD538:BP538"/>
    <mergeCell ref="AG530:AR530"/>
    <mergeCell ref="AG537:AR537"/>
    <mergeCell ref="AS537:BB537"/>
    <mergeCell ref="Q535:X535"/>
    <mergeCell ref="Q536:X536"/>
    <mergeCell ref="Q533:X533"/>
    <mergeCell ref="BD535:BP535"/>
    <mergeCell ref="AS532:BB532"/>
    <mergeCell ref="K529:P529"/>
    <mergeCell ref="K512:P512"/>
    <mergeCell ref="K531:P531"/>
    <mergeCell ref="K522:P522"/>
    <mergeCell ref="K530:P530"/>
    <mergeCell ref="K514:P514"/>
    <mergeCell ref="K526:P526"/>
    <mergeCell ref="K525:P525"/>
    <mergeCell ref="K520:P520"/>
    <mergeCell ref="K521:P521"/>
    <mergeCell ref="K528:P528"/>
    <mergeCell ref="BD526:BP526"/>
    <mergeCell ref="Y521:AF521"/>
    <mergeCell ref="Y275:AF275"/>
    <mergeCell ref="AG275:AR275"/>
    <mergeCell ref="Y267:AF267"/>
    <mergeCell ref="AG264:AR264"/>
    <mergeCell ref="Y261:AF261"/>
    <mergeCell ref="AG262:AR262"/>
    <mergeCell ref="K414:R414"/>
    <mergeCell ref="K424:R424"/>
    <mergeCell ref="AM415:AW415"/>
    <mergeCell ref="BK421:BR421"/>
    <mergeCell ref="AX421:BJ421"/>
    <mergeCell ref="K419:R419"/>
    <mergeCell ref="AM422:AW422"/>
    <mergeCell ref="AX419:BJ419"/>
    <mergeCell ref="Y534:AF534"/>
    <mergeCell ref="AG532:AR532"/>
    <mergeCell ref="Y532:AF532"/>
    <mergeCell ref="S412:Z412"/>
    <mergeCell ref="AS488:BB488"/>
    <mergeCell ref="AG488:AR488"/>
    <mergeCell ref="AG487:AR487"/>
    <mergeCell ref="AG486:AR486"/>
    <mergeCell ref="AS486:BB486"/>
    <mergeCell ref="AG434:AR434"/>
    <mergeCell ref="AG432:AR432"/>
    <mergeCell ref="AG525:AR525"/>
    <mergeCell ref="Y487:AF487"/>
    <mergeCell ref="Y486:AF486"/>
    <mergeCell ref="Q487:X487"/>
    <mergeCell ref="Q490:X490"/>
    <mergeCell ref="Q515:X515"/>
    <mergeCell ref="Y515:AF515"/>
    <mergeCell ref="BQ499:BV499"/>
    <mergeCell ref="BQ514:BV514"/>
    <mergeCell ref="AS514:BB514"/>
    <mergeCell ref="AS498:BB498"/>
    <mergeCell ref="AS500:BB500"/>
    <mergeCell ref="AG515:AR515"/>
    <mergeCell ref="AG517:AR517"/>
    <mergeCell ref="AG514:AR514"/>
    <mergeCell ref="BD539:BP539"/>
    <mergeCell ref="BQ536:BV536"/>
    <mergeCell ref="BQ537:BV537"/>
    <mergeCell ref="BQ538:BV538"/>
    <mergeCell ref="BD536:BP536"/>
    <mergeCell ref="Q520:X520"/>
    <mergeCell ref="Q521:X521"/>
    <mergeCell ref="AS526:BB526"/>
    <mergeCell ref="Q532:X532"/>
    <mergeCell ref="AG536:AR536"/>
    <mergeCell ref="Q531:X531"/>
    <mergeCell ref="Y510:AF510"/>
    <mergeCell ref="BD502:BP502"/>
    <mergeCell ref="BQ517:BV517"/>
    <mergeCell ref="Q518:X518"/>
    <mergeCell ref="Q519:X519"/>
    <mergeCell ref="Y518:AF518"/>
    <mergeCell ref="Y519:AF519"/>
    <mergeCell ref="BQ520:BV520"/>
    <mergeCell ref="BD520:BP520"/>
    <mergeCell ref="BQ521:BV521"/>
    <mergeCell ref="AS519:BB519"/>
    <mergeCell ref="AG555:AR555"/>
    <mergeCell ref="AS555:BB555"/>
    <mergeCell ref="AG552:AR552"/>
    <mergeCell ref="AG553:AR553"/>
    <mergeCell ref="Y552:AF552"/>
    <mergeCell ref="AS525:BC525"/>
    <mergeCell ref="BQ429:BV429"/>
    <mergeCell ref="AS531:BB531"/>
    <mergeCell ref="BD531:BP531"/>
    <mergeCell ref="BQ539:BV539"/>
    <mergeCell ref="BD537:BP537"/>
    <mergeCell ref="Y479:AF479"/>
    <mergeCell ref="AG484:AR484"/>
    <mergeCell ref="AG512:AR512"/>
    <mergeCell ref="AG513:AR513"/>
    <mergeCell ref="AG481:AR481"/>
    <mergeCell ref="AG500:AR500"/>
    <mergeCell ref="AG499:AR499"/>
    <mergeCell ref="Y483:AF483"/>
    <mergeCell ref="AG494:AR494"/>
    <mergeCell ref="Y480:AF480"/>
    <mergeCell ref="AS509:BB509"/>
    <mergeCell ref="AS515:BB515"/>
    <mergeCell ref="AG539:AR539"/>
    <mergeCell ref="AS536:BB536"/>
    <mergeCell ref="AS527:BB527"/>
    <mergeCell ref="AS533:BB533"/>
    <mergeCell ref="AS529:BB529"/>
    <mergeCell ref="AS528:BB528"/>
    <mergeCell ref="AS530:BB530"/>
    <mergeCell ref="BQ491:BV491"/>
    <mergeCell ref="BQ492:BV492"/>
    <mergeCell ref="BD551:BP551"/>
    <mergeCell ref="BD546:BP546"/>
    <mergeCell ref="Y546:AF546"/>
    <mergeCell ref="Y547:AF547"/>
    <mergeCell ref="Y551:AF551"/>
    <mergeCell ref="Y549:AF549"/>
    <mergeCell ref="BD550:BP550"/>
    <mergeCell ref="AG544:AR544"/>
    <mergeCell ref="Y522:AF522"/>
    <mergeCell ref="Y541:AF541"/>
    <mergeCell ref="Y542:AF542"/>
    <mergeCell ref="Y531:AF531"/>
    <mergeCell ref="Y538:AF538"/>
    <mergeCell ref="AG538:AR538"/>
    <mergeCell ref="Y528:AF528"/>
    <mergeCell ref="Y537:AF537"/>
    <mergeCell ref="AG534:AR534"/>
    <mergeCell ref="AS548:BB548"/>
    <mergeCell ref="AS551:BB551"/>
    <mergeCell ref="AS549:BB549"/>
    <mergeCell ref="BQ549:BV549"/>
    <mergeCell ref="BD548:BP548"/>
    <mergeCell ref="AG540:AR540"/>
    <mergeCell ref="BD549:BP549"/>
    <mergeCell ref="BQ545:BV545"/>
    <mergeCell ref="BQ543:BV543"/>
    <mergeCell ref="BQ544:BV544"/>
    <mergeCell ref="BQ541:BV541"/>
    <mergeCell ref="AS541:BB541"/>
    <mergeCell ref="AS542:BB542"/>
    <mergeCell ref="BQ551:BV551"/>
    <mergeCell ref="AS545:BB545"/>
    <mergeCell ref="AG545:AR545"/>
    <mergeCell ref="BQ548:BV548"/>
    <mergeCell ref="AS543:BB543"/>
    <mergeCell ref="BQ540:BV540"/>
    <mergeCell ref="BD543:BP543"/>
    <mergeCell ref="BD542:BP542"/>
    <mergeCell ref="BQ547:BV547"/>
    <mergeCell ref="BQ546:BV546"/>
    <mergeCell ref="AS544:BB544"/>
    <mergeCell ref="AG548:AR548"/>
    <mergeCell ref="AG543:AR543"/>
    <mergeCell ref="BD544:BP544"/>
    <mergeCell ref="BQ542:BV542"/>
    <mergeCell ref="AS540:BB540"/>
    <mergeCell ref="BD545:BP545"/>
    <mergeCell ref="BD547:BP547"/>
    <mergeCell ref="AS550:BB550"/>
    <mergeCell ref="AG551:AR551"/>
    <mergeCell ref="AG549:AR549"/>
    <mergeCell ref="AG550:AR550"/>
    <mergeCell ref="BQ487:BV487"/>
    <mergeCell ref="BQ488:BV488"/>
    <mergeCell ref="BQ525:BV525"/>
    <mergeCell ref="BQ523:BV523"/>
    <mergeCell ref="BQ498:BV498"/>
    <mergeCell ref="BQ490:BV490"/>
    <mergeCell ref="AS493:BB493"/>
    <mergeCell ref="BQ534:BV534"/>
    <mergeCell ref="BD488:BP488"/>
    <mergeCell ref="BD533:BP533"/>
    <mergeCell ref="BQ493:BV493"/>
    <mergeCell ref="BQ494:BV494"/>
    <mergeCell ref="BQ533:BV533"/>
    <mergeCell ref="BQ512:BV512"/>
    <mergeCell ref="BD496:BP496"/>
    <mergeCell ref="AS512:BB512"/>
    <mergeCell ref="BD489:BP489"/>
    <mergeCell ref="AS497:BB497"/>
    <mergeCell ref="BQ528:BV528"/>
    <mergeCell ref="BD528:BP528"/>
    <mergeCell ref="BQ489:BV489"/>
    <mergeCell ref="AS496:BB496"/>
    <mergeCell ref="AS492:BB492"/>
    <mergeCell ref="AS489:BB489"/>
    <mergeCell ref="AS490:BB490"/>
    <mergeCell ref="BQ513:BV513"/>
    <mergeCell ref="BD530:BP530"/>
    <mergeCell ref="BD500:BP500"/>
    <mergeCell ref="BQ495:BV495"/>
    <mergeCell ref="BQ496:BV496"/>
    <mergeCell ref="BQ497:BV497"/>
    <mergeCell ref="BD508:BP508"/>
    <mergeCell ref="AS440:BC440"/>
    <mergeCell ref="AG440:AR440"/>
    <mergeCell ref="AS451:BB451"/>
    <mergeCell ref="Y441:AF441"/>
    <mergeCell ref="Q441:X441"/>
    <mergeCell ref="AG441:AR441"/>
    <mergeCell ref="AG450:AR450"/>
    <mergeCell ref="AS450:BC450"/>
    <mergeCell ref="Q451:X451"/>
    <mergeCell ref="AS481:BB481"/>
    <mergeCell ref="Q500:X500"/>
    <mergeCell ref="AG493:AR493"/>
    <mergeCell ref="AG495:AR495"/>
    <mergeCell ref="AG496:AR496"/>
    <mergeCell ref="Q496:X496"/>
    <mergeCell ref="Q488:X488"/>
    <mergeCell ref="Y512:AF512"/>
    <mergeCell ref="Q502:X502"/>
    <mergeCell ref="Q503:X503"/>
    <mergeCell ref="Y482:AF482"/>
    <mergeCell ref="Y488:AF488"/>
    <mergeCell ref="Q483:X483"/>
    <mergeCell ref="Q486:X486"/>
    <mergeCell ref="Y511:AF511"/>
    <mergeCell ref="Y509:AF509"/>
    <mergeCell ref="AS511:BB511"/>
    <mergeCell ref="Y496:AF496"/>
    <mergeCell ref="Y497:AF497"/>
    <mergeCell ref="Q498:X498"/>
    <mergeCell ref="Q497:X497"/>
    <mergeCell ref="Q511:X511"/>
    <mergeCell ref="Q481:X481"/>
    <mergeCell ref="A452:D452"/>
    <mergeCell ref="A451:D451"/>
    <mergeCell ref="Q475:X475"/>
    <mergeCell ref="Q473:X473"/>
    <mergeCell ref="Y470:AF470"/>
    <mergeCell ref="K474:P474"/>
    <mergeCell ref="Y473:AF473"/>
    <mergeCell ref="AG460:AR460"/>
    <mergeCell ref="AG472:AR472"/>
    <mergeCell ref="AG467:AR467"/>
    <mergeCell ref="E469:J469"/>
    <mergeCell ref="E467:J467"/>
    <mergeCell ref="E468:J468"/>
    <mergeCell ref="Y467:AF467"/>
    <mergeCell ref="Y472:AF472"/>
    <mergeCell ref="Q470:X470"/>
    <mergeCell ref="Y469:AF469"/>
    <mergeCell ref="BQ461:BV461"/>
    <mergeCell ref="BD459:BP459"/>
    <mergeCell ref="BD460:BP460"/>
    <mergeCell ref="E465:J465"/>
    <mergeCell ref="A461:D461"/>
    <mergeCell ref="A462:D462"/>
    <mergeCell ref="Q461:X461"/>
    <mergeCell ref="K460:P460"/>
    <mergeCell ref="K462:P462"/>
    <mergeCell ref="K461:P461"/>
    <mergeCell ref="K466:P466"/>
    <mergeCell ref="A469:D469"/>
    <mergeCell ref="A465:D465"/>
    <mergeCell ref="A466:D466"/>
    <mergeCell ref="A468:D468"/>
    <mergeCell ref="Y450:AF450"/>
    <mergeCell ref="AG451:AR451"/>
    <mergeCell ref="K465:P465"/>
    <mergeCell ref="K464:P464"/>
    <mergeCell ref="Q460:X460"/>
    <mergeCell ref="Q459:X459"/>
    <mergeCell ref="E454:J454"/>
    <mergeCell ref="AG455:AR455"/>
    <mergeCell ref="Y457:AF457"/>
    <mergeCell ref="AS458:BB458"/>
    <mergeCell ref="Y456:AF456"/>
    <mergeCell ref="K451:P451"/>
    <mergeCell ref="Y458:AF458"/>
    <mergeCell ref="E455:J455"/>
    <mergeCell ref="E466:J466"/>
    <mergeCell ref="Y463:AF463"/>
    <mergeCell ref="Y451:AF451"/>
    <mergeCell ref="A454:D454"/>
    <mergeCell ref="A453:D453"/>
    <mergeCell ref="BQ459:BV459"/>
    <mergeCell ref="BQ458:BV458"/>
    <mergeCell ref="BD458:BP458"/>
    <mergeCell ref="AG459:AR459"/>
    <mergeCell ref="E459:J459"/>
    <mergeCell ref="AS456:BB456"/>
    <mergeCell ref="A460:D460"/>
    <mergeCell ref="A459:D459"/>
    <mergeCell ref="AA419:AL419"/>
    <mergeCell ref="AA418:AL418"/>
    <mergeCell ref="K420:R420"/>
    <mergeCell ref="AA422:AL422"/>
    <mergeCell ref="Q455:X455"/>
    <mergeCell ref="K457:P457"/>
    <mergeCell ref="Y460:AF460"/>
    <mergeCell ref="Y459:AF459"/>
    <mergeCell ref="A458:D458"/>
    <mergeCell ref="A457:D457"/>
    <mergeCell ref="AM418:AW418"/>
    <mergeCell ref="Q439:X439"/>
    <mergeCell ref="Y439:AF439"/>
    <mergeCell ref="Y435:AF435"/>
    <mergeCell ref="Y433:AF433"/>
    <mergeCell ref="E442:P442"/>
    <mergeCell ref="E443:P443"/>
    <mergeCell ref="E451:J451"/>
    <mergeCell ref="E458:J458"/>
    <mergeCell ref="Q453:X453"/>
    <mergeCell ref="E457:J457"/>
    <mergeCell ref="Q457:X457"/>
    <mergeCell ref="BQ485:BV485"/>
    <mergeCell ref="BQ478:BV478"/>
    <mergeCell ref="BQ479:BV479"/>
    <mergeCell ref="BQ474:BV474"/>
    <mergeCell ref="BQ484:BV484"/>
    <mergeCell ref="BQ481:BV481"/>
    <mergeCell ref="BQ482:BV482"/>
    <mergeCell ref="BD117:BP117"/>
    <mergeCell ref="BD115:BP115"/>
    <mergeCell ref="BD116:BP116"/>
    <mergeCell ref="BQ121:BU121"/>
    <mergeCell ref="BQ380:BV380"/>
    <mergeCell ref="BQ128:BU128"/>
    <mergeCell ref="BQ129:BU129"/>
    <mergeCell ref="BQ146:BU146"/>
    <mergeCell ref="BD219:BP219"/>
    <mergeCell ref="BD163:BP163"/>
    <mergeCell ref="BD469:BP469"/>
    <mergeCell ref="BQ160:BU160"/>
    <mergeCell ref="BQ209:BU209"/>
    <mergeCell ref="BQ210:BU210"/>
    <mergeCell ref="BQ216:BU216"/>
    <mergeCell ref="BQ219:BU219"/>
    <mergeCell ref="BQ175:BU175"/>
    <mergeCell ref="BQ232:BU232"/>
    <mergeCell ref="BD462:BP462"/>
    <mergeCell ref="BD463:BP463"/>
    <mergeCell ref="BQ211:BU211"/>
    <mergeCell ref="BQ180:BU180"/>
    <mergeCell ref="BQ178:BU178"/>
    <mergeCell ref="BQ201:BU201"/>
    <mergeCell ref="BQ157:BU157"/>
    <mergeCell ref="BQ181:BU181"/>
    <mergeCell ref="BQ186:BU186"/>
    <mergeCell ref="BD118:BP118"/>
    <mergeCell ref="BQ468:BV468"/>
    <mergeCell ref="BD123:BP123"/>
    <mergeCell ref="BD120:BP120"/>
    <mergeCell ref="BQ122:BU122"/>
    <mergeCell ref="BQ123:BU123"/>
    <mergeCell ref="BK414:BR414"/>
    <mergeCell ref="BD434:BP434"/>
    <mergeCell ref="BK398:BR398"/>
    <mergeCell ref="BK416:BR416"/>
    <mergeCell ref="BD112:BP112"/>
    <mergeCell ref="BQ117:BU117"/>
    <mergeCell ref="BD127:BP127"/>
    <mergeCell ref="BD121:BP121"/>
    <mergeCell ref="BQ229:BU229"/>
    <mergeCell ref="BQ228:BU228"/>
    <mergeCell ref="BD231:BP231"/>
    <mergeCell ref="BD226:BP226"/>
    <mergeCell ref="BQ227:BU227"/>
    <mergeCell ref="BD224:BP224"/>
    <mergeCell ref="BD114:BP114"/>
    <mergeCell ref="BQ466:BV466"/>
    <mergeCell ref="BQ171:BU171"/>
    <mergeCell ref="BQ130:BU130"/>
    <mergeCell ref="BQ131:BU131"/>
    <mergeCell ref="BQ193:BU193"/>
    <mergeCell ref="BQ134:BU134"/>
    <mergeCell ref="BQ467:BV467"/>
    <mergeCell ref="BD464:BP464"/>
    <mergeCell ref="BD465:BP465"/>
    <mergeCell ref="BQ124:BU124"/>
    <mergeCell ref="BQ125:BU125"/>
    <mergeCell ref="BQ120:BU120"/>
    <mergeCell ref="BD119:BP119"/>
    <mergeCell ref="BQ442:BV442"/>
    <mergeCell ref="BQ97:BU97"/>
    <mergeCell ref="BQ451:BV451"/>
    <mergeCell ref="AS463:BB463"/>
    <mergeCell ref="AS453:BB453"/>
    <mergeCell ref="BQ239:BU239"/>
    <mergeCell ref="BQ234:BU234"/>
    <mergeCell ref="BQ218:BU218"/>
    <mergeCell ref="BQ224:BU224"/>
    <mergeCell ref="BD111:BP111"/>
    <mergeCell ref="BQ439:BV439"/>
    <mergeCell ref="BQ432:BV432"/>
    <mergeCell ref="BQ430:BV430"/>
    <mergeCell ref="BQ434:BV434"/>
    <mergeCell ref="BQ436:BV436"/>
    <mergeCell ref="BQ438:BV438"/>
    <mergeCell ref="BD457:BP457"/>
    <mergeCell ref="BQ433:BV433"/>
    <mergeCell ref="BQ455:BV455"/>
    <mergeCell ref="BQ445:BV445"/>
    <mergeCell ref="BD441:BP441"/>
    <mergeCell ref="BK402:BR402"/>
    <mergeCell ref="BK413:BR413"/>
    <mergeCell ref="BQ435:BV435"/>
    <mergeCell ref="BD454:BP454"/>
    <mergeCell ref="BK422:BR422"/>
    <mergeCell ref="BQ373:BV373"/>
    <mergeCell ref="BQ204:BU204"/>
    <mergeCell ref="BQ223:BU223"/>
    <mergeCell ref="BD124:BP124"/>
    <mergeCell ref="BD440:BP440"/>
    <mergeCell ref="BD236:BP236"/>
    <mergeCell ref="BQ215:BU215"/>
    <mergeCell ref="BQ214:BU214"/>
    <mergeCell ref="BQ370:BV370"/>
    <mergeCell ref="BD239:BP239"/>
    <mergeCell ref="AX412:BJ412"/>
    <mergeCell ref="BK389:BR389"/>
    <mergeCell ref="BQ151:BU151"/>
    <mergeCell ref="BQ119:BU119"/>
    <mergeCell ref="BQ118:BU118"/>
    <mergeCell ref="BQ179:BU179"/>
    <mergeCell ref="BQ173:BU173"/>
    <mergeCell ref="BQ141:BU141"/>
    <mergeCell ref="BQ177:BU177"/>
    <mergeCell ref="BQ161:BU161"/>
    <mergeCell ref="BQ164:BU164"/>
    <mergeCell ref="BQ166:BU166"/>
    <mergeCell ref="BQ167:BU167"/>
    <mergeCell ref="AS120:BB120"/>
    <mergeCell ref="AS124:BB124"/>
    <mergeCell ref="AS125:BB125"/>
    <mergeCell ref="AS126:BB126"/>
    <mergeCell ref="A396:BJ396"/>
    <mergeCell ref="AM410:AW410"/>
    <mergeCell ref="E433:P433"/>
    <mergeCell ref="E432:P432"/>
    <mergeCell ref="Q210:X210"/>
    <mergeCell ref="AS122:BB122"/>
    <mergeCell ref="BD122:BP122"/>
    <mergeCell ref="BQ102:BU102"/>
    <mergeCell ref="BQ104:BU104"/>
    <mergeCell ref="BQ105:BU105"/>
    <mergeCell ref="BQ108:BU108"/>
    <mergeCell ref="BQ111:BU111"/>
    <mergeCell ref="BQ532:BV532"/>
    <mergeCell ref="BD529:BP529"/>
    <mergeCell ref="BQ531:BV531"/>
    <mergeCell ref="BD532:BP532"/>
    <mergeCell ref="BQ107:BU107"/>
    <mergeCell ref="BQ112:BU112"/>
    <mergeCell ref="BD430:BP430"/>
    <mergeCell ref="AX420:BJ420"/>
    <mergeCell ref="BD435:BP435"/>
    <mergeCell ref="AS438:BC438"/>
    <mergeCell ref="BQ116:BU116"/>
    <mergeCell ref="BD486:BP486"/>
    <mergeCell ref="BD485:BP485"/>
    <mergeCell ref="BD481:BP481"/>
    <mergeCell ref="BD483:BP483"/>
    <mergeCell ref="BD484:BP484"/>
    <mergeCell ref="BD482:BP482"/>
    <mergeCell ref="AX424:BJ424"/>
    <mergeCell ref="AX423:BJ423"/>
    <mergeCell ref="BK425:BR425"/>
    <mergeCell ref="BD461:BP461"/>
    <mergeCell ref="BQ486:BV486"/>
    <mergeCell ref="BQ126:BU126"/>
    <mergeCell ref="BQ127:BU127"/>
    <mergeCell ref="BQ196:BU196"/>
    <mergeCell ref="BQ469:BV469"/>
    <mergeCell ref="BQ135:BU135"/>
    <mergeCell ref="BQ158:BU158"/>
    <mergeCell ref="BQ163:BU163"/>
    <mergeCell ref="BQ240:BU240"/>
    <mergeCell ref="BD125:BP125"/>
    <mergeCell ref="BQ114:BU114"/>
    <mergeCell ref="BD479:BP479"/>
    <mergeCell ref="BD480:BP480"/>
    <mergeCell ref="BQ169:BU169"/>
    <mergeCell ref="BQ182:BU182"/>
    <mergeCell ref="BQ183:BU183"/>
    <mergeCell ref="BQ115:BU115"/>
    <mergeCell ref="AX414:BJ414"/>
    <mergeCell ref="AS460:BB460"/>
    <mergeCell ref="BD25:BP25"/>
    <mergeCell ref="BQ90:BU90"/>
    <mergeCell ref="BQ75:BV75"/>
    <mergeCell ref="BQ78:BU78"/>
    <mergeCell ref="BQ76:BV76"/>
    <mergeCell ref="BQ89:BU89"/>
    <mergeCell ref="BD46:BP46"/>
    <mergeCell ref="BD47:BP47"/>
    <mergeCell ref="BQ30:BU30"/>
    <mergeCell ref="BD84:BP84"/>
    <mergeCell ref="BQ27:BU27"/>
    <mergeCell ref="BQ29:BU29"/>
    <mergeCell ref="BD40:BP40"/>
    <mergeCell ref="BQ46:BU46"/>
    <mergeCell ref="BQ37:BU37"/>
    <mergeCell ref="BQ36:BU36"/>
    <mergeCell ref="BD32:BP32"/>
    <mergeCell ref="BD35:BP35"/>
    <mergeCell ref="BQ106:BU106"/>
    <mergeCell ref="BQ113:BU113"/>
    <mergeCell ref="BQ109:BU109"/>
    <mergeCell ref="BQ32:BU32"/>
    <mergeCell ref="BQ33:BU33"/>
    <mergeCell ref="BQ35:BU35"/>
    <mergeCell ref="BQ34:BU34"/>
    <mergeCell ref="BQ39:BU39"/>
    <mergeCell ref="BQ40:BU40"/>
    <mergeCell ref="BQ51:BU51"/>
    <mergeCell ref="BQ41:BU41"/>
    <mergeCell ref="BQ103:BU103"/>
    <mergeCell ref="AS80:BB80"/>
    <mergeCell ref="AS101:BB101"/>
    <mergeCell ref="BD101:BP101"/>
    <mergeCell ref="BD100:BP100"/>
    <mergeCell ref="BD103:BP103"/>
    <mergeCell ref="BD92:BP92"/>
    <mergeCell ref="BD93:BP93"/>
    <mergeCell ref="BQ101:BU101"/>
    <mergeCell ref="BD102:BP102"/>
    <mergeCell ref="BQ86:BU86"/>
    <mergeCell ref="BQ44:BU44"/>
    <mergeCell ref="BD48:BP48"/>
    <mergeCell ref="BQ50:BU50"/>
    <mergeCell ref="AS40:BB40"/>
    <mergeCell ref="BD39:BP39"/>
    <mergeCell ref="AS39:BB39"/>
    <mergeCell ref="BD60:BP60"/>
    <mergeCell ref="BD61:BP61"/>
    <mergeCell ref="BD55:BP55"/>
    <mergeCell ref="AS37:BB37"/>
    <mergeCell ref="BD36:BP36"/>
    <mergeCell ref="AS32:BB32"/>
    <mergeCell ref="E38:J38"/>
    <mergeCell ref="K36:P36"/>
    <mergeCell ref="K37:P37"/>
    <mergeCell ref="AS30:BB30"/>
    <mergeCell ref="AS33:BB33"/>
    <mergeCell ref="Q37:X37"/>
    <mergeCell ref="AG24:AR24"/>
    <mergeCell ref="Y22:AF22"/>
    <mergeCell ref="Y24:AF24"/>
    <mergeCell ref="AG29:AR29"/>
    <mergeCell ref="AG30:AR30"/>
    <mergeCell ref="Y31:AF31"/>
    <mergeCell ref="AG31:AR31"/>
    <mergeCell ref="AG23:AR23"/>
    <mergeCell ref="Y26:AF26"/>
    <mergeCell ref="E102:J102"/>
    <mergeCell ref="E92:J92"/>
    <mergeCell ref="E94:J94"/>
    <mergeCell ref="E100:J100"/>
    <mergeCell ref="E99:J99"/>
    <mergeCell ref="AG25:AR25"/>
    <mergeCell ref="AG22:AR22"/>
    <mergeCell ref="AG40:AR40"/>
    <mergeCell ref="AS53:BB53"/>
    <mergeCell ref="AS102:BB102"/>
    <mergeCell ref="AS73:BB73"/>
    <mergeCell ref="AG98:AR98"/>
    <mergeCell ref="AG89:AR89"/>
    <mergeCell ref="AG91:AR91"/>
    <mergeCell ref="AG95:AR95"/>
    <mergeCell ref="AG90:AR90"/>
    <mergeCell ref="BQ38:BU38"/>
    <mergeCell ref="BD38:BP38"/>
    <mergeCell ref="Y38:AF38"/>
    <mergeCell ref="BD77:BP77"/>
    <mergeCell ref="BD75:BP75"/>
    <mergeCell ref="E104:J104"/>
    <mergeCell ref="E89:J89"/>
    <mergeCell ref="K46:P46"/>
    <mergeCell ref="E93:J93"/>
    <mergeCell ref="E90:J90"/>
    <mergeCell ref="K72:P72"/>
    <mergeCell ref="K51:P51"/>
    <mergeCell ref="K71:P71"/>
    <mergeCell ref="K52:P52"/>
    <mergeCell ref="E82:J82"/>
    <mergeCell ref="AG26:AR26"/>
    <mergeCell ref="AG33:AR33"/>
    <mergeCell ref="E76:J76"/>
    <mergeCell ref="Y76:AF76"/>
    <mergeCell ref="E81:J81"/>
    <mergeCell ref="E74:J74"/>
    <mergeCell ref="E80:J80"/>
    <mergeCell ref="K75:P75"/>
    <mergeCell ref="Q76:X76"/>
    <mergeCell ref="Q36:X36"/>
    <mergeCell ref="K29:P29"/>
    <mergeCell ref="Q29:X29"/>
    <mergeCell ref="Y34:AF34"/>
    <mergeCell ref="K44:P44"/>
    <mergeCell ref="AG37:AR37"/>
    <mergeCell ref="Y35:AF35"/>
    <mergeCell ref="AG35:AR35"/>
    <mergeCell ref="Y117:AF117"/>
    <mergeCell ref="AS113:BB113"/>
    <mergeCell ref="AS108:BB108"/>
    <mergeCell ref="AS106:BB106"/>
    <mergeCell ref="AG107:AR107"/>
    <mergeCell ref="Y106:AF106"/>
    <mergeCell ref="AG34:AR34"/>
    <mergeCell ref="AG32:AR32"/>
    <mergeCell ref="Q38:X38"/>
    <mergeCell ref="Q46:X46"/>
    <mergeCell ref="Y40:AF40"/>
    <mergeCell ref="Q25:X25"/>
    <mergeCell ref="AG39:AR39"/>
    <mergeCell ref="AG28:AR28"/>
    <mergeCell ref="Q26:X26"/>
    <mergeCell ref="Q33:X33"/>
    <mergeCell ref="AS123:BB123"/>
    <mergeCell ref="Q114:X114"/>
    <mergeCell ref="Q50:X50"/>
    <mergeCell ref="Q35:X35"/>
    <mergeCell ref="Y45:AF45"/>
    <mergeCell ref="Q106:X106"/>
    <mergeCell ref="Q122:X122"/>
    <mergeCell ref="AS121:BB121"/>
    <mergeCell ref="AS36:BB36"/>
    <mergeCell ref="Q51:X51"/>
    <mergeCell ref="Y51:AF51"/>
    <mergeCell ref="AS46:BB46"/>
    <mergeCell ref="Q113:X113"/>
    <mergeCell ref="Q115:X115"/>
    <mergeCell ref="AG114:AR114"/>
    <mergeCell ref="Y119:AF119"/>
    <mergeCell ref="AG120:AR120"/>
    <mergeCell ref="Y465:AF465"/>
    <mergeCell ref="Q458:X458"/>
    <mergeCell ref="Y452:AF452"/>
    <mergeCell ref="AA421:AL421"/>
    <mergeCell ref="AG438:AR438"/>
    <mergeCell ref="AG439:AR439"/>
    <mergeCell ref="Y455:AF455"/>
    <mergeCell ref="Q442:X442"/>
    <mergeCell ref="A436:BP436"/>
    <mergeCell ref="Q438:X438"/>
    <mergeCell ref="Q107:X107"/>
    <mergeCell ref="K130:P130"/>
    <mergeCell ref="K137:P137"/>
    <mergeCell ref="K147:P147"/>
    <mergeCell ref="Q139:X139"/>
    <mergeCell ref="K145:P145"/>
    <mergeCell ref="K146:P146"/>
    <mergeCell ref="Q147:X147"/>
    <mergeCell ref="Q140:X140"/>
    <mergeCell ref="K143:P143"/>
    <mergeCell ref="Q169:X169"/>
    <mergeCell ref="Q181:X181"/>
    <mergeCell ref="Q184:X184"/>
    <mergeCell ref="K138:P138"/>
    <mergeCell ref="K139:P139"/>
    <mergeCell ref="K127:P127"/>
    <mergeCell ref="K141:P141"/>
    <mergeCell ref="K142:P142"/>
    <mergeCell ref="K153:P153"/>
    <mergeCell ref="K157:P157"/>
    <mergeCell ref="E127:J127"/>
    <mergeCell ref="K128:P128"/>
    <mergeCell ref="K131:P131"/>
    <mergeCell ref="K129:P129"/>
    <mergeCell ref="K159:P159"/>
    <mergeCell ref="K162:P162"/>
    <mergeCell ref="K155:P155"/>
    <mergeCell ref="K150:P150"/>
    <mergeCell ref="E87:J87"/>
    <mergeCell ref="E101:J101"/>
    <mergeCell ref="E106:J106"/>
    <mergeCell ref="Q164:X164"/>
    <mergeCell ref="K158:P158"/>
    <mergeCell ref="K152:P152"/>
    <mergeCell ref="E123:J123"/>
    <mergeCell ref="E124:J124"/>
    <mergeCell ref="K160:P160"/>
    <mergeCell ref="K144:P144"/>
    <mergeCell ref="Q144:X144"/>
    <mergeCell ref="Q145:X145"/>
    <mergeCell ref="Q117:X117"/>
    <mergeCell ref="K93:P93"/>
    <mergeCell ref="E97:J97"/>
    <mergeCell ref="E95:J95"/>
    <mergeCell ref="E88:J88"/>
    <mergeCell ref="K104:P104"/>
    <mergeCell ref="Q97:X97"/>
    <mergeCell ref="K105:P105"/>
    <mergeCell ref="K106:P106"/>
    <mergeCell ref="K118:P118"/>
    <mergeCell ref="K120:P120"/>
    <mergeCell ref="K117:P117"/>
    <mergeCell ref="K119:P119"/>
    <mergeCell ref="K218:P218"/>
    <mergeCell ref="K210:P210"/>
    <mergeCell ref="Q234:X234"/>
    <mergeCell ref="Q217:X217"/>
    <mergeCell ref="Q227:X227"/>
    <mergeCell ref="Q228:X228"/>
    <mergeCell ref="Q219:X219"/>
    <mergeCell ref="BQ470:BV470"/>
    <mergeCell ref="BD472:BP472"/>
    <mergeCell ref="BQ471:BV471"/>
    <mergeCell ref="AS476:BB476"/>
    <mergeCell ref="BD471:BP471"/>
    <mergeCell ref="BD475:BP475"/>
    <mergeCell ref="BQ472:BV472"/>
    <mergeCell ref="BQ475:BV475"/>
    <mergeCell ref="BD476:BP476"/>
    <mergeCell ref="BQ476:BV476"/>
    <mergeCell ref="BD444:BP444"/>
    <mergeCell ref="BD429:BP429"/>
    <mergeCell ref="BK423:BR423"/>
    <mergeCell ref="AX402:BJ402"/>
    <mergeCell ref="BK394:BR394"/>
    <mergeCell ref="AX410:BJ410"/>
    <mergeCell ref="A426:BV426"/>
    <mergeCell ref="Q429:X429"/>
    <mergeCell ref="AS236:BB236"/>
    <mergeCell ref="AS235:BB235"/>
    <mergeCell ref="AS232:BB232"/>
    <mergeCell ref="AS233:BB233"/>
    <mergeCell ref="AS234:BB234"/>
    <mergeCell ref="BQ241:BU241"/>
    <mergeCell ref="BQ238:BU238"/>
    <mergeCell ref="BQ233:BU233"/>
    <mergeCell ref="BQ230:BU230"/>
    <mergeCell ref="BQ231:BU231"/>
    <mergeCell ref="BD238:BP238"/>
    <mergeCell ref="AS372:BC372"/>
    <mergeCell ref="BQ366:BV366"/>
    <mergeCell ref="BK420:BR420"/>
    <mergeCell ref="BQ431:BV431"/>
    <mergeCell ref="BD365:BP365"/>
    <mergeCell ref="BD371:BP371"/>
    <mergeCell ref="BD372:BP372"/>
    <mergeCell ref="AS439:BC439"/>
    <mergeCell ref="AS432:BC432"/>
    <mergeCell ref="AS434:BC434"/>
    <mergeCell ref="AS429:BC429"/>
    <mergeCell ref="AS435:BC435"/>
    <mergeCell ref="BK411:BR411"/>
    <mergeCell ref="AM423:AW423"/>
    <mergeCell ref="AS430:BC430"/>
    <mergeCell ref="BQ376:BV376"/>
    <mergeCell ref="AX398:BJ398"/>
    <mergeCell ref="BQ365:BV365"/>
    <mergeCell ref="AG260:AR260"/>
    <mergeCell ref="AG274:AR274"/>
    <mergeCell ref="AS240:BB240"/>
    <mergeCell ref="AS239:BB239"/>
    <mergeCell ref="AG239:AR239"/>
    <mergeCell ref="AG232:AR232"/>
    <mergeCell ref="AS237:BB237"/>
    <mergeCell ref="BQ378:BV378"/>
    <mergeCell ref="AX393:BJ393"/>
    <mergeCell ref="A427:BV427"/>
    <mergeCell ref="BQ236:BU236"/>
    <mergeCell ref="AS230:BB230"/>
    <mergeCell ref="AS228:BB228"/>
    <mergeCell ref="BQ454:BV454"/>
    <mergeCell ref="BQ453:BV453"/>
    <mergeCell ref="BQ441:BV441"/>
    <mergeCell ref="AX415:BJ415"/>
    <mergeCell ref="BK424:BR424"/>
    <mergeCell ref="BD439:BP439"/>
    <mergeCell ref="BQ440:BV440"/>
    <mergeCell ref="BD442:BP442"/>
    <mergeCell ref="BD431:BP431"/>
    <mergeCell ref="AX422:BJ422"/>
    <mergeCell ref="BQ145:BU145"/>
    <mergeCell ref="BD240:BP240"/>
    <mergeCell ref="BD237:BP237"/>
    <mergeCell ref="BD228:BP228"/>
    <mergeCell ref="BD229:BP229"/>
    <mergeCell ref="BD230:BP230"/>
    <mergeCell ref="BD233:BP233"/>
    <mergeCell ref="BD227:BP227"/>
    <mergeCell ref="BQ159:BU159"/>
    <mergeCell ref="BQ162:BU162"/>
    <mergeCell ref="BQ156:BU156"/>
    <mergeCell ref="BQ226:BU226"/>
    <mergeCell ref="BQ220:BU220"/>
    <mergeCell ref="BQ221:BU221"/>
    <mergeCell ref="BQ194:BU194"/>
    <mergeCell ref="BQ203:BU203"/>
    <mergeCell ref="BQ225:BU225"/>
    <mergeCell ref="BQ212:BU212"/>
    <mergeCell ref="BQ222:BU222"/>
    <mergeCell ref="BQ132:BU132"/>
    <mergeCell ref="BQ133:BU133"/>
    <mergeCell ref="BQ150:BU150"/>
    <mergeCell ref="BQ142:BU142"/>
    <mergeCell ref="BQ143:BU143"/>
    <mergeCell ref="BQ148:BU148"/>
    <mergeCell ref="BQ152:BU152"/>
    <mergeCell ref="BQ153:BU153"/>
    <mergeCell ref="BQ154:BU154"/>
    <mergeCell ref="BQ136:BU136"/>
    <mergeCell ref="BQ138:BU138"/>
    <mergeCell ref="BQ139:BU139"/>
    <mergeCell ref="BQ144:BU144"/>
    <mergeCell ref="BQ149:BU149"/>
    <mergeCell ref="BQ137:BU137"/>
    <mergeCell ref="BQ140:BU140"/>
    <mergeCell ref="BQ155:BU155"/>
    <mergeCell ref="BQ184:BU184"/>
    <mergeCell ref="BQ208:BU208"/>
    <mergeCell ref="BQ207:BU207"/>
    <mergeCell ref="BQ205:BU205"/>
    <mergeCell ref="BQ206:BU206"/>
    <mergeCell ref="BQ200:BU200"/>
    <mergeCell ref="BQ187:BU187"/>
    <mergeCell ref="BQ199:BU199"/>
    <mergeCell ref="AG189:AR189"/>
    <mergeCell ref="AG187:AR187"/>
    <mergeCell ref="BQ195:BU195"/>
    <mergeCell ref="BQ197:BU197"/>
    <mergeCell ref="BD197:BP197"/>
    <mergeCell ref="BQ192:BU192"/>
    <mergeCell ref="AG198:AR198"/>
    <mergeCell ref="AG195:AR195"/>
    <mergeCell ref="AG194:AR194"/>
    <mergeCell ref="AG185:AR185"/>
    <mergeCell ref="AG188:AR188"/>
    <mergeCell ref="BQ191:BU191"/>
    <mergeCell ref="BQ188:BU188"/>
    <mergeCell ref="AS217:BB217"/>
    <mergeCell ref="BD213:BP213"/>
    <mergeCell ref="BD211:BP211"/>
    <mergeCell ref="BD205:BP205"/>
    <mergeCell ref="BD207:BP207"/>
    <mergeCell ref="BD204:BP204"/>
    <mergeCell ref="BQ213:BU213"/>
    <mergeCell ref="BD225:BP225"/>
    <mergeCell ref="Q187:X187"/>
    <mergeCell ref="BD199:BP199"/>
    <mergeCell ref="Q195:X195"/>
    <mergeCell ref="BD206:BP206"/>
    <mergeCell ref="BD220:BP220"/>
    <mergeCell ref="BD201:BP201"/>
    <mergeCell ref="Q189:X189"/>
    <mergeCell ref="BD209:BP209"/>
    <mergeCell ref="AG220:AR220"/>
    <mergeCell ref="Q221:X221"/>
    <mergeCell ref="Q190:X190"/>
    <mergeCell ref="Y192:AF192"/>
    <mergeCell ref="Y204:AF204"/>
    <mergeCell ref="AG213:AR213"/>
    <mergeCell ref="AG212:AR212"/>
    <mergeCell ref="AG214:AR214"/>
    <mergeCell ref="AG215:AR215"/>
    <mergeCell ref="Y207:AF207"/>
    <mergeCell ref="Q214:X214"/>
    <mergeCell ref="BD200:BP200"/>
    <mergeCell ref="BD202:BP202"/>
    <mergeCell ref="BQ217:BU217"/>
    <mergeCell ref="AS219:BB219"/>
    <mergeCell ref="AS218:BB218"/>
    <mergeCell ref="AS178:BB178"/>
    <mergeCell ref="AS184:BB184"/>
    <mergeCell ref="AS221:BB221"/>
    <mergeCell ref="AS222:BB222"/>
    <mergeCell ref="AS216:BB216"/>
    <mergeCell ref="Y213:AF213"/>
    <mergeCell ref="Y219:AF219"/>
    <mergeCell ref="Y218:AF218"/>
    <mergeCell ref="Y221:AF221"/>
    <mergeCell ref="AS185:BB185"/>
    <mergeCell ref="BD198:BP198"/>
    <mergeCell ref="AS196:BB196"/>
    <mergeCell ref="AS194:BB194"/>
    <mergeCell ref="AS188:BB188"/>
    <mergeCell ref="BD196:BP196"/>
    <mergeCell ref="BD222:BP222"/>
    <mergeCell ref="BD221:BP221"/>
    <mergeCell ref="Y203:AF203"/>
    <mergeCell ref="AG182:AR182"/>
    <mergeCell ref="AS183:BB183"/>
    <mergeCell ref="AS186:BB186"/>
    <mergeCell ref="BD165:BP165"/>
    <mergeCell ref="BD172:BP172"/>
    <mergeCell ref="BD173:BP173"/>
    <mergeCell ref="BD169:BP169"/>
    <mergeCell ref="AG160:AR160"/>
    <mergeCell ref="Y165:AF165"/>
    <mergeCell ref="BD178:BP178"/>
    <mergeCell ref="BD176:BP176"/>
    <mergeCell ref="BD186:BP186"/>
    <mergeCell ref="BD194:BP194"/>
    <mergeCell ref="BD192:BP192"/>
    <mergeCell ref="BD193:BP193"/>
    <mergeCell ref="BD187:BP187"/>
    <mergeCell ref="BD185:BP185"/>
    <mergeCell ref="BD189:BP189"/>
    <mergeCell ref="AS192:BB192"/>
    <mergeCell ref="AS176:BB176"/>
    <mergeCell ref="AG168:AR168"/>
    <mergeCell ref="AG177:AR177"/>
    <mergeCell ref="AG163:AR163"/>
    <mergeCell ref="K181:P181"/>
    <mergeCell ref="Q182:X182"/>
    <mergeCell ref="Q188:X188"/>
    <mergeCell ref="K187:P187"/>
    <mergeCell ref="Q177:X177"/>
    <mergeCell ref="K180:P180"/>
    <mergeCell ref="K170:P170"/>
    <mergeCell ref="K188:P188"/>
    <mergeCell ref="K185:P185"/>
    <mergeCell ref="K186:P186"/>
    <mergeCell ref="K172:P172"/>
    <mergeCell ref="K154:P154"/>
    <mergeCell ref="K140:P140"/>
    <mergeCell ref="AG129:AR129"/>
    <mergeCell ref="AG184:AR184"/>
    <mergeCell ref="AG159:AR159"/>
    <mergeCell ref="AG183:AR183"/>
    <mergeCell ref="AG142:AR142"/>
    <mergeCell ref="AG179:AR179"/>
    <mergeCell ref="Y154:AF154"/>
    <mergeCell ref="Y162:AF162"/>
    <mergeCell ref="Y148:AF148"/>
    <mergeCell ref="AG148:AR148"/>
    <mergeCell ref="Y174:AF174"/>
    <mergeCell ref="Y176:AF176"/>
    <mergeCell ref="AG176:AR176"/>
    <mergeCell ref="AG164:AR164"/>
    <mergeCell ref="AG165:AR165"/>
    <mergeCell ref="AG169:AR169"/>
    <mergeCell ref="AG181:AR181"/>
    <mergeCell ref="Y183:AF183"/>
    <mergeCell ref="K148:P148"/>
    <mergeCell ref="AS128:BB128"/>
    <mergeCell ref="AS133:BB133"/>
    <mergeCell ref="AS135:BB135"/>
    <mergeCell ref="AG153:AR153"/>
    <mergeCell ref="AS136:BB136"/>
    <mergeCell ref="AS137:BB137"/>
    <mergeCell ref="AS152:BB152"/>
    <mergeCell ref="AS151:BB151"/>
    <mergeCell ref="AS147:BB147"/>
    <mergeCell ref="AS148:BB148"/>
    <mergeCell ref="K194:P194"/>
    <mergeCell ref="K192:P192"/>
    <mergeCell ref="K193:P193"/>
    <mergeCell ref="AS167:BB167"/>
    <mergeCell ref="AS153:BB153"/>
    <mergeCell ref="AS154:BB154"/>
    <mergeCell ref="K184:P184"/>
    <mergeCell ref="AG158:AR158"/>
    <mergeCell ref="AG156:AR156"/>
    <mergeCell ref="AG157:AR157"/>
    <mergeCell ref="AS163:BB163"/>
    <mergeCell ref="AS181:BB181"/>
    <mergeCell ref="Y173:AF173"/>
    <mergeCell ref="AS171:BB171"/>
    <mergeCell ref="AS175:BB175"/>
    <mergeCell ref="Y150:AF150"/>
    <mergeCell ref="AG161:AR161"/>
    <mergeCell ref="Y160:AF160"/>
    <mergeCell ref="AG166:AR166"/>
    <mergeCell ref="AG175:AR175"/>
    <mergeCell ref="AG173:AR173"/>
    <mergeCell ref="AG171:AR171"/>
    <mergeCell ref="AS170:BB170"/>
    <mergeCell ref="AS164:BB164"/>
    <mergeCell ref="AS138:BB138"/>
    <mergeCell ref="K206:P206"/>
    <mergeCell ref="K201:P201"/>
    <mergeCell ref="K202:P202"/>
    <mergeCell ref="K189:P189"/>
    <mergeCell ref="K195:P195"/>
    <mergeCell ref="K200:P200"/>
    <mergeCell ref="K196:P196"/>
    <mergeCell ref="K216:P216"/>
    <mergeCell ref="K198:P198"/>
    <mergeCell ref="K199:P199"/>
    <mergeCell ref="K197:P197"/>
    <mergeCell ref="K215:P215"/>
    <mergeCell ref="K208:P208"/>
    <mergeCell ref="AS145:BB145"/>
    <mergeCell ref="AS144:BB144"/>
    <mergeCell ref="AS159:BB159"/>
    <mergeCell ref="AS155:BB155"/>
    <mergeCell ref="AS161:BB161"/>
    <mergeCell ref="AS160:BB160"/>
    <mergeCell ref="AS156:BB156"/>
    <mergeCell ref="AS158:BB158"/>
    <mergeCell ref="AG151:AR151"/>
    <mergeCell ref="AS182:BB182"/>
    <mergeCell ref="AG178:AR178"/>
    <mergeCell ref="AG180:AR180"/>
    <mergeCell ref="AG172:AR172"/>
    <mergeCell ref="K177:P177"/>
    <mergeCell ref="K176:P176"/>
    <mergeCell ref="K178:P178"/>
    <mergeCell ref="K224:P224"/>
    <mergeCell ref="K221:P221"/>
    <mergeCell ref="K190:P190"/>
    <mergeCell ref="K191:P191"/>
    <mergeCell ref="K211:P211"/>
    <mergeCell ref="K213:P213"/>
    <mergeCell ref="K204:P204"/>
    <mergeCell ref="K203:P203"/>
    <mergeCell ref="K205:P205"/>
    <mergeCell ref="K217:P217"/>
    <mergeCell ref="Q213:X213"/>
    <mergeCell ref="BD203:BP203"/>
    <mergeCell ref="BD210:BP210"/>
    <mergeCell ref="BD212:BP212"/>
    <mergeCell ref="BD208:BP208"/>
    <mergeCell ref="AS206:BB206"/>
    <mergeCell ref="AS211:BB211"/>
    <mergeCell ref="AS205:BB205"/>
    <mergeCell ref="AS209:BB209"/>
    <mergeCell ref="AS210:BB210"/>
    <mergeCell ref="AS224:BB224"/>
    <mergeCell ref="AG204:AR204"/>
    <mergeCell ref="Y212:AF212"/>
    <mergeCell ref="K222:P222"/>
    <mergeCell ref="K207:P207"/>
    <mergeCell ref="K212:P212"/>
    <mergeCell ref="BD218:BP218"/>
    <mergeCell ref="AS220:BB220"/>
    <mergeCell ref="BD217:BP217"/>
    <mergeCell ref="AS207:BB207"/>
    <mergeCell ref="AS208:BB208"/>
    <mergeCell ref="AS200:BB200"/>
    <mergeCell ref="BD154:BP154"/>
    <mergeCell ref="BD143:BP143"/>
    <mergeCell ref="BD144:BP144"/>
    <mergeCell ref="BD145:BP145"/>
    <mergeCell ref="BD137:BP137"/>
    <mergeCell ref="BD139:BP139"/>
    <mergeCell ref="BD140:BP140"/>
    <mergeCell ref="BD147:BP147"/>
    <mergeCell ref="BD141:BP141"/>
    <mergeCell ref="BD146:BP146"/>
    <mergeCell ref="BD151:BP151"/>
    <mergeCell ref="BD159:BP159"/>
    <mergeCell ref="BD190:BP190"/>
    <mergeCell ref="BD184:BP184"/>
    <mergeCell ref="BD177:BP177"/>
    <mergeCell ref="BD180:BP180"/>
    <mergeCell ref="BD175:BP175"/>
    <mergeCell ref="BD155:BP155"/>
    <mergeCell ref="BD150:BP150"/>
    <mergeCell ref="BD158:BP158"/>
    <mergeCell ref="BD128:BP128"/>
    <mergeCell ref="BD129:BP129"/>
    <mergeCell ref="BD138:BP138"/>
    <mergeCell ref="BD134:BP134"/>
    <mergeCell ref="BD132:BP132"/>
    <mergeCell ref="BD133:BP133"/>
    <mergeCell ref="BD135:BP135"/>
    <mergeCell ref="BD136:BP136"/>
    <mergeCell ref="BD130:BP130"/>
    <mergeCell ref="BD131:BP131"/>
    <mergeCell ref="BD170:BP170"/>
    <mergeCell ref="BD171:BP171"/>
    <mergeCell ref="BD157:BP157"/>
    <mergeCell ref="BD164:BP164"/>
    <mergeCell ref="BD188:BP188"/>
    <mergeCell ref="AS157:BB157"/>
    <mergeCell ref="BD160:BP160"/>
    <mergeCell ref="BD161:BP161"/>
    <mergeCell ref="BD179:BP179"/>
    <mergeCell ref="AS166:BB166"/>
    <mergeCell ref="BD174:BP174"/>
    <mergeCell ref="BD183:BP183"/>
    <mergeCell ref="BD142:BP142"/>
    <mergeCell ref="BD167:BP167"/>
    <mergeCell ref="BD168:BP168"/>
    <mergeCell ref="BD156:BP156"/>
    <mergeCell ref="BD152:BP152"/>
    <mergeCell ref="BD148:BP148"/>
    <mergeCell ref="BD149:BP149"/>
    <mergeCell ref="BD153:BP153"/>
    <mergeCell ref="AS140:BB140"/>
    <mergeCell ref="AS143:BB143"/>
    <mergeCell ref="AS229:BB229"/>
    <mergeCell ref="AG162:AR162"/>
    <mergeCell ref="AG167:AR167"/>
    <mergeCell ref="AS199:BB199"/>
    <mergeCell ref="AS189:BB189"/>
    <mergeCell ref="AS187:BB187"/>
    <mergeCell ref="AS195:BB195"/>
    <mergeCell ref="AS168:BB168"/>
    <mergeCell ref="AS180:BB180"/>
    <mergeCell ref="BD223:BP223"/>
    <mergeCell ref="AS204:BB204"/>
    <mergeCell ref="AS162:BB162"/>
    <mergeCell ref="AS197:BB197"/>
    <mergeCell ref="AS201:BB201"/>
    <mergeCell ref="BD166:BP166"/>
    <mergeCell ref="BD181:BP181"/>
    <mergeCell ref="BD191:BP191"/>
    <mergeCell ref="BD195:BP195"/>
    <mergeCell ref="AS169:BB169"/>
    <mergeCell ref="AS198:BB198"/>
    <mergeCell ref="AS165:BB165"/>
    <mergeCell ref="AS193:BB193"/>
    <mergeCell ref="AS174:BB174"/>
    <mergeCell ref="AS191:BB191"/>
    <mergeCell ref="AS190:BB190"/>
    <mergeCell ref="AG210:AR210"/>
    <mergeCell ref="AG207:AR207"/>
    <mergeCell ref="AG201:AR201"/>
    <mergeCell ref="AG202:AR202"/>
    <mergeCell ref="AG174:AR174"/>
    <mergeCell ref="AS177:BB177"/>
    <mergeCell ref="AS173:BB173"/>
    <mergeCell ref="AG227:AR227"/>
    <mergeCell ref="Y225:AF225"/>
    <mergeCell ref="AG225:AR225"/>
    <mergeCell ref="AG229:AR229"/>
    <mergeCell ref="AG228:AR228"/>
    <mergeCell ref="Y228:AF228"/>
    <mergeCell ref="AG226:AR226"/>
    <mergeCell ref="AG224:AR224"/>
    <mergeCell ref="AS203:BB203"/>
    <mergeCell ref="AS215:BB215"/>
    <mergeCell ref="AS179:BB179"/>
    <mergeCell ref="AG218:AR218"/>
    <mergeCell ref="AS202:BB202"/>
    <mergeCell ref="AG217:AR217"/>
    <mergeCell ref="AG216:AR216"/>
    <mergeCell ref="AG200:AR200"/>
    <mergeCell ref="AG193:AR193"/>
    <mergeCell ref="AG197:AR197"/>
    <mergeCell ref="Y188:AF188"/>
    <mergeCell ref="Y184:AF184"/>
    <mergeCell ref="Y196:AF196"/>
    <mergeCell ref="Y191:AF191"/>
    <mergeCell ref="AG190:AR190"/>
    <mergeCell ref="AG192:AR192"/>
    <mergeCell ref="AG196:AR196"/>
    <mergeCell ref="AG205:AR205"/>
    <mergeCell ref="Y200:AF200"/>
    <mergeCell ref="Y208:AF208"/>
    <mergeCell ref="Y206:AF206"/>
    <mergeCell ref="AG208:AR208"/>
    <mergeCell ref="AG203:AR203"/>
    <mergeCell ref="Y202:AF202"/>
    <mergeCell ref="AS231:BB231"/>
    <mergeCell ref="Y210:AF210"/>
    <mergeCell ref="Y194:AF194"/>
    <mergeCell ref="Y205:AF205"/>
    <mergeCell ref="Y197:AF197"/>
    <mergeCell ref="Y201:AF201"/>
    <mergeCell ref="AG211:AR211"/>
    <mergeCell ref="Y209:AF209"/>
    <mergeCell ref="AG209:AR209"/>
    <mergeCell ref="AG206:AR206"/>
    <mergeCell ref="Y182:AF182"/>
    <mergeCell ref="Y138:AF138"/>
    <mergeCell ref="Y143:AF143"/>
    <mergeCell ref="Y158:AF158"/>
    <mergeCell ref="Y157:AF157"/>
    <mergeCell ref="Y142:AF142"/>
    <mergeCell ref="Y146:AF146"/>
    <mergeCell ref="Y180:AF180"/>
    <mergeCell ref="Y179:AF179"/>
    <mergeCell ref="Y181:AF181"/>
    <mergeCell ref="AG141:AR141"/>
    <mergeCell ref="Y141:AF141"/>
    <mergeCell ref="Y140:AF140"/>
    <mergeCell ref="AG149:AR149"/>
    <mergeCell ref="Y144:AF144"/>
    <mergeCell ref="AG144:AR144"/>
    <mergeCell ref="Y145:AF145"/>
    <mergeCell ref="Y147:AF147"/>
    <mergeCell ref="AG145:AR145"/>
    <mergeCell ref="AG147:AR147"/>
    <mergeCell ref="AG146:AR146"/>
    <mergeCell ref="AG150:AR150"/>
    <mergeCell ref="AS150:BB150"/>
    <mergeCell ref="AG234:AR234"/>
    <mergeCell ref="Y185:AF185"/>
    <mergeCell ref="AG191:AR191"/>
    <mergeCell ref="Y186:AF186"/>
    <mergeCell ref="AG186:AR186"/>
    <mergeCell ref="Y190:AF190"/>
    <mergeCell ref="Y189:AF189"/>
    <mergeCell ref="Y187:AF187"/>
    <mergeCell ref="Y274:AF274"/>
    <mergeCell ref="Y257:AF257"/>
    <mergeCell ref="AG257:AR257"/>
    <mergeCell ref="Y258:AF258"/>
    <mergeCell ref="AG258:AR258"/>
    <mergeCell ref="Y211:AF211"/>
    <mergeCell ref="Y214:AF214"/>
    <mergeCell ref="Y220:AF220"/>
    <mergeCell ref="Y217:AF217"/>
    <mergeCell ref="Y215:AF215"/>
    <mergeCell ref="AG256:AR256"/>
    <mergeCell ref="AG269:AR269"/>
    <mergeCell ref="AG263:AR263"/>
    <mergeCell ref="Y266:AF266"/>
    <mergeCell ref="AG266:AR266"/>
    <mergeCell ref="Y265:AF265"/>
    <mergeCell ref="Y264:AF264"/>
    <mergeCell ref="Y273:AF273"/>
    <mergeCell ref="AG270:AR270"/>
    <mergeCell ref="Y269:AF269"/>
    <mergeCell ref="Y272:AF272"/>
    <mergeCell ref="AG272:AR272"/>
    <mergeCell ref="Y271:AF271"/>
    <mergeCell ref="E260:J260"/>
    <mergeCell ref="Y263:AF263"/>
    <mergeCell ref="E261:J261"/>
    <mergeCell ref="E262:J262"/>
    <mergeCell ref="E263:J263"/>
    <mergeCell ref="Y262:AF262"/>
    <mergeCell ref="Q263:X263"/>
    <mergeCell ref="Y260:AF260"/>
    <mergeCell ref="Q288:X288"/>
    <mergeCell ref="Y298:AF298"/>
    <mergeCell ref="Y300:AF300"/>
    <mergeCell ref="Y296:AF296"/>
    <mergeCell ref="Y304:AF304"/>
    <mergeCell ref="Q301:X301"/>
    <mergeCell ref="Q303:X303"/>
    <mergeCell ref="Q298:X298"/>
    <mergeCell ref="Q300:X300"/>
    <mergeCell ref="Y297:AF297"/>
    <mergeCell ref="Q293:X293"/>
    <mergeCell ref="Q290:X290"/>
    <mergeCell ref="K300:P300"/>
    <mergeCell ref="E290:J290"/>
    <mergeCell ref="K303:P303"/>
    <mergeCell ref="K298:P298"/>
    <mergeCell ref="K302:P302"/>
    <mergeCell ref="Y288:AF288"/>
    <mergeCell ref="E283:J283"/>
    <mergeCell ref="E284:J284"/>
    <mergeCell ref="E285:J285"/>
    <mergeCell ref="E286:J286"/>
    <mergeCell ref="Q285:X285"/>
    <mergeCell ref="K283:P283"/>
    <mergeCell ref="E256:J256"/>
    <mergeCell ref="E280:J280"/>
    <mergeCell ref="E273:J273"/>
    <mergeCell ref="E279:J279"/>
    <mergeCell ref="E276:J276"/>
    <mergeCell ref="E278:J278"/>
    <mergeCell ref="E264:J264"/>
    <mergeCell ref="E258:J258"/>
    <mergeCell ref="E259:J259"/>
    <mergeCell ref="E464:J464"/>
    <mergeCell ref="E461:J461"/>
    <mergeCell ref="K455:P455"/>
    <mergeCell ref="E456:J456"/>
    <mergeCell ref="K458:P458"/>
    <mergeCell ref="K452:P452"/>
    <mergeCell ref="K463:P463"/>
    <mergeCell ref="K453:P453"/>
    <mergeCell ref="E463:J463"/>
    <mergeCell ref="E460:J460"/>
    <mergeCell ref="E297:J297"/>
    <mergeCell ref="E293:J293"/>
    <mergeCell ref="E294:J294"/>
    <mergeCell ref="K299:P299"/>
    <mergeCell ref="E274:J274"/>
    <mergeCell ref="E277:J277"/>
    <mergeCell ref="E288:J288"/>
    <mergeCell ref="K289:P289"/>
    <mergeCell ref="K295:P295"/>
    <mergeCell ref="E287:J287"/>
    <mergeCell ref="E292:J292"/>
    <mergeCell ref="K304:P304"/>
    <mergeCell ref="K294:P294"/>
    <mergeCell ref="K284:P284"/>
    <mergeCell ref="K285:P285"/>
    <mergeCell ref="Q287:X287"/>
    <mergeCell ref="E394:J394"/>
    <mergeCell ref="E399:J399"/>
    <mergeCell ref="K306:P306"/>
    <mergeCell ref="E395:J395"/>
    <mergeCell ref="E393:J393"/>
    <mergeCell ref="E477:J477"/>
    <mergeCell ref="E472:J472"/>
    <mergeCell ref="E475:J475"/>
    <mergeCell ref="K467:P467"/>
    <mergeCell ref="K468:P468"/>
    <mergeCell ref="E439:P439"/>
    <mergeCell ref="K410:R410"/>
    <mergeCell ref="K402:R402"/>
    <mergeCell ref="E480:J480"/>
    <mergeCell ref="E473:J473"/>
    <mergeCell ref="E476:J476"/>
    <mergeCell ref="Q474:X474"/>
    <mergeCell ref="Q467:X467"/>
    <mergeCell ref="Q472:X472"/>
    <mergeCell ref="Q468:X468"/>
    <mergeCell ref="K297:P297"/>
    <mergeCell ref="K291:P291"/>
    <mergeCell ref="K403:R403"/>
    <mergeCell ref="K312:P312"/>
    <mergeCell ref="Q322:X322"/>
    <mergeCell ref="Q291:X291"/>
    <mergeCell ref="Q294:X294"/>
    <mergeCell ref="K374:P374"/>
    <mergeCell ref="Q306:X306"/>
    <mergeCell ref="E298:J298"/>
    <mergeCell ref="E306:J306"/>
    <mergeCell ref="E299:J299"/>
    <mergeCell ref="E300:J300"/>
    <mergeCell ref="E301:J301"/>
    <mergeCell ref="E302:J302"/>
    <mergeCell ref="E303:J303"/>
    <mergeCell ref="E304:J304"/>
    <mergeCell ref="AS484:BB484"/>
    <mergeCell ref="BQ477:BV477"/>
    <mergeCell ref="BQ473:BV473"/>
    <mergeCell ref="AG479:AR479"/>
    <mergeCell ref="AS480:BB480"/>
    <mergeCell ref="AS483:BB483"/>
    <mergeCell ref="BQ480:BV480"/>
    <mergeCell ref="BQ483:BV483"/>
    <mergeCell ref="AG482:AR482"/>
    <mergeCell ref="AS479:BB479"/>
    <mergeCell ref="BD478:BP478"/>
    <mergeCell ref="AG478:AR478"/>
    <mergeCell ref="BD477:BP477"/>
    <mergeCell ref="BD468:BP468"/>
    <mergeCell ref="AS477:BB477"/>
    <mergeCell ref="AS475:BB475"/>
    <mergeCell ref="BD473:BP473"/>
    <mergeCell ref="BD474:BP474"/>
    <mergeCell ref="BD456:BP456"/>
    <mergeCell ref="AS441:BC441"/>
    <mergeCell ref="AS454:BB454"/>
    <mergeCell ref="BD470:BP470"/>
    <mergeCell ref="AS461:BB461"/>
    <mergeCell ref="AS464:BB464"/>
    <mergeCell ref="E490:J490"/>
    <mergeCell ref="Y442:AF442"/>
    <mergeCell ref="K477:P477"/>
    <mergeCell ref="Q477:X477"/>
    <mergeCell ref="K471:P471"/>
    <mergeCell ref="Q469:X469"/>
    <mergeCell ref="Y471:AF471"/>
    <mergeCell ref="Y454:AF454"/>
    <mergeCell ref="E481:J481"/>
    <mergeCell ref="Q471:X471"/>
    <mergeCell ref="AG491:AR491"/>
    <mergeCell ref="E491:J491"/>
    <mergeCell ref="E438:P438"/>
    <mergeCell ref="E441:P441"/>
    <mergeCell ref="K482:P482"/>
    <mergeCell ref="E471:J471"/>
    <mergeCell ref="K472:P472"/>
    <mergeCell ref="E474:J474"/>
    <mergeCell ref="K486:P486"/>
    <mergeCell ref="E489:J489"/>
    <mergeCell ref="AG458:AR458"/>
    <mergeCell ref="AG452:AR452"/>
    <mergeCell ref="AG454:AR454"/>
    <mergeCell ref="Y443:AF443"/>
    <mergeCell ref="Y444:AF444"/>
    <mergeCell ref="Y466:AF466"/>
    <mergeCell ref="AG463:AR463"/>
    <mergeCell ref="AG461:AR461"/>
    <mergeCell ref="Y462:AF462"/>
    <mergeCell ref="Y461:AF461"/>
    <mergeCell ref="E462:J462"/>
    <mergeCell ref="K459:P459"/>
    <mergeCell ref="E492:J492"/>
    <mergeCell ref="Q484:X484"/>
    <mergeCell ref="Y492:AF492"/>
    <mergeCell ref="AG489:AR489"/>
    <mergeCell ref="AG490:AR490"/>
    <mergeCell ref="BD514:BP514"/>
    <mergeCell ref="BQ501:BV501"/>
    <mergeCell ref="AS504:BB504"/>
    <mergeCell ref="AS505:BB505"/>
    <mergeCell ref="BD512:BP512"/>
    <mergeCell ref="Y440:AF440"/>
    <mergeCell ref="AS468:BB468"/>
    <mergeCell ref="AS462:BB462"/>
    <mergeCell ref="AS467:BB467"/>
    <mergeCell ref="AS465:BB465"/>
    <mergeCell ref="BD494:BP494"/>
    <mergeCell ref="BQ500:BV500"/>
    <mergeCell ref="BQ507:BV507"/>
    <mergeCell ref="BQ508:BV508"/>
    <mergeCell ref="BQ511:BV511"/>
    <mergeCell ref="BQ503:BV503"/>
    <mergeCell ref="BD497:BP497"/>
    <mergeCell ref="AS495:BB495"/>
    <mergeCell ref="AS494:BB494"/>
    <mergeCell ref="AS499:BB499"/>
    <mergeCell ref="BD499:BP499"/>
    <mergeCell ref="BD490:BP490"/>
    <mergeCell ref="BD491:BP491"/>
    <mergeCell ref="BD498:BP498"/>
    <mergeCell ref="BD492:BP492"/>
    <mergeCell ref="BD493:BP493"/>
    <mergeCell ref="BD495:BP495"/>
    <mergeCell ref="BD509:BP509"/>
    <mergeCell ref="BD511:BP511"/>
    <mergeCell ref="AS507:BB507"/>
    <mergeCell ref="AS508:BB508"/>
    <mergeCell ref="Y500:AF500"/>
    <mergeCell ref="Q489:X489"/>
    <mergeCell ref="Q493:X493"/>
    <mergeCell ref="Q494:X494"/>
    <mergeCell ref="Y489:AF489"/>
    <mergeCell ref="Y490:AF490"/>
    <mergeCell ref="Y491:AF491"/>
    <mergeCell ref="E493:J493"/>
    <mergeCell ref="E494:J494"/>
    <mergeCell ref="E495:J495"/>
    <mergeCell ref="AS535:BB535"/>
    <mergeCell ref="AG535:AR535"/>
    <mergeCell ref="Q528:X528"/>
    <mergeCell ref="Q529:X529"/>
    <mergeCell ref="Y493:AF493"/>
    <mergeCell ref="Y494:AF494"/>
    <mergeCell ref="AG498:AR498"/>
    <mergeCell ref="K489:P489"/>
    <mergeCell ref="K490:P490"/>
    <mergeCell ref="K491:P491"/>
    <mergeCell ref="K492:P492"/>
    <mergeCell ref="K493:P493"/>
    <mergeCell ref="K494:P494"/>
    <mergeCell ref="E496:J496"/>
    <mergeCell ref="Q499:X499"/>
    <mergeCell ref="K496:P496"/>
    <mergeCell ref="Y498:AF498"/>
    <mergeCell ref="Y499:AF499"/>
    <mergeCell ref="Y711:AF711"/>
    <mergeCell ref="K533:P533"/>
    <mergeCell ref="Q539:X539"/>
    <mergeCell ref="Q540:X540"/>
    <mergeCell ref="Q492:X492"/>
    <mergeCell ref="Q495:X495"/>
    <mergeCell ref="AS491:BB491"/>
    <mergeCell ref="Y495:AF495"/>
    <mergeCell ref="Q538:X538"/>
    <mergeCell ref="Q534:X534"/>
    <mergeCell ref="K495:P495"/>
    <mergeCell ref="Y543:AF543"/>
    <mergeCell ref="Y539:AF539"/>
    <mergeCell ref="AS539:BB539"/>
    <mergeCell ref="Q541:X541"/>
    <mergeCell ref="Q542:X542"/>
    <mergeCell ref="AS534:BB534"/>
    <mergeCell ref="AG541:AR541"/>
    <mergeCell ref="AS538:BB538"/>
    <mergeCell ref="Y535:AF535"/>
    <mergeCell ref="AG542:AR542"/>
    <mergeCell ref="AG509:AR509"/>
    <mergeCell ref="Y513:AF513"/>
    <mergeCell ref="Y548:AF548"/>
    <mergeCell ref="Y545:AF545"/>
    <mergeCell ref="AG546:AR546"/>
    <mergeCell ref="AG547:AR547"/>
    <mergeCell ref="AS552:BB552"/>
    <mergeCell ref="AS547:BB547"/>
    <mergeCell ref="AS546:BB546"/>
    <mergeCell ref="Y553:AF553"/>
    <mergeCell ref="Y555:AF555"/>
    <mergeCell ref="AS742:BB742"/>
    <mergeCell ref="E600:J600"/>
    <mergeCell ref="E697:J697"/>
    <mergeCell ref="E698:J698"/>
    <mergeCell ref="Q699:X699"/>
    <mergeCell ref="Y605:AF605"/>
    <mergeCell ref="Y630:AF630"/>
    <mergeCell ref="Y631:AF631"/>
    <mergeCell ref="Y654:AF654"/>
    <mergeCell ref="Y718:AF718"/>
    <mergeCell ref="Y706:AF706"/>
    <mergeCell ref="Y707:AF707"/>
    <mergeCell ref="Y712:AF712"/>
    <mergeCell ref="Y705:AF705"/>
    <mergeCell ref="Y650:AF650"/>
    <mergeCell ref="K707:P707"/>
    <mergeCell ref="E706:J706"/>
    <mergeCell ref="E707:J707"/>
    <mergeCell ref="E708:J708"/>
    <mergeCell ref="E709:J709"/>
    <mergeCell ref="Q707:X707"/>
    <mergeCell ref="Q606:X606"/>
    <mergeCell ref="Q702:X702"/>
    <mergeCell ref="Q706:X706"/>
    <mergeCell ref="Q704:X704"/>
    <mergeCell ref="Q712:X712"/>
    <mergeCell ref="Q711:X711"/>
    <mergeCell ref="Q708:X708"/>
    <mergeCell ref="Q608:X608"/>
    <mergeCell ref="Q633:X633"/>
    <mergeCell ref="Q645:X645"/>
    <mergeCell ref="Y700:AF700"/>
    <mergeCell ref="Y747:AF747"/>
    <mergeCell ref="Y723:AF723"/>
    <mergeCell ref="E716:J716"/>
    <mergeCell ref="E717:J717"/>
    <mergeCell ref="Q713:X713"/>
    <mergeCell ref="Q714:X714"/>
    <mergeCell ref="Q716:X716"/>
    <mergeCell ref="Q722:X722"/>
    <mergeCell ref="Q723:X723"/>
    <mergeCell ref="Q724:X724"/>
    <mergeCell ref="AG757:AR757"/>
    <mergeCell ref="AG751:AR751"/>
    <mergeCell ref="AS697:BB697"/>
    <mergeCell ref="AS698:BB698"/>
    <mergeCell ref="AS699:BB699"/>
    <mergeCell ref="AS700:BB700"/>
    <mergeCell ref="AS754:BB754"/>
    <mergeCell ref="AS755:BB755"/>
    <mergeCell ref="AS750:BB750"/>
    <mergeCell ref="AG712:AR712"/>
    <mergeCell ref="AS703:BB703"/>
    <mergeCell ref="AS704:BB704"/>
    <mergeCell ref="AS705:BB705"/>
    <mergeCell ref="AS723:BB723"/>
    <mergeCell ref="AS708:BB708"/>
    <mergeCell ref="AS709:BB709"/>
    <mergeCell ref="AS710:BB710"/>
    <mergeCell ref="AS716:BB716"/>
    <mergeCell ref="AG745:AR745"/>
    <mergeCell ref="AG742:AR742"/>
    <mergeCell ref="AG739:AR739"/>
    <mergeCell ref="AG740:AR740"/>
    <mergeCell ref="AG738:AR738"/>
    <mergeCell ref="Y708:AF708"/>
    <mergeCell ref="Q705:X705"/>
    <mergeCell ref="AS743:BB743"/>
    <mergeCell ref="AG750:AR750"/>
    <mergeCell ref="AG754:AR754"/>
    <mergeCell ref="AG747:AR747"/>
    <mergeCell ref="AG746:AR746"/>
    <mergeCell ref="AG752:AR752"/>
    <mergeCell ref="AS735:BB735"/>
    <mergeCell ref="AG743:AR743"/>
    <mergeCell ref="AG748:AR748"/>
    <mergeCell ref="AG749:AR749"/>
    <mergeCell ref="AG744:AR744"/>
    <mergeCell ref="AS713:BB713"/>
    <mergeCell ref="Y720:AF720"/>
    <mergeCell ref="Y735:AF735"/>
    <mergeCell ref="Y728:AF728"/>
    <mergeCell ref="Y738:AF738"/>
    <mergeCell ref="Y739:AF739"/>
    <mergeCell ref="Y719:AF719"/>
    <mergeCell ref="AS738:BB738"/>
    <mergeCell ref="AG726:AR726"/>
    <mergeCell ref="Y727:AF727"/>
    <mergeCell ref="Y748:AF748"/>
    <mergeCell ref="AS736:BB736"/>
    <mergeCell ref="AS733:BB733"/>
    <mergeCell ref="AS740:BB740"/>
    <mergeCell ref="AS741:BB741"/>
    <mergeCell ref="AS746:BB746"/>
    <mergeCell ref="Y750:AF750"/>
    <mergeCell ref="Y746:AF746"/>
    <mergeCell ref="AS724:BB724"/>
    <mergeCell ref="BD723:BP723"/>
    <mergeCell ref="BD724:BP724"/>
    <mergeCell ref="AS725:BB725"/>
    <mergeCell ref="AS726:BB726"/>
    <mergeCell ref="BD725:BP725"/>
    <mergeCell ref="BD726:BP726"/>
    <mergeCell ref="BD727:BP727"/>
    <mergeCell ref="BD722:BP722"/>
    <mergeCell ref="Y731:AF731"/>
    <mergeCell ref="AG736:AR736"/>
    <mergeCell ref="AG737:AR737"/>
    <mergeCell ref="AG733:AR733"/>
    <mergeCell ref="AG734:AR734"/>
    <mergeCell ref="AG735:AR735"/>
    <mergeCell ref="AG732:AR732"/>
    <mergeCell ref="Y734:AF734"/>
    <mergeCell ref="AG710:AR710"/>
    <mergeCell ref="Q740:X740"/>
    <mergeCell ref="AS759:BB759"/>
    <mergeCell ref="AS745:BB745"/>
    <mergeCell ref="E741:J741"/>
    <mergeCell ref="AG753:AR753"/>
    <mergeCell ref="E740:J740"/>
    <mergeCell ref="AS752:BB752"/>
    <mergeCell ref="AS753:BB753"/>
    <mergeCell ref="AG755:AR755"/>
    <mergeCell ref="Y740:AF740"/>
    <mergeCell ref="K716:P716"/>
    <mergeCell ref="K717:P717"/>
    <mergeCell ref="Q718:X718"/>
    <mergeCell ref="Q719:X719"/>
    <mergeCell ref="Q717:X717"/>
    <mergeCell ref="E738:J738"/>
    <mergeCell ref="Q725:X725"/>
    <mergeCell ref="Q726:X726"/>
    <mergeCell ref="Q736:X736"/>
    <mergeCell ref="Q715:X715"/>
    <mergeCell ref="Y717:AF717"/>
    <mergeCell ref="Y715:AF715"/>
    <mergeCell ref="E744:J744"/>
    <mergeCell ref="Y716:AF716"/>
    <mergeCell ref="Y726:AF726"/>
    <mergeCell ref="Y725:AF725"/>
    <mergeCell ref="Y732:AF732"/>
    <mergeCell ref="Q741:X741"/>
    <mergeCell ref="K721:P721"/>
    <mergeCell ref="Q729:X729"/>
    <mergeCell ref="Y736:AF736"/>
    <mergeCell ref="Y745:AF745"/>
    <mergeCell ref="Q748:X748"/>
    <mergeCell ref="Q749:X749"/>
    <mergeCell ref="Y749:AF749"/>
    <mergeCell ref="BQ705:BV705"/>
    <mergeCell ref="BQ706:BV706"/>
    <mergeCell ref="BQ707:BV707"/>
    <mergeCell ref="BQ697:BV697"/>
    <mergeCell ref="BQ698:BV698"/>
    <mergeCell ref="BQ699:BV699"/>
    <mergeCell ref="BQ700:BV700"/>
    <mergeCell ref="BD707:BP707"/>
    <mergeCell ref="BQ701:BV701"/>
    <mergeCell ref="BQ702:BV702"/>
    <mergeCell ref="BQ725:BV725"/>
    <mergeCell ref="BQ703:BV703"/>
    <mergeCell ref="BQ704:BV704"/>
    <mergeCell ref="BQ723:BV723"/>
    <mergeCell ref="BQ724:BV724"/>
    <mergeCell ref="BQ716:BV716"/>
    <mergeCell ref="BQ709:BV709"/>
    <mergeCell ref="BQ711:BV711"/>
    <mergeCell ref="BQ712:BV712"/>
    <mergeCell ref="BQ714:BV714"/>
    <mergeCell ref="BQ717:BV717"/>
    <mergeCell ref="BQ718:BV718"/>
    <mergeCell ref="BQ708:BV708"/>
    <mergeCell ref="BD698:BP698"/>
    <mergeCell ref="BD699:BP699"/>
    <mergeCell ref="BD700:BP700"/>
    <mergeCell ref="BD708:BP708"/>
    <mergeCell ref="BD709:BP709"/>
    <mergeCell ref="BD697:BP697"/>
    <mergeCell ref="BQ719:BV719"/>
    <mergeCell ref="BQ720:BV720"/>
    <mergeCell ref="BQ713:BV713"/>
    <mergeCell ref="BQ710:BV710"/>
    <mergeCell ref="AS721:BB721"/>
    <mergeCell ref="AS711:BB711"/>
    <mergeCell ref="BD720:BP720"/>
    <mergeCell ref="BD721:BP721"/>
    <mergeCell ref="BD712:BP712"/>
    <mergeCell ref="BD713:BP713"/>
    <mergeCell ref="BD719:BP719"/>
    <mergeCell ref="BD714:BP714"/>
    <mergeCell ref="AS719:BB719"/>
    <mergeCell ref="AS718:BB718"/>
    <mergeCell ref="BD710:BP710"/>
    <mergeCell ref="BD705:BP705"/>
    <mergeCell ref="BD706:BP706"/>
    <mergeCell ref="BD703:BP703"/>
    <mergeCell ref="BD704:BP704"/>
    <mergeCell ref="AS706:BB706"/>
    <mergeCell ref="AS707:BB707"/>
    <mergeCell ref="AS701:BB701"/>
    <mergeCell ref="AS702:BB702"/>
    <mergeCell ref="BD701:BP701"/>
    <mergeCell ref="BD702:BP702"/>
    <mergeCell ref="BD718:BP718"/>
    <mergeCell ref="BQ715:BV715"/>
    <mergeCell ref="BD711:BP711"/>
    <mergeCell ref="BQ740:BV740"/>
    <mergeCell ref="BQ731:BV731"/>
    <mergeCell ref="BQ732:BV732"/>
    <mergeCell ref="BQ728:BV728"/>
    <mergeCell ref="BQ729:BV729"/>
    <mergeCell ref="BQ730:BV730"/>
    <mergeCell ref="BQ738:BV738"/>
    <mergeCell ref="BQ746:BV746"/>
    <mergeCell ref="BQ741:BV741"/>
    <mergeCell ref="BD732:BP732"/>
    <mergeCell ref="BD717:BP717"/>
    <mergeCell ref="BQ726:BV726"/>
    <mergeCell ref="BQ727:BV727"/>
    <mergeCell ref="BQ721:BV721"/>
    <mergeCell ref="BQ722:BV722"/>
    <mergeCell ref="BD731:BP731"/>
    <mergeCell ref="BD743:BP743"/>
    <mergeCell ref="BD736:BP736"/>
    <mergeCell ref="BD739:BP739"/>
    <mergeCell ref="BD738:BP738"/>
    <mergeCell ref="BD737:BP737"/>
    <mergeCell ref="BD740:BP740"/>
    <mergeCell ref="BD741:BP741"/>
    <mergeCell ref="BD742:BP742"/>
    <mergeCell ref="BQ742:BV742"/>
    <mergeCell ref="BQ743:BV743"/>
    <mergeCell ref="BD733:BP733"/>
    <mergeCell ref="BQ744:BV744"/>
    <mergeCell ref="BD744:BP744"/>
    <mergeCell ref="BD745:BP745"/>
    <mergeCell ref="BD728:BP728"/>
    <mergeCell ref="BD729:BP729"/>
    <mergeCell ref="BQ739:BV739"/>
    <mergeCell ref="BD735:BP735"/>
    <mergeCell ref="BD730:BP730"/>
    <mergeCell ref="BD734:BP734"/>
    <mergeCell ref="BQ761:BV761"/>
    <mergeCell ref="BD761:BP761"/>
    <mergeCell ref="BD760:BP760"/>
    <mergeCell ref="BD758:BP758"/>
    <mergeCell ref="BD759:BP759"/>
    <mergeCell ref="BQ759:BV759"/>
    <mergeCell ref="BQ760:BV760"/>
    <mergeCell ref="BQ758:BV758"/>
    <mergeCell ref="BD757:BP757"/>
    <mergeCell ref="BQ757:BV757"/>
    <mergeCell ref="BD753:BP753"/>
    <mergeCell ref="BD754:BP754"/>
    <mergeCell ref="BD755:BP755"/>
    <mergeCell ref="BQ753:BV753"/>
    <mergeCell ref="BQ754:BV754"/>
    <mergeCell ref="BQ755:BV755"/>
    <mergeCell ref="BQ756:BV756"/>
    <mergeCell ref="BD756:BP756"/>
    <mergeCell ref="Y751:AF751"/>
    <mergeCell ref="Q738:X738"/>
    <mergeCell ref="BQ750:BV750"/>
    <mergeCell ref="BD747:BP747"/>
    <mergeCell ref="BD748:BP748"/>
    <mergeCell ref="AS747:BB747"/>
    <mergeCell ref="BQ751:BV751"/>
    <mergeCell ref="BQ752:BV752"/>
    <mergeCell ref="BD750:BP750"/>
    <mergeCell ref="BQ749:BV749"/>
    <mergeCell ref="BD749:BP749"/>
    <mergeCell ref="BD751:BP751"/>
    <mergeCell ref="BD752:BP752"/>
    <mergeCell ref="AG741:AR741"/>
    <mergeCell ref="Y741:AF741"/>
    <mergeCell ref="Y744:AF744"/>
    <mergeCell ref="Y701:AF701"/>
    <mergeCell ref="Y702:AF702"/>
    <mergeCell ref="Y713:AF713"/>
    <mergeCell ref="Y714:AF714"/>
    <mergeCell ref="Y709:AF709"/>
    <mergeCell ref="Y710:AF710"/>
    <mergeCell ref="Y737:AF737"/>
    <mergeCell ref="BQ748:BV748"/>
    <mergeCell ref="BQ733:BV733"/>
    <mergeCell ref="BQ734:BV734"/>
    <mergeCell ref="BQ735:BV735"/>
    <mergeCell ref="BQ736:BV736"/>
    <mergeCell ref="BQ737:BV737"/>
    <mergeCell ref="BQ747:BV747"/>
    <mergeCell ref="BQ745:BV745"/>
    <mergeCell ref="BD746:BP746"/>
    <mergeCell ref="K713:P713"/>
    <mergeCell ref="K714:P714"/>
    <mergeCell ref="K742:P742"/>
    <mergeCell ref="K747:P747"/>
    <mergeCell ref="K722:P722"/>
    <mergeCell ref="K725:P725"/>
    <mergeCell ref="K740:P740"/>
    <mergeCell ref="K719:P719"/>
    <mergeCell ref="K720:P720"/>
    <mergeCell ref="K723:P723"/>
    <mergeCell ref="Y759:AF759"/>
    <mergeCell ref="K724:P724"/>
    <mergeCell ref="Y753:AF753"/>
    <mergeCell ref="Y729:AF729"/>
    <mergeCell ref="Y730:AF730"/>
    <mergeCell ref="Y756:AF756"/>
    <mergeCell ref="Y757:AF757"/>
    <mergeCell ref="Q746:X746"/>
    <mergeCell ref="Q747:X747"/>
    <mergeCell ref="K748:P748"/>
    <mergeCell ref="K754:P754"/>
    <mergeCell ref="Y754:AF754"/>
    <mergeCell ref="K751:P751"/>
    <mergeCell ref="K752:P752"/>
    <mergeCell ref="K753:P753"/>
    <mergeCell ref="Y758:AF758"/>
    <mergeCell ref="Y752:AF752"/>
    <mergeCell ref="Q727:X727"/>
    <mergeCell ref="Q733:X733"/>
    <mergeCell ref="Q734:X734"/>
    <mergeCell ref="Q730:X730"/>
    <mergeCell ref="Q731:X731"/>
    <mergeCell ref="K697:P697"/>
    <mergeCell ref="K698:P698"/>
    <mergeCell ref="K699:P699"/>
    <mergeCell ref="K700:P700"/>
    <mergeCell ref="K701:P701"/>
    <mergeCell ref="K709:P709"/>
    <mergeCell ref="K710:P710"/>
    <mergeCell ref="K711:P711"/>
    <mergeCell ref="K739:P739"/>
    <mergeCell ref="K761:P761"/>
    <mergeCell ref="Q760:X760"/>
    <mergeCell ref="Q742:X742"/>
    <mergeCell ref="Q743:X743"/>
    <mergeCell ref="Q744:X744"/>
    <mergeCell ref="Q745:X745"/>
    <mergeCell ref="Q761:X761"/>
    <mergeCell ref="Q754:X754"/>
    <mergeCell ref="Q755:X755"/>
    <mergeCell ref="Q756:X756"/>
    <mergeCell ref="K736:P736"/>
    <mergeCell ref="K737:P737"/>
    <mergeCell ref="K744:P744"/>
    <mergeCell ref="K755:P755"/>
    <mergeCell ref="Q757:X757"/>
    <mergeCell ref="Q751:X751"/>
    <mergeCell ref="K708:P708"/>
    <mergeCell ref="K743:P743"/>
    <mergeCell ref="K756:P756"/>
    <mergeCell ref="K760:P760"/>
    <mergeCell ref="Q752:X752"/>
    <mergeCell ref="Q753:X753"/>
    <mergeCell ref="Q750:X750"/>
    <mergeCell ref="E701:J701"/>
    <mergeCell ref="E702:J702"/>
    <mergeCell ref="E718:J718"/>
    <mergeCell ref="E711:J711"/>
    <mergeCell ref="E704:J704"/>
    <mergeCell ref="E705:J705"/>
    <mergeCell ref="E703:J703"/>
    <mergeCell ref="E714:J714"/>
    <mergeCell ref="E712:J712"/>
    <mergeCell ref="E713:J713"/>
    <mergeCell ref="E715:J715"/>
    <mergeCell ref="Q720:X720"/>
    <mergeCell ref="Q721:X721"/>
    <mergeCell ref="K746:P746"/>
    <mergeCell ref="K738:P738"/>
    <mergeCell ref="K731:P731"/>
    <mergeCell ref="Y761:AF761"/>
    <mergeCell ref="Y743:AF743"/>
    <mergeCell ref="Y760:AF760"/>
    <mergeCell ref="K726:P726"/>
    <mergeCell ref="Y742:AF742"/>
    <mergeCell ref="K727:P727"/>
    <mergeCell ref="K728:P728"/>
    <mergeCell ref="K729:P729"/>
    <mergeCell ref="K732:P732"/>
    <mergeCell ref="K733:P733"/>
    <mergeCell ref="Q737:X737"/>
    <mergeCell ref="K734:P734"/>
    <mergeCell ref="K735:P735"/>
    <mergeCell ref="Y733:AF733"/>
    <mergeCell ref="K712:P712"/>
    <mergeCell ref="K715:P715"/>
    <mergeCell ref="E710:J710"/>
    <mergeCell ref="E759:J759"/>
    <mergeCell ref="E739:J739"/>
    <mergeCell ref="E753:J753"/>
    <mergeCell ref="E754:J754"/>
    <mergeCell ref="E721:J721"/>
    <mergeCell ref="E727:J727"/>
    <mergeCell ref="E732:J732"/>
    <mergeCell ref="E733:J733"/>
    <mergeCell ref="E751:J751"/>
    <mergeCell ref="E728:J728"/>
    <mergeCell ref="E757:J757"/>
    <mergeCell ref="E743:J743"/>
    <mergeCell ref="E736:J736"/>
    <mergeCell ref="E758:J758"/>
    <mergeCell ref="E748:J748"/>
    <mergeCell ref="E745:J745"/>
    <mergeCell ref="E756:J756"/>
    <mergeCell ref="E746:J746"/>
    <mergeCell ref="E722:J722"/>
    <mergeCell ref="E723:J723"/>
    <mergeCell ref="E724:J724"/>
    <mergeCell ref="E725:J725"/>
    <mergeCell ref="E729:J729"/>
    <mergeCell ref="E730:J730"/>
    <mergeCell ref="E734:J734"/>
    <mergeCell ref="E735:J735"/>
    <mergeCell ref="E761:J761"/>
    <mergeCell ref="E726:J726"/>
    <mergeCell ref="E752:J752"/>
    <mergeCell ref="E737:J737"/>
    <mergeCell ref="E731:J731"/>
    <mergeCell ref="E750:J750"/>
    <mergeCell ref="Q739:X739"/>
    <mergeCell ref="E747:J747"/>
    <mergeCell ref="Q732:X732"/>
    <mergeCell ref="Q728:X728"/>
    <mergeCell ref="Q758:X758"/>
    <mergeCell ref="Q759:X759"/>
    <mergeCell ref="K759:P759"/>
    <mergeCell ref="K757:P757"/>
    <mergeCell ref="K758:P758"/>
    <mergeCell ref="K741:P741"/>
    <mergeCell ref="E760:J760"/>
    <mergeCell ref="Q735:X735"/>
    <mergeCell ref="K730:P730"/>
    <mergeCell ref="K749:P749"/>
    <mergeCell ref="K750:P750"/>
    <mergeCell ref="K745:P745"/>
  </mergeCells>
  <phoneticPr fontId="41" type="noConversion"/>
  <printOptions horizontalCentered="1"/>
  <pageMargins left="0" right="0" top="0.11811023622047245" bottom="0.23622047244094491" header="0" footer="0"/>
  <pageSetup paperSize="9" scale="66" orientation="landscape" r:id="rId1"/>
  <rowBreaks count="18" manualBreakCount="18">
    <brk id="11" max="76" man="1"/>
    <brk id="39" max="76" man="1"/>
    <brk id="68" max="76" man="1"/>
    <brk id="88" max="76" man="1"/>
    <brk id="106" max="76" man="1"/>
    <brk id="116" max="76" man="1"/>
    <brk id="366" max="76" man="1"/>
    <brk id="396" max="76" man="1"/>
    <brk id="425" max="76" man="1"/>
    <brk id="446" max="76" man="1"/>
    <brk id="458" max="76" man="1"/>
    <brk id="478" max="76" man="1"/>
    <brk id="523" max="76" man="1"/>
    <brk id="540" max="76" man="1"/>
    <brk id="555" max="76" man="1"/>
    <brk id="570" max="76" man="1"/>
    <brk id="578" max="76" man="1"/>
    <brk id="826" max="76" man="1"/>
  </rowBreaks>
</worksheet>
</file>

<file path=xl/worksheets/sheet8.xml><?xml version="1.0" encoding="utf-8"?>
<worksheet xmlns="http://schemas.openxmlformats.org/spreadsheetml/2006/main" xmlns:r="http://schemas.openxmlformats.org/officeDocument/2006/relationships">
  <dimension ref="A1:AX25"/>
  <sheetViews>
    <sheetView tabSelected="1" workbookViewId="0">
      <selection activeCell="CH2" sqref="CH2"/>
    </sheetView>
  </sheetViews>
  <sheetFormatPr defaultColWidth="1.7109375" defaultRowHeight="15"/>
  <cols>
    <col min="1" max="16384" width="1.7109375" style="70"/>
  </cols>
  <sheetData>
    <row r="1" spans="1:50" s="69" customFormat="1" ht="232.5" customHeight="1">
      <c r="A1" s="1334" t="s">
        <v>126</v>
      </c>
      <c r="B1" s="1334"/>
      <c r="C1" s="1334"/>
      <c r="D1" s="1334"/>
      <c r="E1" s="1334"/>
      <c r="F1" s="1334"/>
      <c r="G1" s="1334"/>
      <c r="H1" s="1334"/>
      <c r="I1" s="1334"/>
      <c r="J1" s="1334"/>
      <c r="K1" s="1334"/>
      <c r="L1" s="1334"/>
      <c r="M1" s="1334"/>
      <c r="N1" s="1334"/>
      <c r="O1" s="1334"/>
      <c r="P1" s="1334"/>
      <c r="Q1" s="1334"/>
      <c r="R1" s="1334"/>
      <c r="S1" s="1334"/>
      <c r="T1" s="1334"/>
      <c r="U1" s="1334"/>
      <c r="V1" s="1334"/>
      <c r="W1" s="1334"/>
      <c r="X1" s="1334"/>
      <c r="Y1" s="1334"/>
      <c r="Z1" s="1334"/>
      <c r="AA1" s="1334"/>
      <c r="AB1" s="1334"/>
      <c r="AC1" s="1334"/>
      <c r="AD1" s="1334"/>
      <c r="AE1" s="1334"/>
      <c r="AF1" s="1334"/>
      <c r="AG1" s="1334"/>
      <c r="AH1" s="1334"/>
      <c r="AI1" s="1334"/>
      <c r="AJ1" s="1334"/>
      <c r="AK1" s="1334"/>
      <c r="AL1" s="1334"/>
      <c r="AM1" s="1334"/>
      <c r="AN1" s="1334"/>
      <c r="AO1" s="1334"/>
      <c r="AP1" s="1334"/>
      <c r="AQ1" s="1334"/>
      <c r="AR1" s="1334"/>
      <c r="AS1" s="1334"/>
      <c r="AT1" s="1334"/>
      <c r="AU1" s="1334"/>
      <c r="AV1" s="1334"/>
      <c r="AW1" s="1334"/>
      <c r="AX1" s="1334"/>
    </row>
    <row r="2" spans="1:50">
      <c r="A2" s="1335" t="s">
        <v>127</v>
      </c>
      <c r="B2" s="1335"/>
      <c r="C2" s="1335"/>
      <c r="D2" s="1335"/>
      <c r="E2" s="1335"/>
      <c r="F2" s="1335"/>
      <c r="G2" s="1335"/>
      <c r="H2" s="1335"/>
      <c r="I2" s="1335"/>
      <c r="J2" s="1335"/>
      <c r="K2" s="1335"/>
      <c r="L2" s="1335"/>
      <c r="M2" s="1335"/>
      <c r="N2" s="1335"/>
      <c r="O2" s="1335"/>
      <c r="P2" s="1335"/>
      <c r="Q2" s="1335"/>
      <c r="R2" s="1335"/>
      <c r="S2" s="1335"/>
      <c r="T2" s="1335"/>
      <c r="U2" s="1335"/>
      <c r="V2" s="1335"/>
      <c r="W2" s="1335"/>
      <c r="X2" s="1335"/>
      <c r="Y2" s="1335"/>
      <c r="Z2" s="1335"/>
      <c r="AA2" s="1335"/>
      <c r="AB2" s="1335"/>
      <c r="AC2" s="1335"/>
      <c r="AD2" s="1335"/>
      <c r="AE2" s="1335"/>
      <c r="AF2" s="1335"/>
      <c r="AG2" s="1335"/>
      <c r="AH2" s="1335"/>
      <c r="AI2" s="1335"/>
      <c r="AJ2" s="1335"/>
      <c r="AK2" s="1335"/>
      <c r="AL2" s="1335"/>
      <c r="AM2" s="1335"/>
      <c r="AN2" s="1335"/>
      <c r="AO2" s="1337">
        <v>84</v>
      </c>
      <c r="AP2" s="1338"/>
      <c r="AQ2" s="1338"/>
      <c r="AR2" s="1338"/>
      <c r="AS2" s="1338"/>
      <c r="AT2" s="1338"/>
      <c r="AU2" s="1338"/>
      <c r="AV2" s="1338"/>
      <c r="AW2" s="1338"/>
      <c r="AX2" s="1339"/>
    </row>
    <row r="4" spans="1:50">
      <c r="A4" s="1335" t="s">
        <v>128</v>
      </c>
      <c r="B4" s="1335"/>
      <c r="C4" s="1335"/>
      <c r="D4" s="1335"/>
      <c r="E4" s="1335"/>
      <c r="F4" s="1335"/>
      <c r="G4" s="1335"/>
      <c r="H4" s="1335"/>
      <c r="I4" s="1335"/>
      <c r="J4" s="1335"/>
      <c r="K4" s="1335"/>
      <c r="L4" s="1336">
        <v>0</v>
      </c>
      <c r="M4" s="1336"/>
      <c r="N4" s="1336">
        <v>5</v>
      </c>
      <c r="O4" s="1336"/>
      <c r="P4" s="1336" t="s">
        <v>525</v>
      </c>
      <c r="Q4" s="1336"/>
      <c r="R4" s="1336">
        <v>0</v>
      </c>
      <c r="S4" s="1336"/>
      <c r="T4" s="1336">
        <v>2</v>
      </c>
      <c r="U4" s="1336"/>
      <c r="V4" s="1336" t="s">
        <v>525</v>
      </c>
      <c r="W4" s="1336"/>
      <c r="X4" s="1336">
        <v>2</v>
      </c>
      <c r="Y4" s="1336"/>
      <c r="Z4" s="1336">
        <v>0</v>
      </c>
      <c r="AA4" s="1336"/>
      <c r="AB4" s="1336">
        <v>2</v>
      </c>
      <c r="AC4" s="1336"/>
      <c r="AD4" s="1336">
        <v>0</v>
      </c>
      <c r="AE4" s="1336"/>
    </row>
    <row r="6" spans="1:50">
      <c r="A6" s="1340" t="s">
        <v>129</v>
      </c>
      <c r="B6" s="1340"/>
      <c r="C6" s="1340"/>
      <c r="D6" s="1340"/>
      <c r="E6" s="1340"/>
      <c r="F6" s="1340"/>
      <c r="G6" s="1340"/>
      <c r="H6" s="1340"/>
      <c r="I6" s="1340"/>
      <c r="J6" s="1340"/>
      <c r="K6" s="1340"/>
      <c r="L6" s="1340"/>
      <c r="M6" s="1340"/>
      <c r="N6" s="1340"/>
      <c r="O6" s="1340"/>
      <c r="P6" s="1340"/>
      <c r="Q6" s="1340"/>
      <c r="R6" s="1340"/>
    </row>
    <row r="7" spans="1:50">
      <c r="A7" s="1336"/>
      <c r="B7" s="1336"/>
      <c r="C7" s="1336"/>
      <c r="D7" s="1336"/>
      <c r="E7" s="1336"/>
      <c r="F7" s="1336"/>
      <c r="G7" s="1336"/>
      <c r="H7" s="1336"/>
      <c r="I7" s="1336"/>
      <c r="J7" s="1336"/>
      <c r="K7" s="1336"/>
      <c r="L7" s="1336"/>
      <c r="M7" s="1336"/>
      <c r="N7" s="1336"/>
      <c r="O7" s="1336"/>
      <c r="P7" s="1336"/>
      <c r="Q7" s="1336"/>
      <c r="R7" s="1336"/>
      <c r="S7" s="1336"/>
      <c r="T7" s="1336"/>
      <c r="Z7" s="1342"/>
      <c r="AA7" s="1342"/>
      <c r="AB7" s="1342"/>
      <c r="AC7" s="1342"/>
      <c r="AD7" s="1342"/>
      <c r="AE7" s="1342"/>
      <c r="AF7" s="1342"/>
      <c r="AG7" s="1342"/>
      <c r="AH7" s="1342"/>
      <c r="AI7" s="1342"/>
      <c r="AJ7" s="1342"/>
      <c r="AK7" s="1342"/>
      <c r="AM7" s="1343" t="s">
        <v>1180</v>
      </c>
      <c r="AN7" s="1343"/>
      <c r="AO7" s="1343"/>
      <c r="AP7" s="1343"/>
      <c r="AQ7" s="1343"/>
      <c r="AR7" s="1343"/>
      <c r="AS7" s="1343"/>
      <c r="AT7" s="1343"/>
      <c r="AU7" s="1343"/>
      <c r="AV7" s="1343"/>
      <c r="AW7" s="1343"/>
    </row>
    <row r="8" spans="1:50">
      <c r="A8" s="1344" t="s">
        <v>853</v>
      </c>
      <c r="B8" s="1344"/>
      <c r="C8" s="1344"/>
      <c r="D8" s="1344"/>
      <c r="E8" s="1344"/>
      <c r="F8" s="1344"/>
      <c r="G8" s="1344"/>
      <c r="H8" s="1344"/>
      <c r="I8" s="1344"/>
      <c r="J8" s="1344"/>
      <c r="K8" s="1344"/>
      <c r="L8" s="1344"/>
      <c r="M8" s="1344"/>
      <c r="N8" s="1344"/>
      <c r="O8" s="1344"/>
      <c r="P8" s="1344"/>
      <c r="Q8" s="1344"/>
      <c r="R8" s="1344"/>
      <c r="S8" s="1344"/>
      <c r="T8" s="1344"/>
      <c r="Z8" s="1341" t="s">
        <v>130</v>
      </c>
      <c r="AA8" s="1341"/>
      <c r="AB8" s="1341"/>
      <c r="AC8" s="1341"/>
      <c r="AD8" s="1341"/>
      <c r="AE8" s="1341"/>
      <c r="AF8" s="1341"/>
      <c r="AG8" s="1341"/>
      <c r="AH8" s="1341"/>
      <c r="AI8" s="1341"/>
      <c r="AJ8" s="1341"/>
      <c r="AK8" s="1341"/>
      <c r="AM8" s="1341" t="s">
        <v>131</v>
      </c>
      <c r="AN8" s="1341"/>
      <c r="AO8" s="1341"/>
      <c r="AP8" s="1341"/>
      <c r="AQ8" s="1341"/>
      <c r="AR8" s="1341"/>
      <c r="AS8" s="1341"/>
      <c r="AT8" s="1341"/>
      <c r="AU8" s="1341"/>
      <c r="AV8" s="1341"/>
      <c r="AW8" s="1341"/>
    </row>
    <row r="9" spans="1:50">
      <c r="A9" s="1345"/>
      <c r="B9" s="1345"/>
      <c r="C9" s="1345"/>
      <c r="D9" s="1345"/>
      <c r="E9" s="1345"/>
      <c r="F9" s="1345"/>
      <c r="G9" s="1345"/>
      <c r="H9" s="1345"/>
      <c r="I9" s="1345"/>
      <c r="J9" s="1345"/>
      <c r="K9" s="1345"/>
      <c r="L9" s="1345"/>
      <c r="M9" s="1345"/>
      <c r="N9" s="1345"/>
      <c r="O9" s="1345"/>
      <c r="P9" s="1345"/>
      <c r="Q9" s="1345"/>
      <c r="R9" s="1345"/>
      <c r="S9" s="1345"/>
      <c r="T9" s="1345"/>
    </row>
    <row r="10" spans="1:50">
      <c r="A10" s="1345"/>
      <c r="B10" s="1345"/>
      <c r="C10" s="1345"/>
      <c r="D10" s="1345"/>
      <c r="E10" s="1345"/>
      <c r="F10" s="1345"/>
      <c r="G10" s="1345"/>
      <c r="H10" s="1345"/>
      <c r="I10" s="1345"/>
      <c r="J10" s="1345"/>
      <c r="K10" s="1345"/>
      <c r="L10" s="1345"/>
      <c r="M10" s="1345"/>
      <c r="N10" s="1345"/>
      <c r="O10" s="1345"/>
      <c r="P10" s="1345"/>
      <c r="Q10" s="1345"/>
      <c r="R10" s="1345"/>
      <c r="S10" s="1345"/>
      <c r="T10" s="1345"/>
    </row>
    <row r="11" spans="1:50">
      <c r="X11" s="70" t="s">
        <v>854</v>
      </c>
      <c r="Z11" s="70" t="s">
        <v>855</v>
      </c>
    </row>
    <row r="12" spans="1:50" ht="39" customHeight="1">
      <c r="A12" s="1360" t="s">
        <v>856</v>
      </c>
      <c r="B12" s="1361"/>
      <c r="C12" s="1361"/>
      <c r="D12" s="1361"/>
      <c r="E12" s="1361"/>
      <c r="F12" s="1361"/>
      <c r="G12" s="1361"/>
      <c r="H12" s="1361"/>
      <c r="I12" s="1361"/>
      <c r="J12" s="1361"/>
      <c r="K12" s="1361"/>
      <c r="L12" s="1361"/>
      <c r="M12" s="1361"/>
      <c r="N12" s="1361"/>
      <c r="O12" s="1361"/>
      <c r="P12" s="1361"/>
      <c r="Q12" s="1361"/>
      <c r="R12" s="1361"/>
    </row>
    <row r="13" spans="1:50" ht="17.25" customHeight="1">
      <c r="A13" s="1336"/>
      <c r="B13" s="1336"/>
      <c r="C13" s="1336"/>
      <c r="D13" s="1336"/>
      <c r="E13" s="1336"/>
      <c r="F13" s="1336"/>
      <c r="G13" s="1336"/>
      <c r="H13" s="1336"/>
      <c r="I13" s="1336"/>
      <c r="J13" s="1336"/>
      <c r="K13" s="1336"/>
      <c r="L13" s="1336"/>
      <c r="M13" s="1336"/>
      <c r="N13" s="1336"/>
      <c r="O13" s="1336"/>
      <c r="P13" s="1336"/>
      <c r="Q13" s="1336"/>
      <c r="R13" s="1336"/>
      <c r="S13" s="1336"/>
      <c r="T13" s="1336"/>
      <c r="Z13" s="1342"/>
      <c r="AA13" s="1342"/>
      <c r="AB13" s="1342"/>
      <c r="AC13" s="1342"/>
      <c r="AD13" s="1342"/>
      <c r="AE13" s="1342"/>
      <c r="AF13" s="1342"/>
      <c r="AG13" s="1342"/>
      <c r="AH13" s="1342"/>
      <c r="AI13" s="1342"/>
      <c r="AJ13" s="1342"/>
      <c r="AK13" s="1342"/>
      <c r="AM13" s="1343" t="s">
        <v>22</v>
      </c>
      <c r="AN13" s="1343"/>
      <c r="AO13" s="1343"/>
      <c r="AP13" s="1343"/>
      <c r="AQ13" s="1343"/>
      <c r="AR13" s="1343"/>
      <c r="AS13" s="1343"/>
      <c r="AT13" s="1343"/>
      <c r="AU13" s="1343"/>
      <c r="AV13" s="1343"/>
      <c r="AW13" s="1343"/>
    </row>
    <row r="14" spans="1:50">
      <c r="A14" s="1344" t="s">
        <v>853</v>
      </c>
      <c r="B14" s="1344"/>
      <c r="C14" s="1344"/>
      <c r="D14" s="1344"/>
      <c r="E14" s="1344"/>
      <c r="F14" s="1344"/>
      <c r="G14" s="1344"/>
      <c r="H14" s="1344"/>
      <c r="I14" s="1344"/>
      <c r="J14" s="1344"/>
      <c r="K14" s="1344"/>
      <c r="L14" s="1344"/>
      <c r="M14" s="1344"/>
      <c r="N14" s="1344"/>
      <c r="O14" s="1344"/>
      <c r="P14" s="1344"/>
      <c r="Q14" s="1344"/>
      <c r="R14" s="1344"/>
      <c r="S14" s="1344"/>
      <c r="T14" s="1344"/>
      <c r="Z14" s="1341" t="s">
        <v>130</v>
      </c>
      <c r="AA14" s="1341"/>
      <c r="AB14" s="1341"/>
      <c r="AC14" s="1341"/>
      <c r="AD14" s="1341"/>
      <c r="AE14" s="1341"/>
      <c r="AF14" s="1341"/>
      <c r="AG14" s="1341"/>
      <c r="AH14" s="1341"/>
      <c r="AI14" s="1341"/>
      <c r="AJ14" s="1341"/>
      <c r="AK14" s="1341"/>
      <c r="AM14" s="1341" t="s">
        <v>131</v>
      </c>
      <c r="AN14" s="1341"/>
      <c r="AO14" s="1341"/>
      <c r="AP14" s="1341"/>
      <c r="AQ14" s="1341"/>
      <c r="AR14" s="1341"/>
      <c r="AS14" s="1341"/>
      <c r="AT14" s="1341"/>
      <c r="AU14" s="1341"/>
      <c r="AV14" s="1341"/>
      <c r="AW14" s="1341"/>
    </row>
    <row r="15" spans="1:50">
      <c r="A15" s="1345"/>
      <c r="B15" s="1345"/>
      <c r="C15" s="1345"/>
      <c r="D15" s="1345"/>
      <c r="E15" s="1345"/>
      <c r="F15" s="1345"/>
      <c r="G15" s="1345"/>
      <c r="H15" s="1345"/>
      <c r="I15" s="1345"/>
      <c r="J15" s="1345"/>
      <c r="K15" s="1345"/>
      <c r="L15" s="1345"/>
      <c r="M15" s="1345"/>
      <c r="N15" s="1345"/>
      <c r="O15" s="1345"/>
      <c r="P15" s="1345"/>
      <c r="Q15" s="1345"/>
      <c r="R15" s="1345"/>
      <c r="S15" s="1345"/>
      <c r="T15" s="1345"/>
    </row>
    <row r="16" spans="1:50">
      <c r="A16" s="1345"/>
      <c r="B16" s="1345"/>
      <c r="C16" s="1345"/>
      <c r="D16" s="1345"/>
      <c r="E16" s="1345"/>
      <c r="F16" s="1345"/>
      <c r="G16" s="1345"/>
      <c r="H16" s="1345"/>
      <c r="I16" s="1345"/>
      <c r="J16" s="1345"/>
      <c r="K16" s="1345"/>
      <c r="L16" s="1345"/>
      <c r="M16" s="1345"/>
      <c r="N16" s="1345"/>
      <c r="O16" s="1345"/>
      <c r="P16" s="1345"/>
      <c r="Q16" s="1345"/>
      <c r="R16" s="1345"/>
      <c r="S16" s="1345"/>
      <c r="T16" s="1345"/>
    </row>
    <row r="17" spans="1:49" s="69" customFormat="1" ht="35.25" customHeight="1">
      <c r="B17" s="1365" t="s">
        <v>857</v>
      </c>
      <c r="C17" s="1365"/>
      <c r="D17" s="1365"/>
      <c r="E17" s="1365"/>
      <c r="F17" s="1365"/>
      <c r="G17" s="1365"/>
      <c r="H17" s="1365"/>
      <c r="I17" s="1365"/>
      <c r="J17" s="1365"/>
      <c r="K17" s="1365"/>
      <c r="L17" s="1365"/>
      <c r="M17" s="1365"/>
      <c r="N17" s="1365"/>
      <c r="O17" s="1365"/>
      <c r="P17" s="1365"/>
      <c r="Q17" s="1365"/>
      <c r="R17" s="1365"/>
      <c r="S17" s="1365"/>
      <c r="T17" s="1365"/>
      <c r="U17" s="1365"/>
      <c r="V17" s="1365"/>
      <c r="W17" s="1365"/>
      <c r="X17" s="1365"/>
      <c r="Y17" s="1365"/>
      <c r="Z17" s="1365"/>
      <c r="AA17" s="1365"/>
      <c r="AB17" s="1365"/>
      <c r="AC17" s="1365"/>
      <c r="AD17" s="1365"/>
      <c r="AE17" s="1365"/>
      <c r="AF17" s="1365"/>
      <c r="AG17" s="1365"/>
      <c r="AH17" s="1365"/>
      <c r="AI17" s="1365"/>
      <c r="AJ17" s="1365"/>
      <c r="AK17" s="1365"/>
      <c r="AL17" s="1365"/>
      <c r="AM17" s="1365"/>
      <c r="AN17" s="1365"/>
      <c r="AO17" s="1365"/>
      <c r="AP17" s="1365"/>
      <c r="AQ17" s="1365"/>
      <c r="AR17" s="1365"/>
      <c r="AS17" s="1365"/>
      <c r="AT17" s="1365"/>
      <c r="AU17" s="1365"/>
      <c r="AV17" s="1365"/>
      <c r="AW17" s="1365"/>
    </row>
    <row r="18" spans="1:49" ht="21.75" customHeight="1">
      <c r="A18" s="1336"/>
      <c r="B18" s="1336"/>
      <c r="C18" s="1336"/>
      <c r="D18" s="1336"/>
      <c r="E18" s="1336"/>
      <c r="F18" s="1364" t="s">
        <v>858</v>
      </c>
      <c r="G18" s="1364"/>
      <c r="H18" s="1364"/>
      <c r="I18" s="1364"/>
      <c r="J18" s="1364"/>
      <c r="K18" s="1364"/>
      <c r="L18" s="1364"/>
      <c r="M18" s="1364"/>
      <c r="N18" s="1364"/>
      <c r="O18" s="1364"/>
      <c r="P18" s="1364"/>
      <c r="Q18" s="1364"/>
      <c r="R18" s="1364"/>
      <c r="S18" s="1364"/>
      <c r="T18" s="1364"/>
      <c r="U18" s="1364"/>
      <c r="V18" s="1364"/>
      <c r="W18" s="1364"/>
      <c r="X18" s="1364"/>
      <c r="Y18" s="1364"/>
      <c r="Z18" s="1364"/>
      <c r="AA18" s="1364"/>
      <c r="AB18" s="1364"/>
      <c r="AC18" s="1364"/>
      <c r="AD18" s="1364"/>
      <c r="AE18" s="1364"/>
      <c r="AF18" s="1364"/>
      <c r="AG18" s="1364"/>
      <c r="AH18" s="1364"/>
      <c r="AI18" s="1364"/>
      <c r="AJ18" s="1364"/>
      <c r="AK18" s="1364"/>
      <c r="AL18" s="1364"/>
      <c r="AM18" s="1364"/>
      <c r="AN18" s="1364"/>
      <c r="AO18" s="1364"/>
      <c r="AP18" s="1364"/>
      <c r="AQ18" s="1364"/>
      <c r="AR18" s="1364"/>
      <c r="AS18" s="1364"/>
      <c r="AT18" s="1364"/>
      <c r="AU18" s="1364"/>
      <c r="AV18" s="1364"/>
      <c r="AW18" s="1364"/>
    </row>
    <row r="19" spans="1:49">
      <c r="A19" s="1363"/>
      <c r="B19" s="1363"/>
      <c r="C19" s="1363"/>
      <c r="D19" s="1363"/>
      <c r="E19" s="1363"/>
      <c r="F19" s="1363"/>
      <c r="G19" s="1363"/>
      <c r="H19" s="1363"/>
      <c r="I19" s="1363"/>
      <c r="J19" s="1363"/>
      <c r="K19" s="1363"/>
      <c r="L19" s="1363"/>
      <c r="M19" s="1363"/>
      <c r="N19" s="1363"/>
      <c r="O19" s="1363"/>
      <c r="P19" s="1363"/>
      <c r="Q19" s="1363"/>
      <c r="R19" s="1363"/>
      <c r="S19" s="1363"/>
      <c r="T19" s="1363"/>
      <c r="U19" s="1363"/>
      <c r="V19" s="1363"/>
      <c r="W19" s="1363"/>
      <c r="X19" s="1363"/>
      <c r="Y19" s="1363"/>
      <c r="Z19" s="1363"/>
      <c r="AA19" s="1363"/>
      <c r="AB19" s="1363"/>
      <c r="AC19" s="1363"/>
      <c r="AD19" s="1363"/>
      <c r="AE19" s="1363"/>
      <c r="AF19" s="1363"/>
      <c r="AG19" s="1363"/>
      <c r="AH19" s="1363"/>
      <c r="AI19" s="1363"/>
      <c r="AJ19" s="1363"/>
      <c r="AK19" s="1363"/>
      <c r="AL19" s="1363"/>
      <c r="AM19" s="1363"/>
      <c r="AN19" s="1363"/>
      <c r="AO19" s="1363"/>
      <c r="AP19" s="1363"/>
      <c r="AQ19" s="1363"/>
      <c r="AR19" s="1363"/>
      <c r="AS19" s="1363"/>
      <c r="AT19" s="1363"/>
      <c r="AU19" s="1363"/>
      <c r="AV19" s="1363"/>
      <c r="AW19" s="1363"/>
    </row>
    <row r="20" spans="1:49" s="71" customFormat="1" ht="29.25" customHeight="1">
      <c r="A20" s="1362" t="s">
        <v>859</v>
      </c>
      <c r="B20" s="1362"/>
      <c r="C20" s="1362"/>
      <c r="D20" s="1362"/>
      <c r="E20" s="1362"/>
      <c r="F20" s="1362"/>
      <c r="G20" s="1362"/>
      <c r="H20" s="1362"/>
      <c r="I20" s="1362"/>
      <c r="J20" s="1362"/>
      <c r="K20" s="1362"/>
      <c r="L20" s="1362"/>
      <c r="M20" s="1362"/>
      <c r="N20" s="1362"/>
      <c r="O20" s="1362"/>
      <c r="P20" s="1362"/>
      <c r="Q20" s="1362"/>
      <c r="R20" s="1362"/>
      <c r="S20" s="1362"/>
      <c r="T20" s="1362"/>
      <c r="U20" s="1362"/>
      <c r="V20" s="1362"/>
      <c r="W20" s="1362"/>
      <c r="X20" s="1362"/>
      <c r="Y20" s="1362"/>
      <c r="Z20" s="1362"/>
      <c r="AA20" s="1362"/>
      <c r="AB20" s="1362"/>
      <c r="AC20" s="1362"/>
      <c r="AD20" s="1362"/>
      <c r="AE20" s="1362"/>
      <c r="AF20" s="1362"/>
      <c r="AG20" s="1362"/>
      <c r="AH20" s="1362"/>
      <c r="AI20" s="1362"/>
      <c r="AJ20" s="1362"/>
      <c r="AK20" s="1362"/>
      <c r="AL20" s="1362"/>
      <c r="AM20" s="1362"/>
      <c r="AN20" s="1362"/>
      <c r="AO20" s="1362"/>
      <c r="AP20" s="1362"/>
      <c r="AQ20" s="1362"/>
      <c r="AR20" s="1362"/>
      <c r="AS20" s="1362"/>
      <c r="AT20" s="1362"/>
      <c r="AU20" s="1362"/>
      <c r="AV20" s="1362"/>
      <c r="AW20" s="1362"/>
    </row>
    <row r="21" spans="1:49">
      <c r="A21" s="1336" t="s">
        <v>860</v>
      </c>
      <c r="B21" s="1336"/>
      <c r="C21" s="1336"/>
      <c r="D21" s="1336"/>
      <c r="E21" s="1336"/>
      <c r="F21" s="1336"/>
      <c r="G21" s="1336"/>
      <c r="H21" s="1336"/>
      <c r="I21" s="1336"/>
      <c r="J21" s="1336"/>
      <c r="K21" s="1336"/>
      <c r="L21" s="1336"/>
      <c r="M21" s="1336"/>
      <c r="N21" s="1336"/>
      <c r="O21" s="1336"/>
      <c r="P21" s="1336"/>
      <c r="Q21" s="1336"/>
      <c r="R21" s="1336"/>
      <c r="S21" s="1336"/>
      <c r="T21" s="1336"/>
      <c r="U21" s="1336"/>
      <c r="V21" s="1336"/>
      <c r="W21" s="1336"/>
      <c r="X21" s="1336"/>
      <c r="Y21" s="1336"/>
      <c r="Z21" s="1336"/>
      <c r="AA21" s="1336"/>
      <c r="AB21" s="1336"/>
      <c r="AC21" s="1336"/>
      <c r="AD21" s="1336"/>
      <c r="AE21" s="1336"/>
      <c r="AF21" s="1336"/>
      <c r="AG21" s="1336"/>
      <c r="AH21" s="1336"/>
      <c r="AI21" s="1336"/>
      <c r="AJ21" s="1336"/>
      <c r="AK21" s="1336"/>
      <c r="AL21" s="1336"/>
      <c r="AM21" s="1336"/>
      <c r="AN21" s="1336"/>
      <c r="AO21" s="1336"/>
      <c r="AP21" s="1336"/>
      <c r="AQ21" s="1336"/>
      <c r="AR21" s="1336"/>
      <c r="AS21" s="1336"/>
      <c r="AT21" s="1336"/>
      <c r="AU21" s="1336"/>
      <c r="AV21" s="1336"/>
      <c r="AW21" s="1336"/>
    </row>
    <row r="22" spans="1:49" s="69" customFormat="1" ht="27.75" customHeight="1">
      <c r="A22" s="1347"/>
      <c r="B22" s="1347"/>
      <c r="C22" s="1347"/>
      <c r="D22" s="1347"/>
      <c r="E22" s="1347"/>
      <c r="F22" s="1347" t="s">
        <v>461</v>
      </c>
      <c r="G22" s="1347"/>
      <c r="H22" s="1347"/>
      <c r="I22" s="1347"/>
      <c r="J22" s="1347"/>
      <c r="K22" s="1347"/>
      <c r="L22" s="1347"/>
      <c r="M22" s="1347"/>
      <c r="N22" s="1347"/>
      <c r="O22" s="1347"/>
      <c r="P22" s="1347"/>
      <c r="Q22" s="1347"/>
      <c r="R22" s="1347"/>
      <c r="S22" s="1347"/>
      <c r="T22" s="1347"/>
      <c r="U22" s="1347"/>
      <c r="V22" s="1347" t="s">
        <v>462</v>
      </c>
      <c r="W22" s="1347"/>
      <c r="X22" s="1347"/>
      <c r="Y22" s="1347"/>
      <c r="Z22" s="1347"/>
      <c r="AA22" s="1347"/>
      <c r="AB22" s="1347"/>
      <c r="AC22" s="1347"/>
      <c r="AD22" s="1347"/>
      <c r="AE22" s="1347"/>
      <c r="AF22" s="1347"/>
      <c r="AG22" s="1347"/>
      <c r="AH22" s="1347"/>
      <c r="AI22" s="1347"/>
      <c r="AJ22" s="1347"/>
      <c r="AK22" s="1347"/>
      <c r="AL22" s="1347"/>
      <c r="AM22" s="1347"/>
      <c r="AN22" s="1347"/>
      <c r="AO22" s="1347"/>
      <c r="AP22" s="1347"/>
      <c r="AQ22" s="1347"/>
      <c r="AR22" s="1347"/>
      <c r="AS22" s="1347"/>
      <c r="AT22" s="1347"/>
      <c r="AU22" s="1347"/>
      <c r="AV22" s="1347"/>
      <c r="AW22" s="1347"/>
    </row>
    <row r="23" spans="1:49" s="69" customFormat="1" ht="21" customHeight="1">
      <c r="A23" s="1354" t="s">
        <v>1109</v>
      </c>
      <c r="B23" s="1355"/>
      <c r="C23" s="1355"/>
      <c r="D23" s="1355"/>
      <c r="E23" s="1355"/>
      <c r="F23" s="1355"/>
      <c r="G23" s="1355"/>
      <c r="H23" s="1355"/>
      <c r="I23" s="1355"/>
      <c r="J23" s="1355"/>
      <c r="K23" s="1355"/>
      <c r="L23" s="1355"/>
      <c r="M23" s="1355"/>
      <c r="N23" s="1355"/>
      <c r="O23" s="1355"/>
      <c r="P23" s="1355"/>
      <c r="Q23" s="1355"/>
      <c r="R23" s="1355"/>
      <c r="S23" s="1355"/>
      <c r="T23" s="1355"/>
      <c r="U23" s="1356"/>
      <c r="V23" s="1351"/>
      <c r="W23" s="1352"/>
      <c r="X23" s="1352"/>
      <c r="Y23" s="1352"/>
      <c r="Z23" s="1352"/>
      <c r="AA23" s="1352"/>
      <c r="AB23" s="1352"/>
      <c r="AC23" s="1352"/>
      <c r="AD23" s="1352"/>
      <c r="AE23" s="1352"/>
      <c r="AF23" s="1352"/>
      <c r="AG23" s="1352"/>
      <c r="AH23" s="1352"/>
      <c r="AI23" s="1352"/>
      <c r="AJ23" s="1352"/>
      <c r="AK23" s="1352"/>
      <c r="AL23" s="1352"/>
      <c r="AM23" s="1352"/>
      <c r="AN23" s="1352"/>
      <c r="AO23" s="1352"/>
      <c r="AP23" s="1352"/>
      <c r="AQ23" s="1352"/>
      <c r="AR23" s="1352"/>
      <c r="AS23" s="1352"/>
      <c r="AT23" s="1352"/>
      <c r="AU23" s="1352"/>
      <c r="AV23" s="1352"/>
      <c r="AW23" s="1353"/>
    </row>
    <row r="24" spans="1:49" s="69" customFormat="1" ht="56.25" customHeight="1">
      <c r="A24" s="1357"/>
      <c r="B24" s="1358"/>
      <c r="C24" s="1358"/>
      <c r="D24" s="1358"/>
      <c r="E24" s="1358"/>
      <c r="F24" s="1358"/>
      <c r="G24" s="1358"/>
      <c r="H24" s="1358"/>
      <c r="I24" s="1358"/>
      <c r="J24" s="1358"/>
      <c r="K24" s="1358"/>
      <c r="L24" s="1358"/>
      <c r="M24" s="1358"/>
      <c r="N24" s="1358"/>
      <c r="O24" s="1358"/>
      <c r="P24" s="1358"/>
      <c r="Q24" s="1358"/>
      <c r="R24" s="1358"/>
      <c r="S24" s="1358"/>
      <c r="T24" s="1358"/>
      <c r="U24" s="1359"/>
      <c r="V24" s="1348" t="s">
        <v>1108</v>
      </c>
      <c r="W24" s="1349"/>
      <c r="X24" s="1349"/>
      <c r="Y24" s="1349"/>
      <c r="Z24" s="1349"/>
      <c r="AA24" s="1349"/>
      <c r="AB24" s="1349"/>
      <c r="AC24" s="1349"/>
      <c r="AD24" s="1349"/>
      <c r="AE24" s="1349"/>
      <c r="AF24" s="1349"/>
      <c r="AG24" s="1349"/>
      <c r="AH24" s="1349"/>
      <c r="AI24" s="1349"/>
      <c r="AJ24" s="1349"/>
      <c r="AK24" s="1349"/>
      <c r="AL24" s="1349"/>
      <c r="AM24" s="1349"/>
      <c r="AN24" s="1349"/>
      <c r="AO24" s="1349"/>
      <c r="AP24" s="1349"/>
      <c r="AQ24" s="1349"/>
      <c r="AR24" s="1349"/>
      <c r="AS24" s="1349"/>
      <c r="AT24" s="1349"/>
      <c r="AU24" s="1349"/>
      <c r="AV24" s="1349"/>
      <c r="AW24" s="1350"/>
    </row>
    <row r="25" spans="1:49" s="72" customFormat="1" ht="36.75" customHeight="1">
      <c r="A25" s="1346" t="s">
        <v>1110</v>
      </c>
      <c r="B25" s="1346"/>
      <c r="C25" s="1346"/>
      <c r="D25" s="1346"/>
      <c r="E25" s="1346"/>
      <c r="F25" s="1346"/>
      <c r="G25" s="1346"/>
      <c r="H25" s="1346"/>
      <c r="I25" s="1346"/>
      <c r="J25" s="1346"/>
      <c r="K25" s="1346"/>
      <c r="L25" s="1346"/>
      <c r="M25" s="1346"/>
      <c r="N25" s="1346"/>
      <c r="O25" s="1346"/>
      <c r="P25" s="1346"/>
      <c r="Q25" s="1346"/>
      <c r="R25" s="1346"/>
      <c r="S25" s="1346"/>
      <c r="T25" s="1346"/>
      <c r="U25" s="1346"/>
      <c r="V25" s="1346"/>
      <c r="W25" s="1346"/>
      <c r="X25" s="1346"/>
      <c r="Y25" s="1346"/>
      <c r="Z25" s="1346"/>
      <c r="AA25" s="1346"/>
      <c r="AB25" s="1346"/>
      <c r="AC25" s="1346"/>
      <c r="AD25" s="1346"/>
      <c r="AE25" s="1346"/>
      <c r="AF25" s="1346"/>
      <c r="AG25" s="1346"/>
      <c r="AH25" s="1346"/>
      <c r="AI25" s="1346"/>
      <c r="AJ25" s="1346"/>
      <c r="AK25" s="1346"/>
      <c r="AL25" s="1346"/>
      <c r="AM25" s="1346"/>
      <c r="AN25" s="1346"/>
      <c r="AO25" s="1346"/>
      <c r="AP25" s="1346"/>
      <c r="AQ25" s="1346"/>
      <c r="AR25" s="1346"/>
      <c r="AS25" s="1346"/>
      <c r="AT25" s="1346"/>
      <c r="AU25" s="1346"/>
      <c r="AV25" s="1346"/>
      <c r="AW25" s="1346"/>
    </row>
  </sheetData>
  <mergeCells count="59">
    <mergeCell ref="A21:AW21"/>
    <mergeCell ref="AM14:AW14"/>
    <mergeCell ref="Z14:AK14"/>
    <mergeCell ref="A20:AW20"/>
    <mergeCell ref="S13:T13"/>
    <mergeCell ref="AM13:AW13"/>
    <mergeCell ref="Z13:AK13"/>
    <mergeCell ref="A14:T16"/>
    <mergeCell ref="A19:AW19"/>
    <mergeCell ref="F18:AW18"/>
    <mergeCell ref="A18:E18"/>
    <mergeCell ref="B17:AW17"/>
    <mergeCell ref="A12:R12"/>
    <mergeCell ref="A13:B13"/>
    <mergeCell ref="E13:F13"/>
    <mergeCell ref="G13:H13"/>
    <mergeCell ref="C13:D13"/>
    <mergeCell ref="K13:L13"/>
    <mergeCell ref="I13:J13"/>
    <mergeCell ref="M13:N13"/>
    <mergeCell ref="Q13:R13"/>
    <mergeCell ref="O13:P13"/>
    <mergeCell ref="A25:AW25"/>
    <mergeCell ref="A22:E22"/>
    <mergeCell ref="F22:U22"/>
    <mergeCell ref="V22:AW22"/>
    <mergeCell ref="V24:AW24"/>
    <mergeCell ref="V23:AW23"/>
    <mergeCell ref="A23:U24"/>
    <mergeCell ref="Z8:AK8"/>
    <mergeCell ref="Z7:AK7"/>
    <mergeCell ref="AM8:AW8"/>
    <mergeCell ref="AM7:AW7"/>
    <mergeCell ref="A8:T10"/>
    <mergeCell ref="S7:T7"/>
    <mergeCell ref="O7:P7"/>
    <mergeCell ref="A7:B7"/>
    <mergeCell ref="E7:F7"/>
    <mergeCell ref="I7:J7"/>
    <mergeCell ref="C7:D7"/>
    <mergeCell ref="M7:N7"/>
    <mergeCell ref="Q7:R7"/>
    <mergeCell ref="K7:L7"/>
    <mergeCell ref="G7:H7"/>
    <mergeCell ref="A6:R6"/>
    <mergeCell ref="P4:Q4"/>
    <mergeCell ref="V4:W4"/>
    <mergeCell ref="R4:S4"/>
    <mergeCell ref="A4:K4"/>
    <mergeCell ref="A1:AX1"/>
    <mergeCell ref="A2:AN2"/>
    <mergeCell ref="X4:Y4"/>
    <mergeCell ref="AO2:AX2"/>
    <mergeCell ref="T4:U4"/>
    <mergeCell ref="AD4:AE4"/>
    <mergeCell ref="AB4:AC4"/>
    <mergeCell ref="Z4:AA4"/>
    <mergeCell ref="L4:M4"/>
    <mergeCell ref="N4:O4"/>
  </mergeCells>
  <phoneticPr fontId="41"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election activeCell="G30" sqref="G30"/>
    </sheetView>
  </sheetViews>
  <sheetFormatPr defaultRowHeight="15"/>
  <sheetData/>
  <phoneticPr fontId="4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lpstr>'Загальна інформація'!Область_печати</vt:lpstr>
      <vt:lpstr>'ІУ Платежі з рахунків'!Область_печати</vt:lpstr>
      <vt:lpstr>Майно!Область_печати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user</cp:lastModifiedBy>
  <cp:lastPrinted>2020-01-29T09:28:45Z</cp:lastPrinted>
  <dcterms:created xsi:type="dcterms:W3CDTF">2016-07-04T19:48:36Z</dcterms:created>
  <dcterms:modified xsi:type="dcterms:W3CDTF">2020-01-29T09:28:48Z</dcterms:modified>
</cp:coreProperties>
</file>