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7795" windowHeight="11970" tabRatio="951"/>
  </bookViews>
  <sheets>
    <sheet name="1" sheetId="66" r:id="rId1"/>
    <sheet name="2" sheetId="2" r:id="rId2"/>
    <sheet name="3" sheetId="63" r:id="rId3"/>
    <sheet name="4" sheetId="67" r:id="rId4"/>
    <sheet name="5" sheetId="68" r:id="rId5"/>
    <sheet name="6" sheetId="69" r:id="rId6"/>
    <sheet name="7" sheetId="70" r:id="rId7"/>
    <sheet name="8" sheetId="5" r:id="rId8"/>
    <sheet name="9" sheetId="81" r:id="rId9"/>
    <sheet name="10" sheetId="82" r:id="rId10"/>
    <sheet name="11" sheetId="83" r:id="rId11"/>
    <sheet name="12" sheetId="84" r:id="rId12"/>
    <sheet name="13" sheetId="85" r:id="rId13"/>
    <sheet name="14" sheetId="12" r:id="rId14"/>
    <sheet name="15" sheetId="13" r:id="rId15"/>
    <sheet name="16" sheetId="86" r:id="rId16"/>
    <sheet name="17" sheetId="87" r:id="rId17"/>
    <sheet name="18" sheetId="88" r:id="rId18"/>
    <sheet name="19" sheetId="89" r:id="rId19"/>
    <sheet name="20" sheetId="90" r:id="rId20"/>
    <sheet name="21" sheetId="71" r:id="rId21"/>
    <sheet name="22" sheetId="72" r:id="rId22"/>
    <sheet name="23" sheetId="91" r:id="rId23"/>
    <sheet name="24" sheetId="73" r:id="rId24"/>
    <sheet name="25" sheetId="74" r:id="rId25"/>
    <sheet name="26" sheetId="75" r:id="rId26"/>
    <sheet name="27" sheetId="79" r:id="rId27"/>
    <sheet name="28" sheetId="92" r:id="rId28"/>
    <sheet name="29" sheetId="93" r:id="rId29"/>
    <sheet name="30" sheetId="94" r:id="rId30"/>
    <sheet name="31" sheetId="95" r:id="rId31"/>
    <sheet name="32" sheetId="96" r:id="rId32"/>
    <sheet name="33" sheetId="97" r:id="rId33"/>
    <sheet name="34" sheetId="98" r:id="rId34"/>
    <sheet name="35" sheetId="99" r:id="rId35"/>
    <sheet name="36" sheetId="100" r:id="rId36"/>
    <sheet name="37" sheetId="101" r:id="rId37"/>
    <sheet name="38" sheetId="102" r:id="rId38"/>
    <sheet name="39" sheetId="103" r:id="rId39"/>
    <sheet name="40" sheetId="104" r:id="rId40"/>
    <sheet name="41" sheetId="105" r:id="rId41"/>
    <sheet name="42" sheetId="106" r:id="rId42"/>
    <sheet name="43" sheetId="107" r:id="rId43"/>
    <sheet name="44" sheetId="108" r:id="rId44"/>
    <sheet name="45" sheetId="109" r:id="rId45"/>
    <sheet name="46" sheetId="110" r:id="rId46"/>
    <sheet name="47" sheetId="111" r:id="rId47"/>
    <sheet name="48" sheetId="112" r:id="rId48"/>
    <sheet name="49" sheetId="113" r:id="rId49"/>
    <sheet name="50" sheetId="114" r:id="rId50"/>
    <sheet name="51" sheetId="115" r:id="rId51"/>
    <sheet name="52" sheetId="78" r:id="rId52"/>
    <sheet name="53-56" sheetId="122" r:id="rId53"/>
    <sheet name="57" sheetId="116" r:id="rId54"/>
    <sheet name="58" sheetId="117" r:id="rId55"/>
    <sheet name="59" sheetId="118" r:id="rId56"/>
    <sheet name="60" sheetId="119" r:id="rId57"/>
    <sheet name="61" sheetId="120" r:id="rId58"/>
    <sheet name="62" sheetId="54" r:id="rId59"/>
    <sheet name="Лист2" sheetId="123" r:id="rId60"/>
  </sheets>
  <externalReferences>
    <externalReference r:id="rId61"/>
  </externalReferences>
  <definedNames>
    <definedName name="_xlnm._FilterDatabase" localSheetId="26" hidden="1">'27'!$A$4:$G$19</definedName>
    <definedName name="_xlnm._FilterDatabase" localSheetId="52" hidden="1">'53-56'!$G$1:$G$97</definedName>
  </definedNames>
  <calcPr calcId="145621"/>
</workbook>
</file>

<file path=xl/calcChain.xml><?xml version="1.0" encoding="utf-8"?>
<calcChain xmlns="http://schemas.openxmlformats.org/spreadsheetml/2006/main">
  <c r="I95" i="122" l="1"/>
  <c r="C9" i="78" s="1"/>
  <c r="I19" i="122"/>
  <c r="C8" i="78" s="1"/>
  <c r="C7" i="73"/>
  <c r="G29" i="79"/>
  <c r="G19" i="79" l="1"/>
  <c r="C6" i="78" l="1"/>
  <c r="C26" i="78" s="1"/>
  <c r="L19" i="13"/>
  <c r="I20" i="120" l="1"/>
  <c r="I11" i="120"/>
  <c r="H23" i="119"/>
  <c r="H12" i="119"/>
  <c r="H23" i="118"/>
  <c r="H12" i="118"/>
  <c r="H23" i="117"/>
  <c r="H12" i="117"/>
  <c r="I23" i="116"/>
  <c r="I12" i="116"/>
  <c r="K16" i="115"/>
  <c r="J16" i="115"/>
  <c r="K7" i="115"/>
  <c r="J7" i="115"/>
  <c r="G26" i="114"/>
  <c r="N26" i="113"/>
  <c r="M26" i="113"/>
  <c r="N13" i="113"/>
  <c r="M13" i="113"/>
  <c r="N26" i="112"/>
  <c r="M26" i="112"/>
  <c r="N13" i="112"/>
  <c r="M13" i="112"/>
  <c r="J27" i="111"/>
  <c r="J14" i="111"/>
  <c r="L26" i="110"/>
  <c r="K26" i="110"/>
  <c r="L13" i="110"/>
  <c r="K13" i="110"/>
  <c r="L26" i="109"/>
  <c r="K26" i="109"/>
  <c r="L13" i="109"/>
  <c r="K13" i="109"/>
  <c r="J20" i="108"/>
  <c r="J23" i="107"/>
  <c r="L26" i="106"/>
  <c r="K26" i="106"/>
  <c r="L13" i="106"/>
  <c r="K13" i="106"/>
  <c r="L26" i="105"/>
  <c r="K26" i="105"/>
  <c r="L13" i="105"/>
  <c r="K13" i="105"/>
  <c r="I26" i="104"/>
  <c r="I13" i="104"/>
  <c r="M26" i="103"/>
  <c r="L26" i="103"/>
  <c r="M13" i="103"/>
  <c r="L13" i="103"/>
  <c r="M26" i="102"/>
  <c r="L26" i="102"/>
  <c r="M13" i="102"/>
  <c r="L13" i="102"/>
  <c r="J29" i="101"/>
  <c r="J32" i="100"/>
  <c r="M26" i="99"/>
  <c r="L26" i="99"/>
  <c r="M13" i="99"/>
  <c r="L13" i="99"/>
  <c r="M26" i="98"/>
  <c r="L26" i="98"/>
  <c r="M13" i="98"/>
  <c r="L13" i="98"/>
  <c r="I23" i="97"/>
  <c r="I12" i="97"/>
  <c r="K20" i="96"/>
  <c r="J20" i="96"/>
  <c r="K8" i="96"/>
  <c r="J8" i="96"/>
  <c r="K21" i="95"/>
  <c r="J21" i="95"/>
  <c r="K9" i="95"/>
  <c r="J9" i="95"/>
  <c r="G23" i="94"/>
  <c r="G11" i="94"/>
  <c r="K18" i="93"/>
  <c r="J18" i="93"/>
  <c r="K10" i="93"/>
  <c r="J10" i="93"/>
  <c r="K18" i="92"/>
  <c r="J18" i="92"/>
  <c r="K10" i="92"/>
  <c r="J10" i="92"/>
  <c r="C28" i="91"/>
  <c r="C19" i="91"/>
  <c r="C10" i="91"/>
  <c r="C1" i="70" l="1"/>
  <c r="C6" i="73" l="1"/>
  <c r="C25" i="78"/>
  <c r="C24" i="78"/>
  <c r="C21" i="78"/>
  <c r="C20" i="78"/>
  <c r="C17" i="78"/>
  <c r="C16" i="78"/>
  <c r="C13" i="78"/>
  <c r="C12" i="78"/>
  <c r="C22" i="78" l="1"/>
  <c r="C10" i="78"/>
  <c r="C14" i="78"/>
  <c r="C18" i="78"/>
  <c r="C17" i="73"/>
  <c r="C15" i="73" s="1"/>
  <c r="C5" i="73"/>
  <c r="C4" i="73" s="1"/>
  <c r="C26" i="68" s="1"/>
  <c r="C24" i="68" s="1"/>
  <c r="D29" i="72"/>
  <c r="D22" i="72"/>
  <c r="D15" i="72"/>
  <c r="D8" i="72"/>
  <c r="C7" i="71" s="1"/>
  <c r="C6" i="71" s="1"/>
  <c r="C17" i="68" s="1"/>
  <c r="C16" i="68" s="1"/>
  <c r="C12" i="71"/>
  <c r="C11" i="71"/>
  <c r="C10" i="71"/>
  <c r="C9" i="71"/>
  <c r="C8" i="71"/>
  <c r="C19" i="5" l="1"/>
  <c r="C10" i="5"/>
  <c r="C7" i="5" s="1"/>
  <c r="C18" i="5" l="1"/>
  <c r="C11" i="68" s="1"/>
  <c r="C10" i="68" s="1"/>
</calcChain>
</file>

<file path=xl/sharedStrings.xml><?xml version="1.0" encoding="utf-8"?>
<sst xmlns="http://schemas.openxmlformats.org/spreadsheetml/2006/main" count="2163" uniqueCount="767">
  <si>
    <t>Загальна інформація про політичну партію</t>
  </si>
  <si>
    <t>Кількість</t>
  </si>
  <si>
    <t>Політична партія</t>
  </si>
  <si>
    <t xml:space="preserve"> Обласні організації</t>
  </si>
  <si>
    <t>Міські організації</t>
  </si>
  <si>
    <t xml:space="preserve">Районні організації </t>
  </si>
  <si>
    <t>Сільські, селищні, первинні організації</t>
  </si>
  <si>
    <t>Працівники складу апарату, осіб</t>
  </si>
  <si>
    <t>Підприємства, установи, організації, засновані та створені для виконання статутних завдань</t>
  </si>
  <si>
    <t>у тому числі:</t>
  </si>
  <si>
    <t>у Президенти України </t>
  </si>
  <si>
    <t>у народні депутати України</t>
  </si>
  <si>
    <t xml:space="preserve">обласних </t>
  </si>
  <si>
    <t xml:space="preserve">районних </t>
  </si>
  <si>
    <t>міських</t>
  </si>
  <si>
    <t>районних у містах, де утворено районні у місті ради</t>
  </si>
  <si>
    <t>сільських та селищних</t>
  </si>
  <si>
    <t>народних депутатів України</t>
  </si>
  <si>
    <t>депутатів місцевих рад</t>
  </si>
  <si>
    <t>міських, селищних, сільських голів, старост</t>
  </si>
  <si>
    <t>Висунуто кандидатів на останніх виборах (чергових, позачергових, повторних тощо), усього осіб,                                         у тому числі:</t>
  </si>
  <si>
    <t>Обрано на останніх виборах, усього осіб, у тому числі:</t>
  </si>
  <si>
    <t>Місцеві організації політичної партії,</t>
  </si>
  <si>
    <t>які в установленому порядку набули статус юридичної особи</t>
  </si>
  <si>
    <t>Найменування місцевої організації</t>
  </si>
  <si>
    <t>Місцезнаходження</t>
  </si>
  <si>
    <t>Фактичне місцезнаходження</t>
  </si>
  <si>
    <t>Реквізити банків, в яких  відкриті рахунки, та номери рахунків</t>
  </si>
  <si>
    <t>Ідентифікаційний код юридичної особи за ЄДРПОУ</t>
  </si>
  <si>
    <t>Перелік</t>
  </si>
  <si>
    <t>Код рядка</t>
  </si>
  <si>
    <t xml:space="preserve">Вартість, сума коштів </t>
  </si>
  <si>
    <t>на кінець звітного періоду (грн)</t>
  </si>
  <si>
    <t xml:space="preserve">у тому числі: </t>
  </si>
  <si>
    <t>нерухоме майно, що перебуває у власності, усього</t>
  </si>
  <si>
    <t>пункт 1.1</t>
  </si>
  <si>
    <t>пункт 1.2</t>
  </si>
  <si>
    <t>транспортні засоби</t>
  </si>
  <si>
    <t>підпункт 1</t>
  </si>
  <si>
    <t xml:space="preserve">рухоме майно   </t>
  </si>
  <si>
    <t>підпункт 2</t>
  </si>
  <si>
    <t xml:space="preserve">нематеріальні активи, що перебувають у власності, усього </t>
  </si>
  <si>
    <t>пункт 1.3</t>
  </si>
  <si>
    <t>цінні папери, що перебувають у власності, усього</t>
  </si>
  <si>
    <t>пункт 1.4</t>
  </si>
  <si>
    <t>нерухоме майно, що перебуває  на праві користування, усього</t>
  </si>
  <si>
    <t>пункт 2.1</t>
  </si>
  <si>
    <t>пункт 2.2</t>
  </si>
  <si>
    <t>пункт 2.2.1</t>
  </si>
  <si>
    <t xml:space="preserve">рухоме  майно  </t>
  </si>
  <si>
    <t>пункт 2.2.2</t>
  </si>
  <si>
    <t>нематеріальні активи, що перебувають на праві користування, усього</t>
  </si>
  <si>
    <t>пункт 2.3</t>
  </si>
  <si>
    <t>глава 1</t>
  </si>
  <si>
    <t>на рахунках політичної партії</t>
  </si>
  <si>
    <t>на рахунках виборчого фонду</t>
  </si>
  <si>
    <t xml:space="preserve">на рахунку відшкодування витрат з фінансування передвиборної агітації </t>
  </si>
  <si>
    <t>на рахунку для отримання коштів з державного бюджету на фінансування статутної діяльності</t>
  </si>
  <si>
    <t>на рахунок для отримання коштів з державного бюджету на фінансування статутної діяльності політичної партії</t>
  </si>
  <si>
    <t>членські внески</t>
  </si>
  <si>
    <t>пункти 1.2, 1.3</t>
  </si>
  <si>
    <t>грошових коштів власнику, усього</t>
  </si>
  <si>
    <t>грошових коштів до державного бюджету, усього</t>
  </si>
  <si>
    <t>Вартість, сума коштів на кінець звітного періоду (грн)</t>
  </si>
  <si>
    <t>глава 1                            розділу І</t>
  </si>
  <si>
    <t>глава 2                                        розділу І</t>
  </si>
  <si>
    <t>глава 1                                розділу II</t>
  </si>
  <si>
    <t>глава 2                            розділу ІІ</t>
  </si>
  <si>
    <t>на рахунок для відшкодування витрат з фінансування передвиборної агітації</t>
  </si>
  <si>
    <t>глава 1                                           розділу III</t>
  </si>
  <si>
    <t>пункти 1.5, 1.6</t>
  </si>
  <si>
    <t>доходи від здачі майна в оренду</t>
  </si>
  <si>
    <t>дивіденди, проценти, роялті</t>
  </si>
  <si>
    <t>надходження за договорами</t>
  </si>
  <si>
    <t>надходження від заходів, що проводяться політичною партією</t>
  </si>
  <si>
    <t>дохід від відчуження  нерухомого майна</t>
  </si>
  <si>
    <t>дохід від відчуження рухомого  майна</t>
  </si>
  <si>
    <t>дохід від відчуження нематеріальних прав</t>
  </si>
  <si>
    <t>Внески нерухомим майном, усього</t>
  </si>
  <si>
    <t>пункти 2.2, 2.3</t>
  </si>
  <si>
    <t>до державного бюджету</t>
  </si>
  <si>
    <t>транспортними засобами</t>
  </si>
  <si>
    <t>пункт 3.1</t>
  </si>
  <si>
    <t>пункти 3.2, 3.3</t>
  </si>
  <si>
    <t>власнику</t>
  </si>
  <si>
    <t>рухомим майном, усього</t>
  </si>
  <si>
    <t>пункт 3.4</t>
  </si>
  <si>
    <t>пункти 3.5, 3.6</t>
  </si>
  <si>
    <t>Внески нематеріальними активами, усього</t>
  </si>
  <si>
    <t>пункти 4.2, 4.3</t>
  </si>
  <si>
    <t>Внески цінними паперами, усього</t>
  </si>
  <si>
    <t>Спонсорські внески, усього</t>
  </si>
  <si>
    <t>розділ IV</t>
  </si>
  <si>
    <t>заробітна плата</t>
  </si>
  <si>
    <t>оренда приміщення (будинку, офіса, квартири)</t>
  </si>
  <si>
    <t>оренда транспортних засобів</t>
  </si>
  <si>
    <t>оренда обладнання та технічних засобів</t>
  </si>
  <si>
    <t>послуги зв’язку</t>
  </si>
  <si>
    <t>витрати на соціальну допомогу </t>
  </si>
  <si>
    <t>проведення з’їздів, партійних конференцій, загальних зборів</t>
  </si>
  <si>
    <t>матеріальні витрати та оплата послуг</t>
  </si>
  <si>
    <t>капітальний ремонт</t>
  </si>
  <si>
    <t>капітальні вкладення</t>
  </si>
  <si>
    <t>сплачені податки та збори</t>
  </si>
  <si>
    <t>повернення запозичених коштів</t>
  </si>
  <si>
    <t>придбання нерухомого майна</t>
  </si>
  <si>
    <t>придбання рухомого майна</t>
  </si>
  <si>
    <t>придбання цінних паперів</t>
  </si>
  <si>
    <t>придбання нематеріальних активів</t>
  </si>
  <si>
    <t>регіональні відділення</t>
  </si>
  <si>
    <t>інші зареєстровані структурні підрозділи</t>
  </si>
  <si>
    <t xml:space="preserve">витрачено з виборчих фондів </t>
  </si>
  <si>
    <t>юридичним особам та фізичним особам − підприємцям</t>
  </si>
  <si>
    <t>фізичним особам</t>
  </si>
  <si>
    <t>заснування і утримання видавництв, інформаційних агентств, поліграфічних підприємств, ЗМІ, освітніх закладів</t>
  </si>
  <si>
    <t>публічні заходи</t>
  </si>
  <si>
    <t>видавнича діяльність</t>
  </si>
  <si>
    <t>розміщення зовнішньої політичної реклами</t>
  </si>
  <si>
    <t>розміщення реклами на телебаченні</t>
  </si>
  <si>
    <t>розміщення реклами на радіо</t>
  </si>
  <si>
    <t>розміщення реклами у друкованих засобах масової інформації</t>
  </si>
  <si>
    <t>міжнародна діяльність</t>
  </si>
  <si>
    <t>інші не заборонені законом витрати</t>
  </si>
  <si>
    <t>перерахування штрафних санкцій за укладеними договорами</t>
  </si>
  <si>
    <t xml:space="preserve">Фінансові зобов’язання політичної партії, усього </t>
  </si>
  <si>
    <t>розділ V</t>
  </si>
  <si>
    <t>пункти 5.2, 5.3</t>
  </si>
  <si>
    <t>пункти 6.2, 6.3</t>
  </si>
  <si>
    <t>Кошти від господарської діяльності,                                           у тому числі:</t>
  </si>
  <si>
    <t>дохід від відчуження цінних паперів</t>
  </si>
  <si>
    <t>глава 2                         розділу ІІІ</t>
  </si>
  <si>
    <t>власнику, усього</t>
  </si>
  <si>
    <t>глава 3                                       розділу ІІІ</t>
  </si>
  <si>
    <t xml:space="preserve">глава 4                                                      розділу ІІІ </t>
  </si>
  <si>
    <t>глава 5                                                           розділу ІІІ</t>
  </si>
  <si>
    <t>Повернено внесків цінними паперами, усього,                                                     у тому числі:</t>
  </si>
  <si>
    <t>глава 6                                                                розділу ІІІ</t>
  </si>
  <si>
    <t>пропагандистська діяльність (інформаційна, рекламна, видавнича, поліграфічна),                                                                                        у тому числі:</t>
  </si>
  <si>
    <t>за кордоном</t>
  </si>
  <si>
    <t xml:space="preserve">рухоме майно  </t>
  </si>
  <si>
    <t xml:space="preserve"> за кордоном</t>
  </si>
  <si>
    <r>
      <t>І. Відомості про</t>
    </r>
    <r>
      <rPr>
        <b/>
        <sz val="12"/>
        <color rgb="FF000000"/>
        <rFont val="Times New Roman"/>
        <family val="1"/>
        <charset val="204"/>
      </rPr>
      <t xml:space="preserve"> майно, нематеріальні цінності, цінні папери  політичної партії</t>
    </r>
  </si>
  <si>
    <r>
      <t xml:space="preserve">Зведена таблиця </t>
    </r>
    <r>
      <rPr>
        <b/>
        <sz val="12"/>
        <color rgb="FF000000"/>
        <rFont val="Times New Roman"/>
        <family val="1"/>
        <charset val="204"/>
      </rPr>
      <t>майна, нематеріальних цінностей, цінних паперів станом на кінець відповідного звітного кварталу</t>
    </r>
  </si>
  <si>
    <t>глава 1                                              розділу І</t>
  </si>
  <si>
    <t>нерухоме майно, що перебуває у власності, усього,                                                                          у тому числі:</t>
  </si>
  <si>
    <r>
      <t>рухоме майно,</t>
    </r>
    <r>
      <rPr>
        <sz val="11"/>
        <color theme="1"/>
        <rFont val="Times New Roman"/>
        <family val="1"/>
        <charset val="204"/>
      </rPr>
      <t xml:space="preserve"> що перебуває у власності,</t>
    </r>
    <r>
      <rPr>
        <sz val="11"/>
        <color rgb="FF000000"/>
        <rFont val="Times New Roman"/>
        <family val="1"/>
        <charset val="204"/>
      </rPr>
      <t xml:space="preserve">  усього,                                                                         у тому числі:</t>
    </r>
  </si>
  <si>
    <t xml:space="preserve">цінні папери, що перебувають у власності, усього,                                                                            у тому числі: </t>
  </si>
  <si>
    <t xml:space="preserve">Відомості про майно, нематеріальні цінності, цінні папери, що перебувають у власності, усього,                                                                               у тому числі: </t>
  </si>
  <si>
    <t>глава 2                                 розділу І</t>
  </si>
  <si>
    <t>Перелік майна</t>
  </si>
  <si>
    <t>Реєстраційні дані майна</t>
  </si>
  <si>
    <t>Житлові приміщення, будинки, квартири</t>
  </si>
  <si>
    <t>Земельні ділянки</t>
  </si>
  <si>
    <t>Інше нерухоме майно</t>
  </si>
  <si>
    <t>Загальна сума</t>
  </si>
  <si>
    <t>Місцезнаходження майна (країна, адреса)</t>
  </si>
  <si>
    <t>Загальна площа (кв. м)</t>
  </si>
  <si>
    <t>Сума доходу за звітний період (оренда тощо)</t>
  </si>
  <si>
    <t>Балансова вартість на кінець  звітного кварталу</t>
  </si>
  <si>
    <t>Нежитлові, офісні приміщення, будинки</t>
  </si>
  <si>
    <t>Гаражі, бокси, складські приміщення</t>
  </si>
  <si>
    <t>Місцезнаходження об'єкта (країна, адреса)</t>
  </si>
  <si>
    <t>2. Відомості про майно, у тому числі за кордоном, що перебуває на праві користування політичної партії</t>
  </si>
  <si>
    <t xml:space="preserve">2.1. Відомості про нерухоме майно </t>
  </si>
  <si>
    <t>Дата  отримання</t>
  </si>
  <si>
    <t>Вартість майна на момент отримання</t>
  </si>
  <si>
    <t>Термін користування</t>
  </si>
  <si>
    <t>Прізвище, ім'я, по батькові власника</t>
  </si>
  <si>
    <t>РНОКПП або серія та номер паспорта з відміткою</t>
  </si>
  <si>
    <t>Місце проживання власника</t>
  </si>
  <si>
    <t>1) власник - фізична особа</t>
  </si>
  <si>
    <t>1) власник - юридична особа</t>
  </si>
  <si>
    <t>Дата  отримання майна</t>
  </si>
  <si>
    <t>Повне найменування власника</t>
  </si>
  <si>
    <t>Місце знаходження власника</t>
  </si>
  <si>
    <t>Термін корис-тування</t>
  </si>
  <si>
    <t>ІІ. Відомості про грошові кошти політичної партії</t>
  </si>
  <si>
    <t>станом на кінець відповідного звітного кварталу</t>
  </si>
  <si>
    <t>Перелік надходжень</t>
  </si>
  <si>
    <t>Сума (грн)</t>
  </si>
  <si>
    <t>Примітка</t>
  </si>
  <si>
    <t>Отримано грошових коштів на рахунок для отримання коштів з державного бюджету на фінансування статутної діяльності політичної партії</t>
  </si>
  <si>
    <t>Отримано грошових коштів на рахунок для відшкодування витрат з фінансування передвиборної агітації</t>
  </si>
  <si>
    <t xml:space="preserve">пункт 2.1                               глави 2 </t>
  </si>
  <si>
    <t>1. Відомості про грошові кошти на рахунках  політичної партії</t>
  </si>
  <si>
    <t>1.1. Грошові кошти на рахунку  політичної партії</t>
  </si>
  <si>
    <t xml:space="preserve">Найменування банку та/або інших фінансових установ </t>
  </si>
  <si>
    <t>Вид рахунку</t>
  </si>
  <si>
    <t>Номер рахунку</t>
  </si>
  <si>
    <t>Сума коштів</t>
  </si>
  <si>
    <t>1.2. Грошові кошти на рахунках виборчого фонду політичної партії</t>
  </si>
  <si>
    <t>Найменування банку та/або інших фінансових установ</t>
  </si>
  <si>
    <t>1.3. Грошові кошти на рахунку для відшкодування витрат, пов’язаних із фінансуванням передвиборної агітації *</t>
  </si>
  <si>
    <r>
      <t xml:space="preserve">1.4.  Грошові кошти на рахунку </t>
    </r>
    <r>
      <rPr>
        <sz val="12"/>
        <color theme="1"/>
        <rFont val="Times New Roman"/>
        <family val="1"/>
        <charset val="204"/>
      </rPr>
      <t>для отримання коштів з Державного бюджету України на фінансування статутної діяльності *</t>
    </r>
  </si>
  <si>
    <t>*Заповнюється у разі отримання політичною партією таких коштів.</t>
  </si>
  <si>
    <t>Номер розрахункового документа</t>
  </si>
  <si>
    <t>Усього надійшло коштів</t>
  </si>
  <si>
    <t>ІІІ. Відомості про внески на користь політичної партії, у тому числі за кордоном, залежно від виду внеску</t>
  </si>
  <si>
    <t>Перелік внесків</t>
  </si>
  <si>
    <t>Сума (вартість), грн</t>
  </si>
  <si>
    <t>від фізичних осіб</t>
  </si>
  <si>
    <t>від юридичних осіб</t>
  </si>
  <si>
    <t xml:space="preserve">Повернено коштів, що надійшли з порушенням вимог законодавства на рахунки політичної партії,  усього, </t>
  </si>
  <si>
    <t xml:space="preserve">грошових коштів власнику, усього, </t>
  </si>
  <si>
    <t>юридичним особам</t>
  </si>
  <si>
    <t>грошових коштів до державного бюджету</t>
  </si>
  <si>
    <t xml:space="preserve">Повернено коштів, що надійшли помилково на рахунки політичної партії, усього, </t>
  </si>
  <si>
    <t xml:space="preserve">від фізичних осіб </t>
  </si>
  <si>
    <t xml:space="preserve">від юридичних осіб </t>
  </si>
  <si>
    <t xml:space="preserve">Повернено коштів, що надійшли з порушенням вимог законодавства на рахунки виборчого фонду, усього, </t>
  </si>
  <si>
    <t>пункт 1.5</t>
  </si>
  <si>
    <t xml:space="preserve">Повернено коштів, що надійшли помилково на рахунки виборчого фонду, усього, </t>
  </si>
  <si>
    <t>пункт 1.6</t>
  </si>
  <si>
    <t>Надійшло внесків нерухомим майном, усього,</t>
  </si>
  <si>
    <t xml:space="preserve">Повернено внесків нерухомим майном, що надійшли з порушенням вимог законодавства, усього, </t>
  </si>
  <si>
    <t xml:space="preserve">внесків нерухомим майном власнику, усього, </t>
  </si>
  <si>
    <t>внесків нерухомим майном до державного бюджету</t>
  </si>
  <si>
    <t xml:space="preserve">Повернено внесків нерухомим майном, що надійшли помилково, усього, </t>
  </si>
  <si>
    <t xml:space="preserve">внесків нерухомим майном до державного бюджету </t>
  </si>
  <si>
    <t>Надійшло внесків рухомим майном, усього,</t>
  </si>
  <si>
    <t>транспортними засобами, усього,</t>
  </si>
  <si>
    <t xml:space="preserve">Повернено внесків транспортними засобами, що надійшли з порушенням вимог законодавства усього, </t>
  </si>
  <si>
    <t>пункт 3.2</t>
  </si>
  <si>
    <t xml:space="preserve">внесків транспортними засобами власнику, усього, </t>
  </si>
  <si>
    <t xml:space="preserve">юридичним особам </t>
  </si>
  <si>
    <t>внесків транспортними засобами до державного бюджету</t>
  </si>
  <si>
    <t xml:space="preserve">Повернено внесків транспортними засобами, що надійшли  помилково, усього, </t>
  </si>
  <si>
    <t>пункт 3.3</t>
  </si>
  <si>
    <t>внесків транспортними засобами власнику, усього,</t>
  </si>
  <si>
    <t>внесків транспортним засобами до державного бюджету</t>
  </si>
  <si>
    <t xml:space="preserve"> рухомим майном, усього,</t>
  </si>
  <si>
    <t xml:space="preserve">Повернено внесків рухомим майном, що надійшли з порушенням вимог законодавства, усього, </t>
  </si>
  <si>
    <t>пункт 3.5</t>
  </si>
  <si>
    <t>внесків рухомим майном власнику, усього,</t>
  </si>
  <si>
    <t>внесків рухомим майном до державного бюджету</t>
  </si>
  <si>
    <t xml:space="preserve">Повернено внесків рухомим майном, що надійшли помилково, усього, </t>
  </si>
  <si>
    <t>пункт 3.6</t>
  </si>
  <si>
    <t xml:space="preserve">внесків рухомим майном власнику, усього, </t>
  </si>
  <si>
    <t>Надійшло внесків нематеріальними активами, усього,</t>
  </si>
  <si>
    <t xml:space="preserve">Повернено внесків нематеріальними активами, що надійшли з порушенням вимог законодавства, усього, </t>
  </si>
  <si>
    <t>пункт 4.2</t>
  </si>
  <si>
    <t>внесків нематеріальними активами власнику, усього,</t>
  </si>
  <si>
    <t>внесків нематеріальними активами до державного бюджету</t>
  </si>
  <si>
    <t xml:space="preserve">Повернено внесків нематеріальними активами, що надійшли  помилково, усього, </t>
  </si>
  <si>
    <t>пункт 4.3</t>
  </si>
  <si>
    <t xml:space="preserve">внесків нематеріальними активами власнику, усього, </t>
  </si>
  <si>
    <t>Надійшло внесків цінними паперами, усього,</t>
  </si>
  <si>
    <t xml:space="preserve">Повернено внесків цінними паперами, що надійшли з порушенням вимог законодавства, усього, </t>
  </si>
  <si>
    <t>пункт 5.2</t>
  </si>
  <si>
    <t>внесків цінними паперами власнику, усього,</t>
  </si>
  <si>
    <t>внесків цінними паперами до державного бюджету</t>
  </si>
  <si>
    <t xml:space="preserve">Повернено внесків цінними паперами, що надійшли помилково, усього, </t>
  </si>
  <si>
    <t>пункт 5.3</t>
  </si>
  <si>
    <t xml:space="preserve">внесків цінними паперами власнику, усього, </t>
  </si>
  <si>
    <t>Надійшло спонсорських внесків, усього</t>
  </si>
  <si>
    <t xml:space="preserve">Повернено спонсорських внесків, що надійшли з порушенням вимог законодавства, усього, </t>
  </si>
  <si>
    <t>пункт 6.2</t>
  </si>
  <si>
    <t xml:space="preserve">Повернено спонсорських внесків, що надійшли помилково, усього, </t>
  </si>
  <si>
    <t>пункт 6.3</t>
  </si>
  <si>
    <t>1.1. Внески грошовими коштами на рахунки політичної партії:</t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</si>
  <si>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від фізичних осіб</t>
    </r>
  </si>
  <si>
    <t xml:space="preserve">    Вид рахунку</t>
  </si>
  <si>
    <t>Прізвище, ім’я, по батькові платника</t>
  </si>
  <si>
    <t>2) від юридичних осіб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</si>
  <si>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Відомості про внески грошовими коштами на рахунки політичної партії</t>
    </r>
  </si>
  <si>
    <t>Дата надходження внеску</t>
  </si>
  <si>
    <t>Місце проживання платника</t>
  </si>
  <si>
    <t>Повне найменування платника</t>
  </si>
  <si>
    <t>Ідентифікаційний код юридичної особи за  ЄДРПОУ</t>
  </si>
  <si>
    <t>Місцезнаходження платника</t>
  </si>
  <si>
    <t>Місце проживання особи</t>
  </si>
  <si>
    <t>Повне найменування особи</t>
  </si>
  <si>
    <t>Місцезнаходження особи</t>
  </si>
  <si>
    <t>IV. Відомості про здійснення платежів з рахунків політичної партії залежно від виду рахунку</t>
  </si>
  <si>
    <t>Зведена таблиця здійснення платежів з рахунків політичної партії</t>
  </si>
  <si>
    <t>Перелік платежів</t>
  </si>
  <si>
    <t>Платежі з рахунків політичної партії, усього,</t>
  </si>
  <si>
    <t>на користь фізичних осіб</t>
  </si>
  <si>
    <t>на користь юридичних осіб</t>
  </si>
  <si>
    <t>Платежі з рахунків виборчого фонду, усього,</t>
  </si>
  <si>
    <t>Платежі з рахунків кандидатів, усього,</t>
  </si>
  <si>
    <t>Платежі з рахунку для отримання коштів з державного бюджету на фінансування статутної діяльності, усього,</t>
  </si>
  <si>
    <t>Загальна сума платежів</t>
  </si>
  <si>
    <t>1.1.Відомості про здійснення платежів з рахунків політичної партії:</t>
  </si>
  <si>
    <t>1) на користь фізичних осіб</t>
  </si>
  <si>
    <t>Найменування банку, вид рахунку</t>
  </si>
  <si>
    <t>Прізвище, ім’я, по-батькові особи</t>
  </si>
  <si>
    <r>
      <t xml:space="preserve">РНОКПП </t>
    </r>
    <r>
      <rPr>
        <sz val="10"/>
        <color theme="1"/>
        <rFont val="Times New Roman"/>
        <family val="1"/>
        <charset val="204"/>
      </rPr>
      <t>або серія та номер паспорта з відміткою</t>
    </r>
    <r>
      <rPr>
        <sz val="10"/>
        <color rgb="FF000000"/>
        <rFont val="Times New Roman"/>
        <family val="1"/>
        <charset val="204"/>
      </rPr>
      <t xml:space="preserve"> </t>
    </r>
  </si>
  <si>
    <t>Цільове призначення платежу</t>
  </si>
  <si>
    <t xml:space="preserve">Усього </t>
  </si>
  <si>
    <t>Дата здійснення платежу з рахунку політичної партії</t>
  </si>
  <si>
    <t>2) на користь юридичних осіб</t>
  </si>
  <si>
    <t xml:space="preserve">До Звіту політичної партії про майно, доходи, витрати і зобов’язання фінансового характеру додаються: </t>
  </si>
  <si>
    <t>копії платіжних документів;</t>
  </si>
  <si>
    <t>довідки установ банків про рух коштів на рахунках;</t>
  </si>
  <si>
    <t>копії фінансової звітності;</t>
  </si>
  <si>
    <t xml:space="preserve">Наявність додатків                                                                                                                                              </t>
  </si>
  <si>
    <t>Дата подання</t>
  </si>
  <si>
    <t>.</t>
  </si>
  <si>
    <t>Керівник (уповноважена особа)</t>
  </si>
  <si>
    <t>(реєстраційний номер облікової картки платника податків або серія та номер паспорта*)</t>
  </si>
  <si>
    <t>(підпис) </t>
  </si>
  <si>
    <t>(ініціали та прізвище) </t>
  </si>
  <si>
    <t xml:space="preserve">Головний бухгалтер (особа, відповідальна </t>
  </si>
  <si>
    <t>за ведення бухгалтерського обліку)</t>
  </si>
  <si>
    <t>Ця частина Звіту політичної партії заповнюється посадовими (службовими) особами контролюючого органу, до якого подається цей Звіт політичної партії.</t>
  </si>
  <si>
    <t>Відмітка про внесення даних до електронної бази звітності «___» ___________ 20 __ року</t>
  </si>
  <si>
    <t>(посадова (службова) особа контролюючого органу, до якого подається Звіт політичної партії (підпис, ініціали, прізвище))</t>
  </si>
  <si>
    <r>
      <t>За результатами камеральної перевірки Звіту політичної партії (</t>
    </r>
    <r>
      <rPr>
        <sz val="10"/>
        <color theme="1"/>
        <rFont val="Times New Roman"/>
        <family val="1"/>
        <charset val="204"/>
      </rPr>
      <t>потрібне позначити)</t>
    </r>
  </si>
  <si>
    <t>порушень (помилок) не виявлено</t>
  </si>
  <si>
    <t>складено акт від «___» ________ 20__ року №_____</t>
  </si>
  <si>
    <t>«____» _____________ 20__ року</t>
  </si>
  <si>
    <r>
      <t>(</t>
    </r>
    <r>
      <rPr>
        <sz val="10"/>
        <color theme="1"/>
        <rFont val="Times New Roman"/>
        <family val="1"/>
        <charset val="204"/>
      </rPr>
      <t>посадова (службова) особа контролюючого органу, до якого подається Звіт політичної партії (підпис, ініціали,  прізвище))</t>
    </r>
  </si>
  <si>
    <t>*Для фізичних осіб, які через свої релігійні переконання відмовляються від прийняття реєстраційного номера облікової картки платника податків, повідомили про це відповідний контролюючий орган та мають у паспорті відмітку про наявність права здійснювати будь-які платежі за серією та номером паспорта.</t>
  </si>
  <si>
    <t>Відмітка про одержання
(штамп контролюючого органу, до якого подається  Звіт 
 політичної партії (місцевої організації політичної партії))</t>
  </si>
  <si>
    <t>ЗВІТ</t>
  </si>
  <si>
    <t>політичної партії про майно, доходи, витрати і зобов’язання фінансового</t>
  </si>
  <si>
    <t>характеру</t>
  </si>
  <si>
    <t>Звітний</t>
  </si>
  <si>
    <t>Уточнюючий</t>
  </si>
  <si>
    <t>І квартал</t>
  </si>
  <si>
    <t>ІІ квартал</t>
  </si>
  <si>
    <t>ІІІ квартал</t>
  </si>
  <si>
    <t>ІV квартал</t>
  </si>
  <si>
    <t>Наростаючим підсумком на кінець року</t>
  </si>
  <si>
    <t>(повна назва політичної партії згідно з реєстраційними документами)</t>
  </si>
  <si>
    <t>Поштовий індекс</t>
  </si>
  <si>
    <t>Телефон</t>
  </si>
  <si>
    <t>Моб. Тел.</t>
  </si>
  <si>
    <t>Факс</t>
  </si>
  <si>
    <t>(область, район, населений пункт, вулиця, номери будинку, корпусу, кабінету/офіса, квартири)</t>
  </si>
  <si>
    <t>E-mail</t>
  </si>
  <si>
    <t>Фактичне місцезнаходження (у разі невідповідності місцезнаходження)</t>
  </si>
  <si>
    <t xml:space="preserve">Найменування та код установ(и) банків(у), в яких(ій) відкрито поточні(ий) рахунки (рахунок), </t>
  </si>
  <si>
    <t xml:space="preserve">Рішення про внесення політичної партії до Єдиного державного реєстру юридичних осіб, </t>
  </si>
  <si>
    <t>фізичних осіб – підприємців та громадських формувань від</t>
  </si>
  <si>
    <t>Х</t>
  </si>
  <si>
    <t>(044) 591-25-71</t>
  </si>
  <si>
    <t>(067) 215-34-98</t>
  </si>
  <si>
    <t>secretariat@silnaukraina.com</t>
  </si>
  <si>
    <t xml:space="preserve">Місцезнаходження  </t>
  </si>
  <si>
    <t>(дата)</t>
  </si>
  <si>
    <t>№</t>
  </si>
  <si>
    <t xml:space="preserve">до органів місцевого самоврядування,                                у тому числі: </t>
  </si>
  <si>
    <t xml:space="preserve">фізичним особам </t>
  </si>
  <si>
    <t>нематеріальні активи, що перебувають у власності, всього,                                                                                    у тому числі:</t>
  </si>
  <si>
    <t>АТ "ТАСКОМБАНК"</t>
  </si>
  <si>
    <t>поточний</t>
  </si>
  <si>
    <t>Зведена таблиця грошових коштів політичної партії станом на кінець відповідного звітного кварталу</t>
  </si>
  <si>
    <t>Зведена таблиця внесків на користь політичної партії станом на кінець відповідного звітного кварталу</t>
  </si>
  <si>
    <r>
      <t xml:space="preserve">Платежі з рахунку </t>
    </r>
    <r>
      <rPr>
        <sz val="11"/>
        <color theme="1"/>
        <rFont val="Times New Roman"/>
        <family val="1"/>
        <charset val="204"/>
      </rPr>
      <t>відшкодування витрат з фінансуванням передвиборної агітації</t>
    </r>
    <r>
      <rPr>
        <sz val="11"/>
        <color rgb="FF000000"/>
        <rFont val="Times New Roman"/>
        <family val="1"/>
        <charset val="204"/>
      </rPr>
      <t xml:space="preserve"> політичної партії, усього,</t>
    </r>
  </si>
  <si>
    <t xml:space="preserve">     інформація про майно, доходи, витрати і зобов’язання фінансового характеру від кожної місцевої організації політичної партії, яка в установленому порядку набула статусу юридичної особи (додається шляхом заповнення відповідних розділів Звіту політичної партії, що стосуються відповідної місцевої організації партії);</t>
  </si>
  <si>
    <t xml:space="preserve">    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партії. </t>
  </si>
  <si>
    <t xml:space="preserve">М. П.                </t>
  </si>
  <si>
    <t>Баранов О.В.</t>
  </si>
  <si>
    <t>Чернявська Т.М.</t>
  </si>
  <si>
    <t>м.Київ, ВУЛИЦЯ СИМОНА ПЕТЛЮРИ, будинок 30</t>
  </si>
  <si>
    <t>Київстар ПрАТ</t>
  </si>
  <si>
    <t>ГЛОБАЛЬНІ КОМУНІКАЦІЇ ТОВ</t>
  </si>
  <si>
    <t>м.Київ, ПРОСПЕКТ МАРШАЛА РОКОСОВСЬКОГО, будинок 3, офіс 5</t>
  </si>
  <si>
    <t>Київська обл., Києво-Святошинський район, село Мила, ВУЛ. КОМАРОВА, будинок 23-Б</t>
  </si>
  <si>
    <t>ГУ ДКСУ У М.КИЄВІ, 37199201012659</t>
  </si>
  <si>
    <t>ДПІ у Шевченківському р-ні у м.Києві</t>
  </si>
  <si>
    <t>м.Київ, ВУЛИЦЯ БАГГОВУТІВСЬКА, будинок 26</t>
  </si>
  <si>
    <t>УДКСУуШевченківськомур-німКиїв/1101010</t>
  </si>
  <si>
    <t>м.Київ, ВУЛИЦЯ АКАДЕМІКА ТУПОЛЄВА, будинок 28 А</t>
  </si>
  <si>
    <t>заробітна плата (ПДФО)</t>
  </si>
  <si>
    <t>УДКСУуШевченківськомур-німКиїв/1101100</t>
  </si>
  <si>
    <t>заробітна плата (ВЗ)</t>
  </si>
  <si>
    <t>заробітна плата (Перерахування на КР)</t>
  </si>
  <si>
    <t>Зведена таблиця звіту політичної партії про майно, доходи, витрати і зобов’язання фінансового характеру</t>
  </si>
  <si>
    <r>
      <t>рухоме майно,</t>
    </r>
    <r>
      <rPr>
        <sz val="12"/>
        <color theme="1"/>
        <rFont val="Times New Roman"/>
        <family val="1"/>
        <charset val="204"/>
      </rPr>
      <t xml:space="preserve"> що перебуває у власності,</t>
    </r>
    <r>
      <rPr>
        <sz val="12"/>
        <color rgb="FF000000"/>
        <rFont val="Times New Roman"/>
        <family val="1"/>
        <charset val="204"/>
      </rPr>
      <t xml:space="preserve">  усього,                                                                    у тому числі:</t>
    </r>
  </si>
  <si>
    <r>
      <t xml:space="preserve">інші види доходів, що не заборонені законом (у тому числі </t>
    </r>
    <r>
      <rPr>
        <sz val="12"/>
        <color rgb="FF000000"/>
        <rFont val="Times New Roman"/>
        <family val="1"/>
        <charset val="204"/>
      </rPr>
      <t>переваги, пільги, послуги</t>
    </r>
    <r>
      <rPr>
        <sz val="12"/>
        <color theme="1"/>
        <rFont val="Times New Roman"/>
        <family val="1"/>
        <charset val="204"/>
      </rPr>
      <t>)</t>
    </r>
  </si>
  <si>
    <r>
      <t xml:space="preserve">перераховано до державного бюджету з </t>
    </r>
    <r>
      <rPr>
        <sz val="12"/>
        <color rgb="FF000000"/>
        <rFont val="Times New Roman"/>
        <family val="1"/>
        <charset val="204"/>
      </rPr>
      <t>виборчих фондів</t>
    </r>
  </si>
  <si>
    <t>Балансова вартість на кінець звітного кварталу (грн.)</t>
  </si>
  <si>
    <t>Вартість майна на момент отримання (грн.)</t>
  </si>
  <si>
    <t>Надійшло внесків грошовими коштами, усього, у тому числі:</t>
  </si>
  <si>
    <t>на рахунки виборчого фонду, усього</t>
  </si>
  <si>
    <t>Вінницька обл., місто Вінниця, ВУЛИЦЯ В.ІНТЕРНАЦІОНАЛІСТІВ, будинок 6, квартира 55</t>
  </si>
  <si>
    <t>відсутні</t>
  </si>
  <si>
    <t>Дніпропетровська обл., місто Дніпро, БУЛЬВАР СЛАВИ, будинок 36, корпус 1, квартира 16</t>
  </si>
  <si>
    <t>Закарпатська обл., місто Ужгород, ВУЛИЦЯ АКАДЕМІКА КОРОЛЬОВА, будинок 17</t>
  </si>
  <si>
    <t>Закарпатська обл., місто Ужгород, ВУЛИЦЯ КОШИЦЬКА, будинок 6</t>
  </si>
  <si>
    <t>Запорізька обл., місто Запоріжжя, ВУЛИЦЯ МАКАРЕНКА, будинок 13</t>
  </si>
  <si>
    <t>Одеська обл., місто Одеса, ВУЛИЦЯ СТАРОБАЗАРНИЙ СКВЕР, будинок 3, квартира 1</t>
  </si>
  <si>
    <t>ОДЕСЬКА МІСЬКА ПАРТІЙНА ОРГАНІЗАЦІЯ ПАРТІЇ СЕРГІЯ ТІГІПКА "СИЛЬНА УКРАЇНА"</t>
  </si>
  <si>
    <t>Харківська обл., місто Харків, ВУЛИЦЯ РИМАРСЬКА, будинок 18</t>
  </si>
  <si>
    <t>Херсонська обл., місто Херсон, ПРОСПЕКТ ТЕКСТИЛЬНИКІВ, будинок 2</t>
  </si>
  <si>
    <t>ДНІПРОПЕТРОВСЬКА ОБЛАСНА ОРГАНІЗАЦІЯ ПАРТІЇ "СИЛЬНА УКРАЇНА"</t>
  </si>
  <si>
    <t>УЖГОРОДСЬКА МІСЬКА ПАРТІЙНА ОРГАНІЗАЦІЯ ПАРТІЇ "СИЛЬНА УКРАЇНА"</t>
  </si>
  <si>
    <t>ЗАКАРПАТСЬКА ОБЛАСНА ПАРТІЙНА ОРГАНІЗАЦІЯ ПАРТІЇ "СИЛЬНА УКРАЇНА"</t>
  </si>
  <si>
    <t>ЗАПОРІЗЬКА ОБЛАСНА ПАРТІЙНА ОРГАНІЗАЦІЯ ПАРТІЇ "СИЛЬНА УКРАЇНА"</t>
  </si>
  <si>
    <t>ГАМОВ АНДРІЙ МИКОЛАЙОВИЧ</t>
  </si>
  <si>
    <t>ФАБРИКАНТ СВІТЛАНА САМУІЛІВНА</t>
  </si>
  <si>
    <t>ПАТ "АЛЬФА-БАНК" У М.КИЄВІ, 26008010065101</t>
  </si>
  <si>
    <t>Чиста Вода ТОВ з іноземними інвестиція</t>
  </si>
  <si>
    <t>МАКЛАУД ТОВ</t>
  </si>
  <si>
    <t>м.Львів, ВУЛИЦЯ ДУДАЄВА, будинок 19, квартира 1</t>
  </si>
  <si>
    <t xml:space="preserve">ЗАТВЕРДЖЕНО
Рішення Національного агентства з питань 
запобігання корупції
 09 червня 2016 року № 3
</t>
  </si>
  <si>
    <r>
      <t xml:space="preserve">Політична Партія </t>
    </r>
    <r>
      <rPr>
        <sz val="11"/>
        <color theme="1"/>
        <rFont val="Times New Roman"/>
        <family val="1"/>
        <charset val="204"/>
      </rPr>
      <t xml:space="preserve">  </t>
    </r>
  </si>
  <si>
    <t>Ідентифікаційний
код юридичної особи за ЄДРПОУ</t>
  </si>
  <si>
    <t>номери рахунків (рахунку):</t>
  </si>
  <si>
    <t>ПАРТІЯ "СИЛЬНА УКРАЇНА"</t>
  </si>
  <si>
    <t xml:space="preserve">місто Київ, </t>
  </si>
  <si>
    <t>ВУЛИЦЯ СИМОНА ПЕТЛЮРИ</t>
  </si>
  <si>
    <t>будинок 30</t>
  </si>
  <si>
    <t>1 072 120 0000 002759</t>
  </si>
  <si>
    <t>Черкаська обл., місто Черкаси, ВУЛИЦЯ БАЙДИ ВИШНЕВЕЦЬКОГО, буд.47</t>
  </si>
  <si>
    <t>КИЇВСЬКА МІСЬКА ОРГАНІЗАЦІЯ ПАРТІЇ "СИЛЬНА УКРАЇНА"</t>
  </si>
  <si>
    <t>місто Київ, вул. Княжий Затон, буд.2/30</t>
  </si>
  <si>
    <t>ЧЕРНІГІВСЬКА РЕГІОНАЛЬНА ПАРТІЙНА ОРГАНІЗАЦІЯ ПАРТІЇ  СЕРГІЯ ТІГІПКА"СИЛЬНА УКРАЇНА"</t>
  </si>
  <si>
    <t>Чернігівська обл., місто Чернігів, ВУЛИЦЯ ГОРЬКОГО, будинок 78, квартира 97</t>
  </si>
  <si>
    <t>ВОЛИНСЬКА ОБЛАСНА ПАРТІЙНА ОРГАНІЗАЦІЯ ПАРТІЇ  "СИЛЬНА УКРАЇНА"</t>
  </si>
  <si>
    <t>Волинська обл., місто Луцьк, ПРОСПЕКТ ВОЛІ, будинок 50</t>
  </si>
  <si>
    <t>РІВНЕНСЬКА ОБЛАСНА ПАРТІЙНА ОРГАНІЗАЦІЯ ПАРТІЇ  "СИЛЬНА УКРАЇНА"</t>
  </si>
  <si>
    <t>Рівненська обл., місто Рівне, ВУЛИЦЯ КАВКАЗЬКА, будинок 6</t>
  </si>
  <si>
    <t>ТЕРНОПІЛЬСЬКА ОБЛАСНА ПАРТІЙНА ОРГАНІЗАЦІЯ ПАРТІЇ  "СИЛЬНА УКРАЇНА"</t>
  </si>
  <si>
    <t>Тернопільська обл., місто Тернопіль, ВУЛИЦЯ 15 КВІТНЯ, будинок 29, квартира 93</t>
  </si>
  <si>
    <t>ТЕРНОПІЛЬСЬКА МІСЬКА ПАРТІЙНА ОРГАНІЗАЦІЯ ПОЛІТИЧНОЇ ПАРТІЇ  "ЕКОНОМІЧНА ПЛАТФОРМА"</t>
  </si>
  <si>
    <t>Тернопільська обл., місто Тернопіль, ВУЛИЦЯ ВИШНЕВЕЦЬКОГО, будинок 5, квартира 96</t>
  </si>
  <si>
    <t>ДОНЕЦЬКА ОБЛАСНА ПАРТІЙНА ОРГАНІЗАЦІЯ ПОЛІТИЧНОЇ ПАРТІЇ  "ІНФОРМАЦІЙНА УКРАЇНА"</t>
  </si>
  <si>
    <t>Донецька обл., місто Донецьк, ПРОСПЕКТ ІЛЛІЧА, будинок 3</t>
  </si>
  <si>
    <t xml:space="preserve">Майно, нематеріальні цінності, цінні папери, що перебувають у власності, усього, у тому числі: </t>
  </si>
  <si>
    <t xml:space="preserve">Майно, нематеріальні цінності, що перебувають на праві користування, усього, у тому числі: </t>
  </si>
  <si>
    <r>
      <t>рухоме майно,</t>
    </r>
    <r>
      <rPr>
        <sz val="12"/>
        <color theme="1"/>
        <rFont val="Times New Roman"/>
        <family val="1"/>
        <charset val="204"/>
      </rPr>
      <t xml:space="preserve"> що перебуває на праві користування,</t>
    </r>
    <r>
      <rPr>
        <sz val="12"/>
        <color rgb="FF000000"/>
        <rFont val="Times New Roman"/>
        <family val="1"/>
        <charset val="204"/>
      </rPr>
      <t xml:space="preserve">  усього, у тому числі:</t>
    </r>
  </si>
  <si>
    <t>Грошові кошти, усього  у тому числі:</t>
  </si>
  <si>
    <t>Отримано грошових коштів з державного бюджету, усього, у тому числі:</t>
  </si>
  <si>
    <t>Внески грошовими коштами, усього, у тому числі:</t>
  </si>
  <si>
    <t>на рахунки політичної партії, усього, у тому числі:</t>
  </si>
  <si>
    <t>повернено коштів, усього, у тому числі:</t>
  </si>
  <si>
    <t>на рахунок виборчого фонду, усього, у тому числі:</t>
  </si>
  <si>
    <t>Повернено внесків нерухомим майном, усього, у тому числі:</t>
  </si>
  <si>
    <t>Внески рухомим майном, усього, у тому числі:</t>
  </si>
  <si>
    <t>Повернено  внесків транспортними засобами, усього, у тому числі:</t>
  </si>
  <si>
    <t>Повернено внесків рухомим майном, усього, у тому числі:</t>
  </si>
  <si>
    <t>Повернено внесків нематеріальними активами, усього, у тому числі:</t>
  </si>
  <si>
    <t>Повернено спонсорських внесків, усього, у тому числі:</t>
  </si>
  <si>
    <t>Витрати на здійснення статутної діяльності, усього, у тому числі:</t>
  </si>
  <si>
    <t>утримання місцевих організацій партії,  інших зареєстрованих структурних підрозділів, усього, з них:</t>
  </si>
  <si>
    <t xml:space="preserve">повернуто з виборчих фондів, з них: </t>
  </si>
  <si>
    <t>Грошові кошти, усього, у тому числі:</t>
  </si>
  <si>
    <t>підпункти 1, 2</t>
  </si>
  <si>
    <t>пункт 2.1     глави 2</t>
  </si>
  <si>
    <t>пункт 3.1    глава 3</t>
  </si>
  <si>
    <t>пункт 4.1        глави 4</t>
  </si>
  <si>
    <t>пункт 5.1        глави 5</t>
  </si>
  <si>
    <t>пункт 6.1       глави 6</t>
  </si>
  <si>
    <t xml:space="preserve">Відомості про майно, нематеріальні цінності, що перебувають на праві користування, усього, у тому числі: </t>
  </si>
  <si>
    <t>нерухоме майно, що перебуває  на праві користування, усього, у тому числі:</t>
  </si>
  <si>
    <r>
      <t>рухоме майно,</t>
    </r>
    <r>
      <rPr>
        <sz val="11"/>
        <color theme="1"/>
        <rFont val="Times New Roman"/>
        <family val="1"/>
        <charset val="204"/>
      </rPr>
      <t xml:space="preserve"> що перебуває на праві користування,</t>
    </r>
    <r>
      <rPr>
        <sz val="11"/>
        <color rgb="FF000000"/>
        <rFont val="Times New Roman"/>
        <family val="1"/>
        <charset val="204"/>
      </rPr>
      <t xml:space="preserve">  усього, у тому числі:</t>
    </r>
  </si>
  <si>
    <t>нематеріальні активи, що перебувають на праві користування, усього, у тому числі:</t>
  </si>
  <si>
    <t>АТ "ТАСКОМБАНК", МФО 339500, №26009284765003</t>
  </si>
  <si>
    <t xml:space="preserve">    копії фінансових звітів про надходження і використання коштів виборчих фондів політичних партій, кандидати у народні депутати України від яких зареєстровані в загальнодержавному багатомандатному виборчому окрузі, кандидатів у народні депутати України в одномандатних виборчих округах, що подаються до Центральної виборчої комісії згідно із Законами України “Про вибори народних депутатів України“, “Про місцеві вибори“, “Про вибори депутатів місцевих рад“.</t>
  </si>
  <si>
    <t>ПОЛИВКО ОЛЕКСАНДР ЛЕОНІДОВИЧ</t>
  </si>
  <si>
    <t>ЗАХАРОВ ВЛАДИСЛАВ МИКОЛАЙОВИЧ</t>
  </si>
  <si>
    <t>МОЧЕНКОВ АНДРІЙ ВОЛОДИМИРОВИЧ</t>
  </si>
  <si>
    <t>ТЕМЕРІВСЬКИЙ ВІТАЛІЙ ВЯЧЕСЛАВОВИЧ</t>
  </si>
  <si>
    <t>НЕРУХОМІСТЬ СТОЛИЦІ ПАТ</t>
  </si>
  <si>
    <t>ХАРКІВСЬКА ОБЛАСНА ПАРТІЙНА ОРГАНІЗАЦІЯ ПАРТІЇ "СИЛЬНА УКРАЇНА"</t>
  </si>
  <si>
    <t>ХАРКІВСЬКА МІСЬКА ПАРТІЙНА ОРГАНІЗАЦІЯ ПАРТІЇ "СИЛЬНА УКРАЇНА"</t>
  </si>
  <si>
    <t>м.Київ, ВУЛИЦЯ В.ЛИПКІВСЬКОГО, будинок 45</t>
  </si>
  <si>
    <t>1. Відомості про майно, у тому числі за кордоном, що перебуває у власності політичної партії</t>
  </si>
  <si>
    <t xml:space="preserve">1.1. Відомості про нерухоме майно </t>
  </si>
  <si>
    <t>Дата  придбання</t>
  </si>
  <si>
    <t>Вартість придбання майна</t>
  </si>
  <si>
    <t xml:space="preserve">Наявність/відсутність обтяжень </t>
  </si>
  <si>
    <t>Дата відчуження</t>
  </si>
  <si>
    <t>Вартість відчуження майна</t>
  </si>
  <si>
    <t>1.2. Відомості про рухоме майно:</t>
  </si>
  <si>
    <t>1) транспортні засоби</t>
  </si>
  <si>
    <t xml:space="preserve">Перелік 
транспортних засобів
</t>
  </si>
  <si>
    <t>Марка/модель (об’єм циліндрів двигуна, куб. см, потужність двигуна, кВт, довжина для водних засобів, см)</t>
  </si>
  <si>
    <t>Рік випуску</t>
  </si>
  <si>
    <t>Дата відчуження майна</t>
  </si>
  <si>
    <t>Автомобілі легкові</t>
  </si>
  <si>
    <t>Автомобілі вантажні (спеціальні)</t>
  </si>
  <si>
    <t xml:space="preserve">Водні
засоби
</t>
  </si>
  <si>
    <t>Повітряні судна</t>
  </si>
  <si>
    <t xml:space="preserve">Інші транспортні
засоби
</t>
  </si>
  <si>
    <t>2) рухоме майно*</t>
  </si>
  <si>
    <t>Назва рухомого майна</t>
  </si>
  <si>
    <t>Балансова вартість на кінець звітного кварталу</t>
  </si>
  <si>
    <t xml:space="preserve">*Дані про  рухоме  майно  (крім транспортних засобів) зазначаються, якщо вартість  такого  майна  перевищує  п’ятдесят розмірів мінімальної заробітної плати, </t>
  </si>
  <si>
    <t>встановленої на 01 січня звітного року</t>
  </si>
  <si>
    <t>1.3. Відомості про нематеріальні активи політичної партії</t>
  </si>
  <si>
    <t xml:space="preserve">Перелік активів
</t>
  </si>
  <si>
    <t>Назва нематеріального активу</t>
  </si>
  <si>
    <t xml:space="preserve">Вартість придбання </t>
  </si>
  <si>
    <t xml:space="preserve">Наявність/ відсутність обтяжень </t>
  </si>
  <si>
    <t xml:space="preserve">Вартість відчуження </t>
  </si>
  <si>
    <t xml:space="preserve">Природні активи
(право користування надрами, іншими природними ресурсами)
</t>
  </si>
  <si>
    <t>Комерційні позначення (товарні знаки, торгові марки)</t>
  </si>
  <si>
    <t xml:space="preserve">Об’єкти промислової власності (право на винаходи, промислові зразки, ноу-хау тощо)
</t>
  </si>
  <si>
    <t>Авторське право та суміжні з ним права (на літературні та музичні твори, програми для ЕОМ)</t>
  </si>
  <si>
    <t xml:space="preserve">Інші  нематеріальні права (право на провадження діяльності, використання економічних та інших привілеїв)
</t>
  </si>
  <si>
    <t>1.4. Відомості про цінні папери</t>
  </si>
  <si>
    <t>Код ЦП</t>
  </si>
  <si>
    <t>Емітент</t>
  </si>
  <si>
    <t>Зберігач, депо</t>
  </si>
  <si>
    <t>Вартість придбання</t>
  </si>
  <si>
    <t>Підстави придбання</t>
  </si>
  <si>
    <t xml:space="preserve">Сума доходу з цінних паперів за звітний період </t>
  </si>
  <si>
    <t>Загальна вартість</t>
  </si>
  <si>
    <t>2.2. Відомості про рухоме майно:</t>
  </si>
  <si>
    <t>2.2.1. Транспортні засоби</t>
  </si>
  <si>
    <t>2) власник - юридична особа</t>
  </si>
  <si>
    <t>2.2.2. Рухоме майно*:</t>
  </si>
  <si>
    <t>2.3. Відомості про нематеріальні активи:</t>
  </si>
  <si>
    <t>Перелік 
майна</t>
  </si>
  <si>
    <t xml:space="preserve">Дата  отримання </t>
  </si>
  <si>
    <t>Вартість на момент отримання</t>
  </si>
  <si>
    <t>2. Відомості щодо надходження коштів з Державного бюджету України на рахунки політичної партії</t>
  </si>
  <si>
    <r>
      <t>2.1. Надходження на рахунок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для отримання коштів з Державного бюджету України на фінансування статутної діяльності *</t>
    </r>
  </si>
  <si>
    <t>Дата надходження коштів</t>
  </si>
  <si>
    <t>Сума (грн.)</t>
  </si>
  <si>
    <t>2.2. Відомості про повернення коштів з рахунку для отримання коштів з Державного бюджету України на фінансування статутної діяльності</t>
  </si>
  <si>
    <t>Дата повернення</t>
  </si>
  <si>
    <t>Усього повернуто коштів</t>
  </si>
  <si>
    <t xml:space="preserve">2.3. Відомості про надходження коштів на рахунок для відшкодування витрат,
пов’язаних з фінансуванням передвиборної агітації*
</t>
  </si>
  <si>
    <t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</t>
  </si>
  <si>
    <t>Загальна сума коштів</t>
  </si>
  <si>
    <t>Прізвище, ім’я, по батькові особи, від якої отримано кошти</t>
  </si>
  <si>
    <t>Обгрунтування повернення</t>
  </si>
  <si>
    <t>Сума повернення (грн.)</t>
  </si>
  <si>
    <t>Сума, яка перераховується до бюджету (грн.)</t>
  </si>
  <si>
    <t>Усього повернено та перераховано коштів до Державного бюджету України</t>
  </si>
  <si>
    <t>Загальна сума надходження</t>
  </si>
  <si>
    <t>1.3. Відомості про повернення та перерахування до Державного бюджету України  грошових коштів, що надійшли помилково на рахунки політичної партії:</t>
  </si>
  <si>
    <t>1.4. Внески грошовими коштами на рахунки виборчого фонду політичної партії:</t>
  </si>
  <si>
    <t>1.5. Відомості про повернення та перерахування до Державного бюджету України  грошових коштів, що надійшли з порушенням вимог законодавства на рахунки виборчого фонду:</t>
  </si>
  <si>
    <t>1) від фізичних осіб</t>
  </si>
  <si>
    <t>Дата надход-ження внеску</t>
  </si>
  <si>
    <r>
      <t>РНОКПП або серія та номер паспорта з відміткою</t>
    </r>
    <r>
      <rPr>
        <sz val="10"/>
        <color rgb="FF000000"/>
        <rFont val="Times New Roman"/>
        <family val="1"/>
        <charset val="204"/>
      </rPr>
      <t xml:space="preserve"> </t>
    </r>
  </si>
  <si>
    <t>Дата повернен-ня</t>
  </si>
  <si>
    <t>Обґрунту-вання повернення</t>
  </si>
  <si>
    <t>Сума повернення (грн)</t>
  </si>
  <si>
    <t>Сума, яка перераховується до бюджету (грн)</t>
  </si>
  <si>
    <t>Загальна сума надход-ження</t>
  </si>
  <si>
    <t>Номер  розрахунко-вого документа</t>
  </si>
  <si>
    <t>Місце-знаходження особи</t>
  </si>
  <si>
    <t xml:space="preserve">Усього повернено та перераховано коштів до Державного бюджету України </t>
  </si>
  <si>
    <r>
      <t>1.6. Відомості про повернення та перерахування до Державного бюджету України  грошових коштів,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 на рахунки виборчого фонду: </t>
    </r>
  </si>
  <si>
    <t>Номер  розрахункового документа</t>
  </si>
  <si>
    <t>Номер розрахун-кового документа</t>
  </si>
  <si>
    <t>Ідентифіка-ційний код юридичної особи за ЄДПОУ</t>
  </si>
  <si>
    <t>Сума  повернення (грн.)</t>
  </si>
  <si>
    <t>2. Відомості про внески нерухомим майном на користь політичної партії, у тому числі за кордоном, залежно від особи, що їх здійснила</t>
  </si>
  <si>
    <t>2.1. Внески нерухомим майном на користь політичної партії:</t>
  </si>
  <si>
    <t>Дата надходження внескау</t>
  </si>
  <si>
    <t>Вид нерухомого майна</t>
  </si>
  <si>
    <t>Місцезнаходження майна</t>
  </si>
  <si>
    <t xml:space="preserve">Ринкова вартість майна </t>
  </si>
  <si>
    <t>Прізвище, ім’я, по батькові  особи</t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</si>
  <si>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від юридичних осіб</t>
    </r>
  </si>
  <si>
    <t>Реєстраційні дані</t>
  </si>
  <si>
    <t>Ринкова вартість майна (грн.)</t>
  </si>
  <si>
    <t>Повне найменування юридичної особи</t>
  </si>
  <si>
    <t>Ідентифіка-ційний код юридичної особи за ЄДРПОУ</t>
  </si>
  <si>
    <r>
      <t>2.2. Відомості про повернення та перерахування до Державного бюджету України внесків нерухомим майном,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з порушенням вимог законодавства: </t>
    </r>
  </si>
  <si>
    <r>
      <t>Дата надходження о</t>
    </r>
    <r>
      <rPr>
        <sz val="10"/>
        <color rgb="FF000000"/>
        <rFont val="Arial"/>
        <family val="2"/>
        <charset val="204"/>
      </rPr>
      <t>҆б</t>
    </r>
    <r>
      <rPr>
        <sz val="10"/>
        <color rgb="FF000000"/>
        <rFont val="Calibri"/>
        <family val="2"/>
        <charset val="204"/>
      </rPr>
      <t>’҆҆</t>
    </r>
    <r>
      <rPr>
        <sz val="10"/>
        <color rgb="FF000000"/>
        <rFont val="Times New Roman"/>
        <family val="1"/>
        <charset val="204"/>
      </rPr>
      <t>єкта</t>
    </r>
  </si>
  <si>
    <t>Об’єкт  майна</t>
  </si>
  <si>
    <t>Місцезнаходження о҆б’҆҆єкта</t>
  </si>
  <si>
    <t>Реєстрацій-ні дані</t>
  </si>
  <si>
    <t>Ринкова вартість майна</t>
  </si>
  <si>
    <t>Прізвище, ім’я, по батькові особи</t>
  </si>
  <si>
    <t>РНОКПП або серія та номер паспорта с відміткою</t>
  </si>
  <si>
    <t>Номер розрахунко-вого документа</t>
  </si>
  <si>
    <t>Обґрун-тування повернення</t>
  </si>
  <si>
    <t>Сума повернення</t>
  </si>
  <si>
    <t xml:space="preserve">Дата надходження об’єкта </t>
  </si>
  <si>
    <t>Місцезнаходження об’єкта</t>
  </si>
  <si>
    <t>Дата повер-нення</t>
  </si>
  <si>
    <r>
      <t>2.3. Відомості про повернення та перерахування до Державного бюджету України внесків нерухомим майном,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помилково: </t>
    </r>
  </si>
  <si>
    <t>Об’єкт майна</t>
  </si>
  <si>
    <t xml:space="preserve">Місцезнаходження об’єкта </t>
  </si>
  <si>
    <t>Реєстра-ційні дані</t>
  </si>
  <si>
    <t>Сума поверненя (грн.)</t>
  </si>
  <si>
    <r>
      <t xml:space="preserve">3. Відомості про внески рухомим майном на користь політичної партії, </t>
    </r>
    <r>
      <rPr>
        <sz val="11"/>
        <color rgb="FF000000"/>
        <rFont val="Times New Roman"/>
        <family val="1"/>
        <charset val="204"/>
      </rPr>
      <t>у тому числі за кордоном</t>
    </r>
    <r>
      <rPr>
        <sz val="12"/>
        <color rgb="FF000000"/>
        <rFont val="Times New Roman"/>
        <family val="1"/>
        <charset val="204"/>
      </rPr>
      <t>, залежно від особи, що їх здійснила</t>
    </r>
  </si>
  <si>
    <t>3.1. Внески транспортними засобами на користь політичної партії</t>
  </si>
  <si>
    <t>Перелік транспортних Засобів</t>
  </si>
  <si>
    <t xml:space="preserve">Дата надходження </t>
  </si>
  <si>
    <t>Наявність/ відсутність обтяжень</t>
  </si>
  <si>
    <t>Водні засоби</t>
  </si>
  <si>
    <t xml:space="preserve">Інші транспортні засоби </t>
  </si>
  <si>
    <t>Перелік транспортних засобіва</t>
  </si>
  <si>
    <t>Дата надходження</t>
  </si>
  <si>
    <r>
      <t>Ринкова вартість майна</t>
    </r>
    <r>
      <rPr>
        <sz val="10"/>
        <color rgb="FF000000"/>
        <rFont val="Times New Roman"/>
        <family val="1"/>
        <charset val="204"/>
      </rPr>
      <t xml:space="preserve"> </t>
    </r>
  </si>
  <si>
    <t>Ідентифікацій-ний код юридичної особи за ЄДРПОУ</t>
  </si>
  <si>
    <r>
      <t>3.2. Відомості про повернення та перерахування до Державного бюджету України внесків транспортними засобами,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</si>
  <si>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>Об’єкт  рухо-мого   майна</t>
  </si>
  <si>
    <t>Рік  випуску</t>
  </si>
  <si>
    <t xml:space="preserve">Дата повернення </t>
  </si>
  <si>
    <t xml:space="preserve">Обґрунту-вання повернення </t>
  </si>
  <si>
    <t>Марка/модель (об’єм циліндрів, двигуна, куб. см, потужність двигуна, кВт, довжина для водних засобів, см)</t>
  </si>
  <si>
    <r>
      <t>3.3. Відомості про повернення та перерахування до Державного бюджету України внесків транспортним засобами,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помилково:</t>
    </r>
  </si>
  <si>
    <t>Об’єкт  рухо-мого майна</t>
  </si>
  <si>
    <t>Марка/модель (об’єм циліндрів двигуна, куб. см, потужність двигуна, кВт,  довжина, см)</t>
  </si>
  <si>
    <t>3.4. Внески рухомим майном на користь політичної партії*:</t>
  </si>
  <si>
    <t>Місцезнаходження об’єкта (країна, адресе)</t>
  </si>
  <si>
    <t>Місце- знаходження особи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</si>
  <si>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</t>
  </si>
  <si>
    <r>
      <t xml:space="preserve">3.5.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рухомим майном,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</si>
  <si>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 xml:space="preserve"> </t>
  </si>
  <si>
    <t>Сума повер-нення (грн)</t>
  </si>
  <si>
    <t>Ідентифіка-ційний код юридичної особи в ЄДРПОУ</t>
  </si>
  <si>
    <t xml:space="preserve">3.6. Відомості про повернення та перерахування до Державного бюджету України внесків рухомим майном, що надійшли помилково: </t>
  </si>
  <si>
    <t>4. Відомості про внески нематеріальними активами на користь політичної партії, у тому числі  за кордоном, залежно від особи, що їх здійснила</t>
  </si>
  <si>
    <t>4.1. Внески нематеріальними активами на користь політичної партії:</t>
  </si>
  <si>
    <t>1) від фізичних осіб</t>
  </si>
  <si>
    <t>Дата отримання</t>
  </si>
  <si>
    <t xml:space="preserve"> Вартість активів</t>
  </si>
  <si>
    <r>
      <t>РНОКПП або серія та номер паспорта з відміткою</t>
    </r>
    <r>
      <rPr>
        <sz val="9"/>
        <color theme="1"/>
        <rFont val="Times New Roman"/>
        <family val="1"/>
        <charset val="204"/>
      </rPr>
      <t xml:space="preserve"> </t>
    </r>
  </si>
  <si>
    <t>Місце проживання</t>
  </si>
  <si>
    <t>Природні активи (право користування надрами, іншими природними ресурсами)</t>
  </si>
  <si>
    <t>Комерційне позначення (товарні знаки, торгові марки)</t>
  </si>
  <si>
    <t>Об’єкти промислової власності (право на винаходи, промислові зразки, ноу-хау тощо)</t>
  </si>
  <si>
    <t>Інші  нематеріальні права (право на провадження діяльності, використання економічних та інших привілеїв)</t>
  </si>
  <si>
    <r>
      <t xml:space="preserve">4.2.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нематеріальними активами,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з порушенням вимог законодавства: </t>
    </r>
  </si>
  <si>
    <t>Дата надходження активу</t>
  </si>
  <si>
    <t>Назва активу</t>
  </si>
  <si>
    <t>Місце- знаходження активу</t>
  </si>
  <si>
    <t>Вартість активу</t>
  </si>
  <si>
    <t>Дата поверненя</t>
  </si>
  <si>
    <t>Обґрунтування повернення</t>
  </si>
  <si>
    <t xml:space="preserve"> Сума повернення (грн.)</t>
  </si>
  <si>
    <r>
      <t xml:space="preserve">4.3.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нематеріальними активами,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що надійшли помилково: </t>
    </r>
  </si>
  <si>
    <t>Номер  розрахун-кового документа</t>
  </si>
  <si>
    <t xml:space="preserve">Обґрунтування повернення </t>
  </si>
  <si>
    <t>Місце-знаходження активу</t>
  </si>
  <si>
    <r>
      <t xml:space="preserve">5. Відомості про </t>
    </r>
    <r>
      <rPr>
        <sz val="12"/>
        <color theme="1"/>
        <rFont val="Times New Roman"/>
        <family val="1"/>
        <charset val="204"/>
      </rPr>
      <t xml:space="preserve">внески </t>
    </r>
    <r>
      <rPr>
        <sz val="12"/>
        <color rgb="FF000000"/>
        <rFont val="Times New Roman"/>
        <family val="1"/>
        <charset val="204"/>
      </rPr>
      <t>цінними паперами на користь політичної партії, у тому числі за кордоном, залежно від особи, що їх здійснила</t>
    </r>
  </si>
  <si>
    <r>
      <t xml:space="preserve">5.1. </t>
    </r>
    <r>
      <rPr>
        <sz val="12"/>
        <color theme="1"/>
        <rFont val="Times New Roman"/>
        <family val="1"/>
        <charset val="204"/>
      </rPr>
      <t xml:space="preserve">Внески </t>
    </r>
    <r>
      <rPr>
        <sz val="12"/>
        <color rgb="FF000000"/>
        <rFont val="Times New Roman"/>
        <family val="1"/>
        <charset val="204"/>
      </rPr>
      <t>цінними паперами на користь</t>
    </r>
    <r>
      <rPr>
        <sz val="12"/>
        <color theme="1"/>
        <rFont val="Times New Roman"/>
        <family val="1"/>
        <charset val="204"/>
      </rPr>
      <t xml:space="preserve"> політичної партії</t>
    </r>
    <r>
      <rPr>
        <sz val="12"/>
        <color rgb="FF000000"/>
        <rFont val="Times New Roman"/>
        <family val="1"/>
        <charset val="204"/>
      </rPr>
      <t>:</t>
    </r>
  </si>
  <si>
    <t>Дата внесення</t>
  </si>
  <si>
    <t>Номінальна вартість</t>
  </si>
  <si>
    <t>Місцепроживання особи</t>
  </si>
  <si>
    <r>
      <t>Балансова вартість</t>
    </r>
    <r>
      <rPr>
        <sz val="10"/>
        <color rgb="FF000000"/>
        <rFont val="Times New Roman"/>
        <family val="1"/>
        <charset val="204"/>
      </rPr>
      <t xml:space="preserve"> на кінець  звітного кварталу</t>
    </r>
  </si>
  <si>
    <t xml:space="preserve">Дата внесення </t>
  </si>
  <si>
    <t xml:space="preserve">Номінальна вартість </t>
  </si>
  <si>
    <t>Балансова вартість на кінець звітного періоду</t>
  </si>
  <si>
    <r>
      <t>5.2. Відомості про повернення та перерахування до Державного бюджету України внесків цінними паперами,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з порушенням вимог законодавства:</t>
    </r>
  </si>
  <si>
    <t xml:space="preserve">Дата надход-ження </t>
  </si>
  <si>
    <t xml:space="preserve"> Код ЦП</t>
  </si>
  <si>
    <t>Вартість цінних паперів</t>
  </si>
  <si>
    <t>Дата надход-ження</t>
  </si>
  <si>
    <t>Повне наймену-вання особи</t>
  </si>
  <si>
    <r>
      <t xml:space="preserve">5.3. </t>
    </r>
    <r>
      <rPr>
        <sz val="12"/>
        <color rgb="FF000000"/>
        <rFont val="Times New Roman"/>
        <family val="1"/>
        <charset val="204"/>
      </rPr>
      <t>Відомості про повернення та перерахування до Державного бюджету України внесків цінними паперами,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що надійшли помилково:</t>
    </r>
  </si>
  <si>
    <t>Кіль-кість</t>
  </si>
  <si>
    <r>
      <t xml:space="preserve">РНОКПП </t>
    </r>
    <r>
      <rPr>
        <sz val="10"/>
        <color theme="1"/>
        <rFont val="Times New Roman"/>
        <family val="1"/>
        <charset val="204"/>
      </rPr>
      <t>або серія та номер паспорта з відміткою</t>
    </r>
  </si>
  <si>
    <t>6. Відомості про спонсорські внески на користь політичної партії, у тому числі за кордоном</t>
  </si>
  <si>
    <r>
      <t>6.1. Спонсорські внески на користь</t>
    </r>
    <r>
      <rPr>
        <sz val="12"/>
        <color theme="1"/>
        <rFont val="Times New Roman"/>
        <family val="1"/>
        <charset val="204"/>
      </rPr>
      <t xml:space="preserve"> політичної партії</t>
    </r>
  </si>
  <si>
    <t>Вид спонсорського внеску</t>
  </si>
  <si>
    <t>Вартість спонсорського Внеску</t>
  </si>
  <si>
    <t>6.2. Відомості про повернення та перерахування до Державного бюджету України спонсорських внесків, що надійшли з порушенням вимог законодавства</t>
  </si>
  <si>
    <t>6.3. Відомості про повернення та перерахування до Державного бюджету України спонсорських внесків, що надійшли помилково</t>
  </si>
  <si>
    <t>1.2.Відомості про здійснення платежів з рахунків виборчого фонду політичної партії*:</t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</si>
  <si>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на користь фізичних осіб</t>
    </r>
  </si>
  <si>
    <r>
      <t xml:space="preserve">РНОКПП </t>
    </r>
    <r>
      <rPr>
        <sz val="11"/>
        <color theme="1"/>
        <rFont val="Times New Roman"/>
        <family val="1"/>
        <charset val="204"/>
      </rPr>
      <t>або серія та номер паспорта з відміткою</t>
    </r>
    <r>
      <rPr>
        <sz val="11"/>
        <color rgb="FF000000"/>
        <rFont val="Times New Roman"/>
        <family val="1"/>
        <charset val="204"/>
      </rPr>
      <t xml:space="preserve"> </t>
    </r>
  </si>
  <si>
    <t>Усього</t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</si>
  <si>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 xml:space="preserve"> на користь юридичних осіб</t>
    </r>
  </si>
  <si>
    <r>
      <t>*</t>
    </r>
    <r>
      <rPr>
        <sz val="12"/>
        <color theme="1"/>
        <rFont val="Times New Roman"/>
        <family val="1"/>
        <charset val="204"/>
      </rPr>
      <t>Заповнюється у разі проведення виборів.</t>
    </r>
  </si>
  <si>
    <r>
      <t xml:space="preserve">1.3. Відомості про здійснення платежів з рахунку </t>
    </r>
    <r>
      <rPr>
        <sz val="12"/>
        <color theme="1"/>
        <rFont val="Times New Roman"/>
        <family val="1"/>
        <charset val="204"/>
      </rPr>
      <t xml:space="preserve">відшкодування витрат з фінансування передвиборної агітації </t>
    </r>
    <r>
      <rPr>
        <sz val="12"/>
        <color rgb="FF000000"/>
        <rFont val="Times New Roman"/>
        <family val="1"/>
        <charset val="204"/>
      </rPr>
      <t>політичної партії*:</t>
    </r>
  </si>
  <si>
    <r>
      <t>1)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 xml:space="preserve"> на користь фізичних осіб</t>
    </r>
  </si>
  <si>
    <r>
      <t>2)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1"/>
        <color rgb="FF000000"/>
        <rFont val="Times New Roman"/>
        <family val="1"/>
        <charset val="204"/>
      </rPr>
      <t xml:space="preserve"> на користь юридичних осіб</t>
    </r>
  </si>
  <si>
    <r>
      <t>*</t>
    </r>
    <r>
      <rPr>
        <sz val="12"/>
        <color theme="1"/>
        <rFont val="Times New Roman"/>
        <family val="1"/>
        <charset val="204"/>
      </rPr>
      <t>Заповнюється у разі отримання політичною партією таких коштів</t>
    </r>
  </si>
  <si>
    <t>1.4. Відомості про здійснення платежів з рахунку  кандидата від політичної партії на відповідних загальнодержавних або місцевих виборах*:</t>
  </si>
  <si>
    <t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</t>
  </si>
  <si>
    <t>1) на користь фізичних осіб</t>
  </si>
  <si>
    <t xml:space="preserve">Дата здійснення платежу </t>
  </si>
  <si>
    <r>
      <t>*</t>
    </r>
    <r>
      <rPr>
        <sz val="12"/>
        <color theme="1"/>
        <rFont val="Times New Roman"/>
        <family val="1"/>
        <charset val="204"/>
      </rPr>
      <t>Заповнюється у разі отримання політичною партією таких коштів.</t>
    </r>
  </si>
  <si>
    <r>
      <t xml:space="preserve"> </t>
    </r>
    <r>
      <rPr>
        <sz val="12"/>
        <color rgb="FF000000"/>
        <rFont val="Times New Roman"/>
        <family val="1"/>
        <charset val="204"/>
      </rPr>
      <t>V. Відомості про фінансові зобов’язання політичної партії залежно від особи, на користь якої їх було здійснено</t>
    </r>
  </si>
  <si>
    <t>1.1. Фінансові зобов’язання політичної партії:</t>
  </si>
  <si>
    <t>1) на користь фізичної особи</t>
  </si>
  <si>
    <r>
      <t>Вид фінансових зобов</t>
    </r>
    <r>
      <rPr>
        <sz val="11"/>
        <color theme="1"/>
        <rFont val="Calibri"/>
        <family val="2"/>
        <charset val="204"/>
      </rPr>
      <t>’</t>
    </r>
    <r>
      <rPr>
        <sz val="11"/>
        <color theme="1"/>
        <rFont val="Times New Roman"/>
        <family val="1"/>
        <charset val="204"/>
      </rPr>
      <t>язань</t>
    </r>
  </si>
  <si>
    <t>Дата виникнення</t>
  </si>
  <si>
    <t>Сума (вартість), грн.</t>
  </si>
  <si>
    <t>Дата припинення</t>
  </si>
  <si>
    <r>
      <t xml:space="preserve">РНОКПП </t>
    </r>
    <r>
      <rPr>
        <sz val="11"/>
        <color theme="1"/>
        <rFont val="Times New Roman"/>
        <family val="1"/>
        <charset val="204"/>
      </rPr>
      <t>або серія та номер паспорта з відміткою</t>
    </r>
  </si>
  <si>
    <t>Сума (вартість) на кінець звітного періоду, грн</t>
  </si>
  <si>
    <t>Загальна сума (вартість), грн</t>
  </si>
  <si>
    <t>2) на користь юридичної особи</t>
  </si>
  <si>
    <t>ПАТ "УКРСОЦБАНК", МФО 300023, п/р№26002012102474</t>
  </si>
  <si>
    <t>ХЕРСОНСЬКА ОБЛАСНА ПАРТІЙНА ОРГАНІЗАЦІЯ ПАРТІЇ "СИЛЬНА УКРАЇНА"</t>
  </si>
  <si>
    <t>ЧЕРКАСЬКА ОБЛАСНА ПАРТІЙНА ОРГАНІЗАЦІЯ ПАРТІЇ "СИЛЬНА УКРАЇНА"</t>
  </si>
  <si>
    <t>ПАТ КБ "ПРИВАТБАНК", МФО 352479, п/р№26007052208210</t>
  </si>
  <si>
    <t>ПАТ КБ "ПРИВАТБАНК", МФО 312378, п/р№26007053915200</t>
  </si>
  <si>
    <t>ПАТ КБ "ПРИВАТБАНК", МФО 312378, п/р№26007053918661</t>
  </si>
  <si>
    <t>ПАТ "МЕТАБАНК", МФО 313582, п/р№2600110760101</t>
  </si>
  <si>
    <t>АТ "ТАСКОМБАНК", МФО 339500, п/р№26002304440001</t>
  </si>
  <si>
    <t>АТ "ТАСКОМБАНК", МФО 339500, п/р№26007360296001</t>
  </si>
  <si>
    <t>ПАТ "ВТБ БАНК",                      МФО 321767, п/р№26009010609299</t>
  </si>
  <si>
    <t>1 рік</t>
  </si>
  <si>
    <t>ТОВ "ТАС-ДЕВЕЛОПМЕНТ"</t>
  </si>
  <si>
    <t>36392505</t>
  </si>
  <si>
    <t>Договір оренди №14 від 01.11.2016р.</t>
  </si>
  <si>
    <t>Україна, 01032, м.Київ, вул.С.Петлюри, 30 (суборенда)</t>
  </si>
  <si>
    <t>Україна,03062, м.Київ, пр-т Перемоги, 65</t>
  </si>
  <si>
    <t>Україна,03035, м.Київ, вул.Митрополита Василя Липківського, 45</t>
  </si>
  <si>
    <t>Україна,03035, м.Київ, вул.Митрополита Василя Липківського, 45, оф.324</t>
  </si>
  <si>
    <t>3 роки</t>
  </si>
  <si>
    <t>ПАТ "НЕРУХОМІСТЬ СТОЛИЦІ"</t>
  </si>
  <si>
    <t>30965299</t>
  </si>
  <si>
    <t>РЕДЬКО ВЯЧЕСЛАВ ВАСИЛЬОВИЧ</t>
  </si>
  <si>
    <t>АТ "РАЙФФАЙЗЕН БАНК АВАЛЬ" У М. КИЄВІ, 26003423381</t>
  </si>
  <si>
    <t>КН-ТЕЛ ТОВ</t>
  </si>
  <si>
    <t>м.Київ, ВУЛИЦЯ М.ГРІНЧЕНКА, будинок 2/1, корп. Г</t>
  </si>
  <si>
    <t>АТ "РАЙФФАЙЗЕН БАНК АВАЛЬ" У М. КИЄВІ, 26002476856</t>
  </si>
  <si>
    <t>ТОВ "ТАС-Девелопмент"</t>
  </si>
  <si>
    <t>№34612480000 від 04.04.2013р.</t>
  </si>
  <si>
    <t>АТ "ТАСКОМБАНК",                             МФО 339500, п/р№26001628774001</t>
  </si>
  <si>
    <t>ПОПОВИЧ МИХАЙЛО МИХАЙЛОВИЧ</t>
  </si>
  <si>
    <t>АТ "ТАСКОМБАНК"  26257063729001</t>
  </si>
  <si>
    <t>Баранов Олександр Володимирович</t>
  </si>
  <si>
    <t>АТ "ТАСКОМБАНК"  26251062024004</t>
  </si>
  <si>
    <t>Чернявська Тетяна Миколаївна</t>
  </si>
  <si>
    <t>АТ "ТАСКОМБАНК"  26254063744001</t>
  </si>
  <si>
    <t>Яковенка Олександра Миколайовича</t>
  </si>
  <si>
    <t>м.Київ, ВУЛИЦЯ ДЕГТЯРІВСЬКА, будинок 53</t>
  </si>
  <si>
    <t>Миколаївська обл., місто Миколаїв, ПРОСПЕКТ ЦЕНТРАЛЬНИЙ, будинок 135, квартира 13</t>
  </si>
  <si>
    <t>АТ "ТАСКОМБАНК",       МФО 339500, п/р№26007694489001</t>
  </si>
  <si>
    <t>ШАДЧНЄВ ВІКТОР МИКОЛАЙОВИЧ</t>
  </si>
  <si>
    <t>БАРАНОВ ОЛЕКСАНДР ВОЛОДИМИРОВИЧ</t>
  </si>
  <si>
    <t>ЧЕРНЯВСЬКА ТЕТЯНА МИКОЛАЇВНА</t>
  </si>
  <si>
    <t>ЯКОВЕНКО ОЛЕКСАНДР МИКОЛАЙОВИЧ</t>
  </si>
  <si>
    <t>09806443</t>
  </si>
  <si>
    <t>АТ "РАЙФФАЙЗЕН БАНК АВАЛЬ", МФО 380805, п/р№26009588394</t>
  </si>
  <si>
    <t>АТ "ТАСКОМБАНК", 35702284765001</t>
  </si>
  <si>
    <t>ГУ ДКСУ У М.КИЄВІ, 31119063700011</t>
  </si>
  <si>
    <t>ГУ ДКСУ У М.КИЄВІ, 33119340700011</t>
  </si>
  <si>
    <t>АТ "ТАСКОМБАНК", 26009043736002</t>
  </si>
  <si>
    <t>АТ "ОТП БАНК", 26009001367165</t>
  </si>
  <si>
    <t>АТ "УкрСиббанк", 26004630659600</t>
  </si>
  <si>
    <t>АТ "ТАСКОМБАНК", 65101002009101</t>
  </si>
  <si>
    <t>ОДЕСЬКА РЕГІОНАЛЬНА ПАРТІЙНА ОРГАНІЗАЦІЯ ПАРТІЇ "СИЛЬНА УКРАЇНА"</t>
  </si>
  <si>
    <t>СУМСЬКА ОБЛАСНА ПАРТІЙНА ОРГАНІЗАЦІЯ ПАРТІЇ "СИЛЬНА УКРАЇНА"</t>
  </si>
  <si>
    <t>Сумська обл., місто Суми, ПЛОЩА НЕЗЕЛЕЖНОСТІ, будинок 10</t>
  </si>
  <si>
    <t>МИКОЛАЇВСЬКА ОБЛАСНА ПАРТІЙНА ОРГАНІЗАЦІЯ ПАРТІЇ "СИЛЬНА УКРАЇНА"</t>
  </si>
  <si>
    <r>
      <t>Звітний період 20</t>
    </r>
    <r>
      <rPr>
        <u/>
        <sz val="11"/>
        <color theme="1"/>
        <rFont val="Times New Roman"/>
        <family val="1"/>
        <charset val="204"/>
      </rPr>
      <t>18</t>
    </r>
    <r>
      <rPr>
        <sz val="11"/>
        <color theme="1"/>
        <rFont val="Times New Roman"/>
        <family val="1"/>
        <charset val="204"/>
      </rPr>
      <t xml:space="preserve"> року                                          (період, що уточнюється)</t>
    </r>
  </si>
  <si>
    <t>ВІННИЦЬКА ОБЛАСНА ОРГАНІЗАЦІЯ ПАРТІЇ "СИЛЬНА УКРАЇНА"</t>
  </si>
  <si>
    <t>ВІННИЦЬКА МІСЬКА ОРГАНІЦІЯ ПАРТІЇ "СИЛЬНА УКРАЇНА"</t>
  </si>
  <si>
    <t>ПАТ КБ "ПРИВАТБАНК", МФО 302689, п/р№26000055333918</t>
  </si>
  <si>
    <t>ПАТ КБ "ПРИВАТБАНК", МФО 302689, п/р№26009055339463</t>
  </si>
  <si>
    <t>QS10966309</t>
  </si>
  <si>
    <t>QS11044309</t>
  </si>
  <si>
    <t>QS00086009</t>
  </si>
  <si>
    <t>QS99926009</t>
  </si>
  <si>
    <t>QS65212609</t>
  </si>
  <si>
    <t>QS65208009</t>
  </si>
  <si>
    <t>QS65210209</t>
  </si>
  <si>
    <t>QS69368509</t>
  </si>
  <si>
    <t>QS69370709</t>
  </si>
  <si>
    <t>QS77829409</t>
  </si>
  <si>
    <t>QS77828609</t>
  </si>
  <si>
    <t>QS82180609</t>
  </si>
  <si>
    <t>QS82176209</t>
  </si>
  <si>
    <t>QS82178609</t>
  </si>
  <si>
    <t>Ф"РОЗРАХ.ЦЕНТР"ПАТ КБ"ПРИВАТБАНК", 26006060835784</t>
  </si>
  <si>
    <t>ПАТ "УНІВЕРСАЛ БАНК", 26000420000038</t>
  </si>
  <si>
    <t xml:space="preserve">М.ЧЕРНІВЦІ </t>
  </si>
  <si>
    <t>М.ПОЛТАВА</t>
  </si>
  <si>
    <t>М.КИЇВ</t>
  </si>
  <si>
    <t>М.ХЕРСОН</t>
  </si>
  <si>
    <t xml:space="preserve">М.ХАРКІВ </t>
  </si>
  <si>
    <t xml:space="preserve">М.ХАРЦИЗЬК </t>
  </si>
  <si>
    <t xml:space="preserve">М.ВІНИЦЯ </t>
  </si>
  <si>
    <t>М.ЗАПОРІЖЖЯ</t>
  </si>
  <si>
    <t>М.УЖГОРОД</t>
  </si>
  <si>
    <t>М.ОДЕСА</t>
  </si>
  <si>
    <t>м.Київ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</si>
</sst>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;@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7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5" fillId="0" borderId="0" xfId="0" applyFont="1"/>
    <xf numFmtId="0" fontId="0" fillId="0" borderId="0" xfId="0" applyFont="1"/>
    <xf numFmtId="0" fontId="9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8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8" xfId="0" applyFont="1" applyBorder="1" applyAlignment="1"/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horizontal="left" vertical="center" wrapText="1" indent="2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20" xfId="0" applyBorder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/>
    <xf numFmtId="0" fontId="10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10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 indent="2"/>
    </xf>
    <xf numFmtId="0" fontId="20" fillId="0" borderId="1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3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4" fontId="15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7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7" fillId="0" borderId="0" xfId="0" applyFont="1"/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1" fillId="0" borderId="3" xfId="0" applyNumberFormat="1" applyFont="1" applyBorder="1"/>
    <xf numFmtId="1" fontId="1" fillId="0" borderId="3" xfId="0" applyNumberFormat="1" applyFont="1" applyBorder="1"/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right" wrapText="1"/>
    </xf>
    <xf numFmtId="4" fontId="15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0" fillId="0" borderId="0" xfId="0" applyNumberFormat="1"/>
    <xf numFmtId="1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3" xfId="0" applyNumberFormat="1" applyFont="1" applyBorder="1" applyAlignment="1">
      <alignment horizontal="left" wrapText="1"/>
    </xf>
    <xf numFmtId="14" fontId="8" fillId="0" borderId="0" xfId="0" applyNumberFormat="1" applyFont="1" applyAlignment="1">
      <alignment horizontal="left" vertical="center" indent="8"/>
    </xf>
    <xf numFmtId="0" fontId="0" fillId="0" borderId="0" xfId="0" applyAlignment="1">
      <alignment horizontal="left" wrapText="1"/>
    </xf>
    <xf numFmtId="1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/>
    </xf>
    <xf numFmtId="14" fontId="1" fillId="0" borderId="0" xfId="0" applyNumberFormat="1" applyFont="1" applyAlignment="1">
      <alignment vertical="center" wrapText="1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justify" vertical="center" wrapText="1"/>
    </xf>
    <xf numFmtId="4" fontId="28" fillId="0" borderId="0" xfId="0" applyNumberFormat="1" applyFont="1"/>
    <xf numFmtId="0" fontId="21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1" fontId="30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28" xfId="0" applyFont="1" applyBorder="1" applyAlignment="1">
      <alignment horizontal="left" vertical="distributed"/>
    </xf>
    <xf numFmtId="0" fontId="1" fillId="0" borderId="29" xfId="0" applyFont="1" applyBorder="1" applyAlignment="1">
      <alignment horizontal="left" vertical="distributed"/>
    </xf>
    <xf numFmtId="0" fontId="3" fillId="0" borderId="22" xfId="0" applyFont="1" applyBorder="1" applyAlignment="1">
      <alignment horizontal="left" vertical="distributed"/>
    </xf>
    <xf numFmtId="0" fontId="3" fillId="0" borderId="23" xfId="0" applyFont="1" applyBorder="1" applyAlignment="1">
      <alignment horizontal="left" vertical="distributed"/>
    </xf>
    <xf numFmtId="0" fontId="3" fillId="0" borderId="24" xfId="0" applyFont="1" applyBorder="1" applyAlignment="1">
      <alignment horizontal="left" vertical="distributed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9" fillId="0" borderId="7" xfId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21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justify"/>
    </xf>
    <xf numFmtId="0" fontId="3" fillId="0" borderId="3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8" fillId="0" borderId="0" xfId="0" applyFont="1" applyAlignment="1">
      <alignment horizontal="left" vertical="distributed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.Chernyavska/Desktop/1.&#1055;&#1040;&#1056;&#1058;&#1048;&#1071;/&#1047;&#1074;&#1110;&#1090;&#1085;&#1110;&#1089;&#1090;&#1100;%20&#1057;&#1059;/&#1047;&#1074;&#1110;&#1090;%20&#1087;&#1088;&#1086;%20&#1084;&#1072;&#1081;&#1085;&#1086;%20&#1055;&#1072;&#1088;&#1090;&#1110;&#1111;%20(&#1088;&#1086;&#1073;&#1086;&#1095;&#1072;%20&#1074;&#1077;&#1088;&#1089;&#1110;&#110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C10">
            <v>0</v>
          </cell>
        </row>
        <row r="28">
          <cell r="C28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2">
          <cell r="I12">
            <v>0</v>
          </cell>
        </row>
        <row r="23">
          <cell r="I23">
            <v>0</v>
          </cell>
        </row>
      </sheetData>
      <sheetData sheetId="53">
        <row r="12">
          <cell r="H12">
            <v>0</v>
          </cell>
        </row>
        <row r="23">
          <cell r="H23">
            <v>0</v>
          </cell>
        </row>
      </sheetData>
      <sheetData sheetId="54">
        <row r="12">
          <cell r="H12">
            <v>0</v>
          </cell>
        </row>
        <row r="23">
          <cell r="H23">
            <v>0</v>
          </cell>
        </row>
      </sheetData>
      <sheetData sheetId="55">
        <row r="12">
          <cell r="H12">
            <v>0</v>
          </cell>
        </row>
        <row r="23">
          <cell r="H23">
            <v>0</v>
          </cell>
        </row>
      </sheetData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silnaukrain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topLeftCell="A25" workbookViewId="0">
      <selection activeCell="X19" sqref="X19"/>
    </sheetView>
  </sheetViews>
  <sheetFormatPr defaultRowHeight="15" x14ac:dyDescent="0.25"/>
  <cols>
    <col min="1" max="1" width="3.140625" style="5" customWidth="1"/>
    <col min="2" max="18" width="5.28515625" style="5" customWidth="1"/>
    <col min="19" max="16384" width="9.140625" style="5"/>
  </cols>
  <sheetData>
    <row r="1" spans="1:24" ht="15" customHeight="1" x14ac:dyDescent="0.25">
      <c r="B1" s="285" t="s">
        <v>314</v>
      </c>
      <c r="C1" s="286"/>
      <c r="D1" s="286"/>
      <c r="E1" s="286"/>
      <c r="F1" s="286"/>
      <c r="G1" s="286"/>
      <c r="H1" s="287"/>
      <c r="M1" s="294" t="s">
        <v>398</v>
      </c>
      <c r="N1" s="294"/>
      <c r="O1" s="294"/>
      <c r="P1" s="294"/>
      <c r="Q1" s="294"/>
      <c r="R1" s="294"/>
    </row>
    <row r="2" spans="1:24" ht="15" customHeight="1" x14ac:dyDescent="0.25">
      <c r="B2" s="288"/>
      <c r="C2" s="289"/>
      <c r="D2" s="289"/>
      <c r="E2" s="289"/>
      <c r="F2" s="289"/>
      <c r="G2" s="289"/>
      <c r="H2" s="290"/>
      <c r="M2" s="294"/>
      <c r="N2" s="294"/>
      <c r="O2" s="294"/>
      <c r="P2" s="294"/>
      <c r="Q2" s="294"/>
      <c r="R2" s="294"/>
    </row>
    <row r="3" spans="1:24" ht="15" customHeight="1" x14ac:dyDescent="0.25">
      <c r="B3" s="288"/>
      <c r="C3" s="289"/>
      <c r="D3" s="289"/>
      <c r="E3" s="289"/>
      <c r="F3" s="289"/>
      <c r="G3" s="289"/>
      <c r="H3" s="290"/>
      <c r="M3" s="294"/>
      <c r="N3" s="294"/>
      <c r="O3" s="294"/>
      <c r="P3" s="294"/>
      <c r="Q3" s="294"/>
      <c r="R3" s="294"/>
    </row>
    <row r="4" spans="1:24" ht="15" customHeight="1" x14ac:dyDescent="0.25">
      <c r="B4" s="288"/>
      <c r="C4" s="289"/>
      <c r="D4" s="289"/>
      <c r="E4" s="289"/>
      <c r="F4" s="289"/>
      <c r="G4" s="289"/>
      <c r="H4" s="290"/>
      <c r="M4" s="294"/>
      <c r="N4" s="294"/>
      <c r="O4" s="294"/>
      <c r="P4" s="294"/>
      <c r="Q4" s="294"/>
      <c r="R4" s="294"/>
    </row>
    <row r="5" spans="1:24" ht="15" customHeight="1" x14ac:dyDescent="0.25">
      <c r="B5" s="288"/>
      <c r="C5" s="289"/>
      <c r="D5" s="289"/>
      <c r="E5" s="289"/>
      <c r="F5" s="289"/>
      <c r="G5" s="289"/>
      <c r="H5" s="290"/>
      <c r="M5" s="294"/>
      <c r="N5" s="294"/>
      <c r="O5" s="294"/>
      <c r="P5" s="294"/>
      <c r="Q5" s="294"/>
      <c r="R5" s="294"/>
    </row>
    <row r="6" spans="1:24" ht="15" customHeight="1" x14ac:dyDescent="0.25">
      <c r="B6" s="291"/>
      <c r="C6" s="292"/>
      <c r="D6" s="292"/>
      <c r="E6" s="292"/>
      <c r="F6" s="292"/>
      <c r="G6" s="292"/>
      <c r="H6" s="293"/>
      <c r="M6" s="294"/>
      <c r="N6" s="294"/>
      <c r="O6" s="294"/>
      <c r="P6" s="294"/>
      <c r="Q6" s="294"/>
      <c r="R6" s="294"/>
    </row>
    <row r="7" spans="1:24" ht="15" customHeight="1" x14ac:dyDescent="0.25">
      <c r="A7" s="28"/>
      <c r="B7" s="103"/>
      <c r="C7" s="103"/>
      <c r="D7" s="103"/>
      <c r="E7" s="103"/>
      <c r="F7" s="103"/>
      <c r="G7" s="103"/>
      <c r="H7" s="103"/>
      <c r="I7" s="28"/>
      <c r="M7" s="294"/>
      <c r="N7" s="294"/>
      <c r="O7" s="294"/>
      <c r="P7" s="294"/>
      <c r="Q7" s="294"/>
      <c r="R7" s="294"/>
    </row>
    <row r="8" spans="1:24" ht="15" customHeight="1" x14ac:dyDescent="0.3">
      <c r="A8" s="295" t="s">
        <v>315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</row>
    <row r="9" spans="1:24" ht="15" customHeight="1" x14ac:dyDescent="0.3">
      <c r="A9" s="295" t="s">
        <v>316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U9" s="104"/>
    </row>
    <row r="10" spans="1:24" ht="15" customHeight="1" x14ac:dyDescent="0.3">
      <c r="A10" s="295" t="s">
        <v>317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24" ht="15" customHeight="1" x14ac:dyDescent="0.25"/>
    <row r="12" spans="1:24" ht="24" customHeight="1" x14ac:dyDescent="0.25">
      <c r="A12" s="282" t="s">
        <v>318</v>
      </c>
      <c r="B12" s="243"/>
      <c r="C12" s="243"/>
      <c r="D12" s="243"/>
      <c r="E12" s="98"/>
      <c r="F12" s="105" t="s">
        <v>336</v>
      </c>
      <c r="G12" s="283" t="s">
        <v>319</v>
      </c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14"/>
    </row>
    <row r="13" spans="1:24" ht="24" customHeight="1" x14ac:dyDescent="0.25">
      <c r="A13" s="274" t="s">
        <v>735</v>
      </c>
      <c r="B13" s="275"/>
      <c r="C13" s="275"/>
      <c r="D13" s="275"/>
      <c r="E13" s="275"/>
      <c r="F13" s="275"/>
      <c r="G13" s="267" t="s">
        <v>336</v>
      </c>
      <c r="H13" s="263" t="s">
        <v>320</v>
      </c>
      <c r="I13" s="280"/>
      <c r="J13" s="267"/>
      <c r="K13" s="263" t="s">
        <v>321</v>
      </c>
      <c r="L13" s="280"/>
      <c r="M13" s="267"/>
      <c r="N13" s="263" t="s">
        <v>322</v>
      </c>
      <c r="O13" s="264"/>
      <c r="P13" s="267"/>
      <c r="Q13" s="263" t="s">
        <v>323</v>
      </c>
      <c r="R13" s="269"/>
    </row>
    <row r="14" spans="1:24" ht="24" customHeight="1" x14ac:dyDescent="0.25">
      <c r="A14" s="276"/>
      <c r="B14" s="277"/>
      <c r="C14" s="277"/>
      <c r="D14" s="277"/>
      <c r="E14" s="277"/>
      <c r="F14" s="277"/>
      <c r="G14" s="268"/>
      <c r="H14" s="265"/>
      <c r="I14" s="281"/>
      <c r="J14" s="268"/>
      <c r="K14" s="265"/>
      <c r="L14" s="281"/>
      <c r="M14" s="268"/>
      <c r="N14" s="265"/>
      <c r="O14" s="266"/>
      <c r="P14" s="268"/>
      <c r="Q14" s="265"/>
      <c r="R14" s="266"/>
    </row>
    <row r="15" spans="1:24" ht="24" customHeight="1" x14ac:dyDescent="0.25">
      <c r="A15" s="278"/>
      <c r="B15" s="279"/>
      <c r="C15" s="279"/>
      <c r="D15" s="279"/>
      <c r="E15" s="279"/>
      <c r="F15" s="279"/>
      <c r="G15" s="228" t="s">
        <v>324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30"/>
    </row>
    <row r="16" spans="1:24" ht="24" customHeight="1" x14ac:dyDescent="0.25">
      <c r="A16" s="270" t="s">
        <v>399</v>
      </c>
      <c r="B16" s="271"/>
      <c r="C16" s="271"/>
      <c r="D16" s="271"/>
      <c r="E16" s="272" t="s">
        <v>402</v>
      </c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3"/>
      <c r="X16" s="106"/>
    </row>
    <row r="17" spans="1:18" ht="24" customHeight="1" x14ac:dyDescent="0.25">
      <c r="A17" s="245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7"/>
    </row>
    <row r="18" spans="1:18" ht="24" customHeight="1" x14ac:dyDescent="0.25">
      <c r="A18" s="248" t="s">
        <v>325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50"/>
    </row>
    <row r="19" spans="1:18" ht="27.75" customHeight="1" x14ac:dyDescent="0.25">
      <c r="A19" s="44">
        <v>1</v>
      </c>
      <c r="B19" s="251" t="s">
        <v>400</v>
      </c>
      <c r="C19" s="252"/>
      <c r="D19" s="252"/>
      <c r="E19" s="252"/>
      <c r="F19" s="252"/>
      <c r="G19" s="252"/>
      <c r="H19" s="252"/>
      <c r="I19" s="252"/>
      <c r="J19" s="253"/>
      <c r="K19" s="52">
        <v>3</v>
      </c>
      <c r="L19" s="52">
        <v>3</v>
      </c>
      <c r="M19" s="52">
        <v>3</v>
      </c>
      <c r="N19" s="52">
        <v>0</v>
      </c>
      <c r="O19" s="52">
        <v>6</v>
      </c>
      <c r="P19" s="52">
        <v>6</v>
      </c>
      <c r="Q19" s="52">
        <v>1</v>
      </c>
      <c r="R19" s="52">
        <v>2</v>
      </c>
    </row>
    <row r="20" spans="1:18" ht="24" customHeight="1" x14ac:dyDescent="0.25">
      <c r="A20" s="209">
        <v>2</v>
      </c>
      <c r="B20" s="254" t="s">
        <v>340</v>
      </c>
      <c r="C20" s="255"/>
      <c r="D20" s="255"/>
      <c r="E20" s="255"/>
      <c r="F20" s="255"/>
      <c r="G20" s="255"/>
      <c r="H20" s="255"/>
      <c r="I20" s="256"/>
      <c r="J20" s="233" t="s">
        <v>326</v>
      </c>
      <c r="K20" s="233"/>
      <c r="L20" s="233"/>
      <c r="M20" s="233"/>
      <c r="N20" s="97">
        <v>0</v>
      </c>
      <c r="O20" s="53">
        <v>1</v>
      </c>
      <c r="P20" s="53">
        <v>0</v>
      </c>
      <c r="Q20" s="53">
        <v>3</v>
      </c>
      <c r="R20" s="53">
        <v>2</v>
      </c>
    </row>
    <row r="21" spans="1:18" ht="24" customHeight="1" x14ac:dyDescent="0.25">
      <c r="A21" s="210"/>
      <c r="B21" s="257" t="s">
        <v>403</v>
      </c>
      <c r="C21" s="258"/>
      <c r="D21" s="258"/>
      <c r="E21" s="258"/>
      <c r="F21" s="258"/>
      <c r="G21" s="258"/>
      <c r="H21" s="258"/>
      <c r="I21" s="259"/>
      <c r="J21" s="233" t="s">
        <v>327</v>
      </c>
      <c r="K21" s="233"/>
      <c r="L21" s="233"/>
      <c r="M21" s="233"/>
      <c r="N21" s="239" t="s">
        <v>337</v>
      </c>
      <c r="O21" s="240"/>
      <c r="P21" s="240"/>
      <c r="Q21" s="240"/>
      <c r="R21" s="241"/>
    </row>
    <row r="22" spans="1:18" ht="24" customHeight="1" x14ac:dyDescent="0.25">
      <c r="A22" s="210"/>
      <c r="B22" s="260" t="s">
        <v>404</v>
      </c>
      <c r="C22" s="261"/>
      <c r="D22" s="261"/>
      <c r="E22" s="261"/>
      <c r="F22" s="261"/>
      <c r="G22" s="261"/>
      <c r="H22" s="261"/>
      <c r="I22" s="262"/>
      <c r="J22" s="233" t="s">
        <v>328</v>
      </c>
      <c r="K22" s="233"/>
      <c r="L22" s="233"/>
      <c r="M22" s="233"/>
      <c r="N22" s="239" t="s">
        <v>338</v>
      </c>
      <c r="O22" s="240"/>
      <c r="P22" s="240"/>
      <c r="Q22" s="240"/>
      <c r="R22" s="241"/>
    </row>
    <row r="23" spans="1:18" ht="24" customHeight="1" x14ac:dyDescent="0.25">
      <c r="A23" s="210"/>
      <c r="B23" s="260" t="s">
        <v>405</v>
      </c>
      <c r="C23" s="261"/>
      <c r="D23" s="261"/>
      <c r="E23" s="261"/>
      <c r="F23" s="261"/>
      <c r="G23" s="261"/>
      <c r="H23" s="261"/>
      <c r="I23" s="262"/>
      <c r="J23" s="233" t="s">
        <v>329</v>
      </c>
      <c r="K23" s="233"/>
      <c r="L23" s="233"/>
      <c r="M23" s="233"/>
      <c r="N23" s="239" t="s">
        <v>337</v>
      </c>
      <c r="O23" s="240"/>
      <c r="P23" s="240"/>
      <c r="Q23" s="240"/>
      <c r="R23" s="241"/>
    </row>
    <row r="24" spans="1:18" ht="29.25" customHeight="1" x14ac:dyDescent="0.25">
      <c r="A24" s="210"/>
      <c r="B24" s="234" t="s">
        <v>330</v>
      </c>
      <c r="C24" s="235"/>
      <c r="D24" s="235"/>
      <c r="E24" s="235"/>
      <c r="F24" s="235"/>
      <c r="G24" s="235"/>
      <c r="H24" s="235"/>
      <c r="I24" s="235"/>
      <c r="J24" s="233" t="s">
        <v>331</v>
      </c>
      <c r="K24" s="233"/>
      <c r="L24" s="233"/>
      <c r="M24" s="233"/>
      <c r="N24" s="242" t="s">
        <v>339</v>
      </c>
      <c r="O24" s="243"/>
      <c r="P24" s="243"/>
      <c r="Q24" s="243"/>
      <c r="R24" s="244"/>
    </row>
    <row r="25" spans="1:18" ht="33.75" customHeight="1" x14ac:dyDescent="0.25">
      <c r="A25" s="210"/>
      <c r="B25" s="236" t="s">
        <v>332</v>
      </c>
      <c r="C25" s="237"/>
      <c r="D25" s="237"/>
      <c r="E25" s="237"/>
      <c r="F25" s="237"/>
      <c r="G25" s="237"/>
      <c r="H25" s="237"/>
      <c r="I25" s="238"/>
      <c r="J25" s="233" t="s">
        <v>326</v>
      </c>
      <c r="K25" s="233"/>
      <c r="L25" s="233"/>
      <c r="M25" s="233"/>
      <c r="N25" s="45"/>
      <c r="O25" s="14"/>
      <c r="P25" s="14"/>
      <c r="Q25" s="14"/>
      <c r="R25" s="14"/>
    </row>
    <row r="26" spans="1:18" ht="24" customHeight="1" x14ac:dyDescent="0.25">
      <c r="A26" s="210"/>
      <c r="B26" s="231"/>
      <c r="C26" s="232"/>
      <c r="D26" s="232"/>
      <c r="E26" s="232"/>
      <c r="F26" s="232"/>
      <c r="G26" s="232"/>
      <c r="H26" s="232"/>
      <c r="I26" s="232"/>
      <c r="J26" s="233" t="s">
        <v>327</v>
      </c>
      <c r="K26" s="233"/>
      <c r="L26" s="233"/>
      <c r="M26" s="233"/>
      <c r="N26" s="228"/>
      <c r="O26" s="229"/>
      <c r="P26" s="229"/>
      <c r="Q26" s="229"/>
      <c r="R26" s="230"/>
    </row>
    <row r="27" spans="1:18" ht="24" customHeight="1" x14ac:dyDescent="0.25">
      <c r="A27" s="210"/>
      <c r="B27" s="231"/>
      <c r="C27" s="232"/>
      <c r="D27" s="232"/>
      <c r="E27" s="232"/>
      <c r="F27" s="232"/>
      <c r="G27" s="232"/>
      <c r="H27" s="232"/>
      <c r="I27" s="232"/>
      <c r="J27" s="233" t="s">
        <v>328</v>
      </c>
      <c r="K27" s="233"/>
      <c r="L27" s="233"/>
      <c r="M27" s="233"/>
      <c r="N27" s="228"/>
      <c r="O27" s="229"/>
      <c r="P27" s="229"/>
      <c r="Q27" s="229"/>
      <c r="R27" s="230"/>
    </row>
    <row r="28" spans="1:18" ht="24" customHeight="1" x14ac:dyDescent="0.25">
      <c r="A28" s="210"/>
      <c r="B28" s="231"/>
      <c r="C28" s="232"/>
      <c r="D28" s="232"/>
      <c r="E28" s="232"/>
      <c r="F28" s="232"/>
      <c r="G28" s="232"/>
      <c r="H28" s="232"/>
      <c r="I28" s="232"/>
      <c r="J28" s="233" t="s">
        <v>329</v>
      </c>
      <c r="K28" s="233"/>
      <c r="L28" s="233"/>
      <c r="M28" s="233"/>
      <c r="N28" s="228"/>
      <c r="O28" s="229"/>
      <c r="P28" s="229"/>
      <c r="Q28" s="229"/>
      <c r="R28" s="230"/>
    </row>
    <row r="29" spans="1:18" ht="27" customHeight="1" x14ac:dyDescent="0.25">
      <c r="A29" s="211"/>
      <c r="B29" s="234" t="s">
        <v>330</v>
      </c>
      <c r="C29" s="235"/>
      <c r="D29" s="235"/>
      <c r="E29" s="235"/>
      <c r="F29" s="235"/>
      <c r="G29" s="235"/>
      <c r="H29" s="235"/>
      <c r="I29" s="235"/>
      <c r="J29" s="233" t="s">
        <v>331</v>
      </c>
      <c r="K29" s="233"/>
      <c r="L29" s="233"/>
      <c r="M29" s="233"/>
      <c r="N29" s="228"/>
      <c r="O29" s="229"/>
      <c r="P29" s="229"/>
      <c r="Q29" s="229"/>
      <c r="R29" s="230"/>
    </row>
    <row r="30" spans="1:18" ht="24" customHeight="1" x14ac:dyDescent="0.25">
      <c r="A30" s="209">
        <v>3</v>
      </c>
      <c r="B30" s="213" t="s">
        <v>333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4"/>
    </row>
    <row r="31" spans="1:18" ht="24" customHeight="1" x14ac:dyDescent="0.25">
      <c r="A31" s="210"/>
      <c r="B31" s="215" t="s">
        <v>401</v>
      </c>
      <c r="C31" s="216"/>
      <c r="D31" s="216"/>
      <c r="E31" s="216"/>
      <c r="F31" s="216"/>
      <c r="G31" s="223" t="s">
        <v>451</v>
      </c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4"/>
    </row>
    <row r="32" spans="1:18" ht="24" customHeight="1" x14ac:dyDescent="0.25">
      <c r="A32" s="210"/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7"/>
    </row>
    <row r="33" spans="1:18" ht="24" customHeight="1" x14ac:dyDescent="0.25">
      <c r="A33" s="211"/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30"/>
    </row>
    <row r="34" spans="1:18" ht="24" customHeight="1" x14ac:dyDescent="0.25">
      <c r="A34" s="209">
        <v>4</v>
      </c>
      <c r="B34" s="212" t="s">
        <v>334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4"/>
    </row>
    <row r="35" spans="1:18" ht="24" customHeight="1" x14ac:dyDescent="0.25">
      <c r="A35" s="210"/>
      <c r="B35" s="215" t="s">
        <v>335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7"/>
    </row>
    <row r="36" spans="1:18" ht="24" customHeight="1" x14ac:dyDescent="0.25">
      <c r="A36" s="210"/>
      <c r="B36" s="218">
        <v>38436</v>
      </c>
      <c r="C36" s="219"/>
      <c r="D36" s="219"/>
      <c r="E36" s="219"/>
      <c r="F36" s="107" t="s">
        <v>342</v>
      </c>
      <c r="G36" s="220" t="s">
        <v>406</v>
      </c>
      <c r="H36" s="220"/>
      <c r="I36" s="220"/>
      <c r="J36" s="220"/>
      <c r="K36" s="220"/>
      <c r="L36" s="220"/>
      <c r="M36" s="220"/>
      <c r="N36" s="54"/>
      <c r="O36" s="54"/>
      <c r="P36" s="54"/>
      <c r="Q36" s="54"/>
      <c r="R36" s="55"/>
    </row>
    <row r="37" spans="1:18" ht="24" customHeight="1" x14ac:dyDescent="0.25">
      <c r="A37" s="211"/>
      <c r="B37" s="221" t="s">
        <v>341</v>
      </c>
      <c r="C37" s="222"/>
      <c r="D37" s="222"/>
      <c r="E37" s="222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</row>
    <row r="38" spans="1:18" s="1" customFormat="1" ht="15.75" x14ac:dyDescent="0.25"/>
  </sheetData>
  <mergeCells count="63">
    <mergeCell ref="A12:D12"/>
    <mergeCell ref="G12:Q12"/>
    <mergeCell ref="B1:H6"/>
    <mergeCell ref="M1:R7"/>
    <mergeCell ref="A8:R8"/>
    <mergeCell ref="A9:R9"/>
    <mergeCell ref="A10:R10"/>
    <mergeCell ref="N13:O14"/>
    <mergeCell ref="P13:P14"/>
    <mergeCell ref="Q13:R14"/>
    <mergeCell ref="G15:R15"/>
    <mergeCell ref="A16:D16"/>
    <mergeCell ref="E16:R16"/>
    <mergeCell ref="A13:F15"/>
    <mergeCell ref="G13:G14"/>
    <mergeCell ref="H13:I14"/>
    <mergeCell ref="J13:J14"/>
    <mergeCell ref="K13:L14"/>
    <mergeCell ref="M13:M14"/>
    <mergeCell ref="A17:R17"/>
    <mergeCell ref="A18:R18"/>
    <mergeCell ref="B19:J19"/>
    <mergeCell ref="A20:A29"/>
    <mergeCell ref="B20:I20"/>
    <mergeCell ref="J20:M20"/>
    <mergeCell ref="B21:I21"/>
    <mergeCell ref="J21:M21"/>
    <mergeCell ref="N21:R21"/>
    <mergeCell ref="B22:I22"/>
    <mergeCell ref="B27:I27"/>
    <mergeCell ref="J27:M27"/>
    <mergeCell ref="N27:R27"/>
    <mergeCell ref="J22:M22"/>
    <mergeCell ref="N22:R22"/>
    <mergeCell ref="B23:I23"/>
    <mergeCell ref="J23:M23"/>
    <mergeCell ref="N23:R23"/>
    <mergeCell ref="B24:I24"/>
    <mergeCell ref="J24:M24"/>
    <mergeCell ref="N24:R24"/>
    <mergeCell ref="B25:I25"/>
    <mergeCell ref="J25:M25"/>
    <mergeCell ref="B26:I26"/>
    <mergeCell ref="J26:M26"/>
    <mergeCell ref="N26:R26"/>
    <mergeCell ref="B28:I28"/>
    <mergeCell ref="J28:M28"/>
    <mergeCell ref="N28:R28"/>
    <mergeCell ref="B29:I29"/>
    <mergeCell ref="J29:M29"/>
    <mergeCell ref="N29:R29"/>
    <mergeCell ref="A30:A33"/>
    <mergeCell ref="B30:R30"/>
    <mergeCell ref="B31:F31"/>
    <mergeCell ref="G31:R31"/>
    <mergeCell ref="B32:R32"/>
    <mergeCell ref="B33:R33"/>
    <mergeCell ref="A34:A37"/>
    <mergeCell ref="B34:R34"/>
    <mergeCell ref="B35:R35"/>
    <mergeCell ref="B36:E36"/>
    <mergeCell ref="G36:M36"/>
    <mergeCell ref="B37:E37"/>
  </mergeCells>
  <hyperlinks>
    <hyperlink ref="N24" r:id="rId1"/>
  </hyperlinks>
  <pageMargins left="0.51181102362204722" right="0.31496062992125984" top="0.35433070866141736" bottom="0.35433070866141736" header="0.11811023622047245" footer="0.11811023622047245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R4" sqref="R4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8.140625" customWidth="1"/>
    <col min="6" max="6" width="15.85546875" customWidth="1"/>
    <col min="7" max="7" width="12.85546875" customWidth="1"/>
    <col min="8" max="8" width="16.28515625" customWidth="1"/>
    <col min="9" max="9" width="16.85546875" customWidth="1"/>
    <col min="10" max="10" width="16.5703125" customWidth="1"/>
  </cols>
  <sheetData>
    <row r="1" spans="1:11" ht="22.5" customHeight="1" x14ac:dyDescent="0.25">
      <c r="A1" s="27" t="s">
        <v>468</v>
      </c>
    </row>
    <row r="2" spans="1:11" ht="22.5" customHeight="1" x14ac:dyDescent="0.25">
      <c r="A2" s="12" t="s">
        <v>469</v>
      </c>
    </row>
    <row r="3" spans="1:11" ht="72.75" customHeight="1" x14ac:dyDescent="0.25">
      <c r="A3" s="143" t="s">
        <v>470</v>
      </c>
      <c r="B3" s="143" t="s">
        <v>471</v>
      </c>
      <c r="C3" s="143" t="s">
        <v>472</v>
      </c>
      <c r="D3" s="143" t="s">
        <v>463</v>
      </c>
      <c r="E3" s="143" t="s">
        <v>464</v>
      </c>
      <c r="F3" s="143" t="s">
        <v>465</v>
      </c>
      <c r="G3" s="143" t="s">
        <v>473</v>
      </c>
      <c r="H3" s="143" t="s">
        <v>467</v>
      </c>
      <c r="I3" s="143" t="s">
        <v>157</v>
      </c>
      <c r="J3" s="23" t="s">
        <v>158</v>
      </c>
    </row>
    <row r="4" spans="1:11" ht="26.25" customHeight="1" x14ac:dyDescent="0.25">
      <c r="A4" s="299" t="s">
        <v>474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25"/>
    </row>
    <row r="5" spans="1:11" ht="26.25" customHeight="1" x14ac:dyDescent="0.25">
      <c r="A5" s="308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25"/>
    </row>
    <row r="6" spans="1:11" ht="26.25" customHeight="1" x14ac:dyDescent="0.25">
      <c r="A6" s="300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25"/>
    </row>
    <row r="7" spans="1:11" ht="26.25" customHeight="1" x14ac:dyDescent="0.25">
      <c r="A7" s="299" t="s">
        <v>475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25"/>
    </row>
    <row r="8" spans="1:11" ht="26.25" customHeight="1" x14ac:dyDescent="0.25">
      <c r="A8" s="308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25"/>
    </row>
    <row r="9" spans="1:11" ht="26.25" customHeight="1" x14ac:dyDescent="0.25">
      <c r="A9" s="300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25"/>
    </row>
    <row r="10" spans="1:11" ht="26.25" customHeight="1" x14ac:dyDescent="0.25">
      <c r="A10" s="299" t="s">
        <v>476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25"/>
    </row>
    <row r="11" spans="1:11" ht="26.25" customHeight="1" x14ac:dyDescent="0.25">
      <c r="A11" s="308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25"/>
    </row>
    <row r="12" spans="1:11" ht="26.25" customHeight="1" x14ac:dyDescent="0.25">
      <c r="A12" s="300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25"/>
    </row>
    <row r="13" spans="1:11" ht="26.25" customHeight="1" x14ac:dyDescent="0.25">
      <c r="A13" s="299" t="s">
        <v>477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25"/>
    </row>
    <row r="14" spans="1:11" ht="26.25" customHeight="1" x14ac:dyDescent="0.25">
      <c r="A14" s="308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25"/>
    </row>
    <row r="15" spans="1:11" ht="26.25" customHeight="1" x14ac:dyDescent="0.25">
      <c r="A15" s="300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25"/>
    </row>
    <row r="16" spans="1:11" ht="26.25" customHeight="1" x14ac:dyDescent="0.25">
      <c r="A16" s="299" t="s">
        <v>478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25"/>
    </row>
    <row r="17" spans="1:11" ht="26.25" customHeight="1" x14ac:dyDescent="0.25">
      <c r="A17" s="308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5"/>
    </row>
    <row r="18" spans="1:11" ht="26.25" customHeight="1" x14ac:dyDescent="0.25">
      <c r="A18" s="300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5"/>
    </row>
    <row r="19" spans="1:11" ht="26.25" customHeight="1" x14ac:dyDescent="0.25">
      <c r="A19" s="305" t="s">
        <v>154</v>
      </c>
      <c r="B19" s="306"/>
      <c r="C19" s="306"/>
      <c r="D19" s="307"/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25"/>
    </row>
    <row r="20" spans="1:1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6">
    <mergeCell ref="A19:D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80" orientation="landscape" horizontalDpi="0" verticalDpi="0" r:id="rId1"/>
  <headerFooter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R4" sqref="R4"/>
    </sheetView>
  </sheetViews>
  <sheetFormatPr defaultRowHeight="15" x14ac:dyDescent="0.25"/>
  <cols>
    <col min="1" max="1" width="19.7109375" customWidth="1"/>
    <col min="2" max="2" width="20.42578125" customWidth="1"/>
    <col min="3" max="3" width="13" customWidth="1"/>
    <col min="4" max="4" width="18.140625" customWidth="1"/>
    <col min="5" max="5" width="15.85546875" customWidth="1"/>
    <col min="6" max="6" width="12.85546875" customWidth="1"/>
    <col min="7" max="7" width="16.28515625" customWidth="1"/>
    <col min="8" max="8" width="16.85546875" customWidth="1"/>
    <col min="9" max="9" width="16.5703125" customWidth="1"/>
  </cols>
  <sheetData>
    <row r="1" spans="1:10" ht="22.5" customHeight="1" x14ac:dyDescent="0.25">
      <c r="A1" s="12" t="s">
        <v>479</v>
      </c>
    </row>
    <row r="2" spans="1:10" ht="72.75" customHeight="1" x14ac:dyDescent="0.25">
      <c r="A2" s="143" t="s">
        <v>480</v>
      </c>
      <c r="B2" s="143" t="s">
        <v>161</v>
      </c>
      <c r="C2" s="143" t="s">
        <v>463</v>
      </c>
      <c r="D2" s="143" t="s">
        <v>464</v>
      </c>
      <c r="E2" s="143" t="s">
        <v>465</v>
      </c>
      <c r="F2" s="143" t="s">
        <v>473</v>
      </c>
      <c r="G2" s="143" t="s">
        <v>467</v>
      </c>
      <c r="H2" s="143" t="s">
        <v>157</v>
      </c>
      <c r="I2" s="23" t="s">
        <v>481</v>
      </c>
    </row>
    <row r="3" spans="1:10" ht="26.25" customHeight="1" x14ac:dyDescent="0.25">
      <c r="A3" s="49">
        <v>0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25"/>
    </row>
    <row r="4" spans="1:10" ht="26.25" customHeight="1" x14ac:dyDescent="0.25">
      <c r="A4" s="49">
        <v>0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25"/>
    </row>
    <row r="5" spans="1:10" ht="26.25" customHeight="1" x14ac:dyDescent="0.25">
      <c r="A5" s="49">
        <v>0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25"/>
    </row>
    <row r="6" spans="1:10" ht="26.25" customHeight="1" x14ac:dyDescent="0.25">
      <c r="A6" s="49">
        <v>0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25"/>
    </row>
    <row r="7" spans="1:10" ht="26.25" customHeight="1" x14ac:dyDescent="0.25">
      <c r="A7" s="49">
        <v>0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25"/>
    </row>
    <row r="8" spans="1:10" ht="26.25" customHeight="1" x14ac:dyDescent="0.25">
      <c r="A8" s="49">
        <v>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25"/>
    </row>
    <row r="9" spans="1:10" ht="26.25" customHeight="1" x14ac:dyDescent="0.25">
      <c r="A9" s="49">
        <v>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25"/>
    </row>
    <row r="10" spans="1:10" ht="26.25" customHeight="1" x14ac:dyDescent="0.25">
      <c r="A10" s="49">
        <v>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25"/>
    </row>
    <row r="11" spans="1:10" ht="26.25" customHeight="1" x14ac:dyDescent="0.25">
      <c r="A11" s="49">
        <v>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25"/>
    </row>
    <row r="12" spans="1:10" ht="26.25" customHeight="1" x14ac:dyDescent="0.25">
      <c r="A12" s="49">
        <v>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25"/>
    </row>
    <row r="13" spans="1:10" ht="26.25" customHeight="1" x14ac:dyDescent="0.25">
      <c r="A13" s="49">
        <v>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25"/>
    </row>
    <row r="14" spans="1:10" ht="26.25" customHeight="1" x14ac:dyDescent="0.25">
      <c r="A14" s="49">
        <v>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25"/>
    </row>
    <row r="15" spans="1:10" ht="26.25" customHeight="1" x14ac:dyDescent="0.25">
      <c r="A15" s="49">
        <v>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25"/>
    </row>
    <row r="16" spans="1:10" ht="26.25" customHeight="1" x14ac:dyDescent="0.25">
      <c r="A16" s="49">
        <v>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25"/>
    </row>
    <row r="17" spans="1:10" ht="26.25" customHeight="1" x14ac:dyDescent="0.25">
      <c r="A17" s="49">
        <v>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25"/>
    </row>
    <row r="18" spans="1:10" ht="26.25" customHeight="1" x14ac:dyDescent="0.25">
      <c r="A18" s="305" t="s">
        <v>154</v>
      </c>
      <c r="B18" s="306"/>
      <c r="C18" s="306"/>
      <c r="D18" s="306"/>
      <c r="E18" s="306"/>
      <c r="F18" s="306"/>
      <c r="G18" s="307"/>
      <c r="H18" s="49">
        <v>0</v>
      </c>
      <c r="I18" s="49">
        <v>0</v>
      </c>
      <c r="J18" s="25"/>
    </row>
    <row r="19" spans="1:1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5"/>
    </row>
    <row r="20" spans="1:10" x14ac:dyDescent="0.25">
      <c r="A20" s="28" t="s">
        <v>482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x14ac:dyDescent="0.25">
      <c r="A21" s="5" t="s">
        <v>483</v>
      </c>
    </row>
  </sheetData>
  <mergeCells count="1">
    <mergeCell ref="A18:G18"/>
  </mergeCells>
  <pageMargins left="0.7" right="0.7" top="0.75" bottom="0.75" header="0.3" footer="0.3"/>
  <pageSetup paperSize="9" scale="87" orientation="landscape" horizontalDpi="0" verticalDpi="0" r:id="rId1"/>
  <headerFooter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R4" sqref="R4"/>
    </sheetView>
  </sheetViews>
  <sheetFormatPr defaultRowHeight="15" x14ac:dyDescent="0.25"/>
  <cols>
    <col min="1" max="1" width="25" customWidth="1"/>
    <col min="2" max="2" width="20.28515625" customWidth="1"/>
    <col min="3" max="3" width="17.7109375" customWidth="1"/>
    <col min="4" max="4" width="13" customWidth="1"/>
    <col min="5" max="5" width="18.140625" customWidth="1"/>
    <col min="6" max="6" width="13.5703125" customWidth="1"/>
    <col min="7" max="7" width="12.85546875" customWidth="1"/>
    <col min="8" max="8" width="16.28515625" customWidth="1"/>
    <col min="9" max="9" width="16.85546875" customWidth="1"/>
    <col min="10" max="10" width="16.5703125" customWidth="1"/>
  </cols>
  <sheetData>
    <row r="1" spans="1:11" ht="22.5" customHeight="1" x14ac:dyDescent="0.25">
      <c r="A1" s="27" t="s">
        <v>484</v>
      </c>
    </row>
    <row r="2" spans="1:11" ht="22.5" customHeight="1" x14ac:dyDescent="0.25">
      <c r="A2" s="12"/>
    </row>
    <row r="3" spans="1:11" ht="72.75" customHeight="1" x14ac:dyDescent="0.25">
      <c r="A3" s="143" t="s">
        <v>485</v>
      </c>
      <c r="B3" s="143" t="s">
        <v>486</v>
      </c>
      <c r="C3" s="143" t="s">
        <v>161</v>
      </c>
      <c r="D3" s="143" t="s">
        <v>463</v>
      </c>
      <c r="E3" s="143" t="s">
        <v>487</v>
      </c>
      <c r="F3" s="143" t="s">
        <v>488</v>
      </c>
      <c r="G3" s="143" t="s">
        <v>466</v>
      </c>
      <c r="H3" s="143" t="s">
        <v>489</v>
      </c>
      <c r="I3" s="143" t="s">
        <v>157</v>
      </c>
      <c r="J3" s="23" t="s">
        <v>158</v>
      </c>
    </row>
    <row r="4" spans="1:11" ht="26.25" customHeight="1" x14ac:dyDescent="0.25">
      <c r="A4" s="309" t="s">
        <v>490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25"/>
    </row>
    <row r="5" spans="1:11" ht="26.25" customHeight="1" x14ac:dyDescent="0.25">
      <c r="A5" s="310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25"/>
    </row>
    <row r="6" spans="1:11" ht="26.25" customHeight="1" x14ac:dyDescent="0.25">
      <c r="A6" s="311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25"/>
    </row>
    <row r="7" spans="1:11" ht="26.25" customHeight="1" x14ac:dyDescent="0.25">
      <c r="A7" s="309" t="s">
        <v>491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25"/>
    </row>
    <row r="8" spans="1:11" ht="26.25" customHeight="1" x14ac:dyDescent="0.25">
      <c r="A8" s="310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25"/>
    </row>
    <row r="9" spans="1:11" ht="26.25" customHeight="1" x14ac:dyDescent="0.25">
      <c r="A9" s="311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25"/>
    </row>
    <row r="10" spans="1:11" ht="26.25" customHeight="1" x14ac:dyDescent="0.25">
      <c r="A10" s="312" t="s">
        <v>492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25"/>
    </row>
    <row r="11" spans="1:11" ht="26.25" customHeight="1" x14ac:dyDescent="0.25">
      <c r="A11" s="313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25"/>
    </row>
    <row r="12" spans="1:11" ht="26.25" customHeight="1" x14ac:dyDescent="0.25">
      <c r="A12" s="314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25"/>
    </row>
    <row r="13" spans="1:11" ht="26.25" customHeight="1" x14ac:dyDescent="0.25">
      <c r="A13" s="309" t="s">
        <v>493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25"/>
    </row>
    <row r="14" spans="1:11" ht="26.25" customHeight="1" x14ac:dyDescent="0.25">
      <c r="A14" s="310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25"/>
    </row>
    <row r="15" spans="1:11" ht="26.25" customHeight="1" x14ac:dyDescent="0.25">
      <c r="A15" s="311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25"/>
    </row>
    <row r="16" spans="1:11" ht="26.25" customHeight="1" x14ac:dyDescent="0.25">
      <c r="A16" s="309" t="s">
        <v>494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25"/>
    </row>
    <row r="17" spans="1:11" ht="26.25" customHeight="1" x14ac:dyDescent="0.25">
      <c r="A17" s="310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5"/>
    </row>
    <row r="18" spans="1:11" ht="26.25" customHeight="1" x14ac:dyDescent="0.25">
      <c r="A18" s="311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5"/>
    </row>
    <row r="19" spans="1:11" ht="26.25" customHeight="1" x14ac:dyDescent="0.25">
      <c r="A19" s="305" t="s">
        <v>154</v>
      </c>
      <c r="B19" s="306"/>
      <c r="C19" s="306"/>
      <c r="D19" s="306"/>
      <c r="E19" s="306"/>
      <c r="F19" s="306"/>
      <c r="G19" s="306"/>
      <c r="H19" s="307"/>
      <c r="I19" s="49">
        <v>0</v>
      </c>
      <c r="J19" s="49">
        <v>0</v>
      </c>
      <c r="K19" s="25"/>
    </row>
    <row r="20" spans="1:1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6">
    <mergeCell ref="A19:H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77" orientation="landscape" horizontalDpi="0" verticalDpi="0" r:id="rId1"/>
  <headerFoot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R4" sqref="R4"/>
    </sheetView>
  </sheetViews>
  <sheetFormatPr defaultRowHeight="15" x14ac:dyDescent="0.25"/>
  <cols>
    <col min="1" max="1" width="8.5703125" customWidth="1"/>
    <col min="2" max="2" width="13.140625" customWidth="1"/>
    <col min="3" max="3" width="14" customWidth="1"/>
    <col min="4" max="5" width="13" customWidth="1"/>
    <col min="6" max="6" width="18.140625" customWidth="1"/>
    <col min="7" max="7" width="15.85546875" customWidth="1"/>
    <col min="8" max="8" width="12.8554687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15" t="s">
        <v>495</v>
      </c>
    </row>
    <row r="2" spans="1:12" ht="22.5" customHeight="1" x14ac:dyDescent="0.25">
      <c r="A2" s="12"/>
    </row>
    <row r="3" spans="1:12" ht="72.75" customHeight="1" x14ac:dyDescent="0.25">
      <c r="A3" s="143" t="s">
        <v>496</v>
      </c>
      <c r="B3" s="143" t="s">
        <v>497</v>
      </c>
      <c r="C3" s="143" t="s">
        <v>498</v>
      </c>
      <c r="D3" s="143" t="s">
        <v>1</v>
      </c>
      <c r="E3" s="143" t="s">
        <v>463</v>
      </c>
      <c r="F3" s="143" t="s">
        <v>499</v>
      </c>
      <c r="G3" s="143" t="s">
        <v>500</v>
      </c>
      <c r="H3" s="143" t="s">
        <v>466</v>
      </c>
      <c r="I3" s="143" t="s">
        <v>489</v>
      </c>
      <c r="J3" s="143" t="s">
        <v>501</v>
      </c>
      <c r="K3" s="23" t="s">
        <v>481</v>
      </c>
    </row>
    <row r="4" spans="1:12" ht="26.25" customHeight="1" x14ac:dyDescent="0.25">
      <c r="A4" s="49">
        <v>0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25"/>
    </row>
    <row r="5" spans="1:12" ht="26.25" customHeight="1" x14ac:dyDescent="0.25">
      <c r="A5" s="49">
        <v>0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25"/>
    </row>
    <row r="6" spans="1:12" ht="26.25" customHeight="1" x14ac:dyDescent="0.25">
      <c r="A6" s="49">
        <v>0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25"/>
    </row>
    <row r="7" spans="1:12" ht="26.25" customHeight="1" x14ac:dyDescent="0.25">
      <c r="A7" s="49">
        <v>0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25"/>
    </row>
    <row r="8" spans="1:12" ht="26.25" customHeight="1" x14ac:dyDescent="0.25">
      <c r="A8" s="49">
        <v>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25"/>
    </row>
    <row r="9" spans="1:12" ht="26.25" customHeight="1" x14ac:dyDescent="0.25">
      <c r="A9" s="49">
        <v>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25"/>
    </row>
    <row r="10" spans="1:12" ht="26.25" customHeight="1" x14ac:dyDescent="0.25">
      <c r="A10" s="49">
        <v>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5"/>
    </row>
    <row r="11" spans="1:12" ht="26.25" customHeight="1" x14ac:dyDescent="0.25">
      <c r="A11" s="49">
        <v>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25"/>
    </row>
    <row r="12" spans="1:12" ht="26.25" customHeight="1" x14ac:dyDescent="0.25">
      <c r="A12" s="49">
        <v>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5"/>
    </row>
    <row r="13" spans="1:12" ht="26.25" customHeight="1" x14ac:dyDescent="0.25">
      <c r="A13" s="49">
        <v>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5"/>
    </row>
    <row r="14" spans="1:12" ht="26.25" customHeight="1" x14ac:dyDescent="0.25">
      <c r="A14" s="49">
        <v>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5"/>
    </row>
    <row r="15" spans="1:12" ht="26.25" customHeight="1" x14ac:dyDescent="0.25">
      <c r="A15" s="49">
        <v>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25"/>
    </row>
    <row r="16" spans="1:12" ht="26.25" customHeight="1" x14ac:dyDescent="0.25">
      <c r="A16" s="49">
        <v>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5"/>
    </row>
    <row r="17" spans="1:12" ht="26.25" customHeight="1" x14ac:dyDescent="0.25">
      <c r="A17" s="49">
        <v>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5"/>
    </row>
    <row r="18" spans="1:12" ht="26.25" customHeight="1" x14ac:dyDescent="0.25">
      <c r="A18" s="49">
        <v>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25"/>
    </row>
    <row r="19" spans="1:12" ht="26.25" customHeight="1" x14ac:dyDescent="0.25">
      <c r="A19" s="305" t="s">
        <v>502</v>
      </c>
      <c r="B19" s="306"/>
      <c r="C19" s="306"/>
      <c r="D19" s="306"/>
      <c r="E19" s="306"/>
      <c r="F19" s="306"/>
      <c r="G19" s="306"/>
      <c r="H19" s="306"/>
      <c r="I19" s="307"/>
      <c r="J19" s="49">
        <v>0</v>
      </c>
      <c r="K19" s="49">
        <v>0</v>
      </c>
      <c r="L19" s="25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mergeCells count="1">
    <mergeCell ref="A19:I19"/>
  </mergeCells>
  <pageMargins left="0.7" right="0.7" top="0.75" bottom="0.75" header="0.3" footer="0.3"/>
  <pageSetup paperSize="9" scale="82" orientation="landscape" horizontalDpi="0" verticalDpi="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D7" sqref="D7"/>
    </sheetView>
  </sheetViews>
  <sheetFormatPr defaultRowHeight="15" x14ac:dyDescent="0.25"/>
  <cols>
    <col min="1" max="1" width="17.140625" customWidth="1"/>
    <col min="2" max="2" width="18.140625" customWidth="1"/>
    <col min="3" max="3" width="15.7109375" customWidth="1"/>
    <col min="4" max="4" width="18.140625" customWidth="1"/>
    <col min="5" max="5" width="13" customWidth="1"/>
    <col min="6" max="6" width="15" customWidth="1"/>
    <col min="7" max="7" width="13.28515625" customWidth="1"/>
    <col min="8" max="8" width="12.85546875" customWidth="1"/>
    <col min="9" max="9" width="16.1406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19" t="s">
        <v>162</v>
      </c>
    </row>
    <row r="2" spans="1:13" ht="22.5" customHeight="1" x14ac:dyDescent="0.25">
      <c r="A2" s="12" t="s">
        <v>163</v>
      </c>
    </row>
    <row r="3" spans="1:13" ht="22.5" customHeight="1" x14ac:dyDescent="0.25">
      <c r="A3" s="10" t="s">
        <v>170</v>
      </c>
    </row>
    <row r="4" spans="1:13" ht="58.5" customHeight="1" x14ac:dyDescent="0.25">
      <c r="A4" s="21" t="s">
        <v>149</v>
      </c>
      <c r="B4" s="22" t="s">
        <v>161</v>
      </c>
      <c r="C4" s="22" t="s">
        <v>156</v>
      </c>
      <c r="D4" s="22" t="s">
        <v>150</v>
      </c>
      <c r="E4" s="22" t="s">
        <v>164</v>
      </c>
      <c r="F4" s="22" t="s">
        <v>165</v>
      </c>
      <c r="G4" s="22" t="s">
        <v>166</v>
      </c>
      <c r="H4" s="22" t="s">
        <v>167</v>
      </c>
      <c r="I4" s="22" t="s">
        <v>168</v>
      </c>
      <c r="J4" s="22" t="s">
        <v>169</v>
      </c>
      <c r="K4" s="22" t="s">
        <v>157</v>
      </c>
      <c r="L4" s="23" t="s">
        <v>158</v>
      </c>
    </row>
    <row r="5" spans="1:13" ht="26.25" customHeight="1" x14ac:dyDescent="0.25">
      <c r="A5" s="304" t="s">
        <v>159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04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04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04" t="s">
        <v>151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04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04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04" t="s">
        <v>160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04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04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04" t="s">
        <v>152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04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04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04" t="s">
        <v>153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04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04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05" t="s">
        <v>154</v>
      </c>
      <c r="B20" s="306"/>
      <c r="C20" s="306"/>
      <c r="D20" s="306"/>
      <c r="E20" s="306"/>
      <c r="F20" s="306"/>
      <c r="G20" s="306"/>
      <c r="H20" s="306"/>
      <c r="I20" s="306"/>
      <c r="J20" s="307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51181102362204722" right="0.51181102362204722" top="0.51181102362204722" bottom="0.74803149606299213" header="0.31496062992125984" footer="0.31496062992125984"/>
  <pageSetup paperSize="9" scale="70" orientation="landscape" horizontalDpi="0" verticalDpi="0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H9" sqref="H9"/>
    </sheetView>
  </sheetViews>
  <sheetFormatPr defaultRowHeight="15" x14ac:dyDescent="0.25"/>
  <cols>
    <col min="1" max="1" width="17.140625" customWidth="1"/>
    <col min="2" max="2" width="19" customWidth="1"/>
    <col min="3" max="3" width="9.42578125" customWidth="1"/>
    <col min="4" max="4" width="13.140625" customWidth="1"/>
    <col min="5" max="5" width="13" customWidth="1"/>
    <col min="6" max="6" width="15" customWidth="1"/>
    <col min="7" max="7" width="10.28515625" customWidth="1"/>
    <col min="8" max="8" width="19.42578125" customWidth="1"/>
    <col min="9" max="9" width="16.140625" customWidth="1"/>
    <col min="10" max="10" width="18.7109375" customWidth="1"/>
    <col min="11" max="11" width="16.85546875" customWidth="1"/>
    <col min="12" max="12" width="16.5703125" customWidth="1"/>
  </cols>
  <sheetData>
    <row r="1" spans="1:13" ht="22.5" customHeight="1" x14ac:dyDescent="0.25">
      <c r="A1" s="12" t="s">
        <v>163</v>
      </c>
    </row>
    <row r="2" spans="1:13" ht="22.5" customHeight="1" x14ac:dyDescent="0.25">
      <c r="A2" s="10" t="s">
        <v>171</v>
      </c>
    </row>
    <row r="3" spans="1:13" ht="58.5" customHeight="1" x14ac:dyDescent="0.25">
      <c r="A3" s="21" t="s">
        <v>149</v>
      </c>
      <c r="B3" s="22" t="s">
        <v>155</v>
      </c>
      <c r="C3" s="22" t="s">
        <v>156</v>
      </c>
      <c r="D3" s="22" t="s">
        <v>150</v>
      </c>
      <c r="E3" s="22" t="s">
        <v>172</v>
      </c>
      <c r="F3" s="22" t="s">
        <v>375</v>
      </c>
      <c r="G3" s="22" t="s">
        <v>175</v>
      </c>
      <c r="H3" s="22" t="s">
        <v>173</v>
      </c>
      <c r="I3" s="22" t="s">
        <v>28</v>
      </c>
      <c r="J3" s="22" t="s">
        <v>174</v>
      </c>
      <c r="K3" s="22" t="s">
        <v>157</v>
      </c>
      <c r="L3" s="23" t="s">
        <v>374</v>
      </c>
    </row>
    <row r="4" spans="1:13" ht="51.75" customHeight="1" x14ac:dyDescent="0.25">
      <c r="A4" s="304" t="s">
        <v>159</v>
      </c>
      <c r="B4" s="6" t="s">
        <v>696</v>
      </c>
      <c r="C4" s="49">
        <v>63.27</v>
      </c>
      <c r="D4" s="6" t="s">
        <v>706</v>
      </c>
      <c r="E4" s="65">
        <v>42751</v>
      </c>
      <c r="F4" s="84">
        <v>59644</v>
      </c>
      <c r="G4" s="49" t="s">
        <v>697</v>
      </c>
      <c r="H4" s="49" t="s">
        <v>698</v>
      </c>
      <c r="I4" s="141" t="s">
        <v>699</v>
      </c>
      <c r="J4" s="6" t="s">
        <v>695</v>
      </c>
      <c r="K4" s="49">
        <v>0</v>
      </c>
      <c r="L4" s="84">
        <v>59644</v>
      </c>
      <c r="M4" s="25"/>
    </row>
    <row r="5" spans="1:13" ht="39.75" customHeight="1" x14ac:dyDescent="0.25">
      <c r="A5" s="304"/>
      <c r="B5" s="6" t="s">
        <v>693</v>
      </c>
      <c r="C5" s="94">
        <v>9</v>
      </c>
      <c r="D5" s="6" t="s">
        <v>692</v>
      </c>
      <c r="E5" s="65">
        <v>43103</v>
      </c>
      <c r="F5" s="84">
        <v>339581.52</v>
      </c>
      <c r="G5" s="49" t="s">
        <v>689</v>
      </c>
      <c r="H5" s="49" t="s">
        <v>690</v>
      </c>
      <c r="I5" s="141" t="s">
        <v>691</v>
      </c>
      <c r="J5" s="6" t="s">
        <v>694</v>
      </c>
      <c r="K5" s="49">
        <v>0</v>
      </c>
      <c r="L5" s="84">
        <v>339581.52</v>
      </c>
      <c r="M5" s="25"/>
    </row>
    <row r="6" spans="1:13" ht="26.25" customHeight="1" x14ac:dyDescent="0.25">
      <c r="A6" s="304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04" t="s">
        <v>151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04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04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7" customHeight="1" x14ac:dyDescent="0.25">
      <c r="A10" s="304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04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04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04" t="s">
        <v>152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04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04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04" t="s">
        <v>153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04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04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05" t="s">
        <v>154</v>
      </c>
      <c r="B19" s="306"/>
      <c r="C19" s="306"/>
      <c r="D19" s="306"/>
      <c r="E19" s="306"/>
      <c r="F19" s="306"/>
      <c r="G19" s="306"/>
      <c r="H19" s="306"/>
      <c r="I19" s="306"/>
      <c r="J19" s="307"/>
      <c r="K19" s="49">
        <v>0</v>
      </c>
      <c r="L19" s="90">
        <f>SUM(L4:L18)</f>
        <v>399225.52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59166666666666667" bottom="0.75" header="0.3" footer="0.3"/>
  <pageSetup paperSize="9" scale="71" orientation="landscape" horizontalDpi="0" verticalDpi="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2.85546875" customWidth="1"/>
    <col min="9" max="9" width="14.425781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 t="s">
        <v>503</v>
      </c>
    </row>
    <row r="2" spans="1:13" ht="15" customHeight="1" x14ac:dyDescent="0.25">
      <c r="A2" s="12" t="s">
        <v>504</v>
      </c>
    </row>
    <row r="3" spans="1:13" ht="27" customHeight="1" x14ac:dyDescent="0.25">
      <c r="A3" s="10" t="s">
        <v>170</v>
      </c>
    </row>
    <row r="4" spans="1:13" ht="72.75" customHeight="1" x14ac:dyDescent="0.25">
      <c r="A4" s="143" t="s">
        <v>470</v>
      </c>
      <c r="B4" s="143" t="s">
        <v>471</v>
      </c>
      <c r="C4" s="143" t="s">
        <v>472</v>
      </c>
      <c r="D4" s="143" t="s">
        <v>172</v>
      </c>
      <c r="E4" s="143" t="s">
        <v>165</v>
      </c>
      <c r="F4" s="143" t="s">
        <v>488</v>
      </c>
      <c r="G4" s="143" t="s">
        <v>175</v>
      </c>
      <c r="H4" s="143" t="s">
        <v>167</v>
      </c>
      <c r="I4" s="143" t="s">
        <v>168</v>
      </c>
      <c r="J4" s="143" t="s">
        <v>169</v>
      </c>
      <c r="K4" s="143" t="s">
        <v>157</v>
      </c>
      <c r="L4" s="23" t="s">
        <v>481</v>
      </c>
    </row>
    <row r="5" spans="1:13" ht="26.25" customHeight="1" x14ac:dyDescent="0.25">
      <c r="A5" s="312" t="s">
        <v>474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13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14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12" t="s">
        <v>475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13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14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12" t="s">
        <v>476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13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14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12" t="s">
        <v>477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13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14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12" t="s">
        <v>478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13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14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05" t="s">
        <v>154</v>
      </c>
      <c r="B20" s="306"/>
      <c r="C20" s="306"/>
      <c r="D20" s="306"/>
      <c r="E20" s="306"/>
      <c r="F20" s="306"/>
      <c r="G20" s="306"/>
      <c r="H20" s="306"/>
      <c r="I20" s="306"/>
      <c r="J20" s="306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7" right="0.7" top="0.75" bottom="0.75" header="0.3" footer="0.3"/>
  <pageSetup paperSize="9" scale="70" orientation="landscape" horizontalDpi="0" verticalDpi="0" r:id="rId1"/>
  <headerFooter>
    <oddFooter>&amp;C16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4.42578125" customWidth="1"/>
    <col min="3" max="3" width="12.140625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3.28515625" customWidth="1"/>
    <col min="9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/>
    </row>
    <row r="2" spans="1:13" ht="15" customHeight="1" x14ac:dyDescent="0.25">
      <c r="A2" s="12" t="s">
        <v>504</v>
      </c>
    </row>
    <row r="3" spans="1:13" ht="27" customHeight="1" x14ac:dyDescent="0.25">
      <c r="A3" s="10" t="s">
        <v>505</v>
      </c>
    </row>
    <row r="4" spans="1:13" ht="72.75" customHeight="1" x14ac:dyDescent="0.25">
      <c r="A4" s="143" t="s">
        <v>470</v>
      </c>
      <c r="B4" s="143" t="s">
        <v>471</v>
      </c>
      <c r="C4" s="143" t="s">
        <v>472</v>
      </c>
      <c r="D4" s="143" t="s">
        <v>172</v>
      </c>
      <c r="E4" s="143" t="s">
        <v>165</v>
      </c>
      <c r="F4" s="143" t="s">
        <v>488</v>
      </c>
      <c r="G4" s="143" t="s">
        <v>175</v>
      </c>
      <c r="H4" s="143" t="s">
        <v>173</v>
      </c>
      <c r="I4" s="143" t="s">
        <v>28</v>
      </c>
      <c r="J4" s="143" t="s">
        <v>174</v>
      </c>
      <c r="K4" s="143" t="s">
        <v>157</v>
      </c>
      <c r="L4" s="23" t="s">
        <v>481</v>
      </c>
    </row>
    <row r="5" spans="1:13" ht="26.25" customHeight="1" x14ac:dyDescent="0.25">
      <c r="A5" s="312" t="s">
        <v>474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13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14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12" t="s">
        <v>475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13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14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12" t="s">
        <v>476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13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14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12" t="s">
        <v>477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13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14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12" t="s">
        <v>478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13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14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25"/>
    </row>
    <row r="20" spans="1:13" ht="26.25" customHeight="1" x14ac:dyDescent="0.25">
      <c r="A20" s="305" t="s">
        <v>154</v>
      </c>
      <c r="B20" s="306"/>
      <c r="C20" s="306"/>
      <c r="D20" s="306"/>
      <c r="E20" s="306"/>
      <c r="F20" s="306"/>
      <c r="G20" s="306"/>
      <c r="H20" s="306"/>
      <c r="I20" s="306"/>
      <c r="J20" s="306"/>
      <c r="K20" s="49">
        <v>0</v>
      </c>
      <c r="L20" s="49">
        <v>0</v>
      </c>
      <c r="M20" s="25"/>
    </row>
    <row r="21" spans="1:13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mergeCells count="6">
    <mergeCell ref="A20:J20"/>
    <mergeCell ref="A5:A7"/>
    <mergeCell ref="A8:A10"/>
    <mergeCell ref="A11:A13"/>
    <mergeCell ref="A14:A16"/>
    <mergeCell ref="A17:A19"/>
  </mergeCells>
  <pageMargins left="0.7" right="0.7" top="0.75" bottom="0.75" header="0.3" footer="0.3"/>
  <pageSetup paperSize="9" scale="69" orientation="landscape" horizontalDpi="0" verticalDpi="0" r:id="rId1"/>
  <headerFooter>
    <oddFooter>&amp;C17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F22" sqref="F22"/>
    </sheetView>
  </sheetViews>
  <sheetFormatPr defaultRowHeight="15" x14ac:dyDescent="0.25"/>
  <cols>
    <col min="1" max="1" width="17.140625" customWidth="1"/>
    <col min="2" max="2" width="22" customWidth="1"/>
    <col min="3" max="3" width="13" customWidth="1"/>
    <col min="4" max="4" width="16.28515625" customWidth="1"/>
    <col min="5" max="5" width="14.140625" customWidth="1"/>
    <col min="6" max="6" width="11.140625" customWidth="1"/>
    <col min="7" max="7" width="12.85546875" customWidth="1"/>
    <col min="8" max="8" width="14.4257812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27"/>
    </row>
    <row r="2" spans="1:12" ht="15" customHeight="1" x14ac:dyDescent="0.25">
      <c r="A2" s="12" t="s">
        <v>506</v>
      </c>
    </row>
    <row r="3" spans="1:12" ht="30.75" customHeight="1" x14ac:dyDescent="0.25">
      <c r="A3" s="10" t="s">
        <v>170</v>
      </c>
    </row>
    <row r="4" spans="1:12" ht="72.75" customHeight="1" x14ac:dyDescent="0.25">
      <c r="A4" s="143" t="s">
        <v>480</v>
      </c>
      <c r="B4" s="143" t="s">
        <v>161</v>
      </c>
      <c r="C4" s="143" t="s">
        <v>164</v>
      </c>
      <c r="D4" s="143" t="s">
        <v>165</v>
      </c>
      <c r="E4" s="143" t="s">
        <v>488</v>
      </c>
      <c r="F4" s="143" t="s">
        <v>175</v>
      </c>
      <c r="G4" s="143" t="s">
        <v>167</v>
      </c>
      <c r="H4" s="143" t="s">
        <v>168</v>
      </c>
      <c r="I4" s="143" t="s">
        <v>169</v>
      </c>
      <c r="J4" s="143" t="s">
        <v>157</v>
      </c>
      <c r="K4" s="23" t="s">
        <v>481</v>
      </c>
    </row>
    <row r="5" spans="1:12" ht="26.25" customHeight="1" x14ac:dyDescent="0.25">
      <c r="A5" s="144">
        <v>0</v>
      </c>
      <c r="B5" s="144">
        <v>0</v>
      </c>
      <c r="C5" s="144">
        <v>0</v>
      </c>
      <c r="D5" s="144">
        <v>0</v>
      </c>
      <c r="E5" s="144">
        <v>0</v>
      </c>
      <c r="F5" s="14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25"/>
    </row>
    <row r="6" spans="1:12" ht="26.25" customHeight="1" x14ac:dyDescent="0.25">
      <c r="A6" s="144">
        <v>0</v>
      </c>
      <c r="B6" s="144">
        <v>0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44">
        <v>0</v>
      </c>
      <c r="J6" s="144">
        <v>0</v>
      </c>
      <c r="K6" s="144">
        <v>0</v>
      </c>
      <c r="L6" s="25"/>
    </row>
    <row r="7" spans="1:12" ht="26.25" customHeight="1" x14ac:dyDescent="0.25">
      <c r="A7" s="144">
        <v>0</v>
      </c>
      <c r="B7" s="144">
        <v>0</v>
      </c>
      <c r="C7" s="144">
        <v>0</v>
      </c>
      <c r="D7" s="144"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25"/>
    </row>
    <row r="8" spans="1:12" ht="26.25" customHeight="1" x14ac:dyDescent="0.25">
      <c r="A8" s="305" t="s">
        <v>154</v>
      </c>
      <c r="B8" s="306"/>
      <c r="C8" s="306"/>
      <c r="D8" s="306"/>
      <c r="E8" s="306"/>
      <c r="F8" s="306"/>
      <c r="G8" s="306"/>
      <c r="H8" s="306"/>
      <c r="I8" s="306"/>
      <c r="J8" s="144">
        <v>0</v>
      </c>
      <c r="K8" s="144">
        <v>0</v>
      </c>
      <c r="L8" s="25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27" customHeight="1" x14ac:dyDescent="0.25">
      <c r="A10" s="10" t="s">
        <v>505</v>
      </c>
    </row>
    <row r="11" spans="1:12" ht="72.75" customHeight="1" x14ac:dyDescent="0.25">
      <c r="A11" s="143" t="s">
        <v>480</v>
      </c>
      <c r="B11" s="143" t="s">
        <v>161</v>
      </c>
      <c r="C11" s="143" t="s">
        <v>164</v>
      </c>
      <c r="D11" s="143" t="s">
        <v>165</v>
      </c>
      <c r="E11" s="143" t="s">
        <v>488</v>
      </c>
      <c r="F11" s="143" t="s">
        <v>175</v>
      </c>
      <c r="G11" s="143" t="s">
        <v>173</v>
      </c>
      <c r="H11" s="143" t="s">
        <v>28</v>
      </c>
      <c r="I11" s="143" t="s">
        <v>174</v>
      </c>
      <c r="J11" s="143" t="s">
        <v>157</v>
      </c>
      <c r="K11" s="23" t="s">
        <v>481</v>
      </c>
    </row>
    <row r="12" spans="1:12" ht="26.25" customHeight="1" x14ac:dyDescent="0.25">
      <c r="A12" s="144">
        <v>0</v>
      </c>
      <c r="B12" s="144"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25"/>
    </row>
    <row r="13" spans="1:12" ht="26.25" customHeight="1" x14ac:dyDescent="0.25">
      <c r="A13" s="144">
        <v>0</v>
      </c>
      <c r="B13" s="144">
        <v>0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25"/>
    </row>
    <row r="14" spans="1:12" ht="26.25" customHeight="1" x14ac:dyDescent="0.25">
      <c r="A14" s="144">
        <v>0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25"/>
    </row>
    <row r="15" spans="1:12" ht="26.25" customHeight="1" x14ac:dyDescent="0.25">
      <c r="A15" s="305" t="s">
        <v>154</v>
      </c>
      <c r="B15" s="306"/>
      <c r="C15" s="306"/>
      <c r="D15" s="306"/>
      <c r="E15" s="306"/>
      <c r="F15" s="306"/>
      <c r="G15" s="306"/>
      <c r="H15" s="306"/>
      <c r="I15" s="306"/>
      <c r="J15" s="144">
        <v>0</v>
      </c>
      <c r="K15" s="144">
        <v>0</v>
      </c>
      <c r="L15" s="25"/>
    </row>
    <row r="17" spans="1:12" x14ac:dyDescent="0.25">
      <c r="A17" s="28" t="s">
        <v>482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5">
      <c r="A18" s="5" t="s">
        <v>483</v>
      </c>
    </row>
  </sheetData>
  <mergeCells count="2">
    <mergeCell ref="A8:I8"/>
    <mergeCell ref="A15:I15"/>
  </mergeCells>
  <pageMargins left="0.7" right="0.7" top="0.75" bottom="0.75" header="0.3" footer="0.3"/>
  <pageSetup paperSize="9" scale="76" orientation="landscape" horizontalDpi="0" verticalDpi="0" r:id="rId1"/>
  <headerFooter>
    <oddFooter>&amp;C18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F22" sqref="F22"/>
    </sheetView>
  </sheetViews>
  <sheetFormatPr defaultRowHeight="15" x14ac:dyDescent="0.25"/>
  <cols>
    <col min="1" max="1" width="24.28515625" customWidth="1"/>
    <col min="2" max="2" width="18.140625" customWidth="1"/>
    <col min="3" max="3" width="18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2.85546875" customWidth="1"/>
    <col min="9" max="9" width="14.42578125" customWidth="1"/>
    <col min="10" max="10" width="16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 t="s">
        <v>507</v>
      </c>
    </row>
    <row r="2" spans="1:13" ht="27" customHeight="1" x14ac:dyDescent="0.25">
      <c r="A2" s="10" t="s">
        <v>170</v>
      </c>
    </row>
    <row r="3" spans="1:13" ht="72.75" customHeight="1" x14ac:dyDescent="0.25">
      <c r="A3" s="143" t="s">
        <v>508</v>
      </c>
      <c r="B3" s="143" t="s">
        <v>486</v>
      </c>
      <c r="C3" s="143" t="s">
        <v>161</v>
      </c>
      <c r="D3" s="143" t="s">
        <v>509</v>
      </c>
      <c r="E3" s="143" t="s">
        <v>510</v>
      </c>
      <c r="F3" s="143" t="s">
        <v>488</v>
      </c>
      <c r="G3" s="143" t="s">
        <v>175</v>
      </c>
      <c r="H3" s="143" t="s">
        <v>167</v>
      </c>
      <c r="I3" s="143" t="s">
        <v>168</v>
      </c>
      <c r="J3" s="143" t="s">
        <v>169</v>
      </c>
      <c r="K3" s="143" t="s">
        <v>157</v>
      </c>
      <c r="L3" s="23" t="s">
        <v>481</v>
      </c>
    </row>
    <row r="4" spans="1:13" ht="26.25" customHeight="1" x14ac:dyDescent="0.25">
      <c r="A4" s="309" t="s">
        <v>490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25"/>
    </row>
    <row r="5" spans="1:13" ht="26.25" customHeight="1" x14ac:dyDescent="0.25">
      <c r="A5" s="310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11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09" t="s">
        <v>491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10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11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12" t="s">
        <v>492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13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14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09" t="s">
        <v>493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10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11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09" t="s">
        <v>494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10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11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6.25" customHeight="1" x14ac:dyDescent="0.25">
      <c r="A19" s="305" t="s">
        <v>154</v>
      </c>
      <c r="B19" s="306"/>
      <c r="C19" s="306"/>
      <c r="D19" s="306"/>
      <c r="E19" s="306"/>
      <c r="F19" s="306"/>
      <c r="G19" s="306"/>
      <c r="H19" s="306"/>
      <c r="I19" s="306"/>
      <c r="J19" s="306"/>
      <c r="K19" s="49">
        <v>0</v>
      </c>
      <c r="L19" s="49">
        <v>0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68" orientation="landscape" horizontalDpi="0" verticalDpi="0" r:id="rId1"/>
  <headerFooter>
    <oddFooter>&amp;C19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Normal="100" workbookViewId="0">
      <selection activeCell="B4" sqref="B4"/>
    </sheetView>
  </sheetViews>
  <sheetFormatPr defaultRowHeight="15" x14ac:dyDescent="0.25"/>
  <cols>
    <col min="1" max="1" width="35.140625" customWidth="1"/>
    <col min="2" max="5" width="12.28515625" customWidth="1"/>
    <col min="6" max="6" width="18.140625" customWidth="1"/>
  </cols>
  <sheetData>
    <row r="1" spans="1:6" s="5" customFormat="1" ht="15.75" customHeight="1" x14ac:dyDescent="0.25">
      <c r="A1" s="15" t="s">
        <v>0</v>
      </c>
    </row>
    <row r="2" spans="1:6" s="5" customFormat="1" x14ac:dyDescent="0.25"/>
    <row r="3" spans="1:6" s="5" customFormat="1" ht="30.75" customHeight="1" x14ac:dyDescent="0.25">
      <c r="A3" s="13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</row>
    <row r="4" spans="1:6" s="5" customFormat="1" ht="27" customHeight="1" x14ac:dyDescent="0.25">
      <c r="A4" s="13" t="s">
        <v>7</v>
      </c>
      <c r="B4" s="108">
        <v>3</v>
      </c>
      <c r="C4" s="87">
        <v>0</v>
      </c>
      <c r="D4" s="87">
        <v>0</v>
      </c>
      <c r="E4" s="87">
        <v>0</v>
      </c>
      <c r="F4" s="87">
        <v>0</v>
      </c>
    </row>
    <row r="5" spans="1:6" s="5" customFormat="1" ht="56.25" customHeight="1" x14ac:dyDescent="0.25">
      <c r="A5" s="13" t="s">
        <v>8</v>
      </c>
      <c r="B5" s="87">
        <v>0</v>
      </c>
      <c r="C5" s="87">
        <v>0</v>
      </c>
      <c r="D5" s="87">
        <v>0</v>
      </c>
      <c r="E5" s="87">
        <v>0</v>
      </c>
      <c r="F5" s="87">
        <v>0</v>
      </c>
    </row>
    <row r="6" spans="1:6" s="5" customFormat="1" ht="56.25" customHeight="1" x14ac:dyDescent="0.25">
      <c r="A6" s="13" t="s">
        <v>20</v>
      </c>
      <c r="B6" s="87">
        <v>0</v>
      </c>
      <c r="C6" s="87">
        <v>0</v>
      </c>
      <c r="D6" s="87">
        <v>0</v>
      </c>
      <c r="E6" s="87">
        <v>0</v>
      </c>
      <c r="F6" s="87">
        <v>0</v>
      </c>
    </row>
    <row r="7" spans="1:6" s="5" customFormat="1" ht="27" customHeight="1" x14ac:dyDescent="0.25">
      <c r="A7" s="46" t="s">
        <v>10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</row>
    <row r="8" spans="1:6" s="5" customFormat="1" ht="27" customHeight="1" x14ac:dyDescent="0.25">
      <c r="A8" s="46" t="s">
        <v>11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</row>
    <row r="9" spans="1:6" s="5" customFormat="1" ht="27" customHeight="1" x14ac:dyDescent="0.25">
      <c r="A9" s="46" t="s">
        <v>343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</row>
    <row r="10" spans="1:6" s="5" customFormat="1" ht="20.25" customHeight="1" x14ac:dyDescent="0.25">
      <c r="A10" s="58" t="s">
        <v>12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</row>
    <row r="11" spans="1:6" s="5" customFormat="1" ht="20.25" customHeight="1" x14ac:dyDescent="0.25">
      <c r="A11" s="58" t="s">
        <v>13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</row>
    <row r="12" spans="1:6" s="5" customFormat="1" ht="20.25" customHeight="1" x14ac:dyDescent="0.25">
      <c r="A12" s="58" t="s">
        <v>14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</row>
    <row r="13" spans="1:6" s="5" customFormat="1" ht="27" customHeight="1" x14ac:dyDescent="0.25">
      <c r="A13" s="46" t="s">
        <v>15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</row>
    <row r="14" spans="1:6" s="5" customFormat="1" ht="27" customHeight="1" x14ac:dyDescent="0.25">
      <c r="A14" s="46" t="s">
        <v>16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</row>
    <row r="15" spans="1:6" s="5" customFormat="1" ht="34.5" customHeight="1" x14ac:dyDescent="0.25">
      <c r="A15" s="13" t="s">
        <v>21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</row>
    <row r="16" spans="1:6" s="5" customFormat="1" ht="27" customHeight="1" x14ac:dyDescent="0.25">
      <c r="A16" s="13" t="s">
        <v>17</v>
      </c>
      <c r="B16" s="87">
        <v>0</v>
      </c>
      <c r="C16" s="87">
        <v>0</v>
      </c>
      <c r="D16" s="87">
        <v>0</v>
      </c>
      <c r="E16" s="87">
        <v>0</v>
      </c>
      <c r="F16" s="87">
        <v>0</v>
      </c>
    </row>
    <row r="17" spans="1:6" s="5" customFormat="1" ht="27" customHeight="1" x14ac:dyDescent="0.25">
      <c r="A17" s="13" t="s">
        <v>18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</row>
    <row r="18" spans="1:6" s="5" customFormat="1" ht="27" customHeight="1" x14ac:dyDescent="0.25">
      <c r="A18" s="13" t="s">
        <v>19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</row>
  </sheetData>
  <pageMargins left="0.51181102362204722" right="0.31496062992125984" top="0.35433070866141736" bottom="0.35433070866141736" header="0.31496062992125984" footer="0.31496062992125984"/>
  <pageSetup paperSize="9" scale="92" orientation="portrait" horizontalDpi="0" verticalDpi="0" r:id="rId1"/>
  <headerFooter>
    <oddFooter>&amp;C2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F22" sqref="F22"/>
    </sheetView>
  </sheetViews>
  <sheetFormatPr defaultRowHeight="15" x14ac:dyDescent="0.25"/>
  <cols>
    <col min="1" max="1" width="24.28515625" customWidth="1"/>
    <col min="2" max="2" width="18.140625" customWidth="1"/>
    <col min="3" max="3" width="18" customWidth="1"/>
    <col min="4" max="4" width="13" customWidth="1"/>
    <col min="5" max="5" width="16.28515625" customWidth="1"/>
    <col min="6" max="6" width="14.140625" customWidth="1"/>
    <col min="7" max="7" width="11.140625" customWidth="1"/>
    <col min="8" max="8" width="13.28515625" customWidth="1"/>
    <col min="9" max="9" width="14.42578125" customWidth="1"/>
    <col min="10" max="10" width="14.28515625" customWidth="1"/>
    <col min="11" max="11" width="16.85546875" customWidth="1"/>
    <col min="12" max="12" width="16.5703125" customWidth="1"/>
  </cols>
  <sheetData>
    <row r="1" spans="1:13" ht="22.5" customHeight="1" x14ac:dyDescent="0.25">
      <c r="A1" s="27"/>
    </row>
    <row r="2" spans="1:13" ht="27" customHeight="1" x14ac:dyDescent="0.25">
      <c r="A2" s="10" t="s">
        <v>171</v>
      </c>
    </row>
    <row r="3" spans="1:13" ht="72.75" customHeight="1" x14ac:dyDescent="0.25">
      <c r="A3" s="143" t="s">
        <v>508</v>
      </c>
      <c r="B3" s="143" t="s">
        <v>486</v>
      </c>
      <c r="C3" s="143" t="s">
        <v>161</v>
      </c>
      <c r="D3" s="143" t="s">
        <v>509</v>
      </c>
      <c r="E3" s="143" t="s">
        <v>510</v>
      </c>
      <c r="F3" s="143" t="s">
        <v>488</v>
      </c>
      <c r="G3" s="143" t="s">
        <v>175</v>
      </c>
      <c r="H3" s="143" t="s">
        <v>173</v>
      </c>
      <c r="I3" s="143" t="s">
        <v>28</v>
      </c>
      <c r="J3" s="143" t="s">
        <v>174</v>
      </c>
      <c r="K3" s="143" t="s">
        <v>157</v>
      </c>
      <c r="L3" s="23" t="s">
        <v>481</v>
      </c>
    </row>
    <row r="4" spans="1:13" ht="26.25" customHeight="1" x14ac:dyDescent="0.25">
      <c r="A4" s="309" t="s">
        <v>490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25"/>
    </row>
    <row r="5" spans="1:13" ht="26.25" customHeight="1" x14ac:dyDescent="0.25">
      <c r="A5" s="310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25"/>
    </row>
    <row r="6" spans="1:13" ht="26.25" customHeight="1" x14ac:dyDescent="0.25">
      <c r="A6" s="311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25"/>
    </row>
    <row r="7" spans="1:13" ht="26.25" customHeight="1" x14ac:dyDescent="0.25">
      <c r="A7" s="309" t="s">
        <v>491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5"/>
    </row>
    <row r="8" spans="1:13" ht="26.25" customHeight="1" x14ac:dyDescent="0.25">
      <c r="A8" s="310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5"/>
    </row>
    <row r="9" spans="1:13" ht="26.25" customHeight="1" x14ac:dyDescent="0.25">
      <c r="A9" s="311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25"/>
    </row>
    <row r="10" spans="1:13" ht="26.25" customHeight="1" x14ac:dyDescent="0.25">
      <c r="A10" s="312" t="s">
        <v>492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25"/>
    </row>
    <row r="11" spans="1:13" ht="26.25" customHeight="1" x14ac:dyDescent="0.25">
      <c r="A11" s="313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25"/>
    </row>
    <row r="12" spans="1:13" ht="26.25" customHeight="1" x14ac:dyDescent="0.25">
      <c r="A12" s="314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25"/>
    </row>
    <row r="13" spans="1:13" ht="26.25" customHeight="1" x14ac:dyDescent="0.25">
      <c r="A13" s="309" t="s">
        <v>493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25"/>
    </row>
    <row r="14" spans="1:13" ht="26.25" customHeight="1" x14ac:dyDescent="0.25">
      <c r="A14" s="310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25"/>
    </row>
    <row r="15" spans="1:13" ht="26.25" customHeight="1" x14ac:dyDescent="0.25">
      <c r="A15" s="311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25"/>
    </row>
    <row r="16" spans="1:13" ht="26.25" customHeight="1" x14ac:dyDescent="0.25">
      <c r="A16" s="309" t="s">
        <v>494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25"/>
    </row>
    <row r="17" spans="1:13" ht="26.25" customHeight="1" x14ac:dyDescent="0.25">
      <c r="A17" s="310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25"/>
    </row>
    <row r="18" spans="1:13" ht="26.25" customHeight="1" x14ac:dyDescent="0.25">
      <c r="A18" s="311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25"/>
    </row>
    <row r="19" spans="1:13" ht="20.25" customHeight="1" x14ac:dyDescent="0.25">
      <c r="A19" s="305" t="s">
        <v>154</v>
      </c>
      <c r="B19" s="306"/>
      <c r="C19" s="306"/>
      <c r="D19" s="306"/>
      <c r="E19" s="306"/>
      <c r="F19" s="306"/>
      <c r="G19" s="306"/>
      <c r="H19" s="306"/>
      <c r="I19" s="306"/>
      <c r="J19" s="306"/>
      <c r="K19" s="49">
        <v>0</v>
      </c>
      <c r="L19" s="49">
        <v>0</v>
      </c>
      <c r="M19" s="25"/>
    </row>
    <row r="20" spans="1:13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6">
    <mergeCell ref="A19:J19"/>
    <mergeCell ref="A4:A6"/>
    <mergeCell ref="A7:A9"/>
    <mergeCell ref="A10:A12"/>
    <mergeCell ref="A13:A15"/>
    <mergeCell ref="A16:A18"/>
  </mergeCells>
  <pageMargins left="0.7" right="0.7" top="0.75" bottom="0.75" header="0.38250000000000001" footer="0.3"/>
  <pageSetup paperSize="9" scale="68" orientation="landscape" horizontalDpi="0" verticalDpi="0" r:id="rId1"/>
  <headerFooter>
    <oddFooter>&amp;C20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3"/>
  <sheetViews>
    <sheetView zoomScaleNormal="100" workbookViewId="0">
      <selection activeCell="O11" sqref="O11"/>
    </sheetView>
  </sheetViews>
  <sheetFormatPr defaultRowHeight="15" x14ac:dyDescent="0.25"/>
  <cols>
    <col min="1" max="1" width="36" style="5" customWidth="1"/>
    <col min="2" max="2" width="15.140625" style="5" customWidth="1"/>
    <col min="3" max="3" width="17.85546875" style="5" customWidth="1"/>
    <col min="4" max="4" width="18.85546875" style="5" customWidth="1"/>
    <col min="5" max="16384" width="9.140625" style="5"/>
  </cols>
  <sheetData>
    <row r="1" spans="1:4" ht="15.75" x14ac:dyDescent="0.25">
      <c r="A1" s="27" t="s">
        <v>176</v>
      </c>
    </row>
    <row r="2" spans="1:4" ht="15.75" x14ac:dyDescent="0.25">
      <c r="A2" s="26"/>
    </row>
    <row r="3" spans="1:4" ht="29.25" customHeight="1" x14ac:dyDescent="0.25">
      <c r="A3" s="296" t="s">
        <v>348</v>
      </c>
      <c r="B3" s="296"/>
      <c r="C3" s="296"/>
      <c r="D3" s="296"/>
    </row>
    <row r="4" spans="1:4" ht="15.75" x14ac:dyDescent="0.25">
      <c r="A4" s="7"/>
    </row>
    <row r="5" spans="1:4" ht="32.25" customHeight="1" x14ac:dyDescent="0.25">
      <c r="A5" s="100" t="s">
        <v>178</v>
      </c>
      <c r="B5" s="100" t="s">
        <v>30</v>
      </c>
      <c r="C5" s="100" t="s">
        <v>179</v>
      </c>
      <c r="D5" s="100" t="s">
        <v>180</v>
      </c>
    </row>
    <row r="6" spans="1:4" ht="30.75" customHeight="1" x14ac:dyDescent="0.25">
      <c r="A6" s="33" t="s">
        <v>440</v>
      </c>
      <c r="B6" s="61" t="s">
        <v>53</v>
      </c>
      <c r="C6" s="142">
        <f>C7</f>
        <v>534.42999999999995</v>
      </c>
      <c r="D6" s="100"/>
    </row>
    <row r="7" spans="1:4" ht="30" customHeight="1" x14ac:dyDescent="0.25">
      <c r="A7" s="101" t="s">
        <v>54</v>
      </c>
      <c r="B7" s="100" t="s">
        <v>35</v>
      </c>
      <c r="C7" s="89">
        <f>'22'!D8</f>
        <v>534.42999999999995</v>
      </c>
      <c r="D7" s="100"/>
    </row>
    <row r="8" spans="1:4" ht="30" customHeight="1" x14ac:dyDescent="0.25">
      <c r="A8" s="101" t="s">
        <v>55</v>
      </c>
      <c r="B8" s="100" t="s">
        <v>36</v>
      </c>
      <c r="C8" s="100">
        <f>'22'!D15</f>
        <v>0</v>
      </c>
      <c r="D8" s="100"/>
    </row>
    <row r="9" spans="1:4" ht="30" x14ac:dyDescent="0.25">
      <c r="A9" s="101" t="s">
        <v>56</v>
      </c>
      <c r="B9" s="100" t="s">
        <v>42</v>
      </c>
      <c r="C9" s="100">
        <f>'22'!D22</f>
        <v>0</v>
      </c>
      <c r="D9" s="100"/>
    </row>
    <row r="10" spans="1:4" ht="45" x14ac:dyDescent="0.25">
      <c r="A10" s="101" t="s">
        <v>57</v>
      </c>
      <c r="B10" s="100" t="s">
        <v>44</v>
      </c>
      <c r="C10" s="100">
        <f>'22'!D29</f>
        <v>0</v>
      </c>
      <c r="D10" s="100"/>
    </row>
    <row r="11" spans="1:4" ht="66" customHeight="1" x14ac:dyDescent="0.25">
      <c r="A11" s="101" t="s">
        <v>181</v>
      </c>
      <c r="B11" s="100" t="s">
        <v>183</v>
      </c>
      <c r="C11" s="100">
        <f>'[1]23'!C10</f>
        <v>0</v>
      </c>
      <c r="D11" s="100"/>
    </row>
    <row r="12" spans="1:4" ht="49.5" customHeight="1" x14ac:dyDescent="0.25">
      <c r="A12" s="101" t="s">
        <v>182</v>
      </c>
      <c r="B12" s="100" t="s">
        <v>47</v>
      </c>
      <c r="C12" s="100">
        <f>'[1]23'!C28</f>
        <v>0</v>
      </c>
      <c r="D12" s="100"/>
    </row>
    <row r="13" spans="1:4" ht="15.75" x14ac:dyDescent="0.25">
      <c r="A13" s="8"/>
    </row>
  </sheetData>
  <mergeCells count="1">
    <mergeCell ref="A3:D3"/>
  </mergeCells>
  <pageMargins left="0.70866141732283472" right="0.51181102362204722" top="0.51181102362204722" bottom="0.55118110236220474" header="0.31496062992125984" footer="0.31496062992125984"/>
  <pageSetup paperSize="9" orientation="portrait" horizontalDpi="0" verticalDpi="0" r:id="rId1"/>
  <headerFooter>
    <oddFooter>&amp;C21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J9" sqref="J9"/>
    </sheetView>
  </sheetViews>
  <sheetFormatPr defaultRowHeight="15" x14ac:dyDescent="0.25"/>
  <cols>
    <col min="1" max="1" width="30.85546875" style="5" customWidth="1"/>
    <col min="2" max="2" width="14.7109375" style="5" customWidth="1"/>
    <col min="3" max="3" width="23.5703125" style="5" customWidth="1"/>
    <col min="4" max="4" width="20.140625" style="5" customWidth="1"/>
    <col min="5" max="16384" width="9.140625" style="5"/>
  </cols>
  <sheetData>
    <row r="1" spans="1:4" ht="15.75" x14ac:dyDescent="0.25">
      <c r="A1" s="32" t="s">
        <v>184</v>
      </c>
    </row>
    <row r="2" spans="1:4" ht="15.75" x14ac:dyDescent="0.25">
      <c r="A2" s="20"/>
    </row>
    <row r="3" spans="1:4" ht="19.5" customHeight="1" x14ac:dyDescent="0.25">
      <c r="A3" s="20" t="s">
        <v>185</v>
      </c>
    </row>
    <row r="4" spans="1:4" ht="30" x14ac:dyDescent="0.25">
      <c r="A4" s="100" t="s">
        <v>186</v>
      </c>
      <c r="B4" s="100" t="s">
        <v>187</v>
      </c>
      <c r="C4" s="100" t="s">
        <v>188</v>
      </c>
      <c r="D4" s="100" t="s">
        <v>189</v>
      </c>
    </row>
    <row r="5" spans="1:4" ht="17.25" customHeight="1" x14ac:dyDescent="0.25">
      <c r="A5" s="51" t="s">
        <v>346</v>
      </c>
      <c r="B5" s="51" t="s">
        <v>347</v>
      </c>
      <c r="C5" s="95">
        <v>26009284765003</v>
      </c>
      <c r="D5" s="127">
        <v>534.42999999999995</v>
      </c>
    </row>
    <row r="6" spans="1:4" ht="15" customHeight="1" x14ac:dyDescent="0.25">
      <c r="A6" s="51">
        <v>0</v>
      </c>
      <c r="B6" s="51">
        <v>0</v>
      </c>
      <c r="C6" s="95">
        <v>0</v>
      </c>
      <c r="D6" s="51">
        <v>0</v>
      </c>
    </row>
    <row r="7" spans="1:4" ht="15" customHeight="1" x14ac:dyDescent="0.25">
      <c r="A7" s="51">
        <v>0</v>
      </c>
      <c r="B7" s="51">
        <v>0</v>
      </c>
      <c r="C7" s="95">
        <v>0</v>
      </c>
      <c r="D7" s="51">
        <v>0</v>
      </c>
    </row>
    <row r="8" spans="1:4" ht="25.5" customHeight="1" x14ac:dyDescent="0.25">
      <c r="A8" s="318" t="s">
        <v>154</v>
      </c>
      <c r="B8" s="318"/>
      <c r="C8" s="318"/>
      <c r="D8" s="88">
        <f>SUM(D5:D7)</f>
        <v>534.42999999999995</v>
      </c>
    </row>
    <row r="9" spans="1:4" x14ac:dyDescent="0.25">
      <c r="A9" s="29"/>
    </row>
    <row r="10" spans="1:4" ht="15.75" x14ac:dyDescent="0.25">
      <c r="A10" s="20" t="s">
        <v>190</v>
      </c>
    </row>
    <row r="11" spans="1:4" ht="30" x14ac:dyDescent="0.25">
      <c r="A11" s="100" t="s">
        <v>191</v>
      </c>
      <c r="B11" s="100" t="s">
        <v>187</v>
      </c>
      <c r="C11" s="100" t="s">
        <v>188</v>
      </c>
      <c r="D11" s="100" t="s">
        <v>189</v>
      </c>
    </row>
    <row r="12" spans="1:4" ht="15" customHeight="1" x14ac:dyDescent="0.25">
      <c r="A12" s="51">
        <v>0</v>
      </c>
      <c r="B12" s="51">
        <v>0</v>
      </c>
      <c r="C12" s="51">
        <v>0</v>
      </c>
      <c r="D12" s="51">
        <v>0</v>
      </c>
    </row>
    <row r="13" spans="1:4" ht="18" customHeight="1" x14ac:dyDescent="0.25">
      <c r="A13" s="51">
        <v>0</v>
      </c>
      <c r="B13" s="51">
        <v>0</v>
      </c>
      <c r="C13" s="51">
        <v>0</v>
      </c>
      <c r="D13" s="51">
        <v>0</v>
      </c>
    </row>
    <row r="14" spans="1:4" ht="18" customHeight="1" x14ac:dyDescent="0.25">
      <c r="A14" s="51">
        <v>0</v>
      </c>
      <c r="B14" s="51">
        <v>0</v>
      </c>
      <c r="C14" s="51">
        <v>0</v>
      </c>
      <c r="D14" s="51">
        <v>0</v>
      </c>
    </row>
    <row r="15" spans="1:4" ht="21.75" customHeight="1" x14ac:dyDescent="0.25">
      <c r="A15" s="318" t="s">
        <v>154</v>
      </c>
      <c r="B15" s="318"/>
      <c r="C15" s="318"/>
      <c r="D15" s="100">
        <f>SUM(D12:D14)</f>
        <v>0</v>
      </c>
    </row>
    <row r="16" spans="1:4" x14ac:dyDescent="0.25">
      <c r="A16" s="30"/>
    </row>
    <row r="17" spans="1:4" ht="34.5" customHeight="1" x14ac:dyDescent="0.25">
      <c r="A17" s="315" t="s">
        <v>192</v>
      </c>
      <c r="B17" s="315"/>
      <c r="C17" s="315"/>
      <c r="D17" s="315"/>
    </row>
    <row r="18" spans="1:4" ht="30" x14ac:dyDescent="0.25">
      <c r="A18" s="100" t="s">
        <v>191</v>
      </c>
      <c r="B18" s="319" t="s">
        <v>188</v>
      </c>
      <c r="C18" s="319"/>
      <c r="D18" s="100" t="s">
        <v>189</v>
      </c>
    </row>
    <row r="19" spans="1:4" x14ac:dyDescent="0.25">
      <c r="A19" s="51">
        <v>0</v>
      </c>
      <c r="B19" s="228">
        <v>0</v>
      </c>
      <c r="C19" s="230"/>
      <c r="D19" s="51">
        <v>0</v>
      </c>
    </row>
    <row r="20" spans="1:4" x14ac:dyDescent="0.25">
      <c r="A20" s="51">
        <v>0</v>
      </c>
      <c r="B20" s="228">
        <v>0</v>
      </c>
      <c r="C20" s="230"/>
      <c r="D20" s="51">
        <v>0</v>
      </c>
    </row>
    <row r="21" spans="1:4" x14ac:dyDescent="0.25">
      <c r="A21" s="51">
        <v>0</v>
      </c>
      <c r="B21" s="228">
        <v>0</v>
      </c>
      <c r="C21" s="230"/>
      <c r="D21" s="51">
        <v>0</v>
      </c>
    </row>
    <row r="22" spans="1:4" ht="19.5" customHeight="1" x14ac:dyDescent="0.25">
      <c r="A22" s="304" t="s">
        <v>154</v>
      </c>
      <c r="B22" s="304"/>
      <c r="C22" s="304"/>
      <c r="D22" s="100">
        <f>SUM(D19:D21)</f>
        <v>0</v>
      </c>
    </row>
    <row r="23" spans="1:4" x14ac:dyDescent="0.25">
      <c r="A23" s="31"/>
    </row>
    <row r="24" spans="1:4" ht="35.25" customHeight="1" x14ac:dyDescent="0.25">
      <c r="A24" s="315" t="s">
        <v>193</v>
      </c>
      <c r="B24" s="315"/>
      <c r="C24" s="315"/>
      <c r="D24" s="315"/>
    </row>
    <row r="25" spans="1:4" ht="30.75" customHeight="1" x14ac:dyDescent="0.25">
      <c r="A25" s="100" t="s">
        <v>191</v>
      </c>
      <c r="B25" s="316" t="s">
        <v>188</v>
      </c>
      <c r="C25" s="317"/>
      <c r="D25" s="100" t="s">
        <v>189</v>
      </c>
    </row>
    <row r="26" spans="1:4" x14ac:dyDescent="0.25">
      <c r="A26" s="51">
        <v>0</v>
      </c>
      <c r="B26" s="228">
        <v>0</v>
      </c>
      <c r="C26" s="230"/>
      <c r="D26" s="51">
        <v>0</v>
      </c>
    </row>
    <row r="27" spans="1:4" x14ac:dyDescent="0.25">
      <c r="A27" s="51">
        <v>0</v>
      </c>
      <c r="B27" s="228">
        <v>0</v>
      </c>
      <c r="C27" s="230"/>
      <c r="D27" s="51">
        <v>0</v>
      </c>
    </row>
    <row r="28" spans="1:4" x14ac:dyDescent="0.25">
      <c r="A28" s="51">
        <v>0</v>
      </c>
      <c r="B28" s="228">
        <v>0</v>
      </c>
      <c r="C28" s="230"/>
      <c r="D28" s="51">
        <v>0</v>
      </c>
    </row>
    <row r="29" spans="1:4" ht="21.75" customHeight="1" x14ac:dyDescent="0.25">
      <c r="A29" s="304" t="s">
        <v>154</v>
      </c>
      <c r="B29" s="304"/>
      <c r="C29" s="304"/>
      <c r="D29" s="100">
        <f>SUM(D26:D28)</f>
        <v>0</v>
      </c>
    </row>
    <row r="30" spans="1:4" ht="24" customHeight="1" x14ac:dyDescent="0.25">
      <c r="A30" s="1" t="s">
        <v>194</v>
      </c>
    </row>
  </sheetData>
  <mergeCells count="14">
    <mergeCell ref="B20:C20"/>
    <mergeCell ref="A8:C8"/>
    <mergeCell ref="A15:C15"/>
    <mergeCell ref="A17:D17"/>
    <mergeCell ref="B18:C18"/>
    <mergeCell ref="B19:C19"/>
    <mergeCell ref="B28:C28"/>
    <mergeCell ref="A29:C29"/>
    <mergeCell ref="B21:C21"/>
    <mergeCell ref="A22:C22"/>
    <mergeCell ref="A24:D24"/>
    <mergeCell ref="B25:C25"/>
    <mergeCell ref="B26:C26"/>
    <mergeCell ref="B27:C27"/>
  </mergeCells>
  <pageMargins left="0.70866141732283472" right="0.51181102362204722" top="0.51181102362204722" bottom="0.74803149606299213" header="0.31496062992125984" footer="0.31496062992125984"/>
  <pageSetup paperSize="9" orientation="portrait" horizontalDpi="0" verticalDpi="0" r:id="rId1"/>
  <headerFooter>
    <oddFooter>&amp;C22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B9" sqref="B9"/>
    </sheetView>
  </sheetViews>
  <sheetFormatPr defaultRowHeight="15" x14ac:dyDescent="0.25"/>
  <cols>
    <col min="1" max="1" width="24.28515625" customWidth="1"/>
    <col min="2" max="2" width="32.7109375" customWidth="1"/>
    <col min="3" max="3" width="25.5703125" customWidth="1"/>
  </cols>
  <sheetData>
    <row r="1" spans="1:3" ht="30.75" customHeight="1" x14ac:dyDescent="0.25">
      <c r="A1" s="320" t="s">
        <v>511</v>
      </c>
      <c r="B1" s="320"/>
      <c r="C1" s="320"/>
    </row>
    <row r="2" spans="1:3" ht="14.25" customHeight="1" x14ac:dyDescent="0.25">
      <c r="A2" s="27"/>
    </row>
    <row r="3" spans="1:3" ht="31.5" customHeight="1" x14ac:dyDescent="0.25">
      <c r="A3" s="321" t="s">
        <v>512</v>
      </c>
      <c r="B3" s="321"/>
      <c r="C3" s="321"/>
    </row>
    <row r="4" spans="1:3" ht="30" x14ac:dyDescent="0.25">
      <c r="A4" s="144" t="s">
        <v>513</v>
      </c>
      <c r="B4" s="144" t="s">
        <v>195</v>
      </c>
      <c r="C4" s="144" t="s">
        <v>514</v>
      </c>
    </row>
    <row r="5" spans="1:3" ht="18" customHeight="1" x14ac:dyDescent="0.25">
      <c r="A5" s="51">
        <v>0</v>
      </c>
      <c r="B5" s="51">
        <v>0</v>
      </c>
      <c r="C5" s="51">
        <v>0</v>
      </c>
    </row>
    <row r="6" spans="1:3" ht="18" customHeight="1" x14ac:dyDescent="0.25">
      <c r="A6" s="51">
        <v>0</v>
      </c>
      <c r="B6" s="51">
        <v>0</v>
      </c>
      <c r="C6" s="51">
        <v>0</v>
      </c>
    </row>
    <row r="7" spans="1:3" ht="18" customHeight="1" x14ac:dyDescent="0.25">
      <c r="A7" s="51">
        <v>0</v>
      </c>
      <c r="B7" s="51">
        <v>0</v>
      </c>
      <c r="C7" s="51">
        <v>0</v>
      </c>
    </row>
    <row r="8" spans="1:3" ht="18" customHeight="1" x14ac:dyDescent="0.25">
      <c r="A8" s="51">
        <v>0</v>
      </c>
      <c r="B8" s="51">
        <v>0</v>
      </c>
      <c r="C8" s="51">
        <v>0</v>
      </c>
    </row>
    <row r="9" spans="1:3" ht="18" customHeight="1" x14ac:dyDescent="0.25">
      <c r="A9" s="51">
        <v>0</v>
      </c>
      <c r="B9" s="51">
        <v>0</v>
      </c>
      <c r="C9" s="51">
        <v>0</v>
      </c>
    </row>
    <row r="10" spans="1:3" ht="25.5" customHeight="1" x14ac:dyDescent="0.25">
      <c r="A10" s="318" t="s">
        <v>196</v>
      </c>
      <c r="B10" s="318"/>
      <c r="C10" s="144">
        <f>SUM(C5:C9)</f>
        <v>0</v>
      </c>
    </row>
    <row r="11" spans="1:3" x14ac:dyDescent="0.25">
      <c r="A11" s="29"/>
    </row>
    <row r="12" spans="1:3" ht="34.5" customHeight="1" x14ac:dyDescent="0.25">
      <c r="A12" s="315" t="s">
        <v>515</v>
      </c>
      <c r="B12" s="315"/>
      <c r="C12" s="315"/>
    </row>
    <row r="13" spans="1:3" ht="25.5" customHeight="1" x14ac:dyDescent="0.25">
      <c r="A13" s="144" t="s">
        <v>516</v>
      </c>
      <c r="B13" s="144" t="s">
        <v>195</v>
      </c>
      <c r="C13" s="144" t="s">
        <v>514</v>
      </c>
    </row>
    <row r="14" spans="1:3" ht="18.75" customHeight="1" x14ac:dyDescent="0.25">
      <c r="A14" s="51">
        <v>0</v>
      </c>
      <c r="B14" s="51">
        <v>0</v>
      </c>
      <c r="C14" s="51">
        <v>0</v>
      </c>
    </row>
    <row r="15" spans="1:3" ht="18.75" customHeight="1" x14ac:dyDescent="0.25">
      <c r="A15" s="51">
        <v>0</v>
      </c>
      <c r="B15" s="51">
        <v>0</v>
      </c>
      <c r="C15" s="51">
        <v>0</v>
      </c>
    </row>
    <row r="16" spans="1:3" ht="18.75" customHeight="1" x14ac:dyDescent="0.25">
      <c r="A16" s="51">
        <v>0</v>
      </c>
      <c r="B16" s="51">
        <v>0</v>
      </c>
      <c r="C16" s="51">
        <v>0</v>
      </c>
    </row>
    <row r="17" spans="1:3" ht="18.75" customHeight="1" x14ac:dyDescent="0.25">
      <c r="A17" s="51">
        <v>0</v>
      </c>
      <c r="B17" s="51">
        <v>0</v>
      </c>
      <c r="C17" s="51">
        <v>0</v>
      </c>
    </row>
    <row r="18" spans="1:3" ht="18.75" customHeight="1" x14ac:dyDescent="0.25">
      <c r="A18" s="51">
        <v>0</v>
      </c>
      <c r="B18" s="51">
        <v>0</v>
      </c>
      <c r="C18" s="51">
        <v>0</v>
      </c>
    </row>
    <row r="19" spans="1:3" ht="24.75" customHeight="1" x14ac:dyDescent="0.25">
      <c r="A19" s="318" t="s">
        <v>517</v>
      </c>
      <c r="B19" s="318"/>
      <c r="C19" s="144">
        <f>SUM(C14:C18)</f>
        <v>0</v>
      </c>
    </row>
    <row r="20" spans="1:3" x14ac:dyDescent="0.25">
      <c r="A20" s="30"/>
    </row>
    <row r="21" spans="1:3" ht="35.25" customHeight="1" x14ac:dyDescent="0.25">
      <c r="A21" s="322" t="s">
        <v>518</v>
      </c>
      <c r="B21" s="322"/>
      <c r="C21" s="322"/>
    </row>
    <row r="22" spans="1:3" ht="30" x14ac:dyDescent="0.25">
      <c r="A22" s="144" t="s">
        <v>513</v>
      </c>
      <c r="B22" s="144" t="s">
        <v>195</v>
      </c>
      <c r="C22" s="144" t="s">
        <v>514</v>
      </c>
    </row>
    <row r="23" spans="1:3" ht="18" customHeight="1" x14ac:dyDescent="0.25">
      <c r="A23" s="51">
        <v>0</v>
      </c>
      <c r="B23" s="51">
        <v>0</v>
      </c>
      <c r="C23" s="51">
        <v>0</v>
      </c>
    </row>
    <row r="24" spans="1:3" ht="18" customHeight="1" x14ac:dyDescent="0.25">
      <c r="A24" s="51">
        <v>0</v>
      </c>
      <c r="B24" s="51">
        <v>0</v>
      </c>
      <c r="C24" s="51">
        <v>0</v>
      </c>
    </row>
    <row r="25" spans="1:3" ht="18" customHeight="1" x14ac:dyDescent="0.25">
      <c r="A25" s="51">
        <v>0</v>
      </c>
      <c r="B25" s="51">
        <v>0</v>
      </c>
      <c r="C25" s="51">
        <v>0</v>
      </c>
    </row>
    <row r="26" spans="1:3" ht="18" customHeight="1" x14ac:dyDescent="0.25">
      <c r="A26" s="51">
        <v>0</v>
      </c>
      <c r="B26" s="51">
        <v>0</v>
      </c>
      <c r="C26" s="51">
        <v>0</v>
      </c>
    </row>
    <row r="27" spans="1:3" ht="18" customHeight="1" x14ac:dyDescent="0.25">
      <c r="A27" s="51">
        <v>0</v>
      </c>
      <c r="B27" s="51">
        <v>0</v>
      </c>
      <c r="C27" s="51">
        <v>0</v>
      </c>
    </row>
    <row r="28" spans="1:3" ht="23.25" customHeight="1" x14ac:dyDescent="0.25">
      <c r="A28" s="305" t="s">
        <v>196</v>
      </c>
      <c r="B28" s="307"/>
      <c r="C28" s="144">
        <f>SUM(C23:C27)</f>
        <v>0</v>
      </c>
    </row>
    <row r="29" spans="1:3" x14ac:dyDescent="0.25">
      <c r="A29" s="31"/>
      <c r="B29" s="5"/>
      <c r="C29" s="5"/>
    </row>
    <row r="30" spans="1:3" ht="17.25" customHeight="1" x14ac:dyDescent="0.25">
      <c r="A30" s="1" t="s">
        <v>194</v>
      </c>
    </row>
  </sheetData>
  <mergeCells count="7">
    <mergeCell ref="A28:B28"/>
    <mergeCell ref="A1:C1"/>
    <mergeCell ref="A3:C3"/>
    <mergeCell ref="A10:B10"/>
    <mergeCell ref="A12:C12"/>
    <mergeCell ref="A19:B19"/>
    <mergeCell ref="A21:C21"/>
  </mergeCells>
  <pageMargins left="0.7" right="0.7" top="0.75" bottom="0.75" header="0.3" footer="0.3"/>
  <pageSetup paperSize="9" orientation="portrait" horizontalDpi="0" verticalDpi="0" r:id="rId1"/>
  <headerFooter>
    <oddFooter>&amp;C23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49"/>
  <sheetViews>
    <sheetView zoomScaleNormal="100" workbookViewId="0">
      <selection activeCell="K14" sqref="K14"/>
    </sheetView>
  </sheetViews>
  <sheetFormatPr defaultRowHeight="15" x14ac:dyDescent="0.25"/>
  <cols>
    <col min="1" max="1" width="51.140625" style="5" customWidth="1"/>
    <col min="2" max="2" width="14" style="5" customWidth="1"/>
    <col min="3" max="3" width="17.5703125" style="106" customWidth="1"/>
    <col min="4" max="4" width="16.7109375" style="5" customWidth="1"/>
    <col min="5" max="16384" width="9.140625" style="5"/>
  </cols>
  <sheetData>
    <row r="1" spans="1:4" ht="33.75" customHeight="1" x14ac:dyDescent="0.25">
      <c r="A1" s="324" t="s">
        <v>197</v>
      </c>
      <c r="B1" s="324"/>
      <c r="C1" s="324"/>
      <c r="D1" s="324"/>
    </row>
    <row r="2" spans="1:4" ht="36" customHeight="1" x14ac:dyDescent="0.25">
      <c r="A2" s="325" t="s">
        <v>349</v>
      </c>
      <c r="B2" s="325"/>
      <c r="C2" s="325"/>
      <c r="D2" s="325"/>
    </row>
    <row r="3" spans="1:4" ht="27" customHeight="1" x14ac:dyDescent="0.25">
      <c r="A3" s="100" t="s">
        <v>198</v>
      </c>
      <c r="B3" s="100" t="s">
        <v>30</v>
      </c>
      <c r="C3" s="100" t="s">
        <v>199</v>
      </c>
      <c r="D3" s="100" t="s">
        <v>180</v>
      </c>
    </row>
    <row r="4" spans="1:4" ht="31.5" customHeight="1" x14ac:dyDescent="0.25">
      <c r="A4" s="33" t="s">
        <v>376</v>
      </c>
      <c r="B4" s="61" t="s">
        <v>53</v>
      </c>
      <c r="C4" s="88">
        <f>C5</f>
        <v>135000</v>
      </c>
      <c r="D4" s="101"/>
    </row>
    <row r="5" spans="1:4" x14ac:dyDescent="0.25">
      <c r="A5" s="114" t="s">
        <v>428</v>
      </c>
      <c r="B5" s="100" t="s">
        <v>35</v>
      </c>
      <c r="C5" s="89">
        <f>SUM(C6:C7)</f>
        <v>135000</v>
      </c>
      <c r="D5" s="101"/>
    </row>
    <row r="6" spans="1:4" x14ac:dyDescent="0.25">
      <c r="A6" s="58" t="s">
        <v>200</v>
      </c>
      <c r="B6" s="100" t="s">
        <v>38</v>
      </c>
      <c r="C6" s="89">
        <f>'27'!G19</f>
        <v>135000</v>
      </c>
      <c r="D6" s="101"/>
    </row>
    <row r="7" spans="1:4" x14ac:dyDescent="0.25">
      <c r="A7" s="58" t="s">
        <v>201</v>
      </c>
      <c r="B7" s="100" t="s">
        <v>40</v>
      </c>
      <c r="C7" s="89">
        <f>'27'!G29</f>
        <v>0</v>
      </c>
      <c r="D7" s="101"/>
    </row>
    <row r="8" spans="1:4" ht="29.25" customHeight="1" x14ac:dyDescent="0.25">
      <c r="A8" s="115" t="s">
        <v>202</v>
      </c>
      <c r="B8" s="319" t="s">
        <v>36</v>
      </c>
      <c r="C8" s="319">
        <v>0</v>
      </c>
      <c r="D8" s="318"/>
    </row>
    <row r="9" spans="1:4" x14ac:dyDescent="0.25">
      <c r="A9" s="116" t="s">
        <v>9</v>
      </c>
      <c r="B9" s="319"/>
      <c r="C9" s="319"/>
      <c r="D9" s="318"/>
    </row>
    <row r="10" spans="1:4" x14ac:dyDescent="0.25">
      <c r="A10" s="115" t="s">
        <v>203</v>
      </c>
      <c r="B10" s="319" t="s">
        <v>441</v>
      </c>
      <c r="C10" s="319">
        <v>0</v>
      </c>
      <c r="D10" s="318"/>
    </row>
    <row r="11" spans="1:4" x14ac:dyDescent="0.25">
      <c r="A11" s="115" t="s">
        <v>9</v>
      </c>
      <c r="B11" s="319"/>
      <c r="C11" s="319"/>
      <c r="D11" s="318"/>
    </row>
    <row r="12" spans="1:4" x14ac:dyDescent="0.25">
      <c r="A12" s="58" t="s">
        <v>113</v>
      </c>
      <c r="B12" s="100" t="s">
        <v>38</v>
      </c>
      <c r="C12" s="100">
        <v>0</v>
      </c>
      <c r="D12" s="101"/>
    </row>
    <row r="13" spans="1:4" x14ac:dyDescent="0.25">
      <c r="A13" s="58" t="s">
        <v>204</v>
      </c>
      <c r="B13" s="100" t="s">
        <v>40</v>
      </c>
      <c r="C13" s="100">
        <v>0</v>
      </c>
      <c r="D13" s="101"/>
    </row>
    <row r="14" spans="1:4" x14ac:dyDescent="0.25">
      <c r="A14" s="101" t="s">
        <v>205</v>
      </c>
      <c r="B14" s="100" t="s">
        <v>36</v>
      </c>
      <c r="C14" s="100">
        <v>0</v>
      </c>
      <c r="D14" s="101"/>
    </row>
    <row r="15" spans="1:4" ht="29.25" customHeight="1" x14ac:dyDescent="0.25">
      <c r="A15" s="21" t="s">
        <v>206</v>
      </c>
      <c r="B15" s="319" t="s">
        <v>42</v>
      </c>
      <c r="C15" s="299">
        <f>C17</f>
        <v>0</v>
      </c>
      <c r="D15" s="318"/>
    </row>
    <row r="16" spans="1:4" x14ac:dyDescent="0.25">
      <c r="A16" s="117" t="s">
        <v>9</v>
      </c>
      <c r="B16" s="319"/>
      <c r="C16" s="300"/>
      <c r="D16" s="318"/>
    </row>
    <row r="17" spans="1:4" x14ac:dyDescent="0.25">
      <c r="A17" s="115" t="s">
        <v>203</v>
      </c>
      <c r="B17" s="319" t="s">
        <v>441</v>
      </c>
      <c r="C17" s="299">
        <f>C20</f>
        <v>0</v>
      </c>
      <c r="D17" s="318"/>
    </row>
    <row r="18" spans="1:4" x14ac:dyDescent="0.25">
      <c r="A18" s="115" t="s">
        <v>9</v>
      </c>
      <c r="B18" s="319"/>
      <c r="C18" s="300"/>
      <c r="D18" s="318"/>
    </row>
    <row r="19" spans="1:4" x14ac:dyDescent="0.25">
      <c r="A19" s="58" t="s">
        <v>113</v>
      </c>
      <c r="B19" s="100" t="s">
        <v>38</v>
      </c>
      <c r="C19" s="100">
        <v>0</v>
      </c>
      <c r="D19" s="101"/>
    </row>
    <row r="20" spans="1:4" x14ac:dyDescent="0.25">
      <c r="A20" s="58" t="s">
        <v>204</v>
      </c>
      <c r="B20" s="100" t="s">
        <v>40</v>
      </c>
      <c r="C20" s="100">
        <v>0</v>
      </c>
      <c r="D20" s="101"/>
    </row>
    <row r="21" spans="1:4" x14ac:dyDescent="0.25">
      <c r="A21" s="101" t="s">
        <v>205</v>
      </c>
      <c r="B21" s="100" t="s">
        <v>42</v>
      </c>
      <c r="C21" s="100">
        <v>0</v>
      </c>
      <c r="D21" s="101"/>
    </row>
    <row r="22" spans="1:4" x14ac:dyDescent="0.25">
      <c r="A22" s="118" t="s">
        <v>377</v>
      </c>
      <c r="B22" s="319" t="s">
        <v>44</v>
      </c>
      <c r="C22" s="319">
        <v>0</v>
      </c>
      <c r="D22" s="318"/>
    </row>
    <row r="23" spans="1:4" x14ac:dyDescent="0.25">
      <c r="A23" s="115" t="s">
        <v>9</v>
      </c>
      <c r="B23" s="319"/>
      <c r="C23" s="319"/>
      <c r="D23" s="318"/>
    </row>
    <row r="24" spans="1:4" x14ac:dyDescent="0.25">
      <c r="A24" s="58" t="s">
        <v>207</v>
      </c>
      <c r="B24" s="100" t="s">
        <v>38</v>
      </c>
      <c r="C24" s="100">
        <v>0</v>
      </c>
      <c r="D24" s="101"/>
    </row>
    <row r="25" spans="1:4" x14ac:dyDescent="0.25">
      <c r="A25" s="58" t="s">
        <v>208</v>
      </c>
      <c r="B25" s="100" t="s">
        <v>40</v>
      </c>
      <c r="C25" s="100">
        <v>0</v>
      </c>
      <c r="D25" s="101"/>
    </row>
    <row r="26" spans="1:4" ht="28.5" customHeight="1" x14ac:dyDescent="0.25">
      <c r="A26" s="21" t="s">
        <v>209</v>
      </c>
      <c r="B26" s="319" t="s">
        <v>210</v>
      </c>
      <c r="C26" s="319">
        <v>0</v>
      </c>
      <c r="D26" s="318"/>
    </row>
    <row r="27" spans="1:4" ht="15" customHeight="1" x14ac:dyDescent="0.25">
      <c r="A27" s="117" t="s">
        <v>9</v>
      </c>
      <c r="B27" s="319"/>
      <c r="C27" s="319"/>
      <c r="D27" s="318"/>
    </row>
    <row r="28" spans="1:4" x14ac:dyDescent="0.25">
      <c r="A28" s="115" t="s">
        <v>203</v>
      </c>
      <c r="B28" s="319" t="s">
        <v>441</v>
      </c>
      <c r="C28" s="319">
        <v>0</v>
      </c>
      <c r="D28" s="318"/>
    </row>
    <row r="29" spans="1:4" x14ac:dyDescent="0.25">
      <c r="A29" s="115" t="s">
        <v>9</v>
      </c>
      <c r="B29" s="319"/>
      <c r="C29" s="319"/>
      <c r="D29" s="318"/>
    </row>
    <row r="30" spans="1:4" x14ac:dyDescent="0.25">
      <c r="A30" s="58" t="s">
        <v>113</v>
      </c>
      <c r="B30" s="100" t="s">
        <v>38</v>
      </c>
      <c r="C30" s="100">
        <v>0</v>
      </c>
      <c r="D30" s="101"/>
    </row>
    <row r="31" spans="1:4" x14ac:dyDescent="0.25">
      <c r="A31" s="58" t="s">
        <v>204</v>
      </c>
      <c r="B31" s="100" t="s">
        <v>40</v>
      </c>
      <c r="C31" s="100">
        <v>0</v>
      </c>
      <c r="D31" s="101"/>
    </row>
    <row r="32" spans="1:4" x14ac:dyDescent="0.25">
      <c r="A32" s="101" t="s">
        <v>205</v>
      </c>
      <c r="B32" s="100" t="s">
        <v>210</v>
      </c>
      <c r="C32" s="100">
        <v>0</v>
      </c>
      <c r="D32" s="101"/>
    </row>
    <row r="33" spans="1:4" ht="30" x14ac:dyDescent="0.25">
      <c r="A33" s="115" t="s">
        <v>211</v>
      </c>
      <c r="B33" s="319" t="s">
        <v>212</v>
      </c>
      <c r="C33" s="319">
        <v>0</v>
      </c>
      <c r="D33" s="318"/>
    </row>
    <row r="34" spans="1:4" x14ac:dyDescent="0.25">
      <c r="A34" s="115" t="s">
        <v>9</v>
      </c>
      <c r="B34" s="319"/>
      <c r="C34" s="319"/>
      <c r="D34" s="318"/>
    </row>
    <row r="35" spans="1:4" x14ac:dyDescent="0.25">
      <c r="A35" s="21" t="s">
        <v>203</v>
      </c>
      <c r="B35" s="319" t="s">
        <v>441</v>
      </c>
      <c r="C35" s="319">
        <v>0</v>
      </c>
      <c r="D35" s="318"/>
    </row>
    <row r="36" spans="1:4" x14ac:dyDescent="0.25">
      <c r="A36" s="117" t="s">
        <v>9</v>
      </c>
      <c r="B36" s="319"/>
      <c r="C36" s="319"/>
      <c r="D36" s="318"/>
    </row>
    <row r="37" spans="1:4" x14ac:dyDescent="0.25">
      <c r="A37" s="119" t="s">
        <v>113</v>
      </c>
      <c r="B37" s="100" t="s">
        <v>38</v>
      </c>
      <c r="C37" s="100">
        <v>0</v>
      </c>
      <c r="D37" s="101"/>
    </row>
    <row r="38" spans="1:4" x14ac:dyDescent="0.25">
      <c r="A38" s="119" t="s">
        <v>204</v>
      </c>
      <c r="B38" s="100" t="s">
        <v>40</v>
      </c>
      <c r="C38" s="100">
        <v>0</v>
      </c>
      <c r="D38" s="101"/>
    </row>
    <row r="39" spans="1:4" x14ac:dyDescent="0.25">
      <c r="A39" s="114" t="s">
        <v>205</v>
      </c>
      <c r="B39" s="100" t="s">
        <v>212</v>
      </c>
      <c r="C39" s="100">
        <v>0</v>
      </c>
      <c r="D39" s="101"/>
    </row>
    <row r="40" spans="1:4" ht="17.25" customHeight="1" x14ac:dyDescent="0.25">
      <c r="A40" s="120" t="s">
        <v>213</v>
      </c>
      <c r="B40" s="323" t="s">
        <v>442</v>
      </c>
      <c r="C40" s="319">
        <v>0</v>
      </c>
      <c r="D40" s="318"/>
    </row>
    <row r="41" spans="1:4" ht="14.25" customHeight="1" x14ac:dyDescent="0.25">
      <c r="A41" s="125" t="s">
        <v>9</v>
      </c>
      <c r="B41" s="323"/>
      <c r="C41" s="319"/>
      <c r="D41" s="318"/>
    </row>
    <row r="42" spans="1:4" x14ac:dyDescent="0.25">
      <c r="A42" s="101" t="s">
        <v>207</v>
      </c>
      <c r="B42" s="100" t="s">
        <v>38</v>
      </c>
      <c r="C42" s="100">
        <v>0</v>
      </c>
      <c r="D42" s="101"/>
    </row>
    <row r="43" spans="1:4" x14ac:dyDescent="0.25">
      <c r="A43" s="101" t="s">
        <v>201</v>
      </c>
      <c r="B43" s="100" t="s">
        <v>40</v>
      </c>
      <c r="C43" s="100">
        <v>0</v>
      </c>
      <c r="D43" s="101"/>
    </row>
    <row r="44" spans="1:4" ht="28.5" customHeight="1" x14ac:dyDescent="0.25">
      <c r="A44" s="115" t="s">
        <v>214</v>
      </c>
      <c r="B44" s="319" t="s">
        <v>47</v>
      </c>
      <c r="C44" s="319">
        <v>0</v>
      </c>
      <c r="D44" s="318"/>
    </row>
    <row r="45" spans="1:4" x14ac:dyDescent="0.25">
      <c r="A45" s="115" t="s">
        <v>9</v>
      </c>
      <c r="B45" s="319"/>
      <c r="C45" s="319"/>
      <c r="D45" s="318"/>
    </row>
    <row r="46" spans="1:4" x14ac:dyDescent="0.25">
      <c r="A46" s="21" t="s">
        <v>215</v>
      </c>
      <c r="B46" s="319" t="s">
        <v>441</v>
      </c>
      <c r="C46" s="319">
        <v>0</v>
      </c>
      <c r="D46" s="318"/>
    </row>
    <row r="47" spans="1:4" x14ac:dyDescent="0.25">
      <c r="A47" s="117" t="s">
        <v>9</v>
      </c>
      <c r="B47" s="319"/>
      <c r="C47" s="319"/>
      <c r="D47" s="318"/>
    </row>
    <row r="48" spans="1:4" x14ac:dyDescent="0.25">
      <c r="C48" s="86"/>
    </row>
    <row r="49" spans="3:3" x14ac:dyDescent="0.25">
      <c r="C49" s="86"/>
    </row>
  </sheetData>
  <mergeCells count="38">
    <mergeCell ref="B10:B11"/>
    <mergeCell ref="C10:C11"/>
    <mergeCell ref="D10:D11"/>
    <mergeCell ref="A1:D1"/>
    <mergeCell ref="A2:D2"/>
    <mergeCell ref="B8:B9"/>
    <mergeCell ref="C8:C9"/>
    <mergeCell ref="D8:D9"/>
    <mergeCell ref="B15:B16"/>
    <mergeCell ref="C15:C16"/>
    <mergeCell ref="D15:D16"/>
    <mergeCell ref="B17:B18"/>
    <mergeCell ref="C17:C18"/>
    <mergeCell ref="D17:D18"/>
    <mergeCell ref="B22:B23"/>
    <mergeCell ref="C22:C23"/>
    <mergeCell ref="D22:D23"/>
    <mergeCell ref="B26:B27"/>
    <mergeCell ref="C26:C27"/>
    <mergeCell ref="D26:D27"/>
    <mergeCell ref="B28:B29"/>
    <mergeCell ref="C28:C29"/>
    <mergeCell ref="D28:D29"/>
    <mergeCell ref="B33:B34"/>
    <mergeCell ref="C33:C34"/>
    <mergeCell ref="D33:D34"/>
    <mergeCell ref="B35:B36"/>
    <mergeCell ref="C35:C36"/>
    <mergeCell ref="D35:D36"/>
    <mergeCell ref="B40:B41"/>
    <mergeCell ref="C40:C41"/>
    <mergeCell ref="D40:D41"/>
    <mergeCell ref="B44:B45"/>
    <mergeCell ref="C44:C45"/>
    <mergeCell ref="D44:D45"/>
    <mergeCell ref="B46:B47"/>
    <mergeCell ref="C46:C47"/>
    <mergeCell ref="D46:D47"/>
  </mergeCells>
  <pageMargins left="0.70866141732283472" right="0.31496062992125984" top="0.31496062992125984" bottom="0.55118110236220474" header="0.19685039370078741" footer="0.31496062992125984"/>
  <pageSetup paperSize="9" scale="92" orientation="portrait" r:id="rId1"/>
  <headerFooter>
    <oddFooter>&amp;C24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48"/>
  <sheetViews>
    <sheetView topLeftCell="A22" zoomScaleNormal="100" workbookViewId="0">
      <selection activeCell="C29" sqref="C29"/>
    </sheetView>
  </sheetViews>
  <sheetFormatPr defaultRowHeight="15" x14ac:dyDescent="0.25"/>
  <cols>
    <col min="1" max="1" width="51.140625" style="5" customWidth="1"/>
    <col min="2" max="2" width="14" style="5" customWidth="1"/>
    <col min="3" max="3" width="17.5703125" style="106" customWidth="1"/>
    <col min="4" max="4" width="16.7109375" style="5" customWidth="1"/>
    <col min="5" max="16384" width="9.140625" style="5"/>
  </cols>
  <sheetData>
    <row r="1" spans="1:4" x14ac:dyDescent="0.25">
      <c r="A1" s="121" t="s">
        <v>113</v>
      </c>
      <c r="B1" s="100" t="s">
        <v>38</v>
      </c>
      <c r="C1" s="100">
        <v>0</v>
      </c>
      <c r="D1" s="101"/>
    </row>
    <row r="2" spans="1:4" x14ac:dyDescent="0.25">
      <c r="A2" s="121" t="s">
        <v>204</v>
      </c>
      <c r="B2" s="100" t="s">
        <v>40</v>
      </c>
      <c r="C2" s="100">
        <v>0</v>
      </c>
      <c r="D2" s="101"/>
    </row>
    <row r="3" spans="1:4" ht="16.5" customHeight="1" x14ac:dyDescent="0.25">
      <c r="A3" s="122" t="s">
        <v>216</v>
      </c>
      <c r="B3" s="100" t="s">
        <v>47</v>
      </c>
      <c r="C3" s="100">
        <v>0</v>
      </c>
      <c r="D3" s="101"/>
    </row>
    <row r="4" spans="1:4" ht="30" x14ac:dyDescent="0.25">
      <c r="A4" s="21" t="s">
        <v>217</v>
      </c>
      <c r="B4" s="319" t="s">
        <v>52</v>
      </c>
      <c r="C4" s="319">
        <v>0</v>
      </c>
      <c r="D4" s="318"/>
    </row>
    <row r="5" spans="1:4" x14ac:dyDescent="0.25">
      <c r="A5" s="117" t="s">
        <v>9</v>
      </c>
      <c r="B5" s="319"/>
      <c r="C5" s="319"/>
      <c r="D5" s="318"/>
    </row>
    <row r="6" spans="1:4" x14ac:dyDescent="0.25">
      <c r="A6" s="115" t="s">
        <v>215</v>
      </c>
      <c r="B6" s="319" t="s">
        <v>441</v>
      </c>
      <c r="C6" s="319">
        <v>0</v>
      </c>
      <c r="D6" s="318"/>
    </row>
    <row r="7" spans="1:4" x14ac:dyDescent="0.25">
      <c r="A7" s="115" t="s">
        <v>9</v>
      </c>
      <c r="B7" s="319"/>
      <c r="C7" s="319"/>
      <c r="D7" s="318"/>
    </row>
    <row r="8" spans="1:4" x14ac:dyDescent="0.25">
      <c r="A8" s="58" t="s">
        <v>113</v>
      </c>
      <c r="B8" s="100" t="s">
        <v>38</v>
      </c>
      <c r="C8" s="100">
        <v>0</v>
      </c>
      <c r="D8" s="101"/>
    </row>
    <row r="9" spans="1:4" x14ac:dyDescent="0.25">
      <c r="A9" s="58" t="s">
        <v>204</v>
      </c>
      <c r="B9" s="100" t="s">
        <v>40</v>
      </c>
      <c r="C9" s="100">
        <v>0</v>
      </c>
      <c r="D9" s="101"/>
    </row>
    <row r="10" spans="1:4" ht="17.25" customHeight="1" x14ac:dyDescent="0.25">
      <c r="A10" s="101" t="s">
        <v>218</v>
      </c>
      <c r="B10" s="100" t="s">
        <v>52</v>
      </c>
      <c r="C10" s="100">
        <v>0</v>
      </c>
      <c r="D10" s="101"/>
    </row>
    <row r="11" spans="1:4" ht="17.25" customHeight="1" x14ac:dyDescent="0.25">
      <c r="A11" s="123" t="s">
        <v>219</v>
      </c>
      <c r="B11" s="323" t="s">
        <v>443</v>
      </c>
      <c r="C11" s="319">
        <v>0</v>
      </c>
      <c r="D11" s="318"/>
    </row>
    <row r="12" spans="1:4" x14ac:dyDescent="0.25">
      <c r="A12" s="117" t="s">
        <v>9</v>
      </c>
      <c r="B12" s="323"/>
      <c r="C12" s="319"/>
      <c r="D12" s="318"/>
    </row>
    <row r="13" spans="1:4" x14ac:dyDescent="0.25">
      <c r="A13" s="118" t="s">
        <v>220</v>
      </c>
      <c r="B13" s="319" t="s">
        <v>82</v>
      </c>
      <c r="C13" s="319">
        <v>0</v>
      </c>
      <c r="D13" s="318"/>
    </row>
    <row r="14" spans="1:4" x14ac:dyDescent="0.25">
      <c r="A14" s="115" t="s">
        <v>9</v>
      </c>
      <c r="B14" s="319"/>
      <c r="C14" s="319"/>
      <c r="D14" s="318"/>
    </row>
    <row r="15" spans="1:4" x14ac:dyDescent="0.25">
      <c r="A15" s="58" t="s">
        <v>207</v>
      </c>
      <c r="B15" s="100" t="s">
        <v>38</v>
      </c>
      <c r="C15" s="100">
        <v>0</v>
      </c>
      <c r="D15" s="101"/>
    </row>
    <row r="16" spans="1:4" x14ac:dyDescent="0.25">
      <c r="A16" s="58" t="s">
        <v>208</v>
      </c>
      <c r="B16" s="100" t="s">
        <v>40</v>
      </c>
      <c r="C16" s="100">
        <v>0</v>
      </c>
      <c r="D16" s="101"/>
    </row>
    <row r="17" spans="1:4" ht="28.5" customHeight="1" x14ac:dyDescent="0.25">
      <c r="A17" s="21" t="s">
        <v>221</v>
      </c>
      <c r="B17" s="319" t="s">
        <v>222</v>
      </c>
      <c r="C17" s="319">
        <v>0</v>
      </c>
      <c r="D17" s="318"/>
    </row>
    <row r="18" spans="1:4" x14ac:dyDescent="0.25">
      <c r="A18" s="117" t="s">
        <v>9</v>
      </c>
      <c r="B18" s="319"/>
      <c r="C18" s="319"/>
      <c r="D18" s="318"/>
    </row>
    <row r="19" spans="1:4" ht="17.25" customHeight="1" x14ac:dyDescent="0.25">
      <c r="A19" s="115" t="s">
        <v>223</v>
      </c>
      <c r="B19" s="319" t="s">
        <v>441</v>
      </c>
      <c r="C19" s="319">
        <v>0</v>
      </c>
      <c r="D19" s="318"/>
    </row>
    <row r="20" spans="1:4" x14ac:dyDescent="0.25">
      <c r="A20" s="115" t="s">
        <v>9</v>
      </c>
      <c r="B20" s="319"/>
      <c r="C20" s="319"/>
      <c r="D20" s="318"/>
    </row>
    <row r="21" spans="1:4" x14ac:dyDescent="0.25">
      <c r="A21" s="58" t="s">
        <v>344</v>
      </c>
      <c r="B21" s="100" t="s">
        <v>38</v>
      </c>
      <c r="C21" s="100">
        <v>0</v>
      </c>
      <c r="D21" s="101"/>
    </row>
    <row r="22" spans="1:4" x14ac:dyDescent="0.25">
      <c r="A22" s="58" t="s">
        <v>224</v>
      </c>
      <c r="B22" s="100" t="s">
        <v>40</v>
      </c>
      <c r="C22" s="100">
        <v>0</v>
      </c>
      <c r="D22" s="101"/>
    </row>
    <row r="23" spans="1:4" ht="30" x14ac:dyDescent="0.25">
      <c r="A23" s="101" t="s">
        <v>225</v>
      </c>
      <c r="B23" s="100" t="s">
        <v>222</v>
      </c>
      <c r="C23" s="100">
        <v>0</v>
      </c>
      <c r="D23" s="101"/>
    </row>
    <row r="24" spans="1:4" ht="30" x14ac:dyDescent="0.25">
      <c r="A24" s="21" t="s">
        <v>226</v>
      </c>
      <c r="B24" s="319" t="s">
        <v>227</v>
      </c>
      <c r="C24" s="319">
        <v>0</v>
      </c>
      <c r="D24" s="318"/>
    </row>
    <row r="25" spans="1:4" x14ac:dyDescent="0.25">
      <c r="A25" s="117" t="s">
        <v>9</v>
      </c>
      <c r="B25" s="319"/>
      <c r="C25" s="319"/>
      <c r="D25" s="318"/>
    </row>
    <row r="26" spans="1:4" ht="18" customHeight="1" x14ac:dyDescent="0.25">
      <c r="A26" s="115" t="s">
        <v>228</v>
      </c>
      <c r="B26" s="319" t="s">
        <v>441</v>
      </c>
      <c r="C26" s="319">
        <v>0</v>
      </c>
      <c r="D26" s="318"/>
    </row>
    <row r="27" spans="1:4" x14ac:dyDescent="0.25">
      <c r="A27" s="115" t="s">
        <v>9</v>
      </c>
      <c r="B27" s="319"/>
      <c r="C27" s="319"/>
      <c r="D27" s="318"/>
    </row>
    <row r="28" spans="1:4" x14ac:dyDescent="0.25">
      <c r="A28" s="58" t="s">
        <v>113</v>
      </c>
      <c r="B28" s="100" t="s">
        <v>38</v>
      </c>
      <c r="C28" s="100">
        <v>0</v>
      </c>
      <c r="D28" s="101"/>
    </row>
    <row r="29" spans="1:4" x14ac:dyDescent="0.25">
      <c r="A29" s="58" t="s">
        <v>224</v>
      </c>
      <c r="B29" s="100" t="s">
        <v>40</v>
      </c>
      <c r="C29" s="100">
        <v>0</v>
      </c>
      <c r="D29" s="101"/>
    </row>
    <row r="30" spans="1:4" ht="30" x14ac:dyDescent="0.25">
      <c r="A30" s="101" t="s">
        <v>229</v>
      </c>
      <c r="B30" s="100" t="s">
        <v>227</v>
      </c>
      <c r="C30" s="100">
        <v>0</v>
      </c>
      <c r="D30" s="101"/>
    </row>
    <row r="31" spans="1:4" x14ac:dyDescent="0.25">
      <c r="A31" s="118" t="s">
        <v>230</v>
      </c>
      <c r="B31" s="319" t="s">
        <v>86</v>
      </c>
      <c r="C31" s="319">
        <v>0</v>
      </c>
      <c r="D31" s="318"/>
    </row>
    <row r="32" spans="1:4" x14ac:dyDescent="0.25">
      <c r="A32" s="115" t="s">
        <v>9</v>
      </c>
      <c r="B32" s="319"/>
      <c r="C32" s="319"/>
      <c r="D32" s="318"/>
    </row>
    <row r="33" spans="1:4" ht="15.75" customHeight="1" x14ac:dyDescent="0.25">
      <c r="A33" s="58" t="s">
        <v>207</v>
      </c>
      <c r="B33" s="100" t="s">
        <v>38</v>
      </c>
      <c r="C33" s="100">
        <v>0</v>
      </c>
      <c r="D33" s="101"/>
    </row>
    <row r="34" spans="1:4" ht="15.75" customHeight="1" x14ac:dyDescent="0.25">
      <c r="A34" s="58" t="s">
        <v>208</v>
      </c>
      <c r="B34" s="100" t="s">
        <v>40</v>
      </c>
      <c r="C34" s="100">
        <v>0</v>
      </c>
      <c r="D34" s="101"/>
    </row>
    <row r="35" spans="1:4" ht="29.25" customHeight="1" x14ac:dyDescent="0.25">
      <c r="A35" s="21" t="s">
        <v>231</v>
      </c>
      <c r="B35" s="319" t="s">
        <v>232</v>
      </c>
      <c r="C35" s="319">
        <v>0</v>
      </c>
      <c r="D35" s="318"/>
    </row>
    <row r="36" spans="1:4" x14ac:dyDescent="0.25">
      <c r="A36" s="117" t="s">
        <v>9</v>
      </c>
      <c r="B36" s="319"/>
      <c r="C36" s="319"/>
      <c r="D36" s="318"/>
    </row>
    <row r="37" spans="1:4" x14ac:dyDescent="0.25">
      <c r="A37" s="115" t="s">
        <v>233</v>
      </c>
      <c r="B37" s="319" t="s">
        <v>441</v>
      </c>
      <c r="C37" s="319">
        <v>0</v>
      </c>
      <c r="D37" s="318"/>
    </row>
    <row r="38" spans="1:4" x14ac:dyDescent="0.25">
      <c r="A38" s="115" t="s">
        <v>9</v>
      </c>
      <c r="B38" s="319"/>
      <c r="C38" s="319"/>
      <c r="D38" s="318"/>
    </row>
    <row r="39" spans="1:4" x14ac:dyDescent="0.25">
      <c r="A39" s="58" t="s">
        <v>113</v>
      </c>
      <c r="B39" s="100" t="s">
        <v>38</v>
      </c>
      <c r="C39" s="100">
        <v>0</v>
      </c>
      <c r="D39" s="101"/>
    </row>
    <row r="40" spans="1:4" x14ac:dyDescent="0.25">
      <c r="A40" s="58" t="s">
        <v>204</v>
      </c>
      <c r="B40" s="100" t="s">
        <v>40</v>
      </c>
      <c r="C40" s="100">
        <v>0</v>
      </c>
      <c r="D40" s="101"/>
    </row>
    <row r="41" spans="1:4" x14ac:dyDescent="0.25">
      <c r="A41" s="101" t="s">
        <v>234</v>
      </c>
      <c r="B41" s="100" t="s">
        <v>232</v>
      </c>
      <c r="C41" s="100">
        <v>0</v>
      </c>
      <c r="D41" s="101"/>
    </row>
    <row r="42" spans="1:4" ht="30" x14ac:dyDescent="0.25">
      <c r="A42" s="115" t="s">
        <v>235</v>
      </c>
      <c r="B42" s="319" t="s">
        <v>236</v>
      </c>
      <c r="C42" s="319">
        <v>0</v>
      </c>
      <c r="D42" s="318"/>
    </row>
    <row r="43" spans="1:4" x14ac:dyDescent="0.25">
      <c r="A43" s="115" t="s">
        <v>9</v>
      </c>
      <c r="B43" s="319"/>
      <c r="C43" s="319"/>
      <c r="D43" s="318"/>
    </row>
    <row r="44" spans="1:4" x14ac:dyDescent="0.25">
      <c r="A44" s="21" t="s">
        <v>237</v>
      </c>
      <c r="B44" s="319" t="s">
        <v>441</v>
      </c>
      <c r="C44" s="319">
        <v>0</v>
      </c>
      <c r="D44" s="318"/>
    </row>
    <row r="45" spans="1:4" x14ac:dyDescent="0.25">
      <c r="A45" s="117" t="s">
        <v>9</v>
      </c>
      <c r="B45" s="319"/>
      <c r="C45" s="319"/>
      <c r="D45" s="318"/>
    </row>
    <row r="46" spans="1:4" x14ac:dyDescent="0.25">
      <c r="A46" s="58" t="s">
        <v>113</v>
      </c>
      <c r="B46" s="100" t="s">
        <v>38</v>
      </c>
      <c r="C46" s="100">
        <v>0</v>
      </c>
      <c r="D46" s="101"/>
    </row>
    <row r="47" spans="1:4" x14ac:dyDescent="0.25">
      <c r="A47" s="58" t="s">
        <v>204</v>
      </c>
      <c r="B47" s="100" t="s">
        <v>40</v>
      </c>
      <c r="C47" s="100">
        <v>0</v>
      </c>
      <c r="D47" s="101"/>
    </row>
    <row r="48" spans="1:4" ht="17.25" customHeight="1" x14ac:dyDescent="0.25">
      <c r="A48" s="101" t="s">
        <v>234</v>
      </c>
      <c r="B48" s="100" t="s">
        <v>236</v>
      </c>
      <c r="C48" s="100">
        <v>0</v>
      </c>
      <c r="D48" s="101"/>
    </row>
  </sheetData>
  <mergeCells count="39">
    <mergeCell ref="B4:B5"/>
    <mergeCell ref="C4:C5"/>
    <mergeCell ref="D4:D5"/>
    <mergeCell ref="B6:B7"/>
    <mergeCell ref="C6:C7"/>
    <mergeCell ref="D6:D7"/>
    <mergeCell ref="B11:B12"/>
    <mergeCell ref="C11:C12"/>
    <mergeCell ref="D11:D12"/>
    <mergeCell ref="B13:B14"/>
    <mergeCell ref="C13:C14"/>
    <mergeCell ref="D13:D14"/>
    <mergeCell ref="B17:B18"/>
    <mergeCell ref="C17:C18"/>
    <mergeCell ref="D17:D18"/>
    <mergeCell ref="B19:B20"/>
    <mergeCell ref="C19:C20"/>
    <mergeCell ref="D19:D20"/>
    <mergeCell ref="B24:B25"/>
    <mergeCell ref="C24:C25"/>
    <mergeCell ref="D24:D25"/>
    <mergeCell ref="B26:B27"/>
    <mergeCell ref="C26:C27"/>
    <mergeCell ref="D26:D27"/>
    <mergeCell ref="B31:B32"/>
    <mergeCell ref="C31:C32"/>
    <mergeCell ref="D31:D32"/>
    <mergeCell ref="B35:B36"/>
    <mergeCell ref="C35:C36"/>
    <mergeCell ref="D35:D36"/>
    <mergeCell ref="B44:B45"/>
    <mergeCell ref="C44:C45"/>
    <mergeCell ref="D44:D45"/>
    <mergeCell ref="B37:B38"/>
    <mergeCell ref="C37:C38"/>
    <mergeCell ref="D37:D38"/>
    <mergeCell ref="B42:B43"/>
    <mergeCell ref="C42:C43"/>
    <mergeCell ref="D42:D43"/>
  </mergeCells>
  <pageMargins left="0.70866141732283472" right="0.31496062992125984" top="0.35433070866141736" bottom="0.55118110236220474" header="0.31496062992125984" footer="0.31496062992125984"/>
  <pageSetup paperSize="9" scale="92" fitToHeight="3" orientation="portrait" r:id="rId1"/>
  <headerFooter>
    <oddFooter>&amp;C25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47"/>
  <sheetViews>
    <sheetView zoomScaleNormal="100" workbookViewId="0">
      <selection activeCell="D47" sqref="D47"/>
    </sheetView>
  </sheetViews>
  <sheetFormatPr defaultRowHeight="15" x14ac:dyDescent="0.25"/>
  <cols>
    <col min="1" max="1" width="51.140625" style="5" customWidth="1"/>
    <col min="2" max="2" width="14" style="5" customWidth="1"/>
    <col min="3" max="3" width="17.5703125" style="106" customWidth="1"/>
    <col min="4" max="4" width="16.7109375" style="5" customWidth="1"/>
    <col min="5" max="16384" width="9.140625" style="5"/>
  </cols>
  <sheetData>
    <row r="1" spans="1:4" ht="28.5" x14ac:dyDescent="0.25">
      <c r="A1" s="124" t="s">
        <v>238</v>
      </c>
      <c r="B1" s="323" t="s">
        <v>444</v>
      </c>
      <c r="C1" s="319">
        <v>0</v>
      </c>
      <c r="D1" s="318"/>
    </row>
    <row r="2" spans="1:4" x14ac:dyDescent="0.25">
      <c r="A2" s="115" t="s">
        <v>9</v>
      </c>
      <c r="B2" s="323"/>
      <c r="C2" s="319"/>
      <c r="D2" s="318"/>
    </row>
    <row r="3" spans="1:4" x14ac:dyDescent="0.25">
      <c r="A3" s="101" t="s">
        <v>207</v>
      </c>
      <c r="B3" s="100" t="s">
        <v>38</v>
      </c>
      <c r="C3" s="100">
        <v>0</v>
      </c>
      <c r="D3" s="101"/>
    </row>
    <row r="4" spans="1:4" x14ac:dyDescent="0.25">
      <c r="A4" s="101" t="s">
        <v>208</v>
      </c>
      <c r="B4" s="100" t="s">
        <v>40</v>
      </c>
      <c r="C4" s="100">
        <v>0</v>
      </c>
      <c r="D4" s="101"/>
    </row>
    <row r="5" spans="1:4" ht="30" customHeight="1" x14ac:dyDescent="0.25">
      <c r="A5" s="21" t="s">
        <v>239</v>
      </c>
      <c r="B5" s="319" t="s">
        <v>240</v>
      </c>
      <c r="C5" s="319">
        <v>0</v>
      </c>
      <c r="D5" s="318"/>
    </row>
    <row r="6" spans="1:4" x14ac:dyDescent="0.25">
      <c r="A6" s="117" t="s">
        <v>9</v>
      </c>
      <c r="B6" s="319"/>
      <c r="C6" s="319"/>
      <c r="D6" s="318"/>
    </row>
    <row r="7" spans="1:4" ht="18.75" customHeight="1" x14ac:dyDescent="0.25">
      <c r="A7" s="115" t="s">
        <v>241</v>
      </c>
      <c r="B7" s="319" t="s">
        <v>441</v>
      </c>
      <c r="C7" s="319">
        <v>0</v>
      </c>
      <c r="D7" s="318"/>
    </row>
    <row r="8" spans="1:4" x14ac:dyDescent="0.25">
      <c r="A8" s="115" t="s">
        <v>9</v>
      </c>
      <c r="B8" s="319"/>
      <c r="C8" s="319"/>
      <c r="D8" s="318"/>
    </row>
    <row r="9" spans="1:4" x14ac:dyDescent="0.25">
      <c r="A9" s="58" t="s">
        <v>113</v>
      </c>
      <c r="B9" s="100" t="s">
        <v>38</v>
      </c>
      <c r="C9" s="100">
        <v>0</v>
      </c>
      <c r="D9" s="101"/>
    </row>
    <row r="10" spans="1:4" x14ac:dyDescent="0.25">
      <c r="A10" s="58" t="s">
        <v>204</v>
      </c>
      <c r="B10" s="100" t="s">
        <v>40</v>
      </c>
      <c r="C10" s="100">
        <v>0</v>
      </c>
      <c r="D10" s="101"/>
    </row>
    <row r="11" spans="1:4" ht="30" x14ac:dyDescent="0.25">
      <c r="A11" s="101" t="s">
        <v>242</v>
      </c>
      <c r="B11" s="100" t="s">
        <v>240</v>
      </c>
      <c r="C11" s="100">
        <v>0</v>
      </c>
      <c r="D11" s="101"/>
    </row>
    <row r="12" spans="1:4" ht="30" customHeight="1" x14ac:dyDescent="0.25">
      <c r="A12" s="21" t="s">
        <v>243</v>
      </c>
      <c r="B12" s="319" t="s">
        <v>244</v>
      </c>
      <c r="C12" s="319">
        <v>0</v>
      </c>
      <c r="D12" s="318"/>
    </row>
    <row r="13" spans="1:4" x14ac:dyDescent="0.25">
      <c r="A13" s="117" t="s">
        <v>9</v>
      </c>
      <c r="B13" s="319"/>
      <c r="C13" s="319"/>
      <c r="D13" s="318"/>
    </row>
    <row r="14" spans="1:4" ht="17.25" customHeight="1" x14ac:dyDescent="0.25">
      <c r="A14" s="115" t="s">
        <v>245</v>
      </c>
      <c r="B14" s="319" t="s">
        <v>441</v>
      </c>
      <c r="C14" s="319">
        <v>0</v>
      </c>
      <c r="D14" s="318"/>
    </row>
    <row r="15" spans="1:4" x14ac:dyDescent="0.25">
      <c r="A15" s="115" t="s">
        <v>9</v>
      </c>
      <c r="B15" s="319"/>
      <c r="C15" s="319"/>
      <c r="D15" s="318"/>
    </row>
    <row r="16" spans="1:4" x14ac:dyDescent="0.25">
      <c r="A16" s="58" t="s">
        <v>113</v>
      </c>
      <c r="B16" s="100" t="s">
        <v>38</v>
      </c>
      <c r="C16" s="100">
        <v>0</v>
      </c>
      <c r="D16" s="101"/>
    </row>
    <row r="17" spans="1:4" x14ac:dyDescent="0.25">
      <c r="A17" s="58" t="s">
        <v>204</v>
      </c>
      <c r="B17" s="100" t="s">
        <v>40</v>
      </c>
      <c r="C17" s="100">
        <v>0</v>
      </c>
      <c r="D17" s="101"/>
    </row>
    <row r="18" spans="1:4" ht="30" x14ac:dyDescent="0.25">
      <c r="A18" s="101" t="s">
        <v>242</v>
      </c>
      <c r="B18" s="100" t="s">
        <v>244</v>
      </c>
      <c r="C18" s="100">
        <v>0</v>
      </c>
      <c r="D18" s="101"/>
    </row>
    <row r="19" spans="1:4" ht="18.75" customHeight="1" x14ac:dyDescent="0.25">
      <c r="A19" s="125" t="s">
        <v>246</v>
      </c>
      <c r="B19" s="323" t="s">
        <v>445</v>
      </c>
      <c r="C19" s="319">
        <v>0</v>
      </c>
      <c r="D19" s="318"/>
    </row>
    <row r="20" spans="1:4" x14ac:dyDescent="0.25">
      <c r="A20" s="115" t="s">
        <v>9</v>
      </c>
      <c r="B20" s="323"/>
      <c r="C20" s="319"/>
      <c r="D20" s="318"/>
    </row>
    <row r="21" spans="1:4" x14ac:dyDescent="0.25">
      <c r="A21" s="101" t="s">
        <v>207</v>
      </c>
      <c r="B21" s="100" t="s">
        <v>38</v>
      </c>
      <c r="C21" s="100">
        <v>0</v>
      </c>
      <c r="D21" s="101"/>
    </row>
    <row r="22" spans="1:4" x14ac:dyDescent="0.25">
      <c r="A22" s="101" t="s">
        <v>208</v>
      </c>
      <c r="B22" s="100" t="s">
        <v>40</v>
      </c>
      <c r="C22" s="100">
        <v>0</v>
      </c>
      <c r="D22" s="101"/>
    </row>
    <row r="23" spans="1:4" ht="27.75" customHeight="1" x14ac:dyDescent="0.25">
      <c r="A23" s="21" t="s">
        <v>247</v>
      </c>
      <c r="B23" s="319" t="s">
        <v>248</v>
      </c>
      <c r="C23" s="319">
        <v>0</v>
      </c>
      <c r="D23" s="318"/>
    </row>
    <row r="24" spans="1:4" x14ac:dyDescent="0.25">
      <c r="A24" s="117" t="s">
        <v>9</v>
      </c>
      <c r="B24" s="319"/>
      <c r="C24" s="319"/>
      <c r="D24" s="318"/>
    </row>
    <row r="25" spans="1:4" x14ac:dyDescent="0.25">
      <c r="A25" s="115" t="s">
        <v>249</v>
      </c>
      <c r="B25" s="319" t="s">
        <v>441</v>
      </c>
      <c r="C25" s="319">
        <v>0</v>
      </c>
      <c r="D25" s="318"/>
    </row>
    <row r="26" spans="1:4" x14ac:dyDescent="0.25">
      <c r="A26" s="115" t="s">
        <v>9</v>
      </c>
      <c r="B26" s="319"/>
      <c r="C26" s="319"/>
      <c r="D26" s="318"/>
    </row>
    <row r="27" spans="1:4" x14ac:dyDescent="0.25">
      <c r="A27" s="58" t="s">
        <v>113</v>
      </c>
      <c r="B27" s="100" t="s">
        <v>38</v>
      </c>
      <c r="C27" s="100">
        <v>0</v>
      </c>
      <c r="D27" s="101"/>
    </row>
    <row r="28" spans="1:4" x14ac:dyDescent="0.25">
      <c r="A28" s="58" t="s">
        <v>204</v>
      </c>
      <c r="B28" s="100" t="s">
        <v>40</v>
      </c>
      <c r="C28" s="100">
        <v>0</v>
      </c>
      <c r="D28" s="101"/>
    </row>
    <row r="29" spans="1:4" ht="16.5" customHeight="1" x14ac:dyDescent="0.25">
      <c r="A29" s="101" t="s">
        <v>250</v>
      </c>
      <c r="B29" s="100" t="s">
        <v>248</v>
      </c>
      <c r="C29" s="100">
        <v>0</v>
      </c>
      <c r="D29" s="101"/>
    </row>
    <row r="30" spans="1:4" ht="30" x14ac:dyDescent="0.25">
      <c r="A30" s="21" t="s">
        <v>251</v>
      </c>
      <c r="B30" s="319" t="s">
        <v>252</v>
      </c>
      <c r="C30" s="319">
        <v>0</v>
      </c>
      <c r="D30" s="318"/>
    </row>
    <row r="31" spans="1:4" x14ac:dyDescent="0.25">
      <c r="A31" s="117" t="s">
        <v>9</v>
      </c>
      <c r="B31" s="319"/>
      <c r="C31" s="319"/>
      <c r="D31" s="318"/>
    </row>
    <row r="32" spans="1:4" x14ac:dyDescent="0.25">
      <c r="A32" s="115" t="s">
        <v>253</v>
      </c>
      <c r="B32" s="319" t="s">
        <v>441</v>
      </c>
      <c r="C32" s="319">
        <v>0</v>
      </c>
      <c r="D32" s="318"/>
    </row>
    <row r="33" spans="1:4" x14ac:dyDescent="0.25">
      <c r="A33" s="115" t="s">
        <v>9</v>
      </c>
      <c r="B33" s="319"/>
      <c r="C33" s="319"/>
      <c r="D33" s="318"/>
    </row>
    <row r="34" spans="1:4" x14ac:dyDescent="0.25">
      <c r="A34" s="58" t="s">
        <v>113</v>
      </c>
      <c r="B34" s="100" t="s">
        <v>38</v>
      </c>
      <c r="C34" s="100">
        <v>0</v>
      </c>
      <c r="D34" s="101"/>
    </row>
    <row r="35" spans="1:4" x14ac:dyDescent="0.25">
      <c r="A35" s="58" t="s">
        <v>204</v>
      </c>
      <c r="B35" s="100" t="s">
        <v>40</v>
      </c>
      <c r="C35" s="100">
        <v>0</v>
      </c>
      <c r="D35" s="101"/>
    </row>
    <row r="36" spans="1:4" ht="17.25" customHeight="1" x14ac:dyDescent="0.25">
      <c r="A36" s="101" t="s">
        <v>250</v>
      </c>
      <c r="B36" s="100" t="s">
        <v>252</v>
      </c>
      <c r="C36" s="100">
        <v>0</v>
      </c>
      <c r="D36" s="101"/>
    </row>
    <row r="37" spans="1:4" ht="30.75" customHeight="1" x14ac:dyDescent="0.25">
      <c r="A37" s="33" t="s">
        <v>254</v>
      </c>
      <c r="B37" s="61" t="s">
        <v>446</v>
      </c>
      <c r="C37" s="128">
        <v>0</v>
      </c>
      <c r="D37" s="101"/>
    </row>
    <row r="38" spans="1:4" ht="30" customHeight="1" x14ac:dyDescent="0.25">
      <c r="A38" s="115" t="s">
        <v>255</v>
      </c>
      <c r="B38" s="319" t="s">
        <v>256</v>
      </c>
      <c r="C38" s="319">
        <v>0</v>
      </c>
      <c r="D38" s="318"/>
    </row>
    <row r="39" spans="1:4" x14ac:dyDescent="0.25">
      <c r="A39" s="115" t="s">
        <v>9</v>
      </c>
      <c r="B39" s="319"/>
      <c r="C39" s="319"/>
      <c r="D39" s="318"/>
    </row>
    <row r="40" spans="1:4" x14ac:dyDescent="0.25">
      <c r="A40" s="101" t="s">
        <v>84</v>
      </c>
      <c r="B40" s="100" t="s">
        <v>38</v>
      </c>
      <c r="C40" s="100">
        <v>0</v>
      </c>
      <c r="D40" s="101"/>
    </row>
    <row r="41" spans="1:4" x14ac:dyDescent="0.25">
      <c r="A41" s="101" t="s">
        <v>80</v>
      </c>
      <c r="B41" s="100" t="s">
        <v>40</v>
      </c>
      <c r="C41" s="100">
        <v>0</v>
      </c>
      <c r="D41" s="101"/>
    </row>
    <row r="42" spans="1:4" ht="30.75" customHeight="1" x14ac:dyDescent="0.25">
      <c r="A42" s="115" t="s">
        <v>257</v>
      </c>
      <c r="B42" s="319" t="s">
        <v>258</v>
      </c>
      <c r="C42" s="319">
        <v>0</v>
      </c>
      <c r="D42" s="318"/>
    </row>
    <row r="43" spans="1:4" x14ac:dyDescent="0.25">
      <c r="A43" s="115" t="s">
        <v>9</v>
      </c>
      <c r="B43" s="319"/>
      <c r="C43" s="319"/>
      <c r="D43" s="318"/>
    </row>
    <row r="44" spans="1:4" x14ac:dyDescent="0.25">
      <c r="A44" s="101" t="s">
        <v>84</v>
      </c>
      <c r="B44" s="100" t="s">
        <v>38</v>
      </c>
      <c r="C44" s="100">
        <v>0</v>
      </c>
      <c r="D44" s="101"/>
    </row>
    <row r="45" spans="1:4" x14ac:dyDescent="0.25">
      <c r="A45" s="101" t="s">
        <v>80</v>
      </c>
      <c r="B45" s="100" t="s">
        <v>40</v>
      </c>
      <c r="C45" s="100">
        <v>0</v>
      </c>
      <c r="D45" s="101"/>
    </row>
    <row r="46" spans="1:4" x14ac:dyDescent="0.25">
      <c r="C46" s="86"/>
    </row>
    <row r="47" spans="1:4" x14ac:dyDescent="0.25">
      <c r="C47" s="86"/>
    </row>
  </sheetData>
  <mergeCells count="36">
    <mergeCell ref="B1:B2"/>
    <mergeCell ref="C1:C2"/>
    <mergeCell ref="D1:D2"/>
    <mergeCell ref="B5:B6"/>
    <mergeCell ref="C5:C6"/>
    <mergeCell ref="D5:D6"/>
    <mergeCell ref="B7:B8"/>
    <mergeCell ref="C7:C8"/>
    <mergeCell ref="D7:D8"/>
    <mergeCell ref="B12:B13"/>
    <mergeCell ref="C12:C13"/>
    <mergeCell ref="D12:D13"/>
    <mergeCell ref="B14:B15"/>
    <mergeCell ref="C14:C15"/>
    <mergeCell ref="D14:D15"/>
    <mergeCell ref="B19:B20"/>
    <mergeCell ref="C19:C20"/>
    <mergeCell ref="D19:D20"/>
    <mergeCell ref="B23:B24"/>
    <mergeCell ref="C23:C24"/>
    <mergeCell ref="D23:D24"/>
    <mergeCell ref="B25:B26"/>
    <mergeCell ref="C25:C26"/>
    <mergeCell ref="D25:D26"/>
    <mergeCell ref="B30:B31"/>
    <mergeCell ref="C30:C31"/>
    <mergeCell ref="D30:D31"/>
    <mergeCell ref="B32:B33"/>
    <mergeCell ref="C32:C33"/>
    <mergeCell ref="D32:D33"/>
    <mergeCell ref="B38:B39"/>
    <mergeCell ref="C38:C39"/>
    <mergeCell ref="D38:D39"/>
    <mergeCell ref="B42:B43"/>
    <mergeCell ref="C42:C43"/>
    <mergeCell ref="D42:D43"/>
  </mergeCells>
  <pageMargins left="0.70866141732283472" right="0.31496062992125984" top="0.55118110236220474" bottom="0.35433070866141736" header="0.31496062992125984" footer="0.31496062992125984"/>
  <pageSetup paperSize="9" scale="92" fitToHeight="3" orientation="portrait" r:id="rId1"/>
  <headerFooter>
    <oddFooter>&amp;C26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K20" sqref="K20"/>
    </sheetView>
  </sheetViews>
  <sheetFormatPr defaultRowHeight="15" x14ac:dyDescent="0.25"/>
  <cols>
    <col min="1" max="1" width="14.42578125" style="5" customWidth="1"/>
    <col min="2" max="2" width="16.85546875" style="5" bestFit="1" customWidth="1"/>
    <col min="3" max="3" width="16.140625" style="106" customWidth="1"/>
    <col min="4" max="4" width="37.7109375" style="5" customWidth="1"/>
    <col min="5" max="5" width="18.42578125" style="5" customWidth="1"/>
    <col min="6" max="6" width="48" style="104" customWidth="1"/>
    <col min="7" max="7" width="11.28515625" style="5" customWidth="1"/>
    <col min="8" max="16384" width="9.140625" style="5"/>
  </cols>
  <sheetData>
    <row r="1" spans="1:7" ht="15.75" x14ac:dyDescent="0.25">
      <c r="A1" s="32" t="s">
        <v>264</v>
      </c>
    </row>
    <row r="2" spans="1:7" ht="15.75" x14ac:dyDescent="0.25">
      <c r="A2" s="20" t="s">
        <v>259</v>
      </c>
    </row>
    <row r="3" spans="1:7" ht="28.5" customHeight="1" x14ac:dyDescent="0.25">
      <c r="A3" s="20" t="s">
        <v>260</v>
      </c>
    </row>
    <row r="4" spans="1:7" ht="50.25" customHeight="1" x14ac:dyDescent="0.25">
      <c r="A4" s="157" t="s">
        <v>265</v>
      </c>
      <c r="B4" s="17" t="s">
        <v>261</v>
      </c>
      <c r="C4" s="183" t="s">
        <v>195</v>
      </c>
      <c r="D4" s="157" t="s">
        <v>262</v>
      </c>
      <c r="E4" s="155" t="s">
        <v>168</v>
      </c>
      <c r="F4" s="156" t="s">
        <v>266</v>
      </c>
      <c r="G4" s="157" t="s">
        <v>179</v>
      </c>
    </row>
    <row r="5" spans="1:7" s="163" customFormat="1" ht="13.5" customHeight="1" x14ac:dyDescent="0.25">
      <c r="A5" s="205">
        <v>43111.499305555553</v>
      </c>
      <c r="B5" s="169">
        <v>26009284765003</v>
      </c>
      <c r="C5" s="169" t="s">
        <v>740</v>
      </c>
      <c r="D5" s="162" t="s">
        <v>456</v>
      </c>
      <c r="E5" s="169"/>
      <c r="F5" s="162" t="s">
        <v>756</v>
      </c>
      <c r="G5" s="127">
        <v>10000</v>
      </c>
    </row>
    <row r="6" spans="1:7" s="163" customFormat="1" ht="13.5" customHeight="1" x14ac:dyDescent="0.25">
      <c r="A6" s="205">
        <v>43111.499305555553</v>
      </c>
      <c r="B6" s="169">
        <v>26009284765003</v>
      </c>
      <c r="C6" s="169" t="s">
        <v>741</v>
      </c>
      <c r="D6" s="162" t="s">
        <v>718</v>
      </c>
      <c r="E6" s="169"/>
      <c r="F6" s="162" t="s">
        <v>757</v>
      </c>
      <c r="G6" s="127">
        <v>10000</v>
      </c>
    </row>
    <row r="7" spans="1:7" s="163" customFormat="1" ht="13.5" customHeight="1" x14ac:dyDescent="0.25">
      <c r="A7" s="205">
        <v>43115.671527777777</v>
      </c>
      <c r="B7" s="169">
        <v>26009284765003</v>
      </c>
      <c r="C7" s="169" t="s">
        <v>742</v>
      </c>
      <c r="D7" s="162" t="s">
        <v>719</v>
      </c>
      <c r="E7" s="169"/>
      <c r="F7" s="162" t="s">
        <v>758</v>
      </c>
      <c r="G7" s="127">
        <v>8000</v>
      </c>
    </row>
    <row r="8" spans="1:7" s="163" customFormat="1" ht="13.5" customHeight="1" x14ac:dyDescent="0.25">
      <c r="A8" s="205">
        <v>43115.671527777777</v>
      </c>
      <c r="B8" s="169">
        <v>26009284765003</v>
      </c>
      <c r="C8" s="169" t="s">
        <v>743</v>
      </c>
      <c r="D8" s="168" t="s">
        <v>453</v>
      </c>
      <c r="E8" s="161"/>
      <c r="F8" s="162" t="s">
        <v>759</v>
      </c>
      <c r="G8" s="127">
        <v>10000</v>
      </c>
    </row>
    <row r="9" spans="1:7" s="163" customFormat="1" ht="13.5" customHeight="1" x14ac:dyDescent="0.25">
      <c r="A9" s="205">
        <v>43136.680555555555</v>
      </c>
      <c r="B9" s="169">
        <v>26009284765003</v>
      </c>
      <c r="C9" s="169" t="s">
        <v>744</v>
      </c>
      <c r="D9" s="162" t="s">
        <v>720</v>
      </c>
      <c r="E9" s="169"/>
      <c r="F9" s="162" t="s">
        <v>758</v>
      </c>
      <c r="G9" s="127">
        <v>4800</v>
      </c>
    </row>
    <row r="10" spans="1:7" s="163" customFormat="1" ht="13.5" customHeight="1" x14ac:dyDescent="0.25">
      <c r="A10" s="205">
        <v>43136.680555555555</v>
      </c>
      <c r="B10" s="169">
        <v>26009284765003</v>
      </c>
      <c r="C10" s="169" t="s">
        <v>745</v>
      </c>
      <c r="D10" s="168" t="s">
        <v>455</v>
      </c>
      <c r="E10" s="161"/>
      <c r="F10" s="162" t="s">
        <v>760</v>
      </c>
      <c r="G10" s="127">
        <v>10100</v>
      </c>
    </row>
    <row r="11" spans="1:7" s="163" customFormat="1" ht="13.5" customHeight="1" x14ac:dyDescent="0.25">
      <c r="A11" s="205">
        <v>43136.680555555555</v>
      </c>
      <c r="B11" s="169">
        <v>26009284765003</v>
      </c>
      <c r="C11" s="169" t="s">
        <v>746</v>
      </c>
      <c r="D11" s="168" t="s">
        <v>700</v>
      </c>
      <c r="E11" s="161"/>
      <c r="F11" s="162" t="s">
        <v>761</v>
      </c>
      <c r="G11" s="127">
        <v>10100</v>
      </c>
    </row>
    <row r="12" spans="1:7" s="163" customFormat="1" ht="13.5" customHeight="1" x14ac:dyDescent="0.25">
      <c r="A12" s="205">
        <v>43146.665972222225</v>
      </c>
      <c r="B12" s="169">
        <v>26009284765003</v>
      </c>
      <c r="C12" s="169" t="s">
        <v>747</v>
      </c>
      <c r="D12" s="162" t="s">
        <v>454</v>
      </c>
      <c r="E12" s="169"/>
      <c r="F12" s="162" t="s">
        <v>762</v>
      </c>
      <c r="G12" s="127">
        <v>11000</v>
      </c>
    </row>
    <row r="13" spans="1:7" s="163" customFormat="1" ht="13.5" customHeight="1" x14ac:dyDescent="0.25">
      <c r="A13" s="205">
        <v>43146.665972222225</v>
      </c>
      <c r="B13" s="169">
        <v>26009284765003</v>
      </c>
      <c r="C13" s="169" t="s">
        <v>748</v>
      </c>
      <c r="D13" s="162" t="s">
        <v>392</v>
      </c>
      <c r="E13" s="169"/>
      <c r="F13" s="162" t="s">
        <v>763</v>
      </c>
      <c r="G13" s="127">
        <v>11000</v>
      </c>
    </row>
    <row r="14" spans="1:7" s="163" customFormat="1" ht="13.5" customHeight="1" x14ac:dyDescent="0.25">
      <c r="A14" s="205">
        <v>43161.677777777775</v>
      </c>
      <c r="B14" s="169">
        <v>26009284765003</v>
      </c>
      <c r="C14" s="169" t="s">
        <v>749</v>
      </c>
      <c r="D14" s="168" t="s">
        <v>708</v>
      </c>
      <c r="E14" s="161"/>
      <c r="F14" s="162" t="s">
        <v>764</v>
      </c>
      <c r="G14" s="127">
        <v>11000</v>
      </c>
    </row>
    <row r="15" spans="1:7" s="163" customFormat="1" ht="13.5" customHeight="1" x14ac:dyDescent="0.25">
      <c r="A15" s="205">
        <v>43161.677777777775</v>
      </c>
      <c r="B15" s="169">
        <v>26009284765003</v>
      </c>
      <c r="C15" s="169" t="s">
        <v>750</v>
      </c>
      <c r="D15" s="162" t="s">
        <v>393</v>
      </c>
      <c r="E15" s="169"/>
      <c r="F15" s="162" t="s">
        <v>765</v>
      </c>
      <c r="G15" s="127">
        <v>11000</v>
      </c>
    </row>
    <row r="16" spans="1:7" s="163" customFormat="1" ht="13.5" customHeight="1" x14ac:dyDescent="0.25">
      <c r="A16" s="205">
        <v>43174.509722222225</v>
      </c>
      <c r="B16" s="169">
        <v>26009284765003</v>
      </c>
      <c r="C16" s="169" t="s">
        <v>751</v>
      </c>
      <c r="D16" s="162" t="s">
        <v>721</v>
      </c>
      <c r="E16" s="169"/>
      <c r="F16" s="162" t="s">
        <v>758</v>
      </c>
      <c r="G16" s="127">
        <v>6000</v>
      </c>
    </row>
    <row r="17" spans="1:7" s="163" customFormat="1" ht="13.5" customHeight="1" x14ac:dyDescent="0.25">
      <c r="A17" s="205">
        <v>43174.509722222225</v>
      </c>
      <c r="B17" s="169">
        <v>26009284765003</v>
      </c>
      <c r="C17" s="169" t="s">
        <v>752</v>
      </c>
      <c r="D17" s="168" t="s">
        <v>453</v>
      </c>
      <c r="E17" s="161"/>
      <c r="F17" s="162" t="s">
        <v>759</v>
      </c>
      <c r="G17" s="127">
        <v>11000</v>
      </c>
    </row>
    <row r="18" spans="1:7" s="163" customFormat="1" ht="13.5" customHeight="1" x14ac:dyDescent="0.25">
      <c r="A18" s="205">
        <v>43174.509722222225</v>
      </c>
      <c r="B18" s="169">
        <v>26009284765003</v>
      </c>
      <c r="C18" s="169" t="s">
        <v>753</v>
      </c>
      <c r="D18" s="162" t="s">
        <v>718</v>
      </c>
      <c r="E18" s="169"/>
      <c r="F18" s="162" t="s">
        <v>757</v>
      </c>
      <c r="G18" s="127">
        <v>11000</v>
      </c>
    </row>
    <row r="19" spans="1:7" ht="27.75" customHeight="1" x14ac:dyDescent="0.25">
      <c r="A19" s="326" t="s">
        <v>196</v>
      </c>
      <c r="B19" s="326"/>
      <c r="C19" s="326"/>
      <c r="D19" s="326"/>
      <c r="E19" s="326"/>
      <c r="F19" s="326"/>
      <c r="G19" s="136">
        <f>SUM(G5:G18)</f>
        <v>135000</v>
      </c>
    </row>
    <row r="20" spans="1:7" ht="15.75" customHeight="1" x14ac:dyDescent="0.25">
      <c r="A20" s="34"/>
    </row>
    <row r="21" spans="1:7" x14ac:dyDescent="0.25">
      <c r="A21" s="31" t="s">
        <v>263</v>
      </c>
    </row>
    <row r="22" spans="1:7" ht="51.75" customHeight="1" x14ac:dyDescent="0.25">
      <c r="A22" s="157" t="s">
        <v>265</v>
      </c>
      <c r="B22" s="17" t="s">
        <v>261</v>
      </c>
      <c r="C22" s="183" t="s">
        <v>195</v>
      </c>
      <c r="D22" s="157" t="s">
        <v>267</v>
      </c>
      <c r="E22" s="157" t="s">
        <v>268</v>
      </c>
      <c r="F22" s="156" t="s">
        <v>269</v>
      </c>
      <c r="G22" s="17" t="s">
        <v>179</v>
      </c>
    </row>
    <row r="23" spans="1:7" x14ac:dyDescent="0.25">
      <c r="A23" s="167"/>
      <c r="B23" s="169"/>
      <c r="C23" s="169"/>
      <c r="D23" s="162"/>
      <c r="E23" s="161"/>
      <c r="F23" s="187"/>
      <c r="G23" s="127"/>
    </row>
    <row r="24" spans="1:7" x14ac:dyDescent="0.25">
      <c r="A24" s="134"/>
      <c r="B24" s="134"/>
      <c r="C24" s="135"/>
      <c r="D24" s="134"/>
      <c r="E24" s="134"/>
      <c r="F24" s="60"/>
      <c r="G24" s="137"/>
    </row>
    <row r="25" spans="1:7" x14ac:dyDescent="0.25">
      <c r="A25" s="134"/>
      <c r="B25" s="134"/>
      <c r="C25" s="135"/>
      <c r="D25" s="134"/>
      <c r="E25" s="134"/>
      <c r="F25" s="60"/>
      <c r="G25" s="137"/>
    </row>
    <row r="26" spans="1:7" x14ac:dyDescent="0.25">
      <c r="A26" s="134"/>
      <c r="B26" s="134"/>
      <c r="C26" s="135"/>
      <c r="D26" s="134"/>
      <c r="E26" s="134"/>
      <c r="F26" s="60"/>
      <c r="G26" s="137"/>
    </row>
    <row r="27" spans="1:7" x14ac:dyDescent="0.25">
      <c r="A27" s="134"/>
      <c r="B27" s="134"/>
      <c r="C27" s="135"/>
      <c r="D27" s="134"/>
      <c r="E27" s="134"/>
      <c r="F27" s="60"/>
      <c r="G27" s="137"/>
    </row>
    <row r="28" spans="1:7" x14ac:dyDescent="0.25">
      <c r="A28" s="134"/>
      <c r="B28" s="134"/>
      <c r="C28" s="135"/>
      <c r="D28" s="134"/>
      <c r="E28" s="134"/>
      <c r="F28" s="60"/>
      <c r="G28" s="137"/>
    </row>
    <row r="29" spans="1:7" ht="25.5" customHeight="1" x14ac:dyDescent="0.25">
      <c r="A29" s="327" t="s">
        <v>196</v>
      </c>
      <c r="B29" s="327"/>
      <c r="C29" s="327"/>
      <c r="D29" s="327"/>
      <c r="E29" s="327"/>
      <c r="F29" s="327"/>
      <c r="G29" s="136">
        <f>SUM(G23:G28)</f>
        <v>0</v>
      </c>
    </row>
  </sheetData>
  <autoFilter ref="A4:G19"/>
  <mergeCells count="2">
    <mergeCell ref="A19:F19"/>
    <mergeCell ref="A29:F29"/>
  </mergeCells>
  <pageMargins left="0.70866141732283472" right="0.51181102362204722" top="0.45833333333333331" bottom="0.35433070866141736" header="0.31496062992125984" footer="0.31496062992125984"/>
  <pageSetup paperSize="9" scale="80" orientation="landscape" r:id="rId1"/>
  <headerFooter>
    <oddFooter>&amp;C27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selection activeCell="N20" sqref="N20"/>
    </sheetView>
  </sheetViews>
  <sheetFormatPr defaultRowHeight="15" x14ac:dyDescent="0.25"/>
  <cols>
    <col min="1" max="3" width="13.140625" customWidth="1"/>
    <col min="4" max="4" width="16.42578125" customWidth="1"/>
    <col min="5" max="5" width="15.7109375" customWidth="1"/>
    <col min="6" max="8" width="13.140625" customWidth="1"/>
    <col min="9" max="9" width="14.85546875" customWidth="1"/>
    <col min="10" max="10" width="13.140625" customWidth="1"/>
    <col min="11" max="11" width="17.140625" customWidth="1"/>
  </cols>
  <sheetData>
    <row r="1" spans="1:11" ht="15.75" x14ac:dyDescent="0.25">
      <c r="A1" s="32"/>
    </row>
    <row r="2" spans="1:11" ht="34.5" customHeight="1" x14ac:dyDescent="0.25">
      <c r="A2" s="328" t="s">
        <v>519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5.75" x14ac:dyDescent="0.25">
      <c r="A3" s="20"/>
    </row>
    <row r="4" spans="1:11" ht="16.5" customHeight="1" x14ac:dyDescent="0.25">
      <c r="A4" s="20" t="s">
        <v>260</v>
      </c>
    </row>
    <row r="5" spans="1:11" ht="60" x14ac:dyDescent="0.25">
      <c r="A5" s="157" t="s">
        <v>265</v>
      </c>
      <c r="B5" s="17" t="s">
        <v>520</v>
      </c>
      <c r="C5" s="157" t="s">
        <v>195</v>
      </c>
      <c r="D5" s="157" t="s">
        <v>521</v>
      </c>
      <c r="E5" s="155" t="s">
        <v>168</v>
      </c>
      <c r="F5" s="157" t="s">
        <v>270</v>
      </c>
      <c r="G5" s="157" t="s">
        <v>516</v>
      </c>
      <c r="H5" s="157" t="s">
        <v>195</v>
      </c>
      <c r="I5" s="157" t="s">
        <v>522</v>
      </c>
      <c r="J5" s="157" t="s">
        <v>523</v>
      </c>
      <c r="K5" s="155" t="s">
        <v>524</v>
      </c>
    </row>
    <row r="6" spans="1:11" ht="27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1" ht="27" customHeight="1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</row>
    <row r="8" spans="1:11" ht="27" customHeight="1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</row>
    <row r="9" spans="1:11" ht="27" customHeight="1" x14ac:dyDescent="0.25">
      <c r="A9" s="157">
        <v>0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</row>
    <row r="10" spans="1:11" ht="27" customHeight="1" x14ac:dyDescent="0.25">
      <c r="A10" s="327" t="s">
        <v>525</v>
      </c>
      <c r="B10" s="327"/>
      <c r="C10" s="327"/>
      <c r="D10" s="327"/>
      <c r="E10" s="327"/>
      <c r="F10" s="327"/>
      <c r="G10" s="327"/>
      <c r="H10" s="327"/>
      <c r="I10" s="327"/>
      <c r="J10" s="135">
        <f>SUM(J6:J9)</f>
        <v>0</v>
      </c>
      <c r="K10" s="135">
        <f>SUM(K6:K9)</f>
        <v>0</v>
      </c>
    </row>
    <row r="11" spans="1:11" x14ac:dyDescent="0.25">
      <c r="A11" s="34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.75" customHeight="1" x14ac:dyDescent="0.25">
      <c r="A12" s="31" t="s">
        <v>263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60" x14ac:dyDescent="0.25">
      <c r="A13" s="157" t="s">
        <v>265</v>
      </c>
      <c r="B13" s="157" t="s">
        <v>526</v>
      </c>
      <c r="C13" s="157" t="s">
        <v>195</v>
      </c>
      <c r="D13" s="157" t="s">
        <v>271</v>
      </c>
      <c r="E13" s="157" t="s">
        <v>268</v>
      </c>
      <c r="F13" s="157" t="s">
        <v>272</v>
      </c>
      <c r="G13" s="157" t="s">
        <v>516</v>
      </c>
      <c r="H13" s="157" t="s">
        <v>195</v>
      </c>
      <c r="I13" s="157" t="s">
        <v>522</v>
      </c>
      <c r="J13" s="157" t="s">
        <v>523</v>
      </c>
      <c r="K13" s="155" t="s">
        <v>524</v>
      </c>
    </row>
    <row r="14" spans="1:11" ht="24" customHeight="1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</row>
    <row r="15" spans="1:11" ht="24" customHeight="1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1" ht="24" customHeight="1" x14ac:dyDescent="0.25">
      <c r="A16" s="157">
        <v>0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</row>
    <row r="17" spans="1:11" ht="24" customHeight="1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</row>
    <row r="18" spans="1:11" ht="24" customHeight="1" x14ac:dyDescent="0.25">
      <c r="A18" s="327" t="s">
        <v>525</v>
      </c>
      <c r="B18" s="327"/>
      <c r="C18" s="327"/>
      <c r="D18" s="327"/>
      <c r="E18" s="327"/>
      <c r="F18" s="327"/>
      <c r="G18" s="327"/>
      <c r="H18" s="327"/>
      <c r="I18" s="327"/>
      <c r="J18" s="135">
        <f>SUM(J14:J17)</f>
        <v>0</v>
      </c>
      <c r="K18" s="135">
        <f>SUM(K14:K17)</f>
        <v>0</v>
      </c>
    </row>
  </sheetData>
  <mergeCells count="3">
    <mergeCell ref="A2:K2"/>
    <mergeCell ref="A10:I10"/>
    <mergeCell ref="A18:I18"/>
  </mergeCells>
  <pageMargins left="0.7" right="0.7" top="0.75" bottom="0.75" header="0.3" footer="0.3"/>
  <pageSetup paperSize="9" scale="84" orientation="landscape" horizontalDpi="0" verticalDpi="0" r:id="rId1"/>
  <headerFooter>
    <oddFooter>&amp;C28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selection activeCell="A13" sqref="A13:K18"/>
    </sheetView>
  </sheetViews>
  <sheetFormatPr defaultRowHeight="15" x14ac:dyDescent="0.25"/>
  <cols>
    <col min="1" max="3" width="13.140625" customWidth="1"/>
    <col min="4" max="4" width="16.42578125" customWidth="1"/>
    <col min="5" max="5" width="15.7109375" customWidth="1"/>
    <col min="6" max="8" width="13.140625" customWidth="1"/>
    <col min="9" max="9" width="14.85546875" customWidth="1"/>
    <col min="10" max="10" width="13.140625" customWidth="1"/>
    <col min="11" max="11" width="17.140625" customWidth="1"/>
  </cols>
  <sheetData>
    <row r="1" spans="1:11" ht="15.75" x14ac:dyDescent="0.25">
      <c r="A1" s="32"/>
    </row>
    <row r="2" spans="1:11" ht="15.75" x14ac:dyDescent="0.25">
      <c r="A2" s="20" t="s">
        <v>527</v>
      </c>
    </row>
    <row r="3" spans="1:11" ht="15.75" x14ac:dyDescent="0.25">
      <c r="A3" s="20"/>
    </row>
    <row r="4" spans="1:11" ht="28.5" customHeight="1" x14ac:dyDescent="0.25">
      <c r="A4" s="20" t="s">
        <v>260</v>
      </c>
    </row>
    <row r="5" spans="1:11" ht="60" x14ac:dyDescent="0.25">
      <c r="A5" s="157" t="s">
        <v>265</v>
      </c>
      <c r="B5" s="157" t="s">
        <v>520</v>
      </c>
      <c r="C5" s="157" t="s">
        <v>195</v>
      </c>
      <c r="D5" s="157" t="s">
        <v>521</v>
      </c>
      <c r="E5" s="155" t="s">
        <v>168</v>
      </c>
      <c r="F5" s="157" t="s">
        <v>270</v>
      </c>
      <c r="G5" s="157" t="s">
        <v>516</v>
      </c>
      <c r="H5" s="157" t="s">
        <v>195</v>
      </c>
      <c r="I5" s="157" t="s">
        <v>522</v>
      </c>
      <c r="J5" s="157" t="s">
        <v>523</v>
      </c>
      <c r="K5" s="155" t="s">
        <v>524</v>
      </c>
    </row>
    <row r="6" spans="1:11" ht="27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1" ht="27" customHeight="1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</row>
    <row r="8" spans="1:11" ht="27" customHeight="1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</row>
    <row r="9" spans="1:11" ht="27" customHeight="1" x14ac:dyDescent="0.25">
      <c r="A9" s="157">
        <v>0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</row>
    <row r="10" spans="1:11" ht="27" customHeight="1" x14ac:dyDescent="0.25">
      <c r="A10" s="327" t="s">
        <v>525</v>
      </c>
      <c r="B10" s="327"/>
      <c r="C10" s="327"/>
      <c r="D10" s="327"/>
      <c r="E10" s="327"/>
      <c r="F10" s="327"/>
      <c r="G10" s="327"/>
      <c r="H10" s="327"/>
      <c r="I10" s="327"/>
      <c r="J10" s="135">
        <f>SUM(J6:J9)</f>
        <v>0</v>
      </c>
      <c r="K10" s="135">
        <f>SUM(K6:K9)</f>
        <v>0</v>
      </c>
    </row>
    <row r="11" spans="1:11" x14ac:dyDescent="0.25">
      <c r="A11" s="34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36.75" customHeight="1" x14ac:dyDescent="0.25">
      <c r="A12" s="31" t="s">
        <v>263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60" x14ac:dyDescent="0.25">
      <c r="A13" s="157" t="s">
        <v>265</v>
      </c>
      <c r="B13" s="157" t="s">
        <v>526</v>
      </c>
      <c r="C13" s="157" t="s">
        <v>195</v>
      </c>
      <c r="D13" s="157" t="s">
        <v>271</v>
      </c>
      <c r="E13" s="157" t="s">
        <v>268</v>
      </c>
      <c r="F13" s="157" t="s">
        <v>272</v>
      </c>
      <c r="G13" s="157" t="s">
        <v>516</v>
      </c>
      <c r="H13" s="157" t="s">
        <v>195</v>
      </c>
      <c r="I13" s="157" t="s">
        <v>522</v>
      </c>
      <c r="J13" s="157" t="s">
        <v>523</v>
      </c>
      <c r="K13" s="155" t="s">
        <v>524</v>
      </c>
    </row>
    <row r="14" spans="1:11" ht="24" customHeight="1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</row>
    <row r="15" spans="1:11" ht="24" customHeight="1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1" ht="24" customHeight="1" x14ac:dyDescent="0.25">
      <c r="A16" s="157">
        <v>0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</row>
    <row r="17" spans="1:11" ht="24" customHeight="1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</row>
    <row r="18" spans="1:11" ht="24" customHeight="1" x14ac:dyDescent="0.25">
      <c r="A18" s="327" t="s">
        <v>525</v>
      </c>
      <c r="B18" s="327"/>
      <c r="C18" s="327"/>
      <c r="D18" s="327"/>
      <c r="E18" s="327"/>
      <c r="F18" s="327"/>
      <c r="G18" s="327"/>
      <c r="H18" s="327"/>
      <c r="I18" s="327"/>
      <c r="J18" s="135">
        <f>SUM(J14:J17)</f>
        <v>0</v>
      </c>
      <c r="K18" s="135">
        <f>SUM(K14:K17)</f>
        <v>0</v>
      </c>
    </row>
  </sheetData>
  <mergeCells count="2">
    <mergeCell ref="A10:I10"/>
    <mergeCell ref="A18:I18"/>
  </mergeCells>
  <pageMargins left="0.7" right="0.7" top="0.75" bottom="0.75" header="0.3" footer="0.3"/>
  <pageSetup paperSize="9" scale="84" orientation="landscape" horizontalDpi="0" verticalDpi="0" r:id="rId1"/>
  <headerFooter>
    <oddFooter>&amp;C29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0" zoomScaleNormal="100" workbookViewId="0">
      <selection activeCell="A13" sqref="A13"/>
    </sheetView>
  </sheetViews>
  <sheetFormatPr defaultRowHeight="15" x14ac:dyDescent="0.25"/>
  <cols>
    <col min="1" max="1" width="25.42578125" style="5" customWidth="1"/>
    <col min="2" max="2" width="16.140625" style="5" bestFit="1" customWidth="1"/>
    <col min="3" max="4" width="26.85546875" style="5" customWidth="1"/>
    <col min="5" max="5" width="22" style="5" customWidth="1"/>
    <col min="6" max="16384" width="9.140625" style="5"/>
  </cols>
  <sheetData>
    <row r="1" spans="1:5" ht="15.75" x14ac:dyDescent="0.25">
      <c r="A1" s="12" t="s">
        <v>22</v>
      </c>
    </row>
    <row r="2" spans="1:5" ht="15.75" x14ac:dyDescent="0.25">
      <c r="A2" s="12" t="s">
        <v>23</v>
      </c>
    </row>
    <row r="3" spans="1:5" x14ac:dyDescent="0.25">
      <c r="A3" s="9"/>
    </row>
    <row r="4" spans="1:5" ht="71.25" x14ac:dyDescent="0.25">
      <c r="A4" s="61" t="s">
        <v>24</v>
      </c>
      <c r="B4" s="61" t="s">
        <v>28</v>
      </c>
      <c r="C4" s="61" t="s">
        <v>25</v>
      </c>
      <c r="D4" s="61" t="s">
        <v>26</v>
      </c>
      <c r="E4" s="61" t="s">
        <v>27</v>
      </c>
    </row>
    <row r="5" spans="1:5" s="109" customFormat="1" ht="51" customHeight="1" x14ac:dyDescent="0.25">
      <c r="A5" s="49" t="s">
        <v>736</v>
      </c>
      <c r="B5" s="100">
        <v>33911639</v>
      </c>
      <c r="C5" s="49" t="s">
        <v>378</v>
      </c>
      <c r="D5" s="49" t="s">
        <v>378</v>
      </c>
      <c r="E5" s="204" t="s">
        <v>738</v>
      </c>
    </row>
    <row r="6" spans="1:5" s="109" customFormat="1" ht="51" customHeight="1" x14ac:dyDescent="0.25">
      <c r="A6" s="49" t="s">
        <v>737</v>
      </c>
      <c r="B6" s="100">
        <v>33966300</v>
      </c>
      <c r="C6" s="49" t="s">
        <v>378</v>
      </c>
      <c r="D6" s="49" t="s">
        <v>378</v>
      </c>
      <c r="E6" s="204" t="s">
        <v>739</v>
      </c>
    </row>
    <row r="7" spans="1:5" s="109" customFormat="1" ht="51" customHeight="1" x14ac:dyDescent="0.25">
      <c r="A7" s="49" t="s">
        <v>388</v>
      </c>
      <c r="B7" s="100">
        <v>36840063</v>
      </c>
      <c r="C7" s="49" t="s">
        <v>380</v>
      </c>
      <c r="D7" s="49" t="s">
        <v>380</v>
      </c>
      <c r="E7" s="49" t="s">
        <v>679</v>
      </c>
    </row>
    <row r="8" spans="1:5" s="109" customFormat="1" ht="51" customHeight="1" x14ac:dyDescent="0.25">
      <c r="A8" s="49" t="s">
        <v>390</v>
      </c>
      <c r="B8" s="100">
        <v>34022472</v>
      </c>
      <c r="C8" s="49" t="s">
        <v>381</v>
      </c>
      <c r="D8" s="49" t="s">
        <v>381</v>
      </c>
      <c r="E8" s="49" t="s">
        <v>683</v>
      </c>
    </row>
    <row r="9" spans="1:5" s="109" customFormat="1" ht="51" customHeight="1" x14ac:dyDescent="0.25">
      <c r="A9" s="49" t="s">
        <v>389</v>
      </c>
      <c r="B9" s="100">
        <v>39269021</v>
      </c>
      <c r="C9" s="49" t="s">
        <v>382</v>
      </c>
      <c r="D9" s="49" t="s">
        <v>382</v>
      </c>
      <c r="E9" s="49" t="s">
        <v>684</v>
      </c>
    </row>
    <row r="10" spans="1:5" s="109" customFormat="1" ht="51" customHeight="1" x14ac:dyDescent="0.25">
      <c r="A10" s="49" t="s">
        <v>391</v>
      </c>
      <c r="B10" s="100">
        <v>39307700</v>
      </c>
      <c r="C10" s="49" t="s">
        <v>383</v>
      </c>
      <c r="D10" s="49" t="s">
        <v>383</v>
      </c>
      <c r="E10" s="49" t="s">
        <v>685</v>
      </c>
    </row>
    <row r="11" spans="1:5" s="109" customFormat="1" ht="51" customHeight="1" x14ac:dyDescent="0.25">
      <c r="A11" s="182" t="s">
        <v>734</v>
      </c>
      <c r="B11" s="180">
        <v>39568311</v>
      </c>
      <c r="C11" s="182" t="s">
        <v>716</v>
      </c>
      <c r="D11" s="182" t="s">
        <v>716</v>
      </c>
      <c r="E11" s="49" t="s">
        <v>723</v>
      </c>
    </row>
    <row r="12" spans="1:5" s="109" customFormat="1" ht="51" customHeight="1" x14ac:dyDescent="0.25">
      <c r="A12" s="49" t="s">
        <v>731</v>
      </c>
      <c r="B12" s="100">
        <v>33988099</v>
      </c>
      <c r="C12" s="49" t="s">
        <v>384</v>
      </c>
      <c r="D12" s="49" t="s">
        <v>384</v>
      </c>
      <c r="E12" s="49" t="s">
        <v>686</v>
      </c>
    </row>
    <row r="13" spans="1:5" s="109" customFormat="1" ht="51" customHeight="1" x14ac:dyDescent="0.25">
      <c r="A13" s="49" t="s">
        <v>385</v>
      </c>
      <c r="B13" s="100">
        <v>33988078</v>
      </c>
      <c r="C13" s="49" t="s">
        <v>384</v>
      </c>
      <c r="D13" s="49" t="s">
        <v>384</v>
      </c>
      <c r="E13" s="49" t="s">
        <v>379</v>
      </c>
    </row>
    <row r="14" spans="1:5" s="109" customFormat="1" ht="51" customHeight="1" x14ac:dyDescent="0.25">
      <c r="A14" s="49" t="s">
        <v>732</v>
      </c>
      <c r="B14" s="100">
        <v>39268028</v>
      </c>
      <c r="C14" s="49" t="s">
        <v>733</v>
      </c>
      <c r="D14" s="49" t="s">
        <v>733</v>
      </c>
      <c r="E14" s="49" t="s">
        <v>379</v>
      </c>
    </row>
    <row r="15" spans="1:5" s="109" customFormat="1" ht="51" customHeight="1" x14ac:dyDescent="0.25">
      <c r="A15" s="49" t="s">
        <v>458</v>
      </c>
      <c r="B15" s="100">
        <v>39321023</v>
      </c>
      <c r="C15" s="49" t="s">
        <v>386</v>
      </c>
      <c r="D15" s="49" t="s">
        <v>386</v>
      </c>
      <c r="E15" s="49" t="s">
        <v>687</v>
      </c>
    </row>
    <row r="16" spans="1:5" s="109" customFormat="1" ht="51" customHeight="1" x14ac:dyDescent="0.25">
      <c r="A16" s="49" t="s">
        <v>459</v>
      </c>
      <c r="B16" s="100">
        <v>39321018</v>
      </c>
      <c r="C16" s="49" t="s">
        <v>386</v>
      </c>
      <c r="D16" s="49" t="s">
        <v>386</v>
      </c>
      <c r="E16" s="49" t="s">
        <v>707</v>
      </c>
    </row>
    <row r="17" spans="1:5" s="109" customFormat="1" ht="51" customHeight="1" x14ac:dyDescent="0.25">
      <c r="A17" s="110" t="s">
        <v>680</v>
      </c>
      <c r="B17" s="99">
        <v>33930394</v>
      </c>
      <c r="C17" s="110" t="s">
        <v>387</v>
      </c>
      <c r="D17" s="110" t="s">
        <v>387</v>
      </c>
      <c r="E17" s="110" t="s">
        <v>682</v>
      </c>
    </row>
    <row r="18" spans="1:5" s="109" customFormat="1" ht="51" customHeight="1" x14ac:dyDescent="0.25">
      <c r="A18" s="49" t="s">
        <v>681</v>
      </c>
      <c r="B18" s="100">
        <v>33978396</v>
      </c>
      <c r="C18" s="49" t="s">
        <v>407</v>
      </c>
      <c r="D18" s="49" t="s">
        <v>407</v>
      </c>
      <c r="E18" s="49" t="s">
        <v>717</v>
      </c>
    </row>
    <row r="19" spans="1:5" s="109" customFormat="1" ht="51" customHeight="1" x14ac:dyDescent="0.25">
      <c r="A19" s="49" t="s">
        <v>408</v>
      </c>
      <c r="B19" s="181">
        <v>33738704</v>
      </c>
      <c r="C19" s="49" t="s">
        <v>409</v>
      </c>
      <c r="D19" s="49">
        <v>0</v>
      </c>
      <c r="E19" s="49" t="s">
        <v>688</v>
      </c>
    </row>
  </sheetData>
  <pageMargins left="0.51181102362204722" right="0.31496062992125984" top="0.5" bottom="0.35433070866141736" header="0.31496062992125984" footer="0.31496062992125984"/>
  <pageSetup paperSize="9" scale="80" orientation="portrait" r:id="rId1"/>
  <headerFooter>
    <oddFooter>&amp;C3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A15" sqref="A15:G24"/>
    </sheetView>
  </sheetViews>
  <sheetFormatPr defaultRowHeight="15" x14ac:dyDescent="0.25"/>
  <cols>
    <col min="1" max="1" width="10.7109375" customWidth="1"/>
    <col min="2" max="2" width="14" customWidth="1"/>
    <col min="3" max="3" width="17.5703125" customWidth="1"/>
    <col min="4" max="4" width="22" customWidth="1"/>
    <col min="5" max="5" width="20.7109375" customWidth="1"/>
    <col min="6" max="6" width="20.85546875" customWidth="1"/>
    <col min="7" max="7" width="19.42578125" customWidth="1"/>
  </cols>
  <sheetData>
    <row r="1" spans="1:7" ht="15.75" x14ac:dyDescent="0.25">
      <c r="A1" s="20" t="s">
        <v>528</v>
      </c>
    </row>
    <row r="2" spans="1:7" ht="15.75" x14ac:dyDescent="0.25">
      <c r="A2" s="145"/>
    </row>
    <row r="3" spans="1:7" ht="15.75" x14ac:dyDescent="0.25">
      <c r="A3" s="39" t="s">
        <v>260</v>
      </c>
      <c r="B3" s="39"/>
      <c r="C3" s="39"/>
      <c r="D3" s="39"/>
    </row>
    <row r="4" spans="1:7" ht="38.25" x14ac:dyDescent="0.25">
      <c r="A4" s="64" t="s">
        <v>265</v>
      </c>
      <c r="B4" s="64" t="s">
        <v>187</v>
      </c>
      <c r="C4" s="64" t="s">
        <v>195</v>
      </c>
      <c r="D4" s="64" t="s">
        <v>262</v>
      </c>
      <c r="E4" s="49" t="s">
        <v>168</v>
      </c>
      <c r="F4" s="64" t="s">
        <v>266</v>
      </c>
      <c r="G4" s="64" t="s">
        <v>514</v>
      </c>
    </row>
    <row r="5" spans="1:7" x14ac:dyDescent="0.25">
      <c r="A5" s="64">
        <v>0</v>
      </c>
      <c r="B5" s="64">
        <v>0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</row>
    <row r="6" spans="1:7" x14ac:dyDescent="0.25">
      <c r="A6" s="64">
        <v>0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</row>
    <row r="7" spans="1:7" x14ac:dyDescent="0.25">
      <c r="A7" s="64">
        <v>0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</row>
    <row r="8" spans="1:7" x14ac:dyDescent="0.25">
      <c r="A8" s="64">
        <v>0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</row>
    <row r="9" spans="1:7" x14ac:dyDescent="0.25">
      <c r="A9" s="64">
        <v>0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</row>
    <row r="10" spans="1:7" x14ac:dyDescent="0.25">
      <c r="A10" s="64">
        <v>0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 x14ac:dyDescent="0.25">
      <c r="A11" s="329" t="s">
        <v>196</v>
      </c>
      <c r="B11" s="329"/>
      <c r="C11" s="329"/>
      <c r="D11" s="329"/>
      <c r="E11" s="329"/>
      <c r="F11" s="329"/>
      <c r="G11" s="330">
        <f>SUM(G5:G10)</f>
        <v>0</v>
      </c>
    </row>
    <row r="12" spans="1:7" x14ac:dyDescent="0.25">
      <c r="A12" s="329"/>
      <c r="B12" s="329"/>
      <c r="C12" s="329"/>
      <c r="D12" s="329"/>
      <c r="E12" s="329"/>
      <c r="F12" s="329"/>
      <c r="G12" s="330"/>
    </row>
    <row r="13" spans="1:7" x14ac:dyDescent="0.25">
      <c r="A13" s="146"/>
    </row>
    <row r="14" spans="1:7" ht="15.75" x14ac:dyDescent="0.25">
      <c r="A14" s="20" t="s">
        <v>263</v>
      </c>
    </row>
    <row r="15" spans="1:7" ht="38.25" x14ac:dyDescent="0.25">
      <c r="A15" s="64" t="s">
        <v>265</v>
      </c>
      <c r="B15" s="64" t="s">
        <v>187</v>
      </c>
      <c r="C15" s="64" t="s">
        <v>195</v>
      </c>
      <c r="D15" s="64" t="s">
        <v>267</v>
      </c>
      <c r="E15" s="64" t="s">
        <v>28</v>
      </c>
      <c r="F15" s="64" t="s">
        <v>269</v>
      </c>
      <c r="G15" s="64" t="s">
        <v>514</v>
      </c>
    </row>
    <row r="16" spans="1:7" x14ac:dyDescent="0.25">
      <c r="A16" s="64">
        <v>0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</row>
    <row r="17" spans="1:7" x14ac:dyDescent="0.25">
      <c r="A17" s="64">
        <v>0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</row>
    <row r="18" spans="1:7" x14ac:dyDescent="0.25">
      <c r="A18" s="64">
        <v>0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</row>
    <row r="19" spans="1:7" x14ac:dyDescent="0.25">
      <c r="A19" s="64">
        <v>0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</row>
    <row r="20" spans="1:7" x14ac:dyDescent="0.25">
      <c r="A20" s="64">
        <v>0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</row>
    <row r="21" spans="1:7" x14ac:dyDescent="0.25">
      <c r="A21" s="64">
        <v>0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</row>
    <row r="22" spans="1:7" x14ac:dyDescent="0.25">
      <c r="A22" s="64">
        <v>0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</row>
    <row r="23" spans="1:7" x14ac:dyDescent="0.25">
      <c r="A23" s="329" t="s">
        <v>196</v>
      </c>
      <c r="B23" s="329"/>
      <c r="C23" s="329"/>
      <c r="D23" s="329"/>
      <c r="E23" s="329"/>
      <c r="F23" s="329"/>
      <c r="G23" s="330">
        <f>SUM(G16:G22)</f>
        <v>0</v>
      </c>
    </row>
    <row r="24" spans="1:7" x14ac:dyDescent="0.25">
      <c r="A24" s="329"/>
      <c r="B24" s="329"/>
      <c r="C24" s="329"/>
      <c r="D24" s="329"/>
      <c r="E24" s="329"/>
      <c r="F24" s="329"/>
      <c r="G24" s="330"/>
    </row>
  </sheetData>
  <mergeCells count="4">
    <mergeCell ref="A11:F12"/>
    <mergeCell ref="G11:G12"/>
    <mergeCell ref="A23:F24"/>
    <mergeCell ref="G23:G24"/>
  </mergeCells>
  <pageMargins left="0.7" right="0.7" top="0.75" bottom="0.75" header="0.3" footer="0.3"/>
  <pageSetup paperSize="9" orientation="landscape" r:id="rId1"/>
  <headerFooter>
    <oddFooter>&amp;C30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A12" sqref="A12:K22"/>
    </sheetView>
  </sheetViews>
  <sheetFormatPr defaultRowHeight="15" x14ac:dyDescent="0.25"/>
  <cols>
    <col min="1" max="6" width="12.5703125" customWidth="1"/>
    <col min="7" max="7" width="11.140625" customWidth="1"/>
    <col min="8" max="8" width="11.7109375" customWidth="1"/>
    <col min="9" max="11" width="12.5703125" customWidth="1"/>
  </cols>
  <sheetData>
    <row r="1" spans="1:13" ht="34.5" customHeight="1" x14ac:dyDescent="0.25">
      <c r="A1" s="328" t="s">
        <v>529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20"/>
      <c r="M1" s="20"/>
    </row>
    <row r="2" spans="1:13" ht="15.75" x14ac:dyDescent="0.25">
      <c r="A2" s="147"/>
    </row>
    <row r="3" spans="1:13" ht="15.75" x14ac:dyDescent="0.25">
      <c r="A3" s="20" t="s">
        <v>530</v>
      </c>
    </row>
    <row r="4" spans="1:13" ht="76.5" x14ac:dyDescent="0.25">
      <c r="A4" s="64" t="s">
        <v>531</v>
      </c>
      <c r="B4" s="64" t="s">
        <v>520</v>
      </c>
      <c r="C4" s="64" t="s">
        <v>195</v>
      </c>
      <c r="D4" s="64" t="s">
        <v>521</v>
      </c>
      <c r="E4" s="49" t="s">
        <v>532</v>
      </c>
      <c r="F4" s="64" t="s">
        <v>270</v>
      </c>
      <c r="G4" s="64" t="s">
        <v>533</v>
      </c>
      <c r="H4" s="64" t="s">
        <v>195</v>
      </c>
      <c r="I4" s="64" t="s">
        <v>534</v>
      </c>
      <c r="J4" s="49" t="s">
        <v>535</v>
      </c>
      <c r="K4" s="64" t="s">
        <v>536</v>
      </c>
    </row>
    <row r="5" spans="1:13" ht="26.25" customHeight="1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7">
        <v>0</v>
      </c>
    </row>
    <row r="6" spans="1:13" ht="26.25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3" ht="26.25" customHeight="1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</row>
    <row r="8" spans="1:13" ht="26.25" customHeight="1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</row>
    <row r="9" spans="1:13" ht="26.25" customHeight="1" x14ac:dyDescent="0.25">
      <c r="A9" s="327" t="s">
        <v>525</v>
      </c>
      <c r="B9" s="327"/>
      <c r="C9" s="327"/>
      <c r="D9" s="327"/>
      <c r="E9" s="327"/>
      <c r="F9" s="327"/>
      <c r="G9" s="327"/>
      <c r="H9" s="327"/>
      <c r="I9" s="327"/>
      <c r="J9" s="135">
        <f>SUM(J5:J8)</f>
        <v>0</v>
      </c>
      <c r="K9" s="135">
        <f>SUM(K5:K8)</f>
        <v>0</v>
      </c>
    </row>
    <row r="10" spans="1:13" ht="15.75" x14ac:dyDescent="0.25">
      <c r="A10" s="20"/>
    </row>
    <row r="11" spans="1:13" ht="15.75" x14ac:dyDescent="0.25">
      <c r="A11" s="20" t="s">
        <v>263</v>
      </c>
    </row>
    <row r="12" spans="1:13" ht="63.75" x14ac:dyDescent="0.25">
      <c r="A12" s="64" t="s">
        <v>265</v>
      </c>
      <c r="B12" s="64" t="s">
        <v>537</v>
      </c>
      <c r="C12" s="64" t="s">
        <v>538</v>
      </c>
      <c r="D12" s="64" t="s">
        <v>271</v>
      </c>
      <c r="E12" s="64" t="s">
        <v>28</v>
      </c>
      <c r="F12" s="64" t="s">
        <v>539</v>
      </c>
      <c r="G12" s="64" t="s">
        <v>533</v>
      </c>
      <c r="H12" s="64" t="s">
        <v>195</v>
      </c>
      <c r="I12" s="64" t="s">
        <v>534</v>
      </c>
      <c r="J12" s="64" t="s">
        <v>523</v>
      </c>
      <c r="K12" s="49" t="s">
        <v>536</v>
      </c>
    </row>
    <row r="13" spans="1:13" x14ac:dyDescent="0.25">
      <c r="A13" s="331">
        <v>0</v>
      </c>
      <c r="B13" s="331">
        <v>0</v>
      </c>
      <c r="C13" s="331">
        <v>0</v>
      </c>
      <c r="D13" s="331">
        <v>0</v>
      </c>
      <c r="E13" s="331">
        <v>0</v>
      </c>
      <c r="F13" s="331">
        <v>0</v>
      </c>
      <c r="G13" s="331">
        <v>0</v>
      </c>
      <c r="H13" s="331">
        <v>0</v>
      </c>
      <c r="I13" s="331">
        <v>0</v>
      </c>
      <c r="J13" s="331">
        <v>0</v>
      </c>
      <c r="K13" s="331">
        <v>0</v>
      </c>
    </row>
    <row r="14" spans="1:13" x14ac:dyDescent="0.25">
      <c r="A14" s="331"/>
      <c r="B14" s="331"/>
      <c r="C14" s="331"/>
      <c r="D14" s="331"/>
      <c r="E14" s="331"/>
      <c r="F14" s="331"/>
      <c r="G14" s="331"/>
      <c r="H14" s="331"/>
      <c r="I14" s="331"/>
      <c r="J14" s="331"/>
      <c r="K14" s="331"/>
    </row>
    <row r="15" spans="1:13" x14ac:dyDescent="0.25">
      <c r="A15" s="331">
        <v>0</v>
      </c>
      <c r="B15" s="331">
        <v>0</v>
      </c>
      <c r="C15" s="331">
        <v>0</v>
      </c>
      <c r="D15" s="331">
        <v>0</v>
      </c>
      <c r="E15" s="331">
        <v>0</v>
      </c>
      <c r="F15" s="331">
        <v>0</v>
      </c>
      <c r="G15" s="331">
        <v>0</v>
      </c>
      <c r="H15" s="331">
        <v>0</v>
      </c>
      <c r="I15" s="331">
        <v>0</v>
      </c>
      <c r="J15" s="331">
        <v>0</v>
      </c>
      <c r="K15" s="331">
        <v>0</v>
      </c>
    </row>
    <row r="16" spans="1:13" x14ac:dyDescent="0.25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</row>
    <row r="17" spans="1:11" ht="15.75" customHeight="1" x14ac:dyDescent="0.25">
      <c r="A17" s="331">
        <v>0</v>
      </c>
      <c r="B17" s="331">
        <v>0</v>
      </c>
      <c r="C17" s="331">
        <v>0</v>
      </c>
      <c r="D17" s="331">
        <v>0</v>
      </c>
      <c r="E17" s="331">
        <v>0</v>
      </c>
      <c r="F17" s="331">
        <v>0</v>
      </c>
      <c r="G17" s="331">
        <v>0</v>
      </c>
      <c r="H17" s="331">
        <v>0</v>
      </c>
      <c r="I17" s="331">
        <v>0</v>
      </c>
      <c r="J17" s="331">
        <v>0</v>
      </c>
      <c r="K17" s="331">
        <v>0</v>
      </c>
    </row>
    <row r="18" spans="1:11" x14ac:dyDescent="0.25">
      <c r="A18" s="331"/>
      <c r="B18" s="331"/>
      <c r="C18" s="331"/>
      <c r="D18" s="331"/>
      <c r="E18" s="331"/>
      <c r="F18" s="331"/>
      <c r="G18" s="331"/>
      <c r="H18" s="331"/>
      <c r="I18" s="331"/>
      <c r="J18" s="331"/>
      <c r="K18" s="331"/>
    </row>
    <row r="19" spans="1:11" x14ac:dyDescent="0.25">
      <c r="A19" s="331">
        <v>0</v>
      </c>
      <c r="B19" s="331">
        <v>0</v>
      </c>
      <c r="C19" s="331">
        <v>0</v>
      </c>
      <c r="D19" s="331">
        <v>0</v>
      </c>
      <c r="E19" s="331">
        <v>0</v>
      </c>
      <c r="F19" s="331">
        <v>0</v>
      </c>
      <c r="G19" s="331">
        <v>0</v>
      </c>
      <c r="H19" s="331">
        <v>0</v>
      </c>
      <c r="I19" s="331">
        <v>0</v>
      </c>
      <c r="J19" s="331">
        <v>0</v>
      </c>
      <c r="K19" s="331">
        <v>0</v>
      </c>
    </row>
    <row r="20" spans="1:11" x14ac:dyDescent="0.25">
      <c r="A20" s="331"/>
      <c r="B20" s="331"/>
      <c r="C20" s="331"/>
      <c r="D20" s="331"/>
      <c r="E20" s="331"/>
      <c r="F20" s="331"/>
      <c r="G20" s="331"/>
      <c r="H20" s="331"/>
      <c r="I20" s="331"/>
      <c r="J20" s="331"/>
      <c r="K20" s="331"/>
    </row>
    <row r="21" spans="1:11" ht="15" customHeight="1" x14ac:dyDescent="0.25">
      <c r="A21" s="332" t="s">
        <v>540</v>
      </c>
      <c r="B21" s="332"/>
      <c r="C21" s="332"/>
      <c r="D21" s="332"/>
      <c r="E21" s="332"/>
      <c r="F21" s="332"/>
      <c r="G21" s="332"/>
      <c r="H21" s="332"/>
      <c r="I21" s="332"/>
      <c r="J21" s="331">
        <f>SUM(J13:J20)</f>
        <v>0</v>
      </c>
      <c r="K21" s="331">
        <f>SUM(K13:K20)</f>
        <v>0</v>
      </c>
    </row>
    <row r="22" spans="1:11" ht="15.75" customHeight="1" x14ac:dyDescent="0.25">
      <c r="A22" s="332"/>
      <c r="B22" s="332"/>
      <c r="C22" s="332"/>
      <c r="D22" s="332"/>
      <c r="E22" s="332"/>
      <c r="F22" s="332"/>
      <c r="G22" s="332"/>
      <c r="H22" s="332"/>
      <c r="I22" s="332"/>
      <c r="J22" s="331"/>
      <c r="K22" s="331"/>
    </row>
  </sheetData>
  <mergeCells count="49">
    <mergeCell ref="A21:I22"/>
    <mergeCell ref="J21:J22"/>
    <mergeCell ref="K21:K22"/>
    <mergeCell ref="F19:F20"/>
    <mergeCell ref="G19:G20"/>
    <mergeCell ref="H19:H20"/>
    <mergeCell ref="I19:I20"/>
    <mergeCell ref="J19:J20"/>
    <mergeCell ref="K19:K20"/>
    <mergeCell ref="A19:A20"/>
    <mergeCell ref="B19:B20"/>
    <mergeCell ref="C19:C20"/>
    <mergeCell ref="D19:D20"/>
    <mergeCell ref="E19:E20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F15:F16"/>
    <mergeCell ref="G15:G16"/>
    <mergeCell ref="H15:H16"/>
    <mergeCell ref="I15:I16"/>
    <mergeCell ref="J15:J16"/>
    <mergeCell ref="A15:A16"/>
    <mergeCell ref="B15:B16"/>
    <mergeCell ref="C15:C16"/>
    <mergeCell ref="D15:D16"/>
    <mergeCell ref="E15:E16"/>
    <mergeCell ref="A1:K1"/>
    <mergeCell ref="A9:I9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7" right="0.7" top="0.75" bottom="0.75" header="0.3" footer="0.3"/>
  <pageSetup paperSize="9" scale="96" orientation="landscape" horizontalDpi="0" verticalDpi="0" r:id="rId1"/>
  <headerFooter>
    <oddFooter>&amp;C31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R19" sqref="R19"/>
    </sheetView>
  </sheetViews>
  <sheetFormatPr defaultRowHeight="15" x14ac:dyDescent="0.25"/>
  <cols>
    <col min="1" max="11" width="13.85546875" customWidth="1"/>
  </cols>
  <sheetData>
    <row r="1" spans="1:11" ht="15.75" x14ac:dyDescent="0.25">
      <c r="A1" s="20" t="s">
        <v>541</v>
      </c>
    </row>
    <row r="2" spans="1:11" ht="15.75" x14ac:dyDescent="0.25">
      <c r="A2" s="148"/>
    </row>
    <row r="3" spans="1:11" ht="15.75" x14ac:dyDescent="0.25">
      <c r="A3" s="20" t="s">
        <v>530</v>
      </c>
    </row>
    <row r="4" spans="1:11" ht="63.75" x14ac:dyDescent="0.25">
      <c r="A4" s="64" t="s">
        <v>265</v>
      </c>
      <c r="B4" s="64" t="s">
        <v>520</v>
      </c>
      <c r="C4" s="64" t="s">
        <v>542</v>
      </c>
      <c r="D4" s="64" t="s">
        <v>521</v>
      </c>
      <c r="E4" s="49" t="s">
        <v>532</v>
      </c>
      <c r="F4" s="64" t="s">
        <v>270</v>
      </c>
      <c r="G4" s="64" t="s">
        <v>516</v>
      </c>
      <c r="H4" s="64" t="s">
        <v>543</v>
      </c>
      <c r="I4" s="64" t="s">
        <v>534</v>
      </c>
      <c r="J4" s="49" t="s">
        <v>535</v>
      </c>
      <c r="K4" s="64" t="s">
        <v>536</v>
      </c>
    </row>
    <row r="5" spans="1:11" ht="30.75" customHeight="1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7">
        <v>0</v>
      </c>
    </row>
    <row r="6" spans="1:11" ht="30.75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1" ht="30.75" customHeight="1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</row>
    <row r="8" spans="1:11" ht="30.75" customHeight="1" x14ac:dyDescent="0.25">
      <c r="A8" s="333" t="s">
        <v>525</v>
      </c>
      <c r="B8" s="333"/>
      <c r="C8" s="333"/>
      <c r="D8" s="333"/>
      <c r="E8" s="333"/>
      <c r="F8" s="333"/>
      <c r="G8" s="333"/>
      <c r="H8" s="333"/>
      <c r="I8" s="333"/>
      <c r="J8" s="155">
        <f>SUM(J5:J7)</f>
        <v>0</v>
      </c>
      <c r="K8" s="157">
        <f>SUM(K5:K7)</f>
        <v>0</v>
      </c>
    </row>
    <row r="9" spans="1:11" ht="15.75" x14ac:dyDescent="0.25">
      <c r="A9" s="20"/>
    </row>
    <row r="10" spans="1:11" ht="15.75" x14ac:dyDescent="0.25">
      <c r="A10" s="20" t="s">
        <v>263</v>
      </c>
    </row>
    <row r="11" spans="1:11" ht="63.75" x14ac:dyDescent="0.25">
      <c r="A11" s="64" t="s">
        <v>265</v>
      </c>
      <c r="B11" s="64" t="s">
        <v>526</v>
      </c>
      <c r="C11" s="64" t="s">
        <v>542</v>
      </c>
      <c r="D11" s="64" t="s">
        <v>271</v>
      </c>
      <c r="E11" s="64" t="s">
        <v>544</v>
      </c>
      <c r="F11" s="64" t="s">
        <v>272</v>
      </c>
      <c r="G11" s="64" t="s">
        <v>516</v>
      </c>
      <c r="H11" s="64" t="s">
        <v>543</v>
      </c>
      <c r="I11" s="64" t="s">
        <v>534</v>
      </c>
      <c r="J11" s="64" t="s">
        <v>545</v>
      </c>
      <c r="K11" s="49" t="s">
        <v>536</v>
      </c>
    </row>
    <row r="12" spans="1:11" x14ac:dyDescent="0.25">
      <c r="A12" s="331">
        <v>0</v>
      </c>
      <c r="B12" s="331">
        <v>0</v>
      </c>
      <c r="C12" s="331">
        <v>0</v>
      </c>
      <c r="D12" s="331">
        <v>0</v>
      </c>
      <c r="E12" s="331">
        <v>0</v>
      </c>
      <c r="F12" s="331">
        <v>0</v>
      </c>
      <c r="G12" s="331">
        <v>0</v>
      </c>
      <c r="H12" s="331">
        <v>0</v>
      </c>
      <c r="I12" s="331">
        <v>0</v>
      </c>
      <c r="J12" s="331">
        <v>0</v>
      </c>
      <c r="K12" s="331">
        <v>0</v>
      </c>
    </row>
    <row r="13" spans="1:11" x14ac:dyDescent="0.25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</row>
    <row r="14" spans="1:11" x14ac:dyDescent="0.25">
      <c r="A14" s="331">
        <v>0</v>
      </c>
      <c r="B14" s="331">
        <v>0</v>
      </c>
      <c r="C14" s="331">
        <v>0</v>
      </c>
      <c r="D14" s="331">
        <v>0</v>
      </c>
      <c r="E14" s="331">
        <v>0</v>
      </c>
      <c r="F14" s="331">
        <v>0</v>
      </c>
      <c r="G14" s="331">
        <v>0</v>
      </c>
      <c r="H14" s="331">
        <v>0</v>
      </c>
      <c r="I14" s="331">
        <v>0</v>
      </c>
      <c r="J14" s="331">
        <v>0</v>
      </c>
      <c r="K14" s="331">
        <v>0</v>
      </c>
    </row>
    <row r="15" spans="1:11" x14ac:dyDescent="0.25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</row>
    <row r="16" spans="1:11" x14ac:dyDescent="0.25">
      <c r="A16" s="331">
        <v>0</v>
      </c>
      <c r="B16" s="331">
        <v>0</v>
      </c>
      <c r="C16" s="331">
        <v>0</v>
      </c>
      <c r="D16" s="331">
        <v>0</v>
      </c>
      <c r="E16" s="331">
        <v>0</v>
      </c>
      <c r="F16" s="331">
        <v>0</v>
      </c>
      <c r="G16" s="331">
        <v>0</v>
      </c>
      <c r="H16" s="331">
        <v>0</v>
      </c>
      <c r="I16" s="331">
        <v>0</v>
      </c>
      <c r="J16" s="331">
        <v>0</v>
      </c>
      <c r="K16" s="331">
        <v>0</v>
      </c>
    </row>
    <row r="17" spans="1:11" x14ac:dyDescent="0.25">
      <c r="A17" s="331"/>
      <c r="B17" s="331"/>
      <c r="C17" s="331"/>
      <c r="D17" s="331"/>
      <c r="E17" s="331"/>
      <c r="F17" s="331"/>
      <c r="G17" s="331"/>
      <c r="H17" s="331"/>
      <c r="I17" s="331"/>
      <c r="J17" s="331"/>
      <c r="K17" s="331"/>
    </row>
    <row r="18" spans="1:11" x14ac:dyDescent="0.25">
      <c r="A18" s="331">
        <v>0</v>
      </c>
      <c r="B18" s="331">
        <v>0</v>
      </c>
      <c r="C18" s="331">
        <v>0</v>
      </c>
      <c r="D18" s="331">
        <v>0</v>
      </c>
      <c r="E18" s="331">
        <v>0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</row>
    <row r="19" spans="1:11" x14ac:dyDescent="0.2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</row>
    <row r="20" spans="1:11" ht="15" customHeight="1" x14ac:dyDescent="0.25">
      <c r="A20" s="332" t="s">
        <v>540</v>
      </c>
      <c r="B20" s="332"/>
      <c r="C20" s="332"/>
      <c r="D20" s="332"/>
      <c r="E20" s="332"/>
      <c r="F20" s="332"/>
      <c r="G20" s="332"/>
      <c r="H20" s="332"/>
      <c r="I20" s="332"/>
      <c r="J20" s="331">
        <f>SUM(J12:J19)</f>
        <v>0</v>
      </c>
      <c r="K20" s="331">
        <f>SUM(K12:K19)</f>
        <v>0</v>
      </c>
    </row>
    <row r="21" spans="1:11" x14ac:dyDescent="0.25">
      <c r="A21" s="332"/>
      <c r="B21" s="332"/>
      <c r="C21" s="332"/>
      <c r="D21" s="332"/>
      <c r="E21" s="332"/>
      <c r="F21" s="332"/>
      <c r="G21" s="332"/>
      <c r="H21" s="332"/>
      <c r="I21" s="332"/>
      <c r="J21" s="331"/>
      <c r="K21" s="331"/>
    </row>
    <row r="22" spans="1:11" ht="15.75" x14ac:dyDescent="0.25">
      <c r="A22" s="20"/>
    </row>
  </sheetData>
  <mergeCells count="48">
    <mergeCell ref="H18:H19"/>
    <mergeCell ref="I18:I19"/>
    <mergeCell ref="J18:J19"/>
    <mergeCell ref="K18:K19"/>
    <mergeCell ref="F16:F17"/>
    <mergeCell ref="G16:G17"/>
    <mergeCell ref="A20:I21"/>
    <mergeCell ref="J20:J21"/>
    <mergeCell ref="K20:K21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J12:J13"/>
    <mergeCell ref="K12:K13"/>
    <mergeCell ref="F14:F15"/>
    <mergeCell ref="G14:G15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scale="86" orientation="landscape" horizontalDpi="0" verticalDpi="0" r:id="rId1"/>
  <headerFooter>
    <oddFooter>&amp;C32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A16" sqref="A16:I24"/>
    </sheetView>
  </sheetViews>
  <sheetFormatPr defaultRowHeight="15" x14ac:dyDescent="0.25"/>
  <cols>
    <col min="1" max="9" width="16.5703125" customWidth="1"/>
  </cols>
  <sheetData>
    <row r="1" spans="1:9" ht="15.75" x14ac:dyDescent="0.25">
      <c r="A1" s="20" t="s">
        <v>546</v>
      </c>
    </row>
    <row r="2" spans="1:9" ht="15.75" x14ac:dyDescent="0.25">
      <c r="A2" s="20" t="s">
        <v>547</v>
      </c>
    </row>
    <row r="3" spans="1:9" ht="15.75" x14ac:dyDescent="0.25">
      <c r="A3" s="20"/>
    </row>
    <row r="4" spans="1:9" ht="15.75" x14ac:dyDescent="0.25">
      <c r="A4" s="149" t="s">
        <v>260</v>
      </c>
    </row>
    <row r="5" spans="1:9" ht="38.25" x14ac:dyDescent="0.25">
      <c r="A5" s="64" t="s">
        <v>548</v>
      </c>
      <c r="B5" s="64" t="s">
        <v>549</v>
      </c>
      <c r="C5" s="49" t="s">
        <v>150</v>
      </c>
      <c r="D5" s="64" t="s">
        <v>550</v>
      </c>
      <c r="E5" s="64" t="s">
        <v>551</v>
      </c>
      <c r="F5" s="164" t="s">
        <v>552</v>
      </c>
      <c r="G5" s="49" t="s">
        <v>168</v>
      </c>
      <c r="H5" s="64" t="s">
        <v>270</v>
      </c>
      <c r="I5" s="64" t="s">
        <v>158</v>
      </c>
    </row>
    <row r="6" spans="1:9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</row>
    <row r="7" spans="1:9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</row>
    <row r="8" spans="1:9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</row>
    <row r="9" spans="1:9" x14ac:dyDescent="0.25">
      <c r="A9" s="157">
        <v>0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</row>
    <row r="10" spans="1:9" x14ac:dyDescent="0.25">
      <c r="A10" s="157">
        <v>0</v>
      </c>
      <c r="B10" s="157">
        <v>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</row>
    <row r="11" spans="1:9" x14ac:dyDescent="0.25">
      <c r="A11" s="157">
        <v>0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</row>
    <row r="12" spans="1:9" x14ac:dyDescent="0.25">
      <c r="A12" s="334" t="s">
        <v>502</v>
      </c>
      <c r="B12" s="334"/>
      <c r="C12" s="334"/>
      <c r="D12" s="334"/>
      <c r="E12" s="334"/>
      <c r="F12" s="334"/>
      <c r="G12" s="334"/>
      <c r="H12" s="334"/>
      <c r="I12" s="331">
        <f>SUM(I6:I11)</f>
        <v>0</v>
      </c>
    </row>
    <row r="13" spans="1:9" x14ac:dyDescent="0.25">
      <c r="A13" s="334"/>
      <c r="B13" s="334"/>
      <c r="C13" s="334"/>
      <c r="D13" s="334"/>
      <c r="E13" s="334"/>
      <c r="F13" s="334"/>
      <c r="G13" s="334"/>
      <c r="H13" s="334"/>
      <c r="I13" s="331"/>
    </row>
    <row r="14" spans="1:9" ht="15.75" x14ac:dyDescent="0.25">
      <c r="A14" s="150"/>
    </row>
    <row r="15" spans="1:9" ht="15.75" x14ac:dyDescent="0.25">
      <c r="A15" s="149" t="s">
        <v>553</v>
      </c>
    </row>
    <row r="16" spans="1:9" ht="38.25" x14ac:dyDescent="0.25">
      <c r="A16" s="64" t="s">
        <v>265</v>
      </c>
      <c r="B16" s="64" t="s">
        <v>549</v>
      </c>
      <c r="C16" s="64" t="s">
        <v>554</v>
      </c>
      <c r="D16" s="64" t="s">
        <v>550</v>
      </c>
      <c r="E16" s="64" t="s">
        <v>555</v>
      </c>
      <c r="F16" s="64" t="s">
        <v>556</v>
      </c>
      <c r="G16" s="64" t="s">
        <v>557</v>
      </c>
      <c r="H16" s="64" t="s">
        <v>272</v>
      </c>
      <c r="I16" s="64" t="s">
        <v>481</v>
      </c>
    </row>
    <row r="17" spans="1:9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</row>
    <row r="18" spans="1:9" x14ac:dyDescent="0.25">
      <c r="A18" s="157">
        <v>0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</row>
    <row r="19" spans="1:9" x14ac:dyDescent="0.25">
      <c r="A19" s="157">
        <v>0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</row>
    <row r="20" spans="1:9" x14ac:dyDescent="0.25">
      <c r="A20" s="157">
        <v>0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</row>
    <row r="21" spans="1:9" x14ac:dyDescent="0.25">
      <c r="A21" s="157">
        <v>0</v>
      </c>
      <c r="B21" s="157">
        <v>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</row>
    <row r="22" spans="1:9" x14ac:dyDescent="0.25">
      <c r="A22" s="157">
        <v>0</v>
      </c>
      <c r="B22" s="157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</row>
    <row r="23" spans="1:9" x14ac:dyDescent="0.25">
      <c r="A23" s="334" t="s">
        <v>502</v>
      </c>
      <c r="B23" s="334"/>
      <c r="C23" s="334"/>
      <c r="D23" s="334"/>
      <c r="E23" s="334"/>
      <c r="F23" s="334"/>
      <c r="G23" s="334"/>
      <c r="H23" s="334"/>
      <c r="I23" s="331">
        <f>SUM(I17:I22)</f>
        <v>0</v>
      </c>
    </row>
    <row r="24" spans="1:9" x14ac:dyDescent="0.25">
      <c r="A24" s="334"/>
      <c r="B24" s="334"/>
      <c r="C24" s="334"/>
      <c r="D24" s="334"/>
      <c r="E24" s="334"/>
      <c r="F24" s="334"/>
      <c r="G24" s="334"/>
      <c r="H24" s="334"/>
      <c r="I24" s="331"/>
    </row>
  </sheetData>
  <mergeCells count="4">
    <mergeCell ref="A12:H13"/>
    <mergeCell ref="I12:I13"/>
    <mergeCell ref="A23:H24"/>
    <mergeCell ref="I23:I24"/>
  </mergeCells>
  <pageMargins left="0.7" right="0.7" top="0.75" bottom="0.75" header="0.3" footer="0.3"/>
  <pageSetup paperSize="9" scale="87" orientation="landscape" horizontalDpi="0" verticalDpi="0" r:id="rId1"/>
  <headerFooter>
    <oddFooter>&amp;C33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3" width="13.28515625" customWidth="1"/>
  </cols>
  <sheetData>
    <row r="1" spans="1:13" ht="15.75" x14ac:dyDescent="0.25">
      <c r="A1" s="20" t="s">
        <v>558</v>
      </c>
    </row>
    <row r="2" spans="1:13" ht="15.75" x14ac:dyDescent="0.25">
      <c r="A2" s="35"/>
    </row>
    <row r="3" spans="1:13" ht="15.75" x14ac:dyDescent="0.25">
      <c r="A3" s="35" t="s">
        <v>530</v>
      </c>
    </row>
    <row r="4" spans="1:13" ht="51" x14ac:dyDescent="0.25">
      <c r="A4" s="64" t="s">
        <v>559</v>
      </c>
      <c r="B4" s="64" t="s">
        <v>560</v>
      </c>
      <c r="C4" s="64" t="s">
        <v>561</v>
      </c>
      <c r="D4" s="64" t="s">
        <v>562</v>
      </c>
      <c r="E4" s="64" t="s">
        <v>563</v>
      </c>
      <c r="F4" s="64" t="s">
        <v>564</v>
      </c>
      <c r="G4" s="49" t="s">
        <v>565</v>
      </c>
      <c r="H4" s="64" t="s">
        <v>270</v>
      </c>
      <c r="I4" s="64" t="s">
        <v>533</v>
      </c>
      <c r="J4" s="64" t="s">
        <v>566</v>
      </c>
      <c r="K4" s="64" t="s">
        <v>567</v>
      </c>
      <c r="L4" s="64" t="s">
        <v>568</v>
      </c>
      <c r="M4" s="49" t="s">
        <v>536</v>
      </c>
    </row>
    <row r="5" spans="1:13" x14ac:dyDescent="0.25">
      <c r="A5" s="331">
        <v>0</v>
      </c>
      <c r="B5" s="331">
        <v>0</v>
      </c>
      <c r="C5" s="331">
        <v>0</v>
      </c>
      <c r="D5" s="331">
        <v>0</v>
      </c>
      <c r="E5" s="331">
        <v>0</v>
      </c>
      <c r="F5" s="331">
        <v>0</v>
      </c>
      <c r="G5" s="331">
        <v>0</v>
      </c>
      <c r="H5" s="331">
        <v>0</v>
      </c>
      <c r="I5" s="331">
        <v>0</v>
      </c>
      <c r="J5" s="331">
        <v>0</v>
      </c>
      <c r="K5" s="331">
        <v>0</v>
      </c>
      <c r="L5" s="331">
        <v>0</v>
      </c>
      <c r="M5" s="331">
        <v>0</v>
      </c>
    </row>
    <row r="6" spans="1:13" x14ac:dyDescent="0.2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</row>
    <row r="7" spans="1:13" x14ac:dyDescent="0.25">
      <c r="A7" s="331">
        <v>0</v>
      </c>
      <c r="B7" s="331">
        <v>0</v>
      </c>
      <c r="C7" s="331">
        <v>0</v>
      </c>
      <c r="D7" s="331">
        <v>0</v>
      </c>
      <c r="E7" s="331">
        <v>0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  <c r="M7" s="331">
        <v>0</v>
      </c>
    </row>
    <row r="8" spans="1:13" x14ac:dyDescent="0.2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</row>
    <row r="9" spans="1:13" x14ac:dyDescent="0.25">
      <c r="A9" s="331">
        <v>0</v>
      </c>
      <c r="B9" s="331">
        <v>0</v>
      </c>
      <c r="C9" s="331">
        <v>0</v>
      </c>
      <c r="D9" s="331">
        <v>0</v>
      </c>
      <c r="E9" s="331">
        <v>0</v>
      </c>
      <c r="F9" s="331">
        <v>0</v>
      </c>
      <c r="G9" s="331">
        <v>0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  <c r="M9" s="331">
        <v>0</v>
      </c>
    </row>
    <row r="10" spans="1:13" x14ac:dyDescent="0.25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</row>
    <row r="11" spans="1:13" x14ac:dyDescent="0.25">
      <c r="A11" s="331">
        <v>0</v>
      </c>
      <c r="B11" s="331">
        <v>0</v>
      </c>
      <c r="C11" s="331">
        <v>0</v>
      </c>
      <c r="D11" s="331">
        <v>0</v>
      </c>
      <c r="E11" s="331">
        <v>0</v>
      </c>
      <c r="F11" s="331">
        <v>0</v>
      </c>
      <c r="G11" s="331">
        <v>0</v>
      </c>
      <c r="H11" s="331">
        <v>0</v>
      </c>
      <c r="I11" s="331">
        <v>0</v>
      </c>
      <c r="J11" s="331">
        <v>0</v>
      </c>
      <c r="K11" s="331">
        <v>0</v>
      </c>
      <c r="L11" s="331">
        <v>0</v>
      </c>
      <c r="M11" s="331">
        <v>0</v>
      </c>
    </row>
    <row r="12" spans="1:13" x14ac:dyDescent="0.25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</row>
    <row r="13" spans="1:13" x14ac:dyDescent="0.25">
      <c r="A13" s="329" t="s">
        <v>525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31">
        <f>SUM(L5:L12)</f>
        <v>0</v>
      </c>
      <c r="M13" s="331">
        <f>SUM(M5:M12)</f>
        <v>0</v>
      </c>
    </row>
    <row r="14" spans="1:13" x14ac:dyDescent="0.25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31"/>
      <c r="M14" s="331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63.75" x14ac:dyDescent="0.25">
      <c r="A17" s="64" t="s">
        <v>569</v>
      </c>
      <c r="B17" s="64" t="s">
        <v>560</v>
      </c>
      <c r="C17" s="64" t="s">
        <v>570</v>
      </c>
      <c r="D17" s="64" t="s">
        <v>562</v>
      </c>
      <c r="E17" s="64" t="s">
        <v>563</v>
      </c>
      <c r="F17" s="64" t="s">
        <v>271</v>
      </c>
      <c r="G17" s="64" t="s">
        <v>28</v>
      </c>
      <c r="H17" s="64" t="s">
        <v>272</v>
      </c>
      <c r="I17" s="64" t="s">
        <v>571</v>
      </c>
      <c r="J17" s="64" t="s">
        <v>538</v>
      </c>
      <c r="K17" s="64" t="s">
        <v>567</v>
      </c>
      <c r="L17" s="64" t="s">
        <v>523</v>
      </c>
      <c r="M17" s="49" t="s">
        <v>536</v>
      </c>
    </row>
    <row r="18" spans="1:13" x14ac:dyDescent="0.25">
      <c r="A18" s="331">
        <v>0</v>
      </c>
      <c r="B18" s="331">
        <v>0</v>
      </c>
      <c r="C18" s="331">
        <v>0</v>
      </c>
      <c r="D18" s="331">
        <v>0</v>
      </c>
      <c r="E18" s="331">
        <v>0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0</v>
      </c>
    </row>
    <row r="19" spans="1:13" x14ac:dyDescent="0.2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</row>
    <row r="20" spans="1:13" x14ac:dyDescent="0.25">
      <c r="A20" s="331">
        <v>0</v>
      </c>
      <c r="B20" s="331">
        <v>0</v>
      </c>
      <c r="C20" s="331">
        <v>0</v>
      </c>
      <c r="D20" s="331">
        <v>0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  <c r="M20" s="331">
        <v>0</v>
      </c>
    </row>
    <row r="21" spans="1:13" x14ac:dyDescent="0.2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x14ac:dyDescent="0.25">
      <c r="A22" s="331">
        <v>0</v>
      </c>
      <c r="B22" s="331">
        <v>0</v>
      </c>
      <c r="C22" s="331">
        <v>0</v>
      </c>
      <c r="D22" s="331">
        <v>0</v>
      </c>
      <c r="E22" s="331">
        <v>0</v>
      </c>
      <c r="F22" s="331">
        <v>0</v>
      </c>
      <c r="G22" s="331">
        <v>0</v>
      </c>
      <c r="H22" s="331">
        <v>0</v>
      </c>
      <c r="I22" s="331">
        <v>0</v>
      </c>
      <c r="J22" s="331">
        <v>0</v>
      </c>
      <c r="K22" s="331">
        <v>0</v>
      </c>
      <c r="L22" s="331">
        <v>0</v>
      </c>
      <c r="M22" s="331">
        <v>0</v>
      </c>
    </row>
    <row r="23" spans="1:13" x14ac:dyDescent="0.25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</row>
    <row r="24" spans="1:13" x14ac:dyDescent="0.25">
      <c r="A24" s="331">
        <v>0</v>
      </c>
      <c r="B24" s="331">
        <v>0</v>
      </c>
      <c r="C24" s="331">
        <v>0</v>
      </c>
      <c r="D24" s="331">
        <v>0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  <c r="M24" s="331">
        <v>0</v>
      </c>
    </row>
    <row r="25" spans="1:13" x14ac:dyDescent="0.2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</row>
    <row r="26" spans="1:13" ht="15" customHeight="1" x14ac:dyDescent="0.25">
      <c r="A26" s="329" t="s">
        <v>525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31">
        <f>SUM(L18:L25)</f>
        <v>0</v>
      </c>
      <c r="M26" s="331">
        <f>SUM(M18:M25)</f>
        <v>0</v>
      </c>
    </row>
    <row r="27" spans="1:13" x14ac:dyDescent="0.2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31"/>
      <c r="M27" s="331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76" orientation="landscape" horizontalDpi="0" verticalDpi="0" r:id="rId1"/>
  <headerFooter>
    <oddFooter>&amp;C34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3" width="14.7109375" customWidth="1"/>
  </cols>
  <sheetData>
    <row r="1" spans="1:13" ht="15.75" x14ac:dyDescent="0.25">
      <c r="A1" s="20" t="s">
        <v>572</v>
      </c>
    </row>
    <row r="2" spans="1:13" ht="15.75" x14ac:dyDescent="0.25">
      <c r="A2" s="20"/>
    </row>
    <row r="3" spans="1:13" ht="15.75" x14ac:dyDescent="0.25">
      <c r="A3" s="20" t="s">
        <v>530</v>
      </c>
    </row>
    <row r="4" spans="1:13" ht="51" x14ac:dyDescent="0.25">
      <c r="A4" s="64" t="s">
        <v>569</v>
      </c>
      <c r="B4" s="64" t="s">
        <v>573</v>
      </c>
      <c r="C4" s="64" t="s">
        <v>574</v>
      </c>
      <c r="D4" s="64" t="s">
        <v>575</v>
      </c>
      <c r="E4" s="64" t="s">
        <v>563</v>
      </c>
      <c r="F4" s="64" t="s">
        <v>564</v>
      </c>
      <c r="G4" s="49" t="s">
        <v>168</v>
      </c>
      <c r="H4" s="64" t="s">
        <v>270</v>
      </c>
      <c r="I4" s="64" t="s">
        <v>516</v>
      </c>
      <c r="J4" s="64" t="s">
        <v>538</v>
      </c>
      <c r="K4" s="64" t="s">
        <v>567</v>
      </c>
      <c r="L4" s="64" t="s">
        <v>568</v>
      </c>
      <c r="M4" s="49" t="s">
        <v>536</v>
      </c>
    </row>
    <row r="5" spans="1:13" x14ac:dyDescent="0.25">
      <c r="A5" s="331">
        <v>0</v>
      </c>
      <c r="B5" s="331">
        <v>0</v>
      </c>
      <c r="C5" s="331">
        <v>0</v>
      </c>
      <c r="D5" s="331">
        <v>0</v>
      </c>
      <c r="E5" s="331">
        <v>0</v>
      </c>
      <c r="F5" s="331">
        <v>0</v>
      </c>
      <c r="G5" s="331">
        <v>0</v>
      </c>
      <c r="H5" s="331">
        <v>0</v>
      </c>
      <c r="I5" s="331">
        <v>0</v>
      </c>
      <c r="J5" s="331">
        <v>0</v>
      </c>
      <c r="K5" s="331">
        <v>0</v>
      </c>
      <c r="L5" s="331">
        <v>0</v>
      </c>
      <c r="M5" s="331">
        <v>0</v>
      </c>
    </row>
    <row r="6" spans="1:13" x14ac:dyDescent="0.2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</row>
    <row r="7" spans="1:13" x14ac:dyDescent="0.25">
      <c r="A7" s="331">
        <v>0</v>
      </c>
      <c r="B7" s="331">
        <v>0</v>
      </c>
      <c r="C7" s="331">
        <v>0</v>
      </c>
      <c r="D7" s="331">
        <v>0</v>
      </c>
      <c r="E7" s="331">
        <v>0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  <c r="M7" s="331">
        <v>0</v>
      </c>
    </row>
    <row r="8" spans="1:13" x14ac:dyDescent="0.2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</row>
    <row r="9" spans="1:13" x14ac:dyDescent="0.25">
      <c r="A9" s="331">
        <v>0</v>
      </c>
      <c r="B9" s="331">
        <v>0</v>
      </c>
      <c r="C9" s="331">
        <v>0</v>
      </c>
      <c r="D9" s="331">
        <v>0</v>
      </c>
      <c r="E9" s="331">
        <v>0</v>
      </c>
      <c r="F9" s="331">
        <v>0</v>
      </c>
      <c r="G9" s="331">
        <v>0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  <c r="M9" s="331">
        <v>0</v>
      </c>
    </row>
    <row r="10" spans="1:13" x14ac:dyDescent="0.25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</row>
    <row r="11" spans="1:13" x14ac:dyDescent="0.25">
      <c r="A11" s="331">
        <v>0</v>
      </c>
      <c r="B11" s="331">
        <v>0</v>
      </c>
      <c r="C11" s="331">
        <v>0</v>
      </c>
      <c r="D11" s="331">
        <v>0</v>
      </c>
      <c r="E11" s="331">
        <v>0</v>
      </c>
      <c r="F11" s="331">
        <v>0</v>
      </c>
      <c r="G11" s="331">
        <v>0</v>
      </c>
      <c r="H11" s="331">
        <v>0</v>
      </c>
      <c r="I11" s="331">
        <v>0</v>
      </c>
      <c r="J11" s="331">
        <v>0</v>
      </c>
      <c r="K11" s="331">
        <v>0</v>
      </c>
      <c r="L11" s="331">
        <v>0</v>
      </c>
      <c r="M11" s="331">
        <v>0</v>
      </c>
    </row>
    <row r="12" spans="1:13" x14ac:dyDescent="0.25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</row>
    <row r="13" spans="1:13" ht="15" customHeight="1" x14ac:dyDescent="0.25">
      <c r="A13" s="329" t="s">
        <v>525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31">
        <f>SUM(L5:L12)</f>
        <v>0</v>
      </c>
      <c r="M13" s="331">
        <f>SUM(M5:M12)</f>
        <v>0</v>
      </c>
    </row>
    <row r="14" spans="1:13" x14ac:dyDescent="0.25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31"/>
      <c r="M14" s="331"/>
    </row>
    <row r="15" spans="1:13" ht="15.75" x14ac:dyDescent="0.25">
      <c r="A15" s="26"/>
    </row>
    <row r="16" spans="1:13" ht="15.75" x14ac:dyDescent="0.25">
      <c r="A16" s="20" t="s">
        <v>263</v>
      </c>
    </row>
    <row r="17" spans="1:13" ht="63.75" x14ac:dyDescent="0.25">
      <c r="A17" s="64" t="s">
        <v>569</v>
      </c>
      <c r="B17" s="64" t="s">
        <v>560</v>
      </c>
      <c r="C17" s="64" t="s">
        <v>574</v>
      </c>
      <c r="D17" s="64" t="s">
        <v>562</v>
      </c>
      <c r="E17" s="64" t="s">
        <v>563</v>
      </c>
      <c r="F17" s="64" t="s">
        <v>271</v>
      </c>
      <c r="G17" s="64" t="s">
        <v>557</v>
      </c>
      <c r="H17" s="64" t="s">
        <v>272</v>
      </c>
      <c r="I17" s="64" t="s">
        <v>571</v>
      </c>
      <c r="J17" s="64" t="s">
        <v>538</v>
      </c>
      <c r="K17" s="64" t="s">
        <v>534</v>
      </c>
      <c r="L17" s="64" t="s">
        <v>576</v>
      </c>
      <c r="M17" s="49" t="s">
        <v>536</v>
      </c>
    </row>
    <row r="18" spans="1:13" x14ac:dyDescent="0.25">
      <c r="A18" s="331">
        <v>0</v>
      </c>
      <c r="B18" s="331">
        <v>0</v>
      </c>
      <c r="C18" s="331">
        <v>0</v>
      </c>
      <c r="D18" s="331">
        <v>0</v>
      </c>
      <c r="E18" s="331">
        <v>0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0</v>
      </c>
    </row>
    <row r="19" spans="1:13" x14ac:dyDescent="0.2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</row>
    <row r="20" spans="1:13" x14ac:dyDescent="0.25">
      <c r="A20" s="331">
        <v>0</v>
      </c>
      <c r="B20" s="331">
        <v>0</v>
      </c>
      <c r="C20" s="331">
        <v>0</v>
      </c>
      <c r="D20" s="331">
        <v>0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  <c r="M20" s="331">
        <v>0</v>
      </c>
    </row>
    <row r="21" spans="1:13" x14ac:dyDescent="0.2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x14ac:dyDescent="0.25">
      <c r="A22" s="331">
        <v>0</v>
      </c>
      <c r="B22" s="331">
        <v>0</v>
      </c>
      <c r="C22" s="331">
        <v>0</v>
      </c>
      <c r="D22" s="331">
        <v>0</v>
      </c>
      <c r="E22" s="331">
        <v>0</v>
      </c>
      <c r="F22" s="331">
        <v>0</v>
      </c>
      <c r="G22" s="331">
        <v>0</v>
      </c>
      <c r="H22" s="331">
        <v>0</v>
      </c>
      <c r="I22" s="331">
        <v>0</v>
      </c>
      <c r="J22" s="331">
        <v>0</v>
      </c>
      <c r="K22" s="331">
        <v>0</v>
      </c>
      <c r="L22" s="331">
        <v>0</v>
      </c>
      <c r="M22" s="331">
        <v>0</v>
      </c>
    </row>
    <row r="23" spans="1:13" x14ac:dyDescent="0.25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</row>
    <row r="24" spans="1:13" x14ac:dyDescent="0.25">
      <c r="A24" s="331">
        <v>0</v>
      </c>
      <c r="B24" s="331">
        <v>0</v>
      </c>
      <c r="C24" s="331">
        <v>0</v>
      </c>
      <c r="D24" s="331">
        <v>0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  <c r="M24" s="331">
        <v>0</v>
      </c>
    </row>
    <row r="25" spans="1:13" x14ac:dyDescent="0.2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</row>
    <row r="26" spans="1:13" ht="15" customHeight="1" x14ac:dyDescent="0.25">
      <c r="A26" s="329" t="s">
        <v>525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31">
        <f>SUM(L18:L25)</f>
        <v>0</v>
      </c>
      <c r="M26" s="331">
        <f>SUM(M18:M25)</f>
        <v>0</v>
      </c>
    </row>
    <row r="27" spans="1:13" x14ac:dyDescent="0.2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31"/>
      <c r="M27" s="331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68" orientation="landscape" horizontalDpi="0" verticalDpi="0" r:id="rId1"/>
  <headerFooter>
    <oddFooter>&amp;C35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M13" sqref="M13"/>
    </sheetView>
  </sheetViews>
  <sheetFormatPr defaultRowHeight="15" x14ac:dyDescent="0.25"/>
  <cols>
    <col min="1" max="1" width="15" customWidth="1"/>
    <col min="2" max="2" width="11.42578125" customWidth="1"/>
    <col min="3" max="3" width="21.85546875" customWidth="1"/>
    <col min="4" max="4" width="9.85546875" customWidth="1"/>
    <col min="5" max="6" width="13.140625" customWidth="1"/>
    <col min="7" max="7" width="17.28515625" customWidth="1"/>
    <col min="8" max="8" width="14.5703125" customWidth="1"/>
    <col min="9" max="10" width="17.28515625" customWidth="1"/>
  </cols>
  <sheetData>
    <row r="1" spans="1:10" ht="15.75" x14ac:dyDescent="0.25">
      <c r="A1" s="20" t="s">
        <v>577</v>
      </c>
    </row>
    <row r="2" spans="1:10" ht="15.75" x14ac:dyDescent="0.25">
      <c r="A2" s="20" t="s">
        <v>578</v>
      </c>
    </row>
    <row r="3" spans="1:10" ht="15.75" x14ac:dyDescent="0.25">
      <c r="A3" s="20"/>
    </row>
    <row r="4" spans="1:10" ht="15.75" x14ac:dyDescent="0.25">
      <c r="A4" s="20" t="s">
        <v>530</v>
      </c>
    </row>
    <row r="5" spans="1:10" ht="66.75" customHeight="1" x14ac:dyDescent="0.25">
      <c r="A5" s="49" t="s">
        <v>579</v>
      </c>
      <c r="B5" s="49" t="s">
        <v>580</v>
      </c>
      <c r="C5" s="49" t="s">
        <v>471</v>
      </c>
      <c r="D5" s="49" t="s">
        <v>472</v>
      </c>
      <c r="E5" s="49" t="s">
        <v>555</v>
      </c>
      <c r="F5" s="49" t="s">
        <v>581</v>
      </c>
      <c r="G5" s="64" t="s">
        <v>564</v>
      </c>
      <c r="H5" s="49" t="s">
        <v>168</v>
      </c>
      <c r="I5" s="64" t="s">
        <v>270</v>
      </c>
      <c r="J5" s="64" t="s">
        <v>481</v>
      </c>
    </row>
    <row r="6" spans="1:10" ht="17.25" customHeight="1" x14ac:dyDescent="0.25">
      <c r="A6" s="335" t="s">
        <v>474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</row>
    <row r="7" spans="1:10" ht="17.25" customHeight="1" x14ac:dyDescent="0.25">
      <c r="A7" s="335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</row>
    <row r="8" spans="1:10" ht="17.25" customHeight="1" x14ac:dyDescent="0.25">
      <c r="A8" s="335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17.25" customHeight="1" x14ac:dyDescent="0.25">
      <c r="A9" s="335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</row>
    <row r="10" spans="1:10" ht="17.25" customHeight="1" x14ac:dyDescent="0.25">
      <c r="A10" s="335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7.25" customHeight="1" x14ac:dyDescent="0.25">
      <c r="A11" s="336" t="s">
        <v>475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</row>
    <row r="12" spans="1:10" ht="17.25" customHeight="1" x14ac:dyDescent="0.25">
      <c r="A12" s="336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7.25" customHeight="1" x14ac:dyDescent="0.25">
      <c r="A13" s="336"/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</row>
    <row r="14" spans="1:10" ht="17.25" customHeight="1" x14ac:dyDescent="0.25">
      <c r="A14" s="336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7.25" customHeight="1" x14ac:dyDescent="0.25">
      <c r="A15" s="336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</row>
    <row r="16" spans="1:10" ht="17.25" customHeight="1" x14ac:dyDescent="0.25">
      <c r="A16" s="336" t="s">
        <v>582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7.25" customHeight="1" x14ac:dyDescent="0.25">
      <c r="A17" s="336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</row>
    <row r="18" spans="1:10" ht="17.25" customHeight="1" x14ac:dyDescent="0.25">
      <c r="A18" s="336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</row>
    <row r="19" spans="1:10" ht="17.25" customHeight="1" x14ac:dyDescent="0.25">
      <c r="A19" s="336"/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</row>
    <row r="20" spans="1:10" ht="17.25" customHeight="1" x14ac:dyDescent="0.25">
      <c r="A20" s="336"/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</row>
    <row r="21" spans="1:10" ht="17.25" customHeight="1" x14ac:dyDescent="0.25">
      <c r="A21" s="336"/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</row>
    <row r="22" spans="1:10" ht="17.25" customHeight="1" x14ac:dyDescent="0.25">
      <c r="A22" s="336" t="s">
        <v>477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7.25" customHeight="1" x14ac:dyDescent="0.25">
      <c r="A23" s="336"/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</row>
    <row r="24" spans="1:10" ht="17.25" customHeight="1" x14ac:dyDescent="0.25">
      <c r="A24" s="336"/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</row>
    <row r="25" spans="1:10" ht="17.25" customHeight="1" x14ac:dyDescent="0.25">
      <c r="A25" s="336"/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</row>
    <row r="26" spans="1:10" ht="17.25" customHeight="1" x14ac:dyDescent="0.25">
      <c r="A26" s="336"/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</row>
    <row r="27" spans="1:10" ht="17.25" customHeight="1" x14ac:dyDescent="0.25">
      <c r="A27" s="336" t="s">
        <v>583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</row>
    <row r="28" spans="1:10" ht="17.25" customHeight="1" x14ac:dyDescent="0.25">
      <c r="A28" s="336"/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7.25" customHeight="1" x14ac:dyDescent="0.25">
      <c r="A29" s="336"/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</row>
    <row r="30" spans="1:10" ht="17.25" customHeight="1" x14ac:dyDescent="0.25">
      <c r="A30" s="336"/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</row>
    <row r="31" spans="1:10" ht="17.25" customHeight="1" x14ac:dyDescent="0.25">
      <c r="A31" s="336"/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</row>
    <row r="32" spans="1:10" ht="17.25" customHeight="1" x14ac:dyDescent="0.25">
      <c r="A32" s="318" t="s">
        <v>502</v>
      </c>
      <c r="B32" s="318"/>
      <c r="C32" s="318"/>
      <c r="D32" s="318"/>
      <c r="E32" s="318"/>
      <c r="F32" s="318"/>
      <c r="G32" s="318"/>
      <c r="H32" s="318"/>
      <c r="I32" s="318"/>
      <c r="J32" s="155">
        <f>SUM(J6:J31)</f>
        <v>0</v>
      </c>
    </row>
    <row r="33" spans="1:1" ht="15.75" x14ac:dyDescent="0.25">
      <c r="A33" s="20"/>
    </row>
  </sheetData>
  <mergeCells count="6">
    <mergeCell ref="A32:I32"/>
    <mergeCell ref="A6:A10"/>
    <mergeCell ref="A11:A15"/>
    <mergeCell ref="A16:A21"/>
    <mergeCell ref="A22:A26"/>
    <mergeCell ref="A27:A3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  <headerFooter>
    <oddFooter>&amp;C36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workbookViewId="0">
      <selection activeCell="A2" sqref="A2:J29"/>
    </sheetView>
  </sheetViews>
  <sheetFormatPr defaultRowHeight="15" x14ac:dyDescent="0.25"/>
  <cols>
    <col min="1" max="1" width="12.85546875" customWidth="1"/>
    <col min="2" max="2" width="11.7109375" customWidth="1"/>
    <col min="3" max="3" width="20.42578125" customWidth="1"/>
    <col min="4" max="4" width="9.5703125" customWidth="1"/>
    <col min="5" max="6" width="13.28515625" customWidth="1"/>
    <col min="7" max="8" width="15.85546875" customWidth="1"/>
    <col min="9" max="9" width="13.85546875" customWidth="1"/>
    <col min="10" max="10" width="15.85546875" customWidth="1"/>
  </cols>
  <sheetData>
    <row r="1" spans="1:10" ht="15.75" x14ac:dyDescent="0.25">
      <c r="A1" s="20" t="s">
        <v>263</v>
      </c>
    </row>
    <row r="2" spans="1:10" ht="63.75" x14ac:dyDescent="0.25">
      <c r="A2" s="49" t="s">
        <v>584</v>
      </c>
      <c r="B2" s="49" t="s">
        <v>585</v>
      </c>
      <c r="C2" s="49" t="s">
        <v>471</v>
      </c>
      <c r="D2" s="49" t="s">
        <v>472</v>
      </c>
      <c r="E2" s="49" t="s">
        <v>586</v>
      </c>
      <c r="F2" s="49" t="s">
        <v>581</v>
      </c>
      <c r="G2" s="64" t="s">
        <v>556</v>
      </c>
      <c r="H2" s="64" t="s">
        <v>587</v>
      </c>
      <c r="I2" s="64" t="s">
        <v>272</v>
      </c>
      <c r="J2" s="64" t="s">
        <v>158</v>
      </c>
    </row>
    <row r="3" spans="1:10" ht="17.25" customHeight="1" x14ac:dyDescent="0.25">
      <c r="A3" s="335" t="s">
        <v>474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</row>
    <row r="4" spans="1:10" ht="17.25" customHeight="1" x14ac:dyDescent="0.25">
      <c r="A4" s="335"/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</row>
    <row r="5" spans="1:10" ht="17.25" customHeight="1" x14ac:dyDescent="0.25">
      <c r="A5" s="335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</row>
    <row r="6" spans="1:10" ht="17.25" customHeight="1" x14ac:dyDescent="0.25">
      <c r="A6" s="335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</row>
    <row r="7" spans="1:10" ht="17.25" customHeight="1" x14ac:dyDescent="0.25">
      <c r="A7" s="335"/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</row>
    <row r="8" spans="1:10" ht="17.25" customHeight="1" x14ac:dyDescent="0.25">
      <c r="A8" s="336" t="s">
        <v>475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17.25" customHeight="1" x14ac:dyDescent="0.25">
      <c r="A9" s="336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</row>
    <row r="10" spans="1:10" ht="17.25" customHeight="1" x14ac:dyDescent="0.25">
      <c r="A10" s="336"/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7.25" customHeight="1" x14ac:dyDescent="0.25">
      <c r="A11" s="336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</row>
    <row r="12" spans="1:10" ht="17.25" customHeight="1" x14ac:dyDescent="0.25">
      <c r="A12" s="336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7.25" customHeight="1" x14ac:dyDescent="0.25">
      <c r="A13" s="336" t="s">
        <v>582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</row>
    <row r="14" spans="1:10" ht="17.25" customHeight="1" x14ac:dyDescent="0.25">
      <c r="A14" s="336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7.25" customHeight="1" x14ac:dyDescent="0.25">
      <c r="A15" s="336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</row>
    <row r="16" spans="1:10" ht="17.25" customHeight="1" x14ac:dyDescent="0.25">
      <c r="A16" s="336"/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7.25" customHeight="1" x14ac:dyDescent="0.25">
      <c r="A17" s="336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</row>
    <row r="18" spans="1:10" ht="17.25" customHeight="1" x14ac:dyDescent="0.25">
      <c r="A18" s="336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</row>
    <row r="19" spans="1:10" ht="17.25" customHeight="1" x14ac:dyDescent="0.25">
      <c r="A19" s="336" t="s">
        <v>477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</row>
    <row r="20" spans="1:10" ht="17.25" customHeight="1" x14ac:dyDescent="0.25">
      <c r="A20" s="336"/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</row>
    <row r="21" spans="1:10" ht="17.25" customHeight="1" x14ac:dyDescent="0.25">
      <c r="A21" s="336"/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</row>
    <row r="22" spans="1:10" ht="17.25" customHeight="1" x14ac:dyDescent="0.25">
      <c r="A22" s="336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7.25" customHeight="1" x14ac:dyDescent="0.25">
      <c r="A23" s="336"/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</row>
    <row r="24" spans="1:10" ht="17.25" customHeight="1" x14ac:dyDescent="0.25">
      <c r="A24" s="336" t="s">
        <v>583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</row>
    <row r="25" spans="1:10" ht="17.25" customHeight="1" x14ac:dyDescent="0.25">
      <c r="A25" s="336"/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</row>
    <row r="26" spans="1:10" ht="17.25" customHeight="1" x14ac:dyDescent="0.25">
      <c r="A26" s="336"/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</row>
    <row r="27" spans="1:10" ht="17.25" customHeight="1" x14ac:dyDescent="0.25">
      <c r="A27" s="336"/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</row>
    <row r="28" spans="1:10" ht="17.25" customHeight="1" x14ac:dyDescent="0.25">
      <c r="A28" s="336"/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7.25" customHeight="1" x14ac:dyDescent="0.25">
      <c r="A29" s="318" t="s">
        <v>502</v>
      </c>
      <c r="B29" s="318"/>
      <c r="C29" s="318"/>
      <c r="D29" s="318"/>
      <c r="E29" s="318"/>
      <c r="F29" s="318"/>
      <c r="G29" s="318"/>
      <c r="H29" s="318"/>
      <c r="I29" s="318"/>
      <c r="J29" s="155">
        <f>SUM(J3:J28)</f>
        <v>0</v>
      </c>
    </row>
    <row r="30" spans="1:10" ht="15.75" x14ac:dyDescent="0.25">
      <c r="A30" s="36"/>
    </row>
    <row r="31" spans="1:10" ht="15.75" x14ac:dyDescent="0.25">
      <c r="A31" s="26"/>
    </row>
  </sheetData>
  <mergeCells count="6">
    <mergeCell ref="A29:I29"/>
    <mergeCell ref="A3:A7"/>
    <mergeCell ref="A8:A12"/>
    <mergeCell ref="A13:A18"/>
    <mergeCell ref="A19:A23"/>
    <mergeCell ref="A24:A28"/>
  </mergeCells>
  <pageMargins left="0.7" right="0.7" top="0.75" bottom="0.75" header="0.3" footer="0.3"/>
  <pageSetup paperSize="9" scale="92" orientation="landscape" horizontalDpi="0" verticalDpi="0" r:id="rId1"/>
  <headerFooter>
    <oddFooter>&amp;C37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" width="11.42578125" customWidth="1"/>
    <col min="2" max="2" width="12.140625" customWidth="1"/>
    <col min="3" max="3" width="21.42578125" customWidth="1"/>
    <col min="4" max="4" width="9.85546875" customWidth="1"/>
    <col min="5" max="5" width="12.28515625" customWidth="1"/>
    <col min="6" max="8" width="13.28515625" customWidth="1"/>
    <col min="9" max="9" width="10.5703125" customWidth="1"/>
    <col min="10" max="12" width="13.28515625" customWidth="1"/>
    <col min="13" max="13" width="14.7109375" customWidth="1"/>
  </cols>
  <sheetData>
    <row r="1" spans="1:13" ht="15.75" x14ac:dyDescent="0.25">
      <c r="A1" s="145" t="s">
        <v>588</v>
      </c>
    </row>
    <row r="2" spans="1:13" ht="15.75" x14ac:dyDescent="0.25">
      <c r="A2" s="20"/>
    </row>
    <row r="3" spans="1:13" ht="15.75" x14ac:dyDescent="0.25">
      <c r="A3" s="20" t="s">
        <v>530</v>
      </c>
    </row>
    <row r="4" spans="1:13" ht="74.25" customHeight="1" x14ac:dyDescent="0.25">
      <c r="A4" s="64" t="s">
        <v>569</v>
      </c>
      <c r="B4" s="64" t="s">
        <v>589</v>
      </c>
      <c r="C4" s="64" t="s">
        <v>471</v>
      </c>
      <c r="D4" s="64" t="s">
        <v>590</v>
      </c>
      <c r="E4" s="64" t="s">
        <v>563</v>
      </c>
      <c r="F4" s="64" t="s">
        <v>564</v>
      </c>
      <c r="G4" s="49" t="s">
        <v>168</v>
      </c>
      <c r="H4" s="64" t="s">
        <v>270</v>
      </c>
      <c r="I4" s="64" t="s">
        <v>591</v>
      </c>
      <c r="J4" s="64" t="s">
        <v>538</v>
      </c>
      <c r="K4" s="64" t="s">
        <v>592</v>
      </c>
      <c r="L4" s="64" t="s">
        <v>523</v>
      </c>
      <c r="M4" s="49" t="s">
        <v>536</v>
      </c>
    </row>
    <row r="5" spans="1:13" x14ac:dyDescent="0.25">
      <c r="A5" s="331">
        <v>0</v>
      </c>
      <c r="B5" s="331">
        <v>0</v>
      </c>
      <c r="C5" s="331">
        <v>0</v>
      </c>
      <c r="D5" s="331">
        <v>0</v>
      </c>
      <c r="E5" s="331">
        <v>0</v>
      </c>
      <c r="F5" s="331">
        <v>0</v>
      </c>
      <c r="G5" s="331">
        <v>0</v>
      </c>
      <c r="H5" s="331">
        <v>0</v>
      </c>
      <c r="I5" s="331">
        <v>0</v>
      </c>
      <c r="J5" s="331">
        <v>0</v>
      </c>
      <c r="K5" s="331">
        <v>0</v>
      </c>
      <c r="L5" s="331">
        <v>0</v>
      </c>
      <c r="M5" s="331">
        <v>0</v>
      </c>
    </row>
    <row r="6" spans="1:13" x14ac:dyDescent="0.2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</row>
    <row r="7" spans="1:13" x14ac:dyDescent="0.25">
      <c r="A7" s="331">
        <v>0</v>
      </c>
      <c r="B7" s="331">
        <v>0</v>
      </c>
      <c r="C7" s="331">
        <v>0</v>
      </c>
      <c r="D7" s="331">
        <v>0</v>
      </c>
      <c r="E7" s="331">
        <v>0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  <c r="M7" s="331">
        <v>0</v>
      </c>
    </row>
    <row r="8" spans="1:13" x14ac:dyDescent="0.2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</row>
    <row r="9" spans="1:13" x14ac:dyDescent="0.25">
      <c r="A9" s="331">
        <v>0</v>
      </c>
      <c r="B9" s="331">
        <v>0</v>
      </c>
      <c r="C9" s="331">
        <v>0</v>
      </c>
      <c r="D9" s="331">
        <v>0</v>
      </c>
      <c r="E9" s="331">
        <v>0</v>
      </c>
      <c r="F9" s="331">
        <v>0</v>
      </c>
      <c r="G9" s="331">
        <v>0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  <c r="M9" s="331">
        <v>0</v>
      </c>
    </row>
    <row r="10" spans="1:13" x14ac:dyDescent="0.25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</row>
    <row r="11" spans="1:13" x14ac:dyDescent="0.25">
      <c r="A11" s="331">
        <v>0</v>
      </c>
      <c r="B11" s="331">
        <v>0</v>
      </c>
      <c r="C11" s="331">
        <v>0</v>
      </c>
      <c r="D11" s="331">
        <v>0</v>
      </c>
      <c r="E11" s="331">
        <v>0</v>
      </c>
      <c r="F11" s="331">
        <v>0</v>
      </c>
      <c r="G11" s="331">
        <v>0</v>
      </c>
      <c r="H11" s="331">
        <v>0</v>
      </c>
      <c r="I11" s="331">
        <v>0</v>
      </c>
      <c r="J11" s="331">
        <v>0</v>
      </c>
      <c r="K11" s="331">
        <v>0</v>
      </c>
      <c r="L11" s="331">
        <v>0</v>
      </c>
      <c r="M11" s="331">
        <v>0</v>
      </c>
    </row>
    <row r="12" spans="1:13" x14ac:dyDescent="0.25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</row>
    <row r="13" spans="1:13" x14ac:dyDescent="0.25">
      <c r="A13" s="329" t="s">
        <v>525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31">
        <f>SUM(L5:L12)</f>
        <v>0</v>
      </c>
      <c r="M13" s="331">
        <f>SUM(M5:M12)</f>
        <v>0</v>
      </c>
    </row>
    <row r="14" spans="1:13" x14ac:dyDescent="0.25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31"/>
      <c r="M14" s="331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75" customHeight="1" x14ac:dyDescent="0.25">
      <c r="A17" s="64" t="s">
        <v>569</v>
      </c>
      <c r="B17" s="64" t="s">
        <v>589</v>
      </c>
      <c r="C17" s="64" t="s">
        <v>593</v>
      </c>
      <c r="D17" s="64" t="s">
        <v>590</v>
      </c>
      <c r="E17" s="64" t="s">
        <v>563</v>
      </c>
      <c r="F17" s="64" t="s">
        <v>271</v>
      </c>
      <c r="G17" s="64" t="s">
        <v>557</v>
      </c>
      <c r="H17" s="64" t="s">
        <v>272</v>
      </c>
      <c r="I17" s="64" t="s">
        <v>571</v>
      </c>
      <c r="J17" s="64" t="s">
        <v>538</v>
      </c>
      <c r="K17" s="64" t="s">
        <v>534</v>
      </c>
      <c r="L17" s="64" t="s">
        <v>535</v>
      </c>
      <c r="M17" s="49" t="s">
        <v>536</v>
      </c>
    </row>
    <row r="18" spans="1:13" x14ac:dyDescent="0.25">
      <c r="A18" s="331">
        <v>0</v>
      </c>
      <c r="B18" s="331">
        <v>0</v>
      </c>
      <c r="C18" s="331">
        <v>0</v>
      </c>
      <c r="D18" s="331">
        <v>0</v>
      </c>
      <c r="E18" s="331">
        <v>0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0</v>
      </c>
    </row>
    <row r="19" spans="1:13" x14ac:dyDescent="0.2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</row>
    <row r="20" spans="1:13" x14ac:dyDescent="0.25">
      <c r="A20" s="331">
        <v>0</v>
      </c>
      <c r="B20" s="331">
        <v>0</v>
      </c>
      <c r="C20" s="331">
        <v>0</v>
      </c>
      <c r="D20" s="331">
        <v>0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  <c r="M20" s="331">
        <v>0</v>
      </c>
    </row>
    <row r="21" spans="1:13" x14ac:dyDescent="0.2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x14ac:dyDescent="0.25">
      <c r="A22" s="331">
        <v>0</v>
      </c>
      <c r="B22" s="331">
        <v>0</v>
      </c>
      <c r="C22" s="331">
        <v>0</v>
      </c>
      <c r="D22" s="331">
        <v>0</v>
      </c>
      <c r="E22" s="331">
        <v>0</v>
      </c>
      <c r="F22" s="331">
        <v>0</v>
      </c>
      <c r="G22" s="331">
        <v>0</v>
      </c>
      <c r="H22" s="331">
        <v>0</v>
      </c>
      <c r="I22" s="331">
        <v>0</v>
      </c>
      <c r="J22" s="331">
        <v>0</v>
      </c>
      <c r="K22" s="331">
        <v>0</v>
      </c>
      <c r="L22" s="331">
        <v>0</v>
      </c>
      <c r="M22" s="331">
        <v>0</v>
      </c>
    </row>
    <row r="23" spans="1:13" x14ac:dyDescent="0.25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</row>
    <row r="24" spans="1:13" x14ac:dyDescent="0.25">
      <c r="A24" s="331">
        <v>0</v>
      </c>
      <c r="B24" s="331">
        <v>0</v>
      </c>
      <c r="C24" s="331">
        <v>0</v>
      </c>
      <c r="D24" s="331">
        <v>0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  <c r="M24" s="331">
        <v>0</v>
      </c>
    </row>
    <row r="25" spans="1:13" x14ac:dyDescent="0.2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</row>
    <row r="26" spans="1:13" ht="15" customHeight="1" x14ac:dyDescent="0.25">
      <c r="A26" s="329" t="s">
        <v>525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31">
        <f>SUM(L18:L25)</f>
        <v>0</v>
      </c>
      <c r="M26" s="331">
        <f>SUM(M18:M25)</f>
        <v>0</v>
      </c>
    </row>
    <row r="27" spans="1:13" x14ac:dyDescent="0.2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31"/>
      <c r="M27" s="331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76" orientation="landscape" horizontalDpi="0" verticalDpi="0" r:id="rId1"/>
  <headerFooter>
    <oddFooter>&amp;C38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17" sqref="A17:M27"/>
    </sheetView>
  </sheetViews>
  <sheetFormatPr defaultRowHeight="15" x14ac:dyDescent="0.25"/>
  <cols>
    <col min="1" max="1" width="11.5703125" customWidth="1"/>
    <col min="2" max="2" width="12.28515625" customWidth="1"/>
    <col min="3" max="3" width="22.42578125" customWidth="1"/>
    <col min="4" max="4" width="10" customWidth="1"/>
    <col min="5" max="5" width="13" customWidth="1"/>
    <col min="6" max="9" width="14" customWidth="1"/>
    <col min="10" max="11" width="12.140625" customWidth="1"/>
    <col min="12" max="12" width="14" customWidth="1"/>
    <col min="13" max="13" width="15.28515625" customWidth="1"/>
  </cols>
  <sheetData>
    <row r="1" spans="1:13" ht="15.75" x14ac:dyDescent="0.25">
      <c r="A1" s="20" t="s">
        <v>594</v>
      </c>
    </row>
    <row r="2" spans="1:13" ht="15.75" x14ac:dyDescent="0.25">
      <c r="A2" s="20"/>
    </row>
    <row r="3" spans="1:13" ht="15.75" x14ac:dyDescent="0.25">
      <c r="A3" s="20" t="s">
        <v>530</v>
      </c>
    </row>
    <row r="4" spans="1:13" ht="74.25" customHeight="1" x14ac:dyDescent="0.25">
      <c r="A4" s="64" t="s">
        <v>569</v>
      </c>
      <c r="B4" s="64" t="s">
        <v>595</v>
      </c>
      <c r="C4" s="64" t="s">
        <v>471</v>
      </c>
      <c r="D4" s="64" t="s">
        <v>590</v>
      </c>
      <c r="E4" s="64" t="s">
        <v>563</v>
      </c>
      <c r="F4" s="64" t="s">
        <v>564</v>
      </c>
      <c r="G4" s="49" t="s">
        <v>168</v>
      </c>
      <c r="H4" s="64" t="s">
        <v>270</v>
      </c>
      <c r="I4" s="64" t="s">
        <v>591</v>
      </c>
      <c r="J4" s="64" t="s">
        <v>538</v>
      </c>
      <c r="K4" s="64" t="s">
        <v>592</v>
      </c>
      <c r="L4" s="64" t="s">
        <v>535</v>
      </c>
      <c r="M4" s="49" t="s">
        <v>536</v>
      </c>
    </row>
    <row r="5" spans="1:13" x14ac:dyDescent="0.25">
      <c r="A5" s="331">
        <v>0</v>
      </c>
      <c r="B5" s="331">
        <v>0</v>
      </c>
      <c r="C5" s="331">
        <v>0</v>
      </c>
      <c r="D5" s="331">
        <v>0</v>
      </c>
      <c r="E5" s="331">
        <v>0</v>
      </c>
      <c r="F5" s="331">
        <v>0</v>
      </c>
      <c r="G5" s="331">
        <v>0</v>
      </c>
      <c r="H5" s="331">
        <v>0</v>
      </c>
      <c r="I5" s="331">
        <v>0</v>
      </c>
      <c r="J5" s="331">
        <v>0</v>
      </c>
      <c r="K5" s="331">
        <v>0</v>
      </c>
      <c r="L5" s="331">
        <v>0</v>
      </c>
      <c r="M5" s="331">
        <v>0</v>
      </c>
    </row>
    <row r="6" spans="1:13" x14ac:dyDescent="0.2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</row>
    <row r="7" spans="1:13" x14ac:dyDescent="0.25">
      <c r="A7" s="331">
        <v>0</v>
      </c>
      <c r="B7" s="331">
        <v>0</v>
      </c>
      <c r="C7" s="331">
        <v>0</v>
      </c>
      <c r="D7" s="331">
        <v>0</v>
      </c>
      <c r="E7" s="331">
        <v>0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  <c r="M7" s="331">
        <v>0</v>
      </c>
    </row>
    <row r="8" spans="1:13" x14ac:dyDescent="0.2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</row>
    <row r="9" spans="1:13" x14ac:dyDescent="0.25">
      <c r="A9" s="331">
        <v>0</v>
      </c>
      <c r="B9" s="331">
        <v>0</v>
      </c>
      <c r="C9" s="331">
        <v>0</v>
      </c>
      <c r="D9" s="331">
        <v>0</v>
      </c>
      <c r="E9" s="331">
        <v>0</v>
      </c>
      <c r="F9" s="331">
        <v>0</v>
      </c>
      <c r="G9" s="331">
        <v>0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  <c r="M9" s="331">
        <v>0</v>
      </c>
    </row>
    <row r="10" spans="1:13" x14ac:dyDescent="0.25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</row>
    <row r="11" spans="1:13" x14ac:dyDescent="0.25">
      <c r="A11" s="331">
        <v>0</v>
      </c>
      <c r="B11" s="331">
        <v>0</v>
      </c>
      <c r="C11" s="331">
        <v>0</v>
      </c>
      <c r="D11" s="331">
        <v>0</v>
      </c>
      <c r="E11" s="331">
        <v>0</v>
      </c>
      <c r="F11" s="331">
        <v>0</v>
      </c>
      <c r="G11" s="331">
        <v>0</v>
      </c>
      <c r="H11" s="331">
        <v>0</v>
      </c>
      <c r="I11" s="331">
        <v>0</v>
      </c>
      <c r="J11" s="331">
        <v>0</v>
      </c>
      <c r="K11" s="331">
        <v>0</v>
      </c>
      <c r="L11" s="331">
        <v>0</v>
      </c>
      <c r="M11" s="331">
        <v>0</v>
      </c>
    </row>
    <row r="12" spans="1:13" x14ac:dyDescent="0.25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</row>
    <row r="13" spans="1:13" ht="15" customHeight="1" x14ac:dyDescent="0.25">
      <c r="A13" s="329" t="s">
        <v>525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31">
        <f>SUM(L5:L12)</f>
        <v>0</v>
      </c>
      <c r="M13" s="331">
        <f>SUM(M5:M12)</f>
        <v>0</v>
      </c>
    </row>
    <row r="14" spans="1:13" x14ac:dyDescent="0.25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31"/>
      <c r="M14" s="331"/>
    </row>
    <row r="15" spans="1:13" ht="15.75" x14ac:dyDescent="0.25">
      <c r="A15" s="20"/>
    </row>
    <row r="16" spans="1:13" ht="15.75" x14ac:dyDescent="0.25">
      <c r="A16" s="20" t="s">
        <v>263</v>
      </c>
    </row>
    <row r="17" spans="1:13" ht="79.5" customHeight="1" x14ac:dyDescent="0.25">
      <c r="A17" s="64" t="s">
        <v>569</v>
      </c>
      <c r="B17" s="64" t="s">
        <v>589</v>
      </c>
      <c r="C17" s="64" t="s">
        <v>596</v>
      </c>
      <c r="D17" s="64" t="s">
        <v>472</v>
      </c>
      <c r="E17" s="64" t="s">
        <v>563</v>
      </c>
      <c r="F17" s="64" t="s">
        <v>271</v>
      </c>
      <c r="G17" s="64" t="s">
        <v>557</v>
      </c>
      <c r="H17" s="64" t="s">
        <v>272</v>
      </c>
      <c r="I17" s="64" t="s">
        <v>571</v>
      </c>
      <c r="J17" s="64" t="s">
        <v>566</v>
      </c>
      <c r="K17" s="64" t="s">
        <v>534</v>
      </c>
      <c r="L17" s="64" t="s">
        <v>568</v>
      </c>
      <c r="M17" s="49" t="s">
        <v>536</v>
      </c>
    </row>
    <row r="18" spans="1:13" x14ac:dyDescent="0.25">
      <c r="A18" s="331">
        <v>0</v>
      </c>
      <c r="B18" s="331">
        <v>0</v>
      </c>
      <c r="C18" s="331">
        <v>0</v>
      </c>
      <c r="D18" s="331">
        <v>0</v>
      </c>
      <c r="E18" s="331">
        <v>0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0</v>
      </c>
    </row>
    <row r="19" spans="1:13" x14ac:dyDescent="0.2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</row>
    <row r="20" spans="1:13" x14ac:dyDescent="0.25">
      <c r="A20" s="331">
        <v>0</v>
      </c>
      <c r="B20" s="331">
        <v>0</v>
      </c>
      <c r="C20" s="331">
        <v>0</v>
      </c>
      <c r="D20" s="331">
        <v>0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  <c r="M20" s="331">
        <v>0</v>
      </c>
    </row>
    <row r="21" spans="1:13" x14ac:dyDescent="0.2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x14ac:dyDescent="0.25">
      <c r="A22" s="331">
        <v>0</v>
      </c>
      <c r="B22" s="331">
        <v>0</v>
      </c>
      <c r="C22" s="331">
        <v>0</v>
      </c>
      <c r="D22" s="331">
        <v>0</v>
      </c>
      <c r="E22" s="331">
        <v>0</v>
      </c>
      <c r="F22" s="331">
        <v>0</v>
      </c>
      <c r="G22" s="331">
        <v>0</v>
      </c>
      <c r="H22" s="331">
        <v>0</v>
      </c>
      <c r="I22" s="331">
        <v>0</v>
      </c>
      <c r="J22" s="331">
        <v>0</v>
      </c>
      <c r="K22" s="331">
        <v>0</v>
      </c>
      <c r="L22" s="331">
        <v>0</v>
      </c>
      <c r="M22" s="331">
        <v>0</v>
      </c>
    </row>
    <row r="23" spans="1:13" x14ac:dyDescent="0.25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</row>
    <row r="24" spans="1:13" x14ac:dyDescent="0.25">
      <c r="A24" s="331">
        <v>0</v>
      </c>
      <c r="B24" s="331">
        <v>0</v>
      </c>
      <c r="C24" s="331">
        <v>0</v>
      </c>
      <c r="D24" s="331">
        <v>0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  <c r="M24" s="331">
        <v>0</v>
      </c>
    </row>
    <row r="25" spans="1:13" x14ac:dyDescent="0.2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</row>
    <row r="26" spans="1:13" ht="15" customHeight="1" x14ac:dyDescent="0.25">
      <c r="A26" s="329" t="s">
        <v>525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31">
        <f>SUM(L18:L25)</f>
        <v>0</v>
      </c>
      <c r="M26" s="331">
        <f>SUM(M18:M25)</f>
        <v>0</v>
      </c>
    </row>
    <row r="27" spans="1:13" x14ac:dyDescent="0.2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31"/>
      <c r="M27" s="331"/>
    </row>
  </sheetData>
  <mergeCells count="110">
    <mergeCell ref="A26:K27"/>
    <mergeCell ref="L26:L27"/>
    <mergeCell ref="M26:M27"/>
    <mergeCell ref="M22: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K22:K23"/>
    <mergeCell ref="L22:L23"/>
    <mergeCell ref="L20:L21"/>
    <mergeCell ref="M20:M21"/>
    <mergeCell ref="A22:A23"/>
    <mergeCell ref="B22:B23"/>
    <mergeCell ref="C22:C23"/>
    <mergeCell ref="D22:D23"/>
    <mergeCell ref="E22:E23"/>
    <mergeCell ref="F22:F23"/>
    <mergeCell ref="J24:J25"/>
    <mergeCell ref="K24:K25"/>
    <mergeCell ref="L24:L25"/>
    <mergeCell ref="M24:M25"/>
    <mergeCell ref="M18:M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20:J21"/>
    <mergeCell ref="K20:K21"/>
    <mergeCell ref="A13:K14"/>
    <mergeCell ref="L13:L14"/>
    <mergeCell ref="M13:M14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L9:L10"/>
    <mergeCell ref="L7:L8"/>
    <mergeCell ref="M7:M8"/>
    <mergeCell ref="A9:A10"/>
    <mergeCell ref="B9:B10"/>
    <mergeCell ref="C9:C10"/>
    <mergeCell ref="D9:D10"/>
    <mergeCell ref="E9:E10"/>
    <mergeCell ref="F9:F10"/>
    <mergeCell ref="J11:J12"/>
    <mergeCell ref="K11:K12"/>
    <mergeCell ref="L11:L12"/>
    <mergeCell ref="M11:M12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7:J8"/>
    <mergeCell ref="K7:K8"/>
  </mergeCells>
  <pageMargins left="0.7" right="0.7" top="0.75" bottom="0.75" header="0.3" footer="0.3"/>
  <pageSetup paperSize="9" scale="73" orientation="landscape" horizontalDpi="0" verticalDpi="0" r:id="rId1"/>
  <headerFooter>
    <oddFooter>&amp;C39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activeCell="K3" sqref="K3"/>
    </sheetView>
  </sheetViews>
  <sheetFormatPr defaultRowHeight="15" x14ac:dyDescent="0.25"/>
  <cols>
    <col min="1" max="1" width="25.42578125" style="5" customWidth="1"/>
    <col min="2" max="2" width="16.140625" style="5" bestFit="1" customWidth="1"/>
    <col min="3" max="4" width="26.85546875" style="5" customWidth="1"/>
    <col min="5" max="5" width="22" style="5" customWidth="1"/>
    <col min="6" max="16384" width="9.140625" style="5"/>
  </cols>
  <sheetData>
    <row r="1" spans="1:5" s="109" customFormat="1" ht="65.25" customHeight="1" x14ac:dyDescent="0.25">
      <c r="A1" s="49" t="s">
        <v>410</v>
      </c>
      <c r="B1" s="181">
        <v>39250686</v>
      </c>
      <c r="C1" s="49" t="s">
        <v>411</v>
      </c>
      <c r="D1" s="49">
        <v>0</v>
      </c>
      <c r="E1" s="49">
        <v>0</v>
      </c>
    </row>
    <row r="2" spans="1:5" ht="51" customHeight="1" x14ac:dyDescent="0.25">
      <c r="A2" s="49" t="s">
        <v>412</v>
      </c>
      <c r="B2" s="100">
        <v>33731672</v>
      </c>
      <c r="C2" s="49" t="s">
        <v>413</v>
      </c>
      <c r="D2" s="49">
        <v>0</v>
      </c>
      <c r="E2" s="49">
        <v>0</v>
      </c>
    </row>
    <row r="3" spans="1:5" ht="51" customHeight="1" x14ac:dyDescent="0.25">
      <c r="A3" s="49" t="s">
        <v>414</v>
      </c>
      <c r="B3" s="100">
        <v>39299999</v>
      </c>
      <c r="C3" s="49" t="s">
        <v>415</v>
      </c>
      <c r="D3" s="49">
        <v>0</v>
      </c>
      <c r="E3" s="49">
        <v>0</v>
      </c>
    </row>
    <row r="4" spans="1:5" ht="51" customHeight="1" x14ac:dyDescent="0.25">
      <c r="A4" s="49" t="s">
        <v>416</v>
      </c>
      <c r="B4" s="100">
        <v>33916366</v>
      </c>
      <c r="C4" s="49" t="s">
        <v>417</v>
      </c>
      <c r="D4" s="49">
        <v>0</v>
      </c>
      <c r="E4" s="49">
        <v>0</v>
      </c>
    </row>
    <row r="5" spans="1:5" ht="63.75" customHeight="1" x14ac:dyDescent="0.25">
      <c r="A5" s="49" t="s">
        <v>418</v>
      </c>
      <c r="B5" s="100">
        <v>33916396</v>
      </c>
      <c r="C5" s="49" t="s">
        <v>419</v>
      </c>
      <c r="D5" s="49">
        <v>0</v>
      </c>
      <c r="E5" s="49">
        <v>0</v>
      </c>
    </row>
    <row r="6" spans="1:5" ht="63.75" customHeight="1" x14ac:dyDescent="0.25">
      <c r="A6" s="49" t="s">
        <v>420</v>
      </c>
      <c r="B6" s="100">
        <v>33796457</v>
      </c>
      <c r="C6" s="49" t="s">
        <v>421</v>
      </c>
      <c r="D6" s="49">
        <v>0</v>
      </c>
      <c r="E6" s="49">
        <v>0</v>
      </c>
    </row>
    <row r="7" spans="1:5" ht="14.25" customHeight="1" x14ac:dyDescent="0.25"/>
  </sheetData>
  <pageMargins left="0.51181102362204722" right="0.31496062992125984" top="0.49166666666666664" bottom="0.35433070866141736" header="0.31496062992125984" footer="0.31496062992125984"/>
  <pageSetup paperSize="9" scale="80" orientation="portrait" r:id="rId1"/>
  <headerFooter>
    <oddFooter>&amp;C4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A17" sqref="A17:I27"/>
    </sheetView>
  </sheetViews>
  <sheetFormatPr defaultRowHeight="15" x14ac:dyDescent="0.25"/>
  <cols>
    <col min="1" max="1" width="14.7109375" customWidth="1"/>
    <col min="2" max="2" width="18" customWidth="1"/>
    <col min="3" max="3" width="23.7109375" customWidth="1"/>
    <col min="4" max="4" width="15.5703125" customWidth="1"/>
    <col min="5" max="5" width="16" customWidth="1"/>
    <col min="6" max="6" width="20.7109375" customWidth="1"/>
    <col min="7" max="7" width="19.42578125" customWidth="1"/>
    <col min="8" max="8" width="22" customWidth="1"/>
    <col min="9" max="9" width="18.28515625" customWidth="1"/>
  </cols>
  <sheetData>
    <row r="1" spans="1:9" ht="15.75" x14ac:dyDescent="0.25">
      <c r="A1" s="145" t="s">
        <v>597</v>
      </c>
    </row>
    <row r="2" spans="1:9" ht="15.75" x14ac:dyDescent="0.25">
      <c r="A2" s="145"/>
    </row>
    <row r="3" spans="1:9" ht="15.75" x14ac:dyDescent="0.25">
      <c r="A3" s="149" t="s">
        <v>260</v>
      </c>
    </row>
    <row r="4" spans="1:9" ht="43.5" customHeight="1" x14ac:dyDescent="0.25">
      <c r="A4" s="49" t="s">
        <v>585</v>
      </c>
      <c r="B4" s="49" t="s">
        <v>480</v>
      </c>
      <c r="C4" s="49" t="s">
        <v>598</v>
      </c>
      <c r="D4" s="49" t="s">
        <v>555</v>
      </c>
      <c r="E4" s="49" t="s">
        <v>581</v>
      </c>
      <c r="F4" s="64" t="s">
        <v>564</v>
      </c>
      <c r="G4" s="49" t="s">
        <v>168</v>
      </c>
      <c r="H4" s="64" t="s">
        <v>270</v>
      </c>
      <c r="I4" s="64" t="s">
        <v>158</v>
      </c>
    </row>
    <row r="5" spans="1:9" x14ac:dyDescent="0.25">
      <c r="A5" s="319">
        <v>0</v>
      </c>
      <c r="B5" s="319">
        <v>0</v>
      </c>
      <c r="C5" s="319">
        <v>0</v>
      </c>
      <c r="D5" s="319">
        <v>0</v>
      </c>
      <c r="E5" s="319">
        <v>0</v>
      </c>
      <c r="F5" s="319">
        <v>0</v>
      </c>
      <c r="G5" s="319">
        <v>0</v>
      </c>
      <c r="H5" s="319">
        <v>0</v>
      </c>
      <c r="I5" s="319">
        <v>0</v>
      </c>
    </row>
    <row r="6" spans="1:9" x14ac:dyDescent="0.25">
      <c r="A6" s="319"/>
      <c r="B6" s="319"/>
      <c r="C6" s="319"/>
      <c r="D6" s="319"/>
      <c r="E6" s="319"/>
      <c r="F6" s="319"/>
      <c r="G6" s="319"/>
      <c r="H6" s="319"/>
      <c r="I6" s="319"/>
    </row>
    <row r="7" spans="1:9" x14ac:dyDescent="0.25">
      <c r="A7" s="319">
        <v>0</v>
      </c>
      <c r="B7" s="319">
        <v>0</v>
      </c>
      <c r="C7" s="319">
        <v>0</v>
      </c>
      <c r="D7" s="319">
        <v>0</v>
      </c>
      <c r="E7" s="319">
        <v>0</v>
      </c>
      <c r="F7" s="319">
        <v>0</v>
      </c>
      <c r="G7" s="319">
        <v>0</v>
      </c>
      <c r="H7" s="319">
        <v>0</v>
      </c>
      <c r="I7" s="319">
        <v>0</v>
      </c>
    </row>
    <row r="8" spans="1:9" x14ac:dyDescent="0.25">
      <c r="A8" s="319"/>
      <c r="B8" s="319"/>
      <c r="C8" s="319"/>
      <c r="D8" s="319"/>
      <c r="E8" s="319"/>
      <c r="F8" s="319"/>
      <c r="G8" s="319"/>
      <c r="H8" s="319"/>
      <c r="I8" s="319"/>
    </row>
    <row r="9" spans="1:9" x14ac:dyDescent="0.25">
      <c r="A9" s="319">
        <v>0</v>
      </c>
      <c r="B9" s="319">
        <v>0</v>
      </c>
      <c r="C9" s="319">
        <v>0</v>
      </c>
      <c r="D9" s="319">
        <v>0</v>
      </c>
      <c r="E9" s="319">
        <v>0</v>
      </c>
      <c r="F9" s="319">
        <v>0</v>
      </c>
      <c r="G9" s="319">
        <v>0</v>
      </c>
      <c r="H9" s="319">
        <v>0</v>
      </c>
      <c r="I9" s="319">
        <v>0</v>
      </c>
    </row>
    <row r="10" spans="1:9" x14ac:dyDescent="0.25">
      <c r="A10" s="319"/>
      <c r="B10" s="319"/>
      <c r="C10" s="319"/>
      <c r="D10" s="319"/>
      <c r="E10" s="319"/>
      <c r="F10" s="319"/>
      <c r="G10" s="319"/>
      <c r="H10" s="319"/>
      <c r="I10" s="319"/>
    </row>
    <row r="11" spans="1:9" x14ac:dyDescent="0.25">
      <c r="A11" s="319">
        <v>0</v>
      </c>
      <c r="B11" s="319">
        <v>0</v>
      </c>
      <c r="C11" s="319">
        <v>0</v>
      </c>
      <c r="D11" s="319">
        <v>0</v>
      </c>
      <c r="E11" s="319">
        <v>0</v>
      </c>
      <c r="F11" s="319">
        <v>0</v>
      </c>
      <c r="G11" s="319">
        <v>0</v>
      </c>
      <c r="H11" s="319">
        <v>0</v>
      </c>
      <c r="I11" s="319">
        <v>0</v>
      </c>
    </row>
    <row r="12" spans="1:9" x14ac:dyDescent="0.25">
      <c r="A12" s="319"/>
      <c r="B12" s="319"/>
      <c r="C12" s="319"/>
      <c r="D12" s="319"/>
      <c r="E12" s="319"/>
      <c r="F12" s="319"/>
      <c r="G12" s="319"/>
      <c r="H12" s="319"/>
      <c r="I12" s="319"/>
    </row>
    <row r="13" spans="1:9" x14ac:dyDescent="0.25">
      <c r="A13" s="337" t="s">
        <v>502</v>
      </c>
      <c r="B13" s="337"/>
      <c r="C13" s="337"/>
      <c r="D13" s="337"/>
      <c r="E13" s="337"/>
      <c r="F13" s="337"/>
      <c r="G13" s="337"/>
      <c r="H13" s="337"/>
      <c r="I13" s="331">
        <f>SUM(I5:I12)</f>
        <v>0</v>
      </c>
    </row>
    <row r="14" spans="1:9" x14ac:dyDescent="0.25">
      <c r="A14" s="337"/>
      <c r="B14" s="337"/>
      <c r="C14" s="337"/>
      <c r="D14" s="337"/>
      <c r="E14" s="337"/>
      <c r="F14" s="337"/>
      <c r="G14" s="337"/>
      <c r="H14" s="337"/>
      <c r="I14" s="331"/>
    </row>
    <row r="15" spans="1:9" x14ac:dyDescent="0.25">
      <c r="A15" s="151"/>
    </row>
    <row r="16" spans="1:9" ht="15.75" x14ac:dyDescent="0.25">
      <c r="A16" s="35" t="s">
        <v>263</v>
      </c>
    </row>
    <row r="17" spans="1:9" ht="51.75" customHeight="1" x14ac:dyDescent="0.25">
      <c r="A17" s="49" t="s">
        <v>580</v>
      </c>
      <c r="B17" s="49" t="s">
        <v>480</v>
      </c>
      <c r="C17" s="49" t="s">
        <v>598</v>
      </c>
      <c r="D17" s="49" t="s">
        <v>555</v>
      </c>
      <c r="E17" s="49" t="s">
        <v>581</v>
      </c>
      <c r="F17" s="64" t="s">
        <v>556</v>
      </c>
      <c r="G17" s="64" t="s">
        <v>28</v>
      </c>
      <c r="H17" s="64" t="s">
        <v>599</v>
      </c>
      <c r="I17" s="64" t="s">
        <v>158</v>
      </c>
    </row>
    <row r="18" spans="1:9" x14ac:dyDescent="0.25">
      <c r="A18" s="319">
        <v>0</v>
      </c>
      <c r="B18" s="319">
        <v>0</v>
      </c>
      <c r="C18" s="319">
        <v>0</v>
      </c>
      <c r="D18" s="319">
        <v>0</v>
      </c>
      <c r="E18" s="319">
        <v>0</v>
      </c>
      <c r="F18" s="319">
        <v>0</v>
      </c>
      <c r="G18" s="319">
        <v>0</v>
      </c>
      <c r="H18" s="319">
        <v>0</v>
      </c>
      <c r="I18" s="319">
        <v>0</v>
      </c>
    </row>
    <row r="19" spans="1:9" x14ac:dyDescent="0.25">
      <c r="A19" s="319"/>
      <c r="B19" s="319"/>
      <c r="C19" s="319"/>
      <c r="D19" s="319"/>
      <c r="E19" s="319"/>
      <c r="F19" s="319"/>
      <c r="G19" s="319"/>
      <c r="H19" s="319"/>
      <c r="I19" s="319"/>
    </row>
    <row r="20" spans="1:9" x14ac:dyDescent="0.25">
      <c r="A20" s="319">
        <v>0</v>
      </c>
      <c r="B20" s="319">
        <v>0</v>
      </c>
      <c r="C20" s="319">
        <v>0</v>
      </c>
      <c r="D20" s="319">
        <v>0</v>
      </c>
      <c r="E20" s="319">
        <v>0</v>
      </c>
      <c r="F20" s="319">
        <v>0</v>
      </c>
      <c r="G20" s="319">
        <v>0</v>
      </c>
      <c r="H20" s="319">
        <v>0</v>
      </c>
      <c r="I20" s="319">
        <v>0</v>
      </c>
    </row>
    <row r="21" spans="1:9" x14ac:dyDescent="0.25">
      <c r="A21" s="319"/>
      <c r="B21" s="319"/>
      <c r="C21" s="319"/>
      <c r="D21" s="319"/>
      <c r="E21" s="319"/>
      <c r="F21" s="319"/>
      <c r="G21" s="319"/>
      <c r="H21" s="319"/>
      <c r="I21" s="319"/>
    </row>
    <row r="22" spans="1:9" x14ac:dyDescent="0.25">
      <c r="A22" s="319">
        <v>0</v>
      </c>
      <c r="B22" s="319">
        <v>0</v>
      </c>
      <c r="C22" s="319">
        <v>0</v>
      </c>
      <c r="D22" s="319">
        <v>0</v>
      </c>
      <c r="E22" s="319">
        <v>0</v>
      </c>
      <c r="F22" s="319">
        <v>0</v>
      </c>
      <c r="G22" s="319">
        <v>0</v>
      </c>
      <c r="H22" s="319">
        <v>0</v>
      </c>
      <c r="I22" s="319">
        <v>0</v>
      </c>
    </row>
    <row r="23" spans="1:9" x14ac:dyDescent="0.25">
      <c r="A23" s="319"/>
      <c r="B23" s="319"/>
      <c r="C23" s="319"/>
      <c r="D23" s="319"/>
      <c r="E23" s="319"/>
      <c r="F23" s="319"/>
      <c r="G23" s="319"/>
      <c r="H23" s="319"/>
      <c r="I23" s="319"/>
    </row>
    <row r="24" spans="1:9" x14ac:dyDescent="0.25">
      <c r="A24" s="319">
        <v>0</v>
      </c>
      <c r="B24" s="319">
        <v>0</v>
      </c>
      <c r="C24" s="319">
        <v>0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319">
        <v>0</v>
      </c>
    </row>
    <row r="25" spans="1:9" x14ac:dyDescent="0.25">
      <c r="A25" s="319"/>
      <c r="B25" s="319"/>
      <c r="C25" s="319"/>
      <c r="D25" s="319"/>
      <c r="E25" s="319"/>
      <c r="F25" s="319"/>
      <c r="G25" s="319"/>
      <c r="H25" s="319"/>
      <c r="I25" s="319"/>
    </row>
    <row r="26" spans="1:9" ht="15" customHeight="1" x14ac:dyDescent="0.25">
      <c r="A26" s="337" t="s">
        <v>502</v>
      </c>
      <c r="B26" s="337"/>
      <c r="C26" s="337"/>
      <c r="D26" s="337"/>
      <c r="E26" s="337"/>
      <c r="F26" s="337"/>
      <c r="G26" s="337"/>
      <c r="H26" s="337"/>
      <c r="I26" s="331">
        <f>SUM(I18:I25)</f>
        <v>0</v>
      </c>
    </row>
    <row r="27" spans="1:9" x14ac:dyDescent="0.25">
      <c r="A27" s="337"/>
      <c r="B27" s="337"/>
      <c r="C27" s="337"/>
      <c r="D27" s="337"/>
      <c r="E27" s="337"/>
      <c r="F27" s="337"/>
      <c r="G27" s="337"/>
      <c r="H27" s="337"/>
      <c r="I27" s="331"/>
    </row>
    <row r="28" spans="1:9" x14ac:dyDescent="0.25">
      <c r="A28" s="152"/>
    </row>
    <row r="29" spans="1:9" ht="30" customHeight="1" x14ac:dyDescent="0.25">
      <c r="A29" s="338" t="s">
        <v>600</v>
      </c>
      <c r="B29" s="338"/>
      <c r="C29" s="338"/>
      <c r="D29" s="338"/>
      <c r="E29" s="338"/>
      <c r="F29" s="338"/>
      <c r="G29" s="338"/>
      <c r="H29" s="338"/>
      <c r="I29" s="338"/>
    </row>
    <row r="30" spans="1:9" ht="15" customHeight="1" x14ac:dyDescent="0.25"/>
    <row r="31" spans="1:9" ht="15" customHeight="1" x14ac:dyDescent="0.25"/>
  </sheetData>
  <mergeCells count="77">
    <mergeCell ref="H24:H25"/>
    <mergeCell ref="I24:I25"/>
    <mergeCell ref="A26:H27"/>
    <mergeCell ref="I26:I27"/>
    <mergeCell ref="A29:I29"/>
    <mergeCell ref="F24:F25"/>
    <mergeCell ref="G24:G25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G22:G23"/>
    <mergeCell ref="H22:H23"/>
    <mergeCell ref="I22:I23"/>
    <mergeCell ref="F18:F19"/>
    <mergeCell ref="G18:G19"/>
    <mergeCell ref="H18:H19"/>
    <mergeCell ref="I18:I19"/>
    <mergeCell ref="F20:F21"/>
    <mergeCell ref="G20:G21"/>
    <mergeCell ref="H20:H21"/>
    <mergeCell ref="I20:I21"/>
    <mergeCell ref="F22:F23"/>
    <mergeCell ref="A20:A21"/>
    <mergeCell ref="B20:B21"/>
    <mergeCell ref="C20:C21"/>
    <mergeCell ref="D20:D21"/>
    <mergeCell ref="E20:E21"/>
    <mergeCell ref="A18:A19"/>
    <mergeCell ref="B18:B19"/>
    <mergeCell ref="C18:C19"/>
    <mergeCell ref="I11:I12"/>
    <mergeCell ref="A13:H14"/>
    <mergeCell ref="I13:I14"/>
    <mergeCell ref="A11:A12"/>
    <mergeCell ref="B11:B12"/>
    <mergeCell ref="C11:C12"/>
    <mergeCell ref="D11:D12"/>
    <mergeCell ref="E11:E12"/>
    <mergeCell ref="F11:F12"/>
    <mergeCell ref="G11:G12"/>
    <mergeCell ref="H11:H12"/>
    <mergeCell ref="D18:D19"/>
    <mergeCell ref="E18:E19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7" orientation="landscape" horizontalDpi="0" verticalDpi="0" r:id="rId1"/>
  <headerFooter>
    <oddFooter>&amp;C40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selection activeCell="A17" sqref="A17:L26"/>
    </sheetView>
  </sheetViews>
  <sheetFormatPr defaultRowHeight="15" x14ac:dyDescent="0.25"/>
  <cols>
    <col min="1" max="11" width="13.42578125" customWidth="1"/>
    <col min="12" max="12" width="14.7109375" customWidth="1"/>
  </cols>
  <sheetData>
    <row r="1" spans="1:13" ht="24.75" customHeight="1" x14ac:dyDescent="0.25">
      <c r="A1" s="153" t="s">
        <v>601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.75" x14ac:dyDescent="0.25">
      <c r="A2" s="147" t="s">
        <v>602</v>
      </c>
    </row>
    <row r="3" spans="1:13" ht="15.75" x14ac:dyDescent="0.25">
      <c r="A3" s="20" t="s">
        <v>530</v>
      </c>
    </row>
    <row r="4" spans="1:13" ht="51" x14ac:dyDescent="0.25">
      <c r="A4" s="64" t="s">
        <v>569</v>
      </c>
      <c r="B4" s="49" t="s">
        <v>480</v>
      </c>
      <c r="C4" s="49" t="s">
        <v>598</v>
      </c>
      <c r="D4" s="64" t="s">
        <v>563</v>
      </c>
      <c r="E4" s="64" t="s">
        <v>564</v>
      </c>
      <c r="F4" s="49" t="s">
        <v>168</v>
      </c>
      <c r="G4" s="64" t="s">
        <v>270</v>
      </c>
      <c r="H4" s="64" t="s">
        <v>571</v>
      </c>
      <c r="I4" s="64" t="s">
        <v>538</v>
      </c>
      <c r="J4" s="64" t="s">
        <v>534</v>
      </c>
      <c r="K4" s="64" t="s">
        <v>603</v>
      </c>
      <c r="L4" s="49" t="s">
        <v>536</v>
      </c>
    </row>
    <row r="5" spans="1:13" x14ac:dyDescent="0.25">
      <c r="A5" s="331">
        <v>0</v>
      </c>
      <c r="B5" s="331">
        <v>0</v>
      </c>
      <c r="C5" s="331">
        <v>0</v>
      </c>
      <c r="D5" s="331">
        <v>0</v>
      </c>
      <c r="E5" s="331">
        <v>0</v>
      </c>
      <c r="F5" s="331">
        <v>0</v>
      </c>
      <c r="G5" s="331">
        <v>0</v>
      </c>
      <c r="H5" s="331">
        <v>0</v>
      </c>
      <c r="I5" s="331">
        <v>0</v>
      </c>
      <c r="J5" s="331">
        <v>0</v>
      </c>
      <c r="K5" s="331">
        <v>0</v>
      </c>
      <c r="L5" s="331">
        <v>0</v>
      </c>
    </row>
    <row r="6" spans="1:13" x14ac:dyDescent="0.2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x14ac:dyDescent="0.25">
      <c r="A7" s="331">
        <v>0</v>
      </c>
      <c r="B7" s="331">
        <v>0</v>
      </c>
      <c r="C7" s="331">
        <v>0</v>
      </c>
      <c r="D7" s="331">
        <v>0</v>
      </c>
      <c r="E7" s="331">
        <v>0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</row>
    <row r="8" spans="1:13" x14ac:dyDescent="0.2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</row>
    <row r="9" spans="1:13" x14ac:dyDescent="0.25">
      <c r="A9" s="331">
        <v>0</v>
      </c>
      <c r="B9" s="331">
        <v>0</v>
      </c>
      <c r="C9" s="331">
        <v>0</v>
      </c>
      <c r="D9" s="331">
        <v>0</v>
      </c>
      <c r="E9" s="331">
        <v>0</v>
      </c>
      <c r="F9" s="331">
        <v>0</v>
      </c>
      <c r="G9" s="331">
        <v>0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</row>
    <row r="10" spans="1:13" x14ac:dyDescent="0.25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</row>
    <row r="11" spans="1:13" x14ac:dyDescent="0.25">
      <c r="A11" s="331">
        <v>0</v>
      </c>
      <c r="B11" s="331">
        <v>0</v>
      </c>
      <c r="C11" s="331">
        <v>0</v>
      </c>
      <c r="D11" s="331">
        <v>0</v>
      </c>
      <c r="E11" s="331">
        <v>0</v>
      </c>
      <c r="F11" s="331">
        <v>0</v>
      </c>
      <c r="G11" s="331">
        <v>0</v>
      </c>
      <c r="H11" s="331">
        <v>0</v>
      </c>
      <c r="I11" s="331">
        <v>0</v>
      </c>
      <c r="J11" s="331">
        <v>0</v>
      </c>
      <c r="K11" s="331">
        <v>0</v>
      </c>
      <c r="L11" s="331">
        <v>0</v>
      </c>
    </row>
    <row r="12" spans="1:13" x14ac:dyDescent="0.25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</row>
    <row r="13" spans="1:13" ht="28.5" customHeight="1" x14ac:dyDescent="0.25">
      <c r="A13" s="327" t="s">
        <v>525</v>
      </c>
      <c r="B13" s="327"/>
      <c r="C13" s="327"/>
      <c r="D13" s="327"/>
      <c r="E13" s="327"/>
      <c r="F13" s="327"/>
      <c r="G13" s="327"/>
      <c r="H13" s="327"/>
      <c r="I13" s="327"/>
      <c r="J13" s="327"/>
      <c r="K13" s="157">
        <f>SUM(K5:K12)</f>
        <v>0</v>
      </c>
      <c r="L13" s="157">
        <f>SUM(L5:L12)</f>
        <v>0</v>
      </c>
    </row>
    <row r="14" spans="1:13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.75" x14ac:dyDescent="0.25">
      <c r="A15" s="36"/>
    </row>
    <row r="16" spans="1:13" ht="15.75" x14ac:dyDescent="0.25">
      <c r="A16" s="20" t="s">
        <v>263</v>
      </c>
    </row>
    <row r="17" spans="1:12" ht="63.75" x14ac:dyDescent="0.25">
      <c r="A17" s="64" t="s">
        <v>569</v>
      </c>
      <c r="B17" s="49" t="s">
        <v>480</v>
      </c>
      <c r="C17" s="49" t="s">
        <v>598</v>
      </c>
      <c r="D17" s="64" t="s">
        <v>563</v>
      </c>
      <c r="E17" s="64" t="s">
        <v>556</v>
      </c>
      <c r="F17" s="64" t="s">
        <v>604</v>
      </c>
      <c r="G17" s="64" t="s">
        <v>272</v>
      </c>
      <c r="H17" s="64" t="s">
        <v>571</v>
      </c>
      <c r="I17" s="64" t="s">
        <v>538</v>
      </c>
      <c r="J17" s="64" t="s">
        <v>534</v>
      </c>
      <c r="K17" s="64" t="s">
        <v>603</v>
      </c>
      <c r="L17" s="49" t="s">
        <v>536</v>
      </c>
    </row>
    <row r="18" spans="1:12" x14ac:dyDescent="0.25">
      <c r="A18" s="331">
        <v>0</v>
      </c>
      <c r="B18" s="331">
        <v>0</v>
      </c>
      <c r="C18" s="331">
        <v>0</v>
      </c>
      <c r="D18" s="331">
        <v>0</v>
      </c>
      <c r="E18" s="331">
        <v>0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1">
        <v>0</v>
      </c>
    </row>
    <row r="19" spans="1:12" x14ac:dyDescent="0.2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x14ac:dyDescent="0.25">
      <c r="A20" s="331">
        <v>0</v>
      </c>
      <c r="B20" s="331">
        <v>0</v>
      </c>
      <c r="C20" s="331">
        <v>0</v>
      </c>
      <c r="D20" s="331">
        <v>0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</row>
    <row r="21" spans="1:12" x14ac:dyDescent="0.2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x14ac:dyDescent="0.25">
      <c r="A22" s="331">
        <v>0</v>
      </c>
      <c r="B22" s="331">
        <v>0</v>
      </c>
      <c r="C22" s="331">
        <v>0</v>
      </c>
      <c r="D22" s="331">
        <v>0</v>
      </c>
      <c r="E22" s="331">
        <v>0</v>
      </c>
      <c r="F22" s="331">
        <v>0</v>
      </c>
      <c r="G22" s="331">
        <v>0</v>
      </c>
      <c r="H22" s="331">
        <v>0</v>
      </c>
      <c r="I22" s="331">
        <v>0</v>
      </c>
      <c r="J22" s="331">
        <v>0</v>
      </c>
      <c r="K22" s="331">
        <v>0</v>
      </c>
      <c r="L22" s="331">
        <v>0</v>
      </c>
    </row>
    <row r="23" spans="1:12" x14ac:dyDescent="0.25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x14ac:dyDescent="0.25">
      <c r="A24" s="331">
        <v>0</v>
      </c>
      <c r="B24" s="331">
        <v>0</v>
      </c>
      <c r="C24" s="331">
        <v>0</v>
      </c>
      <c r="D24" s="331">
        <v>0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</row>
    <row r="25" spans="1:12" x14ac:dyDescent="0.2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</row>
    <row r="26" spans="1:12" ht="28.5" customHeight="1" x14ac:dyDescent="0.25">
      <c r="A26" s="327" t="s">
        <v>525</v>
      </c>
      <c r="B26" s="327"/>
      <c r="C26" s="327"/>
      <c r="D26" s="327"/>
      <c r="E26" s="327"/>
      <c r="F26" s="327"/>
      <c r="G26" s="327"/>
      <c r="H26" s="327"/>
      <c r="I26" s="327"/>
      <c r="J26" s="327"/>
      <c r="K26" s="157">
        <f>SUM(K18:K25)</f>
        <v>0</v>
      </c>
      <c r="L26" s="157">
        <f>SUM(L18:L25)</f>
        <v>0</v>
      </c>
    </row>
  </sheetData>
  <mergeCells count="98">
    <mergeCell ref="J24:J25"/>
    <mergeCell ref="K24:K25"/>
    <mergeCell ref="L24:L25"/>
    <mergeCell ref="A26:J26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K23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L20:L21"/>
    <mergeCell ref="A13:J13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80" orientation="landscape" horizontalDpi="0" verticalDpi="0" r:id="rId1"/>
  <headerFooter>
    <oddFooter>&amp;C41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workbookViewId="0">
      <selection activeCell="A17" sqref="A17:L26"/>
    </sheetView>
  </sheetViews>
  <sheetFormatPr defaultRowHeight="15" x14ac:dyDescent="0.25"/>
  <cols>
    <col min="1" max="9" width="13.85546875" customWidth="1"/>
    <col min="10" max="10" width="11.7109375" customWidth="1"/>
    <col min="11" max="11" width="13.85546875" customWidth="1"/>
    <col min="12" max="12" width="16.85546875" customWidth="1"/>
  </cols>
  <sheetData>
    <row r="1" spans="1:13" ht="15.75" x14ac:dyDescent="0.25">
      <c r="A1" s="20" t="s">
        <v>605</v>
      </c>
    </row>
    <row r="2" spans="1:13" ht="15.75" x14ac:dyDescent="0.25">
      <c r="A2" s="20"/>
    </row>
    <row r="3" spans="1:13" ht="15.75" x14ac:dyDescent="0.25">
      <c r="A3" s="20" t="s">
        <v>530</v>
      </c>
    </row>
    <row r="4" spans="1:13" ht="51" x14ac:dyDescent="0.25">
      <c r="A4" s="64" t="s">
        <v>569</v>
      </c>
      <c r="B4" s="49" t="s">
        <v>480</v>
      </c>
      <c r="C4" s="49" t="s">
        <v>598</v>
      </c>
      <c r="D4" s="64" t="s">
        <v>563</v>
      </c>
      <c r="E4" s="64" t="s">
        <v>564</v>
      </c>
      <c r="F4" s="49" t="s">
        <v>168</v>
      </c>
      <c r="G4" s="64" t="s">
        <v>270</v>
      </c>
      <c r="H4" s="64" t="s">
        <v>571</v>
      </c>
      <c r="I4" s="64" t="s">
        <v>538</v>
      </c>
      <c r="J4" s="64" t="s">
        <v>534</v>
      </c>
      <c r="K4" s="64" t="s">
        <v>603</v>
      </c>
      <c r="L4" s="49" t="s">
        <v>536</v>
      </c>
    </row>
    <row r="5" spans="1:13" x14ac:dyDescent="0.25">
      <c r="A5" s="331">
        <v>0</v>
      </c>
      <c r="B5" s="331">
        <v>0</v>
      </c>
      <c r="C5" s="331">
        <v>0</v>
      </c>
      <c r="D5" s="331">
        <v>0</v>
      </c>
      <c r="E5" s="331">
        <v>0</v>
      </c>
      <c r="F5" s="331">
        <v>0</v>
      </c>
      <c r="G5" s="331">
        <v>0</v>
      </c>
      <c r="H5" s="331">
        <v>0</v>
      </c>
      <c r="I5" s="331">
        <v>0</v>
      </c>
      <c r="J5" s="331">
        <v>0</v>
      </c>
      <c r="K5" s="331">
        <v>0</v>
      </c>
      <c r="L5" s="331">
        <v>0</v>
      </c>
    </row>
    <row r="6" spans="1:13" x14ac:dyDescent="0.2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x14ac:dyDescent="0.25">
      <c r="A7" s="331">
        <v>0</v>
      </c>
      <c r="B7" s="331">
        <v>0</v>
      </c>
      <c r="C7" s="331">
        <v>0</v>
      </c>
      <c r="D7" s="331">
        <v>0</v>
      </c>
      <c r="E7" s="331">
        <v>0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</row>
    <row r="8" spans="1:13" x14ac:dyDescent="0.2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</row>
    <row r="9" spans="1:13" x14ac:dyDescent="0.25">
      <c r="A9" s="331">
        <v>0</v>
      </c>
      <c r="B9" s="331">
        <v>0</v>
      </c>
      <c r="C9" s="331">
        <v>0</v>
      </c>
      <c r="D9" s="331">
        <v>0</v>
      </c>
      <c r="E9" s="331">
        <v>0</v>
      </c>
      <c r="F9" s="331">
        <v>0</v>
      </c>
      <c r="G9" s="331">
        <v>0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</row>
    <row r="10" spans="1:13" x14ac:dyDescent="0.25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</row>
    <row r="11" spans="1:13" x14ac:dyDescent="0.25">
      <c r="A11" s="331">
        <v>0</v>
      </c>
      <c r="B11" s="331">
        <v>0</v>
      </c>
      <c r="C11" s="331">
        <v>0</v>
      </c>
      <c r="D11" s="331">
        <v>0</v>
      </c>
      <c r="E11" s="331">
        <v>0</v>
      </c>
      <c r="F11" s="331">
        <v>0</v>
      </c>
      <c r="G11" s="331">
        <v>0</v>
      </c>
      <c r="H11" s="331">
        <v>0</v>
      </c>
      <c r="I11" s="331">
        <v>0</v>
      </c>
      <c r="J11" s="331">
        <v>0</v>
      </c>
      <c r="K11" s="331">
        <v>0</v>
      </c>
      <c r="L11" s="331">
        <v>0</v>
      </c>
    </row>
    <row r="12" spans="1:13" x14ac:dyDescent="0.25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</row>
    <row r="13" spans="1:13" ht="28.5" customHeight="1" x14ac:dyDescent="0.25">
      <c r="A13" s="327" t="s">
        <v>525</v>
      </c>
      <c r="B13" s="327"/>
      <c r="C13" s="327"/>
      <c r="D13" s="327"/>
      <c r="E13" s="327"/>
      <c r="F13" s="327"/>
      <c r="G13" s="327"/>
      <c r="H13" s="327"/>
      <c r="I13" s="327"/>
      <c r="J13" s="327"/>
      <c r="K13" s="157">
        <f>SUM(K5:K12)</f>
        <v>0</v>
      </c>
      <c r="L13" s="157">
        <f>SUM(L5:L12)</f>
        <v>0</v>
      </c>
    </row>
    <row r="14" spans="1:13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.75" x14ac:dyDescent="0.25">
      <c r="A15" s="36"/>
    </row>
    <row r="16" spans="1:13" ht="15.75" x14ac:dyDescent="0.25">
      <c r="A16" s="20" t="s">
        <v>263</v>
      </c>
    </row>
    <row r="17" spans="1:12" ht="63.75" x14ac:dyDescent="0.25">
      <c r="A17" s="64" t="s">
        <v>569</v>
      </c>
      <c r="B17" s="49" t="s">
        <v>480</v>
      </c>
      <c r="C17" s="49" t="s">
        <v>598</v>
      </c>
      <c r="D17" s="64" t="s">
        <v>563</v>
      </c>
      <c r="E17" s="64" t="s">
        <v>556</v>
      </c>
      <c r="F17" s="64" t="s">
        <v>604</v>
      </c>
      <c r="G17" s="64" t="s">
        <v>272</v>
      </c>
      <c r="H17" s="64" t="s">
        <v>571</v>
      </c>
      <c r="I17" s="64" t="s">
        <v>538</v>
      </c>
      <c r="J17" s="64" t="s">
        <v>534</v>
      </c>
      <c r="K17" s="64" t="s">
        <v>603</v>
      </c>
      <c r="L17" s="49" t="s">
        <v>536</v>
      </c>
    </row>
    <row r="18" spans="1:12" x14ac:dyDescent="0.25">
      <c r="A18" s="331">
        <v>0</v>
      </c>
      <c r="B18" s="331">
        <v>0</v>
      </c>
      <c r="C18" s="331">
        <v>0</v>
      </c>
      <c r="D18" s="331">
        <v>0</v>
      </c>
      <c r="E18" s="331">
        <v>0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1">
        <v>0</v>
      </c>
    </row>
    <row r="19" spans="1:12" x14ac:dyDescent="0.2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x14ac:dyDescent="0.25">
      <c r="A20" s="331">
        <v>0</v>
      </c>
      <c r="B20" s="331">
        <v>0</v>
      </c>
      <c r="C20" s="331">
        <v>0</v>
      </c>
      <c r="D20" s="331">
        <v>0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</row>
    <row r="21" spans="1:12" x14ac:dyDescent="0.2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x14ac:dyDescent="0.25">
      <c r="A22" s="331">
        <v>0</v>
      </c>
      <c r="B22" s="331">
        <v>0</v>
      </c>
      <c r="C22" s="331">
        <v>0</v>
      </c>
      <c r="D22" s="331">
        <v>0</v>
      </c>
      <c r="E22" s="331">
        <v>0</v>
      </c>
      <c r="F22" s="331">
        <v>0</v>
      </c>
      <c r="G22" s="331">
        <v>0</v>
      </c>
      <c r="H22" s="331">
        <v>0</v>
      </c>
      <c r="I22" s="331">
        <v>0</v>
      </c>
      <c r="J22" s="331">
        <v>0</v>
      </c>
      <c r="K22" s="331">
        <v>0</v>
      </c>
      <c r="L22" s="331">
        <v>0</v>
      </c>
    </row>
    <row r="23" spans="1:12" x14ac:dyDescent="0.25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x14ac:dyDescent="0.25">
      <c r="A24" s="331">
        <v>0</v>
      </c>
      <c r="B24" s="331">
        <v>0</v>
      </c>
      <c r="C24" s="331">
        <v>0</v>
      </c>
      <c r="D24" s="331">
        <v>0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</row>
    <row r="25" spans="1:12" x14ac:dyDescent="0.2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</row>
    <row r="26" spans="1:12" ht="28.5" customHeight="1" x14ac:dyDescent="0.25">
      <c r="A26" s="327" t="s">
        <v>525</v>
      </c>
      <c r="B26" s="327"/>
      <c r="C26" s="327"/>
      <c r="D26" s="327"/>
      <c r="E26" s="327"/>
      <c r="F26" s="327"/>
      <c r="G26" s="327"/>
      <c r="H26" s="327"/>
      <c r="I26" s="327"/>
      <c r="J26" s="327"/>
      <c r="K26" s="157">
        <f>SUM(K18:K25)</f>
        <v>0</v>
      </c>
      <c r="L26" s="157">
        <f>SUM(L18:L25)</f>
        <v>0</v>
      </c>
    </row>
  </sheetData>
  <mergeCells count="98">
    <mergeCell ref="J24:J25"/>
    <mergeCell ref="K24:K25"/>
    <mergeCell ref="L24:L25"/>
    <mergeCell ref="A26:J26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K23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L20:L21"/>
    <mergeCell ref="A13:J13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78" orientation="landscape" horizontalDpi="0" verticalDpi="0" r:id="rId1"/>
  <headerFooter>
    <oddFooter>&amp;C42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selection activeCell="A5" sqref="A5:J23"/>
    </sheetView>
  </sheetViews>
  <sheetFormatPr defaultRowHeight="15" x14ac:dyDescent="0.25"/>
  <cols>
    <col min="1" max="1" width="24" customWidth="1"/>
    <col min="2" max="3" width="16.7109375" customWidth="1"/>
    <col min="4" max="4" width="11.5703125" customWidth="1"/>
    <col min="5" max="5" width="13.28515625" customWidth="1"/>
    <col min="6" max="6" width="12.140625" customWidth="1"/>
    <col min="7" max="10" width="16.7109375" customWidth="1"/>
  </cols>
  <sheetData>
    <row r="1" spans="1:14" ht="15.75" x14ac:dyDescent="0.25">
      <c r="A1" s="20" t="s">
        <v>606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 x14ac:dyDescent="0.25">
      <c r="A2" s="20" t="s">
        <v>607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x14ac:dyDescent="0.25">
      <c r="A3" s="147"/>
    </row>
    <row r="4" spans="1:14" ht="15.75" x14ac:dyDescent="0.25">
      <c r="A4" s="39" t="s">
        <v>608</v>
      </c>
      <c r="B4" s="39"/>
      <c r="C4" s="39"/>
      <c r="D4" s="39"/>
      <c r="E4" s="39"/>
      <c r="F4" s="39"/>
      <c r="G4" s="39"/>
      <c r="H4" s="39"/>
      <c r="I4" s="39"/>
      <c r="J4" s="39"/>
    </row>
    <row r="5" spans="1:14" ht="38.25" x14ac:dyDescent="0.25">
      <c r="A5" s="49" t="s">
        <v>149</v>
      </c>
      <c r="B5" s="49" t="s">
        <v>486</v>
      </c>
      <c r="C5" s="49" t="s">
        <v>598</v>
      </c>
      <c r="D5" s="49" t="s">
        <v>609</v>
      </c>
      <c r="E5" s="49" t="s">
        <v>610</v>
      </c>
      <c r="F5" s="49" t="s">
        <v>581</v>
      </c>
      <c r="G5" s="64" t="s">
        <v>564</v>
      </c>
      <c r="H5" s="49" t="s">
        <v>611</v>
      </c>
      <c r="I5" s="49" t="s">
        <v>612</v>
      </c>
      <c r="J5" s="64" t="s">
        <v>481</v>
      </c>
    </row>
    <row r="6" spans="1:14" ht="22.5" customHeight="1" x14ac:dyDescent="0.25">
      <c r="A6" s="304" t="s">
        <v>613</v>
      </c>
      <c r="B6" s="155">
        <v>0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</row>
    <row r="7" spans="1:14" ht="22.5" customHeight="1" x14ac:dyDescent="0.25">
      <c r="A7" s="304"/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</row>
    <row r="8" spans="1:14" ht="22.5" customHeight="1" x14ac:dyDescent="0.25">
      <c r="A8" s="304"/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</row>
    <row r="9" spans="1:14" ht="22.5" customHeight="1" x14ac:dyDescent="0.25">
      <c r="A9" s="318" t="s">
        <v>614</v>
      </c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</row>
    <row r="10" spans="1:14" ht="22.5" customHeight="1" x14ac:dyDescent="0.25">
      <c r="A10" s="318"/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</row>
    <row r="11" spans="1:14" ht="22.5" customHeight="1" x14ac:dyDescent="0.25">
      <c r="A11" s="318" t="s">
        <v>615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</row>
    <row r="12" spans="1:14" ht="22.5" customHeight="1" x14ac:dyDescent="0.25">
      <c r="A12" s="318"/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</row>
    <row r="13" spans="1:14" ht="22.5" customHeight="1" x14ac:dyDescent="0.25">
      <c r="A13" s="318"/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</row>
    <row r="14" spans="1:14" ht="22.5" customHeight="1" x14ac:dyDescent="0.25">
      <c r="A14" s="318"/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</row>
    <row r="15" spans="1:14" ht="22.5" customHeight="1" x14ac:dyDescent="0.25">
      <c r="A15" s="318" t="s">
        <v>493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</row>
    <row r="16" spans="1:14" ht="22.5" customHeight="1" x14ac:dyDescent="0.25">
      <c r="A16" s="318"/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</row>
    <row r="17" spans="1:10" ht="22.5" customHeight="1" x14ac:dyDescent="0.25">
      <c r="A17" s="318"/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</row>
    <row r="18" spans="1:10" ht="22.5" customHeight="1" x14ac:dyDescent="0.25">
      <c r="A18" s="318"/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</row>
    <row r="19" spans="1:10" ht="22.5" customHeight="1" x14ac:dyDescent="0.25">
      <c r="A19" s="318" t="s">
        <v>616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</row>
    <row r="20" spans="1:10" ht="22.5" customHeight="1" x14ac:dyDescent="0.25">
      <c r="A20" s="318"/>
      <c r="B20" s="155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</row>
    <row r="21" spans="1:10" ht="22.5" customHeight="1" x14ac:dyDescent="0.25">
      <c r="A21" s="318"/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</row>
    <row r="22" spans="1:10" ht="22.5" customHeight="1" x14ac:dyDescent="0.25">
      <c r="A22" s="318"/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</row>
    <row r="23" spans="1:10" ht="22.5" customHeight="1" x14ac:dyDescent="0.25">
      <c r="A23" s="318" t="s">
        <v>154</v>
      </c>
      <c r="B23" s="318"/>
      <c r="C23" s="318"/>
      <c r="D23" s="318"/>
      <c r="E23" s="318"/>
      <c r="F23" s="318"/>
      <c r="G23" s="318"/>
      <c r="H23" s="318"/>
      <c r="I23" s="318"/>
      <c r="J23" s="155">
        <f>SUM(J6:J22)</f>
        <v>0</v>
      </c>
    </row>
  </sheetData>
  <mergeCells count="6">
    <mergeCell ref="A23:I23"/>
    <mergeCell ref="A6:A8"/>
    <mergeCell ref="A9:A10"/>
    <mergeCell ref="A11:A14"/>
    <mergeCell ref="A15:A18"/>
    <mergeCell ref="A19:A22"/>
  </mergeCells>
  <pageMargins left="0.7" right="0.7" top="0.75" bottom="0.75" header="0.3" footer="0.3"/>
  <pageSetup paperSize="9" scale="81" orientation="landscape" horizontalDpi="0" verticalDpi="0" r:id="rId1"/>
  <headerFooter>
    <oddFooter>&amp;C43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" sqref="A2:J20"/>
    </sheetView>
  </sheetViews>
  <sheetFormatPr defaultRowHeight="15" x14ac:dyDescent="0.25"/>
  <cols>
    <col min="1" max="1" width="22.28515625" customWidth="1"/>
    <col min="2" max="2" width="14.42578125" customWidth="1"/>
    <col min="3" max="3" width="17.42578125" customWidth="1"/>
    <col min="4" max="6" width="12.5703125" customWidth="1"/>
    <col min="7" max="7" width="14.28515625" customWidth="1"/>
    <col min="8" max="8" width="14.7109375" customWidth="1"/>
    <col min="9" max="9" width="14.42578125" customWidth="1"/>
    <col min="10" max="10" width="15.28515625" customWidth="1"/>
  </cols>
  <sheetData>
    <row r="1" spans="1:10" ht="15.75" x14ac:dyDescent="0.25">
      <c r="A1" s="20" t="s">
        <v>263</v>
      </c>
    </row>
    <row r="2" spans="1:10" ht="63.75" x14ac:dyDescent="0.25">
      <c r="A2" s="49" t="s">
        <v>149</v>
      </c>
      <c r="B2" s="49" t="s">
        <v>486</v>
      </c>
      <c r="C2" s="49" t="s">
        <v>598</v>
      </c>
      <c r="D2" s="49" t="s">
        <v>609</v>
      </c>
      <c r="E2" s="49" t="s">
        <v>610</v>
      </c>
      <c r="F2" s="49" t="s">
        <v>581</v>
      </c>
      <c r="G2" s="64" t="s">
        <v>271</v>
      </c>
      <c r="H2" s="64" t="s">
        <v>557</v>
      </c>
      <c r="I2" s="64" t="s">
        <v>272</v>
      </c>
      <c r="J2" s="64" t="s">
        <v>481</v>
      </c>
    </row>
    <row r="3" spans="1:10" ht="22.5" customHeight="1" x14ac:dyDescent="0.25">
      <c r="A3" s="304" t="s">
        <v>613</v>
      </c>
      <c r="B3" s="155">
        <v>0</v>
      </c>
      <c r="C3" s="155">
        <v>0</v>
      </c>
      <c r="D3" s="155">
        <v>0</v>
      </c>
      <c r="E3" s="155">
        <v>0</v>
      </c>
      <c r="F3" s="155">
        <v>0</v>
      </c>
      <c r="G3" s="155">
        <v>0</v>
      </c>
      <c r="H3" s="155">
        <v>0</v>
      </c>
      <c r="I3" s="155">
        <v>0</v>
      </c>
      <c r="J3" s="155">
        <v>0</v>
      </c>
    </row>
    <row r="4" spans="1:10" ht="22.5" customHeight="1" x14ac:dyDescent="0.25">
      <c r="A4" s="304"/>
      <c r="B4" s="155">
        <v>0</v>
      </c>
      <c r="C4" s="155">
        <v>0</v>
      </c>
      <c r="D4" s="155">
        <v>0</v>
      </c>
      <c r="E4" s="155">
        <v>0</v>
      </c>
      <c r="F4" s="155">
        <v>0</v>
      </c>
      <c r="G4" s="155">
        <v>0</v>
      </c>
      <c r="H4" s="155">
        <v>0</v>
      </c>
      <c r="I4" s="155">
        <v>0</v>
      </c>
      <c r="J4" s="155">
        <v>0</v>
      </c>
    </row>
    <row r="5" spans="1:10" ht="22.5" customHeight="1" x14ac:dyDescent="0.25">
      <c r="A5" s="304"/>
      <c r="B5" s="155">
        <v>0</v>
      </c>
      <c r="C5" s="155">
        <v>0</v>
      </c>
      <c r="D5" s="155">
        <v>0</v>
      </c>
      <c r="E5" s="155">
        <v>0</v>
      </c>
      <c r="F5" s="155">
        <v>0</v>
      </c>
      <c r="G5" s="155">
        <v>0</v>
      </c>
      <c r="H5" s="155">
        <v>0</v>
      </c>
      <c r="I5" s="155">
        <v>0</v>
      </c>
      <c r="J5" s="155">
        <v>0</v>
      </c>
    </row>
    <row r="6" spans="1:10" ht="22.5" customHeight="1" x14ac:dyDescent="0.25">
      <c r="A6" s="318" t="s">
        <v>614</v>
      </c>
      <c r="B6" s="155">
        <v>0</v>
      </c>
      <c r="C6" s="155">
        <v>0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</row>
    <row r="7" spans="1:10" ht="22.5" customHeight="1" x14ac:dyDescent="0.25">
      <c r="A7" s="318"/>
      <c r="B7" s="155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</row>
    <row r="8" spans="1:10" ht="22.5" customHeight="1" x14ac:dyDescent="0.25">
      <c r="A8" s="318" t="s">
        <v>615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</row>
    <row r="9" spans="1:10" ht="22.5" customHeight="1" x14ac:dyDescent="0.25">
      <c r="A9" s="318"/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</row>
    <row r="10" spans="1:10" ht="22.5" customHeight="1" x14ac:dyDescent="0.25">
      <c r="A10" s="318"/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</row>
    <row r="11" spans="1:10" ht="22.5" customHeight="1" x14ac:dyDescent="0.25">
      <c r="A11" s="318"/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</row>
    <row r="12" spans="1:10" ht="22.5" customHeight="1" x14ac:dyDescent="0.25">
      <c r="A12" s="318" t="s">
        <v>493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</row>
    <row r="13" spans="1:10" ht="22.5" customHeight="1" x14ac:dyDescent="0.25">
      <c r="A13" s="318"/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</row>
    <row r="14" spans="1:10" ht="22.5" customHeight="1" x14ac:dyDescent="0.25">
      <c r="A14" s="318"/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</row>
    <row r="15" spans="1:10" ht="22.5" customHeight="1" x14ac:dyDescent="0.25">
      <c r="A15" s="318"/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</row>
    <row r="16" spans="1:10" ht="22.5" customHeight="1" x14ac:dyDescent="0.25">
      <c r="A16" s="318" t="s">
        <v>616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</row>
    <row r="17" spans="1:10" ht="22.5" customHeight="1" x14ac:dyDescent="0.25">
      <c r="A17" s="318"/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</row>
    <row r="18" spans="1:10" ht="22.5" customHeight="1" x14ac:dyDescent="0.25">
      <c r="A18" s="318"/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</row>
    <row r="19" spans="1:10" ht="22.5" customHeight="1" x14ac:dyDescent="0.25">
      <c r="A19" s="318"/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</row>
    <row r="20" spans="1:10" ht="22.5" customHeight="1" x14ac:dyDescent="0.25">
      <c r="A20" s="318" t="s">
        <v>154</v>
      </c>
      <c r="B20" s="318"/>
      <c r="C20" s="318"/>
      <c r="D20" s="318"/>
      <c r="E20" s="318"/>
      <c r="F20" s="318"/>
      <c r="G20" s="318"/>
      <c r="H20" s="318"/>
      <c r="I20" s="318"/>
      <c r="J20" s="155">
        <f>SUM(J3:J19)</f>
        <v>0</v>
      </c>
    </row>
  </sheetData>
  <mergeCells count="6">
    <mergeCell ref="A20:I20"/>
    <mergeCell ref="A3:A5"/>
    <mergeCell ref="A6:A7"/>
    <mergeCell ref="A8:A11"/>
    <mergeCell ref="A12:A15"/>
    <mergeCell ref="A16:A19"/>
  </mergeCells>
  <pageMargins left="0.7" right="0.7" top="0.75" bottom="0.75" header="0.3" footer="0.3"/>
  <pageSetup paperSize="9" scale="87" orientation="landscape" horizontalDpi="0" verticalDpi="0" r:id="rId1"/>
  <headerFooter>
    <oddFooter>&amp;C44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A17" sqref="A17:L27"/>
    </sheetView>
  </sheetViews>
  <sheetFormatPr defaultRowHeight="15" x14ac:dyDescent="0.25"/>
  <cols>
    <col min="1" max="11" width="13" customWidth="1"/>
    <col min="12" max="12" width="15.85546875" customWidth="1"/>
  </cols>
  <sheetData>
    <row r="1" spans="1:12" ht="15.75" x14ac:dyDescent="0.25">
      <c r="A1" s="26" t="s">
        <v>617</v>
      </c>
    </row>
    <row r="2" spans="1:12" ht="15.75" x14ac:dyDescent="0.25">
      <c r="A2" s="20"/>
    </row>
    <row r="3" spans="1:12" ht="15.75" x14ac:dyDescent="0.25">
      <c r="A3" s="20" t="s">
        <v>530</v>
      </c>
    </row>
    <row r="4" spans="1:12" ht="51" x14ac:dyDescent="0.25">
      <c r="A4" s="64" t="s">
        <v>618</v>
      </c>
      <c r="B4" s="64" t="s">
        <v>619</v>
      </c>
      <c r="C4" s="64" t="s">
        <v>620</v>
      </c>
      <c r="D4" s="64" t="s">
        <v>621</v>
      </c>
      <c r="E4" s="64" t="s">
        <v>564</v>
      </c>
      <c r="F4" s="49" t="s">
        <v>168</v>
      </c>
      <c r="G4" s="64" t="s">
        <v>270</v>
      </c>
      <c r="H4" s="64" t="s">
        <v>622</v>
      </c>
      <c r="I4" s="64" t="s">
        <v>543</v>
      </c>
      <c r="J4" s="64" t="s">
        <v>623</v>
      </c>
      <c r="K4" s="64" t="s">
        <v>624</v>
      </c>
      <c r="L4" s="49" t="s">
        <v>536</v>
      </c>
    </row>
    <row r="5" spans="1:12" x14ac:dyDescent="0.25">
      <c r="A5" s="331">
        <v>0</v>
      </c>
      <c r="B5" s="331">
        <v>0</v>
      </c>
      <c r="C5" s="331">
        <v>0</v>
      </c>
      <c r="D5" s="331">
        <v>0</v>
      </c>
      <c r="E5" s="331">
        <v>0</v>
      </c>
      <c r="F5" s="331">
        <v>0</v>
      </c>
      <c r="G5" s="331">
        <v>0</v>
      </c>
      <c r="H5" s="331">
        <v>0</v>
      </c>
      <c r="I5" s="331">
        <v>0</v>
      </c>
      <c r="J5" s="331">
        <v>0</v>
      </c>
      <c r="K5" s="331">
        <v>0</v>
      </c>
      <c r="L5" s="331">
        <v>0</v>
      </c>
    </row>
    <row r="6" spans="1:12" x14ac:dyDescent="0.2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2" x14ac:dyDescent="0.25">
      <c r="A7" s="331">
        <v>0</v>
      </c>
      <c r="B7" s="331">
        <v>0</v>
      </c>
      <c r="C7" s="331">
        <v>0</v>
      </c>
      <c r="D7" s="331">
        <v>0</v>
      </c>
      <c r="E7" s="331">
        <v>0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</row>
    <row r="8" spans="1:12" x14ac:dyDescent="0.2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</row>
    <row r="9" spans="1:12" x14ac:dyDescent="0.25">
      <c r="A9" s="331">
        <v>0</v>
      </c>
      <c r="B9" s="331">
        <v>0</v>
      </c>
      <c r="C9" s="331">
        <v>0</v>
      </c>
      <c r="D9" s="331">
        <v>0</v>
      </c>
      <c r="E9" s="331">
        <v>0</v>
      </c>
      <c r="F9" s="331">
        <v>0</v>
      </c>
      <c r="G9" s="331">
        <v>0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</row>
    <row r="10" spans="1:12" x14ac:dyDescent="0.25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</row>
    <row r="11" spans="1:12" x14ac:dyDescent="0.25">
      <c r="A11" s="331">
        <v>0</v>
      </c>
      <c r="B11" s="331">
        <v>0</v>
      </c>
      <c r="C11" s="331">
        <v>0</v>
      </c>
      <c r="D11" s="331">
        <v>0</v>
      </c>
      <c r="E11" s="331">
        <v>0</v>
      </c>
      <c r="F11" s="331">
        <v>0</v>
      </c>
      <c r="G11" s="331">
        <v>0</v>
      </c>
      <c r="H11" s="331">
        <v>0</v>
      </c>
      <c r="I11" s="331">
        <v>0</v>
      </c>
      <c r="J11" s="331">
        <v>0</v>
      </c>
      <c r="K11" s="331">
        <v>0</v>
      </c>
      <c r="L11" s="331">
        <v>0</v>
      </c>
    </row>
    <row r="12" spans="1:12" x14ac:dyDescent="0.25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</row>
    <row r="13" spans="1:12" x14ac:dyDescent="0.25">
      <c r="A13" s="329" t="s">
        <v>525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31">
        <f>SUM(K5:K12)</f>
        <v>0</v>
      </c>
      <c r="L13" s="331">
        <f>SUM(L5:L12)</f>
        <v>0</v>
      </c>
    </row>
    <row r="14" spans="1:12" x14ac:dyDescent="0.25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31"/>
      <c r="L14" s="331"/>
    </row>
    <row r="15" spans="1:12" ht="15.75" x14ac:dyDescent="0.25">
      <c r="A15" s="20"/>
    </row>
    <row r="16" spans="1:12" ht="15.75" x14ac:dyDescent="0.25">
      <c r="A16" s="20" t="s">
        <v>263</v>
      </c>
    </row>
    <row r="17" spans="1:12" ht="63.75" x14ac:dyDescent="0.25">
      <c r="A17" s="64" t="s">
        <v>618</v>
      </c>
      <c r="B17" s="64" t="s">
        <v>619</v>
      </c>
      <c r="C17" s="64" t="s">
        <v>620</v>
      </c>
      <c r="D17" s="64" t="s">
        <v>621</v>
      </c>
      <c r="E17" s="64" t="s">
        <v>271</v>
      </c>
      <c r="F17" s="64" t="s">
        <v>557</v>
      </c>
      <c r="G17" s="64" t="s">
        <v>272</v>
      </c>
      <c r="H17" s="64" t="s">
        <v>571</v>
      </c>
      <c r="I17" s="64" t="s">
        <v>543</v>
      </c>
      <c r="J17" s="64" t="s">
        <v>534</v>
      </c>
      <c r="K17" s="64" t="s">
        <v>535</v>
      </c>
      <c r="L17" s="49" t="s">
        <v>536</v>
      </c>
    </row>
    <row r="18" spans="1:12" x14ac:dyDescent="0.25">
      <c r="A18" s="331">
        <v>0</v>
      </c>
      <c r="B18" s="331">
        <v>0</v>
      </c>
      <c r="C18" s="331">
        <v>0</v>
      </c>
      <c r="D18" s="331">
        <v>0</v>
      </c>
      <c r="E18" s="331">
        <v>0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1">
        <v>0</v>
      </c>
    </row>
    <row r="19" spans="1:12" x14ac:dyDescent="0.2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x14ac:dyDescent="0.25">
      <c r="A20" s="331">
        <v>0</v>
      </c>
      <c r="B20" s="331">
        <v>0</v>
      </c>
      <c r="C20" s="331">
        <v>0</v>
      </c>
      <c r="D20" s="331">
        <v>0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</row>
    <row r="21" spans="1:12" x14ac:dyDescent="0.2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x14ac:dyDescent="0.25">
      <c r="A22" s="331">
        <v>0</v>
      </c>
      <c r="B22" s="331">
        <v>0</v>
      </c>
      <c r="C22" s="331">
        <v>0</v>
      </c>
      <c r="D22" s="331">
        <v>0</v>
      </c>
      <c r="E22" s="331">
        <v>0</v>
      </c>
      <c r="F22" s="331">
        <v>0</v>
      </c>
      <c r="G22" s="331">
        <v>0</v>
      </c>
      <c r="H22" s="331">
        <v>0</v>
      </c>
      <c r="I22" s="331">
        <v>0</v>
      </c>
      <c r="J22" s="331">
        <v>0</v>
      </c>
      <c r="K22" s="331">
        <v>0</v>
      </c>
      <c r="L22" s="331">
        <v>0</v>
      </c>
    </row>
    <row r="23" spans="1:12" x14ac:dyDescent="0.25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x14ac:dyDescent="0.25">
      <c r="A24" s="331">
        <v>0</v>
      </c>
      <c r="B24" s="331">
        <v>0</v>
      </c>
      <c r="C24" s="331">
        <v>0</v>
      </c>
      <c r="D24" s="331">
        <v>0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</row>
    <row r="25" spans="1:12" x14ac:dyDescent="0.2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</row>
    <row r="26" spans="1:12" ht="15" customHeight="1" x14ac:dyDescent="0.25">
      <c r="A26" s="329" t="s">
        <v>525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31">
        <f>SUM(K18:K25)</f>
        <v>0</v>
      </c>
      <c r="L26" s="331">
        <f>SUM(L18:L25)</f>
        <v>0</v>
      </c>
    </row>
    <row r="27" spans="1:12" x14ac:dyDescent="0.2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31"/>
      <c r="L27" s="331"/>
    </row>
  </sheetData>
  <mergeCells count="102">
    <mergeCell ref="H24:H25"/>
    <mergeCell ref="I24:I25"/>
    <mergeCell ref="J24:J25"/>
    <mergeCell ref="K24:K25"/>
    <mergeCell ref="L24:L25"/>
    <mergeCell ref="A26:J27"/>
    <mergeCell ref="K26:K27"/>
    <mergeCell ref="L26:L27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  <mergeCell ref="A20:A21"/>
    <mergeCell ref="B20:B21"/>
    <mergeCell ref="C20:C21"/>
    <mergeCell ref="D20:D21"/>
    <mergeCell ref="E20:E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F20:F21"/>
    <mergeCell ref="G20:G21"/>
    <mergeCell ref="H20:H21"/>
    <mergeCell ref="I20:I21"/>
    <mergeCell ref="J20:J21"/>
    <mergeCell ref="K20:K21"/>
    <mergeCell ref="A13:J14"/>
    <mergeCell ref="K13:K14"/>
    <mergeCell ref="L13:L1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82" orientation="landscape" horizontalDpi="0" verticalDpi="0" r:id="rId1"/>
  <headerFooter>
    <oddFooter>&amp;C45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A17" sqref="A17:L27"/>
    </sheetView>
  </sheetViews>
  <sheetFormatPr defaultRowHeight="15" x14ac:dyDescent="0.25"/>
  <cols>
    <col min="1" max="11" width="13.28515625" customWidth="1"/>
    <col min="12" max="12" width="15.5703125" customWidth="1"/>
    <col min="13" max="13" width="13.28515625" customWidth="1"/>
  </cols>
  <sheetData>
    <row r="1" spans="1:12" ht="15.75" x14ac:dyDescent="0.25">
      <c r="A1" s="26" t="s">
        <v>625</v>
      </c>
    </row>
    <row r="2" spans="1:12" ht="15.75" x14ac:dyDescent="0.25">
      <c r="A2" s="20"/>
    </row>
    <row r="3" spans="1:12" ht="15.75" x14ac:dyDescent="0.25">
      <c r="A3" s="20" t="s">
        <v>530</v>
      </c>
    </row>
    <row r="4" spans="1:12" ht="51" x14ac:dyDescent="0.25">
      <c r="A4" s="64" t="s">
        <v>618</v>
      </c>
      <c r="B4" s="64" t="s">
        <v>619</v>
      </c>
      <c r="C4" s="64" t="s">
        <v>620</v>
      </c>
      <c r="D4" s="64" t="s">
        <v>621</v>
      </c>
      <c r="E4" s="64" t="s">
        <v>564</v>
      </c>
      <c r="F4" s="49" t="s">
        <v>168</v>
      </c>
      <c r="G4" s="64" t="s">
        <v>270</v>
      </c>
      <c r="H4" s="64" t="s">
        <v>591</v>
      </c>
      <c r="I4" s="64" t="s">
        <v>626</v>
      </c>
      <c r="J4" s="64" t="s">
        <v>627</v>
      </c>
      <c r="K4" s="64" t="s">
        <v>624</v>
      </c>
      <c r="L4" s="49" t="s">
        <v>536</v>
      </c>
    </row>
    <row r="5" spans="1:12" x14ac:dyDescent="0.25">
      <c r="A5" s="331">
        <v>0</v>
      </c>
      <c r="B5" s="331">
        <v>0</v>
      </c>
      <c r="C5" s="331">
        <v>0</v>
      </c>
      <c r="D5" s="331">
        <v>0</v>
      </c>
      <c r="E5" s="331">
        <v>0</v>
      </c>
      <c r="F5" s="331">
        <v>0</v>
      </c>
      <c r="G5" s="331">
        <v>0</v>
      </c>
      <c r="H5" s="331">
        <v>0</v>
      </c>
      <c r="I5" s="331">
        <v>0</v>
      </c>
      <c r="J5" s="331">
        <v>0</v>
      </c>
      <c r="K5" s="331">
        <v>0</v>
      </c>
      <c r="L5" s="331">
        <v>0</v>
      </c>
    </row>
    <row r="6" spans="1:12" x14ac:dyDescent="0.2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2" x14ac:dyDescent="0.25">
      <c r="A7" s="331">
        <v>0</v>
      </c>
      <c r="B7" s="331">
        <v>0</v>
      </c>
      <c r="C7" s="331">
        <v>0</v>
      </c>
      <c r="D7" s="331">
        <v>0</v>
      </c>
      <c r="E7" s="331">
        <v>0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</row>
    <row r="8" spans="1:12" x14ac:dyDescent="0.2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</row>
    <row r="9" spans="1:12" x14ac:dyDescent="0.25">
      <c r="A9" s="331">
        <v>0</v>
      </c>
      <c r="B9" s="331">
        <v>0</v>
      </c>
      <c r="C9" s="331">
        <v>0</v>
      </c>
      <c r="D9" s="331">
        <v>0</v>
      </c>
      <c r="E9" s="331">
        <v>0</v>
      </c>
      <c r="F9" s="331">
        <v>0</v>
      </c>
      <c r="G9" s="331">
        <v>0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</row>
    <row r="10" spans="1:12" x14ac:dyDescent="0.25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</row>
    <row r="11" spans="1:12" x14ac:dyDescent="0.25">
      <c r="A11" s="331">
        <v>0</v>
      </c>
      <c r="B11" s="331">
        <v>0</v>
      </c>
      <c r="C11" s="331">
        <v>0</v>
      </c>
      <c r="D11" s="331">
        <v>0</v>
      </c>
      <c r="E11" s="331">
        <v>0</v>
      </c>
      <c r="F11" s="331">
        <v>0</v>
      </c>
      <c r="G11" s="331">
        <v>0</v>
      </c>
      <c r="H11" s="331">
        <v>0</v>
      </c>
      <c r="I11" s="331">
        <v>0</v>
      </c>
      <c r="J11" s="331">
        <v>0</v>
      </c>
      <c r="K11" s="331">
        <v>0</v>
      </c>
      <c r="L11" s="331">
        <v>0</v>
      </c>
    </row>
    <row r="12" spans="1:12" x14ac:dyDescent="0.25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</row>
    <row r="13" spans="1:12" ht="15" customHeight="1" x14ac:dyDescent="0.25">
      <c r="A13" s="329" t="s">
        <v>525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31">
        <f>SUM(K5:K12)</f>
        <v>0</v>
      </c>
      <c r="L13" s="331">
        <f>SUM(L5:L12)</f>
        <v>0</v>
      </c>
    </row>
    <row r="14" spans="1:12" x14ac:dyDescent="0.25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31"/>
      <c r="L14" s="331"/>
    </row>
    <row r="15" spans="1:12" ht="15.75" x14ac:dyDescent="0.25">
      <c r="A15" s="36"/>
    </row>
    <row r="16" spans="1:12" ht="15.75" x14ac:dyDescent="0.25">
      <c r="A16" s="20" t="s">
        <v>263</v>
      </c>
    </row>
    <row r="17" spans="1:12" ht="63.75" x14ac:dyDescent="0.25">
      <c r="A17" s="64" t="s">
        <v>618</v>
      </c>
      <c r="B17" s="64" t="s">
        <v>619</v>
      </c>
      <c r="C17" s="64" t="s">
        <v>628</v>
      </c>
      <c r="D17" s="64" t="s">
        <v>621</v>
      </c>
      <c r="E17" s="64" t="s">
        <v>271</v>
      </c>
      <c r="F17" s="64" t="s">
        <v>557</v>
      </c>
      <c r="G17" s="64" t="s">
        <v>272</v>
      </c>
      <c r="H17" s="64" t="s">
        <v>591</v>
      </c>
      <c r="I17" s="64" t="s">
        <v>626</v>
      </c>
      <c r="J17" s="64" t="s">
        <v>627</v>
      </c>
      <c r="K17" s="64" t="s">
        <v>535</v>
      </c>
      <c r="L17" s="49" t="s">
        <v>536</v>
      </c>
    </row>
    <row r="18" spans="1:12" x14ac:dyDescent="0.25">
      <c r="A18" s="331">
        <v>0</v>
      </c>
      <c r="B18" s="331">
        <v>0</v>
      </c>
      <c r="C18" s="331">
        <v>0</v>
      </c>
      <c r="D18" s="331">
        <v>0</v>
      </c>
      <c r="E18" s="331">
        <v>0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1">
        <v>0</v>
      </c>
    </row>
    <row r="19" spans="1:12" x14ac:dyDescent="0.2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x14ac:dyDescent="0.25">
      <c r="A20" s="331">
        <v>0</v>
      </c>
      <c r="B20" s="331">
        <v>0</v>
      </c>
      <c r="C20" s="331">
        <v>0</v>
      </c>
      <c r="D20" s="331">
        <v>0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</row>
    <row r="21" spans="1:12" x14ac:dyDescent="0.2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x14ac:dyDescent="0.25">
      <c r="A22" s="331">
        <v>0</v>
      </c>
      <c r="B22" s="331">
        <v>0</v>
      </c>
      <c r="C22" s="331">
        <v>0</v>
      </c>
      <c r="D22" s="331">
        <v>0</v>
      </c>
      <c r="E22" s="331">
        <v>0</v>
      </c>
      <c r="F22" s="331">
        <v>0</v>
      </c>
      <c r="G22" s="331">
        <v>0</v>
      </c>
      <c r="H22" s="331">
        <v>0</v>
      </c>
      <c r="I22" s="331">
        <v>0</v>
      </c>
      <c r="J22" s="331">
        <v>0</v>
      </c>
      <c r="K22" s="331">
        <v>0</v>
      </c>
      <c r="L22" s="331">
        <v>0</v>
      </c>
    </row>
    <row r="23" spans="1:12" x14ac:dyDescent="0.25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x14ac:dyDescent="0.25">
      <c r="A24" s="331">
        <v>0</v>
      </c>
      <c r="B24" s="331">
        <v>0</v>
      </c>
      <c r="C24" s="331">
        <v>0</v>
      </c>
      <c r="D24" s="331">
        <v>0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</row>
    <row r="25" spans="1:12" x14ac:dyDescent="0.2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</row>
    <row r="26" spans="1:12" ht="15" customHeight="1" x14ac:dyDescent="0.25">
      <c r="A26" s="329" t="s">
        <v>525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31">
        <f>SUM(K18:K25)</f>
        <v>0</v>
      </c>
      <c r="L26" s="331">
        <f>SUM(L18:L25)</f>
        <v>0</v>
      </c>
    </row>
    <row r="27" spans="1:12" x14ac:dyDescent="0.2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31"/>
      <c r="L27" s="331"/>
    </row>
  </sheetData>
  <mergeCells count="102">
    <mergeCell ref="H24:H25"/>
    <mergeCell ref="I24:I25"/>
    <mergeCell ref="J24:J25"/>
    <mergeCell ref="K24:K25"/>
    <mergeCell ref="L24:L25"/>
    <mergeCell ref="A26:J27"/>
    <mergeCell ref="K26:K27"/>
    <mergeCell ref="L26:L27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  <mergeCell ref="A20:A21"/>
    <mergeCell ref="B20:B21"/>
    <mergeCell ref="C20:C21"/>
    <mergeCell ref="D20:D21"/>
    <mergeCell ref="E20:E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F20:F21"/>
    <mergeCell ref="G20:G21"/>
    <mergeCell ref="H20:H21"/>
    <mergeCell ref="I20:I21"/>
    <mergeCell ref="J20:J21"/>
    <mergeCell ref="K20:K21"/>
    <mergeCell ref="A13:J14"/>
    <mergeCell ref="K13:K14"/>
    <mergeCell ref="L13:L1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81" orientation="landscape" horizontalDpi="0" verticalDpi="0" r:id="rId1"/>
  <headerFooter>
    <oddFooter>&amp;C46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A18" sqref="A18:J28"/>
    </sheetView>
  </sheetViews>
  <sheetFormatPr defaultRowHeight="15" x14ac:dyDescent="0.25"/>
  <cols>
    <col min="1" max="8" width="14.7109375" customWidth="1"/>
    <col min="9" max="9" width="13.7109375" customWidth="1"/>
    <col min="10" max="10" width="16.140625" customWidth="1"/>
  </cols>
  <sheetData>
    <row r="1" spans="1:10" ht="15.75" x14ac:dyDescent="0.25">
      <c r="A1" s="20" t="s">
        <v>629</v>
      </c>
    </row>
    <row r="2" spans="1:10" ht="15.75" x14ac:dyDescent="0.25">
      <c r="A2" s="20" t="s">
        <v>630</v>
      </c>
    </row>
    <row r="3" spans="1:10" ht="15.75" x14ac:dyDescent="0.25">
      <c r="A3" s="20"/>
    </row>
    <row r="4" spans="1:10" ht="15.75" x14ac:dyDescent="0.25">
      <c r="A4" s="20" t="s">
        <v>530</v>
      </c>
    </row>
    <row r="5" spans="1:10" ht="51" x14ac:dyDescent="0.25">
      <c r="A5" s="49" t="s">
        <v>631</v>
      </c>
      <c r="B5" s="49" t="s">
        <v>496</v>
      </c>
      <c r="C5" s="49" t="s">
        <v>497</v>
      </c>
      <c r="D5" s="49" t="s">
        <v>498</v>
      </c>
      <c r="E5" s="49" t="s">
        <v>1</v>
      </c>
      <c r="F5" s="49" t="s">
        <v>632</v>
      </c>
      <c r="G5" s="49" t="s">
        <v>564</v>
      </c>
      <c r="H5" s="49" t="s">
        <v>168</v>
      </c>
      <c r="I5" s="49" t="s">
        <v>633</v>
      </c>
      <c r="J5" s="49" t="s">
        <v>634</v>
      </c>
    </row>
    <row r="6" spans="1:10" x14ac:dyDescent="0.25">
      <c r="A6" s="339">
        <v>0</v>
      </c>
      <c r="B6" s="339">
        <v>0</v>
      </c>
      <c r="C6" s="339">
        <v>0</v>
      </c>
      <c r="D6" s="339">
        <v>0</v>
      </c>
      <c r="E6" s="339">
        <v>0</v>
      </c>
      <c r="F6" s="339">
        <v>0</v>
      </c>
      <c r="G6" s="339">
        <v>0</v>
      </c>
      <c r="H6" s="339">
        <v>0</v>
      </c>
      <c r="I6" s="339">
        <v>0</v>
      </c>
      <c r="J6" s="339">
        <v>0</v>
      </c>
    </row>
    <row r="7" spans="1:10" x14ac:dyDescent="0.25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5" customHeight="1" x14ac:dyDescent="0.25">
      <c r="A8" s="339">
        <v>0</v>
      </c>
      <c r="B8" s="339">
        <v>0</v>
      </c>
      <c r="C8" s="339">
        <v>0</v>
      </c>
      <c r="D8" s="339">
        <v>0</v>
      </c>
      <c r="E8" s="339">
        <v>0</v>
      </c>
      <c r="F8" s="339">
        <v>0</v>
      </c>
      <c r="G8" s="339">
        <v>0</v>
      </c>
      <c r="H8" s="339">
        <v>0</v>
      </c>
      <c r="I8" s="339">
        <v>0</v>
      </c>
      <c r="J8" s="339">
        <v>0</v>
      </c>
    </row>
    <row r="9" spans="1:10" ht="15.75" customHeight="1" x14ac:dyDescent="0.25">
      <c r="A9" s="339"/>
      <c r="B9" s="339"/>
      <c r="C9" s="339"/>
      <c r="D9" s="339"/>
      <c r="E9" s="339"/>
      <c r="F9" s="339"/>
      <c r="G9" s="339"/>
      <c r="H9" s="339"/>
      <c r="I9" s="339"/>
      <c r="J9" s="339"/>
    </row>
    <row r="10" spans="1:10" ht="15" customHeight="1" x14ac:dyDescent="0.25">
      <c r="A10" s="339">
        <v>0</v>
      </c>
      <c r="B10" s="339">
        <v>0</v>
      </c>
      <c r="C10" s="339">
        <v>0</v>
      </c>
      <c r="D10" s="339">
        <v>0</v>
      </c>
      <c r="E10" s="339">
        <v>0</v>
      </c>
      <c r="F10" s="339">
        <v>0</v>
      </c>
      <c r="G10" s="339">
        <v>0</v>
      </c>
      <c r="H10" s="339">
        <v>0</v>
      </c>
      <c r="I10" s="339">
        <v>0</v>
      </c>
      <c r="J10" s="339">
        <v>0</v>
      </c>
    </row>
    <row r="11" spans="1:10" ht="15.75" customHeight="1" x14ac:dyDescent="0.25">
      <c r="A11" s="339"/>
      <c r="B11" s="339"/>
      <c r="C11" s="339"/>
      <c r="D11" s="339"/>
      <c r="E11" s="339"/>
      <c r="F11" s="339"/>
      <c r="G11" s="339"/>
      <c r="H11" s="339"/>
      <c r="I11" s="339"/>
      <c r="J11" s="339"/>
    </row>
    <row r="12" spans="1:10" ht="15" customHeight="1" x14ac:dyDescent="0.25">
      <c r="A12" s="339">
        <v>0</v>
      </c>
      <c r="B12" s="339">
        <v>0</v>
      </c>
      <c r="C12" s="339">
        <v>0</v>
      </c>
      <c r="D12" s="339">
        <v>0</v>
      </c>
      <c r="E12" s="339">
        <v>0</v>
      </c>
      <c r="F12" s="339">
        <v>0</v>
      </c>
      <c r="G12" s="339">
        <v>0</v>
      </c>
      <c r="H12" s="339">
        <v>0</v>
      </c>
      <c r="I12" s="339">
        <v>0</v>
      </c>
      <c r="J12" s="339">
        <v>0</v>
      </c>
    </row>
    <row r="13" spans="1:10" ht="15.75" customHeight="1" x14ac:dyDescent="0.25">
      <c r="A13" s="339"/>
      <c r="B13" s="339"/>
      <c r="C13" s="339"/>
      <c r="D13" s="339"/>
      <c r="E13" s="339"/>
      <c r="F13" s="339"/>
      <c r="G13" s="339"/>
      <c r="H13" s="339"/>
      <c r="I13" s="339"/>
      <c r="J13" s="339"/>
    </row>
    <row r="14" spans="1:10" x14ac:dyDescent="0.25">
      <c r="A14" s="333" t="s">
        <v>502</v>
      </c>
      <c r="B14" s="333"/>
      <c r="C14" s="333"/>
      <c r="D14" s="333"/>
      <c r="E14" s="333"/>
      <c r="F14" s="333"/>
      <c r="G14" s="333"/>
      <c r="H14" s="333"/>
      <c r="I14" s="333"/>
      <c r="J14" s="319">
        <f>SUM(J6:J13)</f>
        <v>0</v>
      </c>
    </row>
    <row r="15" spans="1:10" x14ac:dyDescent="0.25">
      <c r="A15" s="333"/>
      <c r="B15" s="333"/>
      <c r="C15" s="333"/>
      <c r="D15" s="333"/>
      <c r="E15" s="333"/>
      <c r="F15" s="333"/>
      <c r="G15" s="333"/>
      <c r="H15" s="333"/>
      <c r="I15" s="333"/>
      <c r="J15" s="319"/>
    </row>
    <row r="16" spans="1:10" x14ac:dyDescent="0.25">
      <c r="A16" s="34"/>
    </row>
    <row r="17" spans="1:10" ht="15.75" x14ac:dyDescent="0.25">
      <c r="A17" s="20" t="s">
        <v>263</v>
      </c>
    </row>
    <row r="18" spans="1:10" ht="59.25" customHeight="1" x14ac:dyDescent="0.25">
      <c r="A18" s="49" t="s">
        <v>635</v>
      </c>
      <c r="B18" s="49" t="s">
        <v>496</v>
      </c>
      <c r="C18" s="49" t="s">
        <v>497</v>
      </c>
      <c r="D18" s="49" t="s">
        <v>498</v>
      </c>
      <c r="E18" s="49" t="s">
        <v>1</v>
      </c>
      <c r="F18" s="49" t="s">
        <v>636</v>
      </c>
      <c r="G18" s="49" t="s">
        <v>271</v>
      </c>
      <c r="H18" s="64" t="s">
        <v>28</v>
      </c>
      <c r="I18" s="49" t="s">
        <v>599</v>
      </c>
      <c r="J18" s="49" t="s">
        <v>637</v>
      </c>
    </row>
    <row r="19" spans="1:10" ht="15" customHeight="1" x14ac:dyDescent="0.25">
      <c r="A19" s="339">
        <v>0</v>
      </c>
      <c r="B19" s="339">
        <v>0</v>
      </c>
      <c r="C19" s="339">
        <v>0</v>
      </c>
      <c r="D19" s="339">
        <v>0</v>
      </c>
      <c r="E19" s="339">
        <v>0</v>
      </c>
      <c r="F19" s="339">
        <v>0</v>
      </c>
      <c r="G19" s="339">
        <v>0</v>
      </c>
      <c r="H19" s="339">
        <v>0</v>
      </c>
      <c r="I19" s="339">
        <v>0</v>
      </c>
      <c r="J19" s="339">
        <v>0</v>
      </c>
    </row>
    <row r="20" spans="1:10" ht="15.75" customHeight="1" x14ac:dyDescent="0.25">
      <c r="A20" s="339"/>
      <c r="B20" s="339"/>
      <c r="C20" s="339"/>
      <c r="D20" s="339"/>
      <c r="E20" s="339"/>
      <c r="F20" s="339"/>
      <c r="G20" s="339"/>
      <c r="H20" s="339"/>
      <c r="I20" s="339"/>
      <c r="J20" s="339"/>
    </row>
    <row r="21" spans="1:10" ht="15" customHeight="1" x14ac:dyDescent="0.25">
      <c r="A21" s="339">
        <v>0</v>
      </c>
      <c r="B21" s="339">
        <v>0</v>
      </c>
      <c r="C21" s="339">
        <v>0</v>
      </c>
      <c r="D21" s="339">
        <v>0</v>
      </c>
      <c r="E21" s="339">
        <v>0</v>
      </c>
      <c r="F21" s="339">
        <v>0</v>
      </c>
      <c r="G21" s="339">
        <v>0</v>
      </c>
      <c r="H21" s="339">
        <v>0</v>
      </c>
      <c r="I21" s="339">
        <v>0</v>
      </c>
      <c r="J21" s="339">
        <v>0</v>
      </c>
    </row>
    <row r="22" spans="1:10" ht="15.75" customHeight="1" x14ac:dyDescent="0.25">
      <c r="A22" s="339"/>
      <c r="B22" s="339"/>
      <c r="C22" s="339"/>
      <c r="D22" s="339"/>
      <c r="E22" s="339"/>
      <c r="F22" s="339"/>
      <c r="G22" s="339"/>
      <c r="H22" s="339"/>
      <c r="I22" s="339"/>
      <c r="J22" s="339"/>
    </row>
    <row r="23" spans="1:10" ht="15" customHeight="1" x14ac:dyDescent="0.25">
      <c r="A23" s="339">
        <v>0</v>
      </c>
      <c r="B23" s="339">
        <v>0</v>
      </c>
      <c r="C23" s="339">
        <v>0</v>
      </c>
      <c r="D23" s="339">
        <v>0</v>
      </c>
      <c r="E23" s="339">
        <v>0</v>
      </c>
      <c r="F23" s="339">
        <v>0</v>
      </c>
      <c r="G23" s="339">
        <v>0</v>
      </c>
      <c r="H23" s="339">
        <v>0</v>
      </c>
      <c r="I23" s="339">
        <v>0</v>
      </c>
      <c r="J23" s="339">
        <v>0</v>
      </c>
    </row>
    <row r="24" spans="1:10" ht="15.75" customHeight="1" x14ac:dyDescent="0.25">
      <c r="A24" s="339"/>
      <c r="B24" s="339"/>
      <c r="C24" s="339"/>
      <c r="D24" s="339"/>
      <c r="E24" s="339"/>
      <c r="F24" s="339"/>
      <c r="G24" s="339"/>
      <c r="H24" s="339"/>
      <c r="I24" s="339"/>
      <c r="J24" s="339"/>
    </row>
    <row r="25" spans="1:10" ht="15" customHeight="1" x14ac:dyDescent="0.25">
      <c r="A25" s="339">
        <v>0</v>
      </c>
      <c r="B25" s="339">
        <v>0</v>
      </c>
      <c r="C25" s="339">
        <v>0</v>
      </c>
      <c r="D25" s="339">
        <v>0</v>
      </c>
      <c r="E25" s="339">
        <v>0</v>
      </c>
      <c r="F25" s="339">
        <v>0</v>
      </c>
      <c r="G25" s="339">
        <v>0</v>
      </c>
      <c r="H25" s="339">
        <v>0</v>
      </c>
      <c r="I25" s="339">
        <v>0</v>
      </c>
      <c r="J25" s="339">
        <v>0</v>
      </c>
    </row>
    <row r="26" spans="1:10" ht="15.75" customHeight="1" x14ac:dyDescent="0.25">
      <c r="A26" s="339"/>
      <c r="B26" s="339"/>
      <c r="C26" s="339"/>
      <c r="D26" s="339"/>
      <c r="E26" s="339"/>
      <c r="F26" s="339"/>
      <c r="G26" s="339"/>
      <c r="H26" s="339"/>
      <c r="I26" s="339"/>
      <c r="J26" s="339"/>
    </row>
    <row r="27" spans="1:10" ht="15" customHeight="1" x14ac:dyDescent="0.25">
      <c r="A27" s="333" t="s">
        <v>502</v>
      </c>
      <c r="B27" s="333"/>
      <c r="C27" s="333"/>
      <c r="D27" s="333"/>
      <c r="E27" s="333"/>
      <c r="F27" s="333"/>
      <c r="G27" s="333"/>
      <c r="H27" s="333"/>
      <c r="I27" s="333"/>
      <c r="J27" s="319">
        <f>SUM(J19:J26)</f>
        <v>0</v>
      </c>
    </row>
    <row r="28" spans="1:10" x14ac:dyDescent="0.25">
      <c r="A28" s="333"/>
      <c r="B28" s="333"/>
      <c r="C28" s="333"/>
      <c r="D28" s="333"/>
      <c r="E28" s="333"/>
      <c r="F28" s="333"/>
      <c r="G28" s="333"/>
      <c r="H28" s="333"/>
      <c r="I28" s="333"/>
      <c r="J28" s="319"/>
    </row>
  </sheetData>
  <mergeCells count="84">
    <mergeCell ref="A27:I28"/>
    <mergeCell ref="J27:J28"/>
    <mergeCell ref="F25:F26"/>
    <mergeCell ref="G25:G26"/>
    <mergeCell ref="H25:H26"/>
    <mergeCell ref="I25:I26"/>
    <mergeCell ref="J25:J26"/>
    <mergeCell ref="A25:A26"/>
    <mergeCell ref="B25:B26"/>
    <mergeCell ref="C25:C26"/>
    <mergeCell ref="D25:D26"/>
    <mergeCell ref="E25:E26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F21:F22"/>
    <mergeCell ref="A21:A22"/>
    <mergeCell ref="B21:B22"/>
    <mergeCell ref="C21:C22"/>
    <mergeCell ref="D21:D22"/>
    <mergeCell ref="E21:E22"/>
    <mergeCell ref="A14:I15"/>
    <mergeCell ref="F19:F20"/>
    <mergeCell ref="A19:A20"/>
    <mergeCell ref="B19:B20"/>
    <mergeCell ref="C19:C20"/>
    <mergeCell ref="D19:D20"/>
    <mergeCell ref="E19:E20"/>
    <mergeCell ref="G21:G22"/>
    <mergeCell ref="H21:H22"/>
    <mergeCell ref="I21:I22"/>
    <mergeCell ref="J14:J15"/>
    <mergeCell ref="G19:G20"/>
    <mergeCell ref="H19:H20"/>
    <mergeCell ref="I19:I20"/>
    <mergeCell ref="J19:J20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8" orientation="landscape" horizontalDpi="0" verticalDpi="0" r:id="rId1"/>
  <headerFooter>
    <oddFooter>&amp;C47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A17" sqref="A17:N27"/>
    </sheetView>
  </sheetViews>
  <sheetFormatPr defaultRowHeight="15" x14ac:dyDescent="0.25"/>
  <cols>
    <col min="1" max="1" width="10" customWidth="1"/>
    <col min="2" max="2" width="8.28515625" customWidth="1"/>
    <col min="3" max="3" width="10.42578125" customWidth="1"/>
    <col min="4" max="4" width="12" customWidth="1"/>
    <col min="5" max="5" width="10.140625" customWidth="1"/>
    <col min="6" max="6" width="12" customWidth="1"/>
    <col min="7" max="9" width="14" customWidth="1"/>
    <col min="10" max="10" width="11.42578125" customWidth="1"/>
    <col min="11" max="11" width="13" customWidth="1"/>
    <col min="12" max="13" width="14" customWidth="1"/>
    <col min="14" max="14" width="16.28515625" customWidth="1"/>
  </cols>
  <sheetData>
    <row r="1" spans="1:14" ht="15.75" x14ac:dyDescent="0.25">
      <c r="A1" s="20" t="s">
        <v>638</v>
      </c>
    </row>
    <row r="2" spans="1:14" ht="15.75" x14ac:dyDescent="0.25">
      <c r="A2" s="20" t="s">
        <v>602</v>
      </c>
    </row>
    <row r="3" spans="1:14" ht="15.75" x14ac:dyDescent="0.25">
      <c r="A3" s="20" t="s">
        <v>530</v>
      </c>
    </row>
    <row r="4" spans="1:14" ht="60" customHeight="1" x14ac:dyDescent="0.25">
      <c r="A4" s="64" t="s">
        <v>639</v>
      </c>
      <c r="B4" s="64" t="s">
        <v>640</v>
      </c>
      <c r="C4" s="64" t="s">
        <v>497</v>
      </c>
      <c r="D4" s="64" t="s">
        <v>498</v>
      </c>
      <c r="E4" s="64" t="s">
        <v>1</v>
      </c>
      <c r="F4" s="64" t="s">
        <v>641</v>
      </c>
      <c r="G4" s="64" t="s">
        <v>564</v>
      </c>
      <c r="H4" s="49" t="s">
        <v>168</v>
      </c>
      <c r="I4" s="64" t="s">
        <v>270</v>
      </c>
      <c r="J4" s="64" t="s">
        <v>516</v>
      </c>
      <c r="K4" s="64" t="s">
        <v>538</v>
      </c>
      <c r="L4" s="64" t="s">
        <v>623</v>
      </c>
      <c r="M4" s="64" t="s">
        <v>624</v>
      </c>
      <c r="N4" s="49" t="s">
        <v>536</v>
      </c>
    </row>
    <row r="5" spans="1:14" x14ac:dyDescent="0.25">
      <c r="A5" s="331">
        <v>0</v>
      </c>
      <c r="B5" s="331">
        <v>0</v>
      </c>
      <c r="C5" s="331">
        <v>0</v>
      </c>
      <c r="D5" s="331">
        <v>0</v>
      </c>
      <c r="E5" s="331">
        <v>0</v>
      </c>
      <c r="F5" s="331">
        <v>0</v>
      </c>
      <c r="G5" s="331">
        <v>0</v>
      </c>
      <c r="H5" s="331">
        <v>0</v>
      </c>
      <c r="I5" s="331">
        <v>0</v>
      </c>
      <c r="J5" s="331">
        <v>0</v>
      </c>
      <c r="K5" s="331">
        <v>0</v>
      </c>
      <c r="L5" s="331">
        <v>0</v>
      </c>
      <c r="M5" s="331">
        <v>0</v>
      </c>
      <c r="N5" s="331">
        <v>0</v>
      </c>
    </row>
    <row r="6" spans="1:14" x14ac:dyDescent="0.2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</row>
    <row r="7" spans="1:14" x14ac:dyDescent="0.25">
      <c r="A7" s="331">
        <v>0</v>
      </c>
      <c r="B7" s="331">
        <v>0</v>
      </c>
      <c r="C7" s="331">
        <v>0</v>
      </c>
      <c r="D7" s="331">
        <v>0</v>
      </c>
      <c r="E7" s="331">
        <v>0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  <c r="M7" s="331">
        <v>0</v>
      </c>
      <c r="N7" s="331">
        <v>0</v>
      </c>
    </row>
    <row r="8" spans="1:14" x14ac:dyDescent="0.2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x14ac:dyDescent="0.25">
      <c r="A9" s="331">
        <v>0</v>
      </c>
      <c r="B9" s="331">
        <v>0</v>
      </c>
      <c r="C9" s="331">
        <v>0</v>
      </c>
      <c r="D9" s="331">
        <v>0</v>
      </c>
      <c r="E9" s="331">
        <v>0</v>
      </c>
      <c r="F9" s="331">
        <v>0</v>
      </c>
      <c r="G9" s="331">
        <v>0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  <c r="M9" s="331">
        <v>0</v>
      </c>
      <c r="N9" s="331">
        <v>0</v>
      </c>
    </row>
    <row r="10" spans="1:14" x14ac:dyDescent="0.25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</row>
    <row r="11" spans="1:14" x14ac:dyDescent="0.25">
      <c r="A11" s="331">
        <v>0</v>
      </c>
      <c r="B11" s="331">
        <v>0</v>
      </c>
      <c r="C11" s="331">
        <v>0</v>
      </c>
      <c r="D11" s="331">
        <v>0</v>
      </c>
      <c r="E11" s="331">
        <v>0</v>
      </c>
      <c r="F11" s="331">
        <v>0</v>
      </c>
      <c r="G11" s="331">
        <v>0</v>
      </c>
      <c r="H11" s="331">
        <v>0</v>
      </c>
      <c r="I11" s="331">
        <v>0</v>
      </c>
      <c r="J11" s="331">
        <v>0</v>
      </c>
      <c r="K11" s="331">
        <v>0</v>
      </c>
      <c r="L11" s="331">
        <v>0</v>
      </c>
      <c r="M11" s="331">
        <v>0</v>
      </c>
      <c r="N11" s="331">
        <v>0</v>
      </c>
    </row>
    <row r="12" spans="1:14" x14ac:dyDescent="0.25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</row>
    <row r="13" spans="1:14" x14ac:dyDescent="0.25">
      <c r="A13" s="329" t="s">
        <v>525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31">
        <f>SUM(M5:M12)</f>
        <v>0</v>
      </c>
      <c r="N13" s="331">
        <f>SUM(N5:N12)</f>
        <v>0</v>
      </c>
    </row>
    <row r="14" spans="1:14" x14ac:dyDescent="0.25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31"/>
      <c r="N14" s="331"/>
    </row>
    <row r="15" spans="1:14" ht="15.75" x14ac:dyDescent="0.25">
      <c r="A15" s="26"/>
    </row>
    <row r="16" spans="1:14" ht="15.75" x14ac:dyDescent="0.25">
      <c r="A16" s="20" t="s">
        <v>263</v>
      </c>
    </row>
    <row r="17" spans="1:14" ht="66" customHeight="1" x14ac:dyDescent="0.25">
      <c r="A17" s="64" t="s">
        <v>642</v>
      </c>
      <c r="B17" s="64" t="s">
        <v>496</v>
      </c>
      <c r="C17" s="64" t="s">
        <v>497</v>
      </c>
      <c r="D17" s="64" t="s">
        <v>498</v>
      </c>
      <c r="E17" s="64" t="s">
        <v>1</v>
      </c>
      <c r="F17" s="64" t="s">
        <v>641</v>
      </c>
      <c r="G17" s="64" t="s">
        <v>643</v>
      </c>
      <c r="H17" s="64" t="s">
        <v>557</v>
      </c>
      <c r="I17" s="64" t="s">
        <v>272</v>
      </c>
      <c r="J17" s="64" t="s">
        <v>516</v>
      </c>
      <c r="K17" s="64" t="s">
        <v>626</v>
      </c>
      <c r="L17" s="164" t="s">
        <v>534</v>
      </c>
      <c r="M17" s="64" t="s">
        <v>624</v>
      </c>
      <c r="N17" s="49" t="s">
        <v>536</v>
      </c>
    </row>
    <row r="18" spans="1:14" x14ac:dyDescent="0.25">
      <c r="A18" s="331">
        <v>0</v>
      </c>
      <c r="B18" s="331">
        <v>0</v>
      </c>
      <c r="C18" s="331">
        <v>0</v>
      </c>
      <c r="D18" s="331">
        <v>0</v>
      </c>
      <c r="E18" s="331">
        <v>0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0</v>
      </c>
      <c r="N18" s="331">
        <v>0</v>
      </c>
    </row>
    <row r="19" spans="1:14" x14ac:dyDescent="0.2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</row>
    <row r="20" spans="1:14" x14ac:dyDescent="0.25">
      <c r="A20" s="331">
        <v>0</v>
      </c>
      <c r="B20" s="331">
        <v>0</v>
      </c>
      <c r="C20" s="331">
        <v>0</v>
      </c>
      <c r="D20" s="331">
        <v>0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  <c r="M20" s="331">
        <v>0</v>
      </c>
      <c r="N20" s="331">
        <v>0</v>
      </c>
    </row>
    <row r="21" spans="1:14" x14ac:dyDescent="0.2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</row>
    <row r="22" spans="1:14" x14ac:dyDescent="0.25">
      <c r="A22" s="331">
        <v>0</v>
      </c>
      <c r="B22" s="331">
        <v>0</v>
      </c>
      <c r="C22" s="331">
        <v>0</v>
      </c>
      <c r="D22" s="331">
        <v>0</v>
      </c>
      <c r="E22" s="331">
        <v>0</v>
      </c>
      <c r="F22" s="331">
        <v>0</v>
      </c>
      <c r="G22" s="331">
        <v>0</v>
      </c>
      <c r="H22" s="331">
        <v>0</v>
      </c>
      <c r="I22" s="331">
        <v>0</v>
      </c>
      <c r="J22" s="331">
        <v>0</v>
      </c>
      <c r="K22" s="331">
        <v>0</v>
      </c>
      <c r="L22" s="331">
        <v>0</v>
      </c>
      <c r="M22" s="331">
        <v>0</v>
      </c>
      <c r="N22" s="331">
        <v>0</v>
      </c>
    </row>
    <row r="23" spans="1:14" x14ac:dyDescent="0.25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</row>
    <row r="24" spans="1:14" x14ac:dyDescent="0.25">
      <c r="A24" s="331">
        <v>0</v>
      </c>
      <c r="B24" s="331">
        <v>0</v>
      </c>
      <c r="C24" s="331">
        <v>0</v>
      </c>
      <c r="D24" s="331">
        <v>0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  <c r="M24" s="331">
        <v>0</v>
      </c>
      <c r="N24" s="331">
        <v>0</v>
      </c>
    </row>
    <row r="25" spans="1:14" x14ac:dyDescent="0.2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</row>
    <row r="26" spans="1:14" ht="15" customHeight="1" x14ac:dyDescent="0.25">
      <c r="A26" s="329" t="s">
        <v>525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31">
        <f>SUM(M18:M25)</f>
        <v>0</v>
      </c>
      <c r="N26" s="331">
        <f>SUM(N18:N25)</f>
        <v>0</v>
      </c>
    </row>
    <row r="27" spans="1:14" x14ac:dyDescent="0.2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31"/>
      <c r="N27" s="331"/>
    </row>
  </sheetData>
  <mergeCells count="118">
    <mergeCell ref="N24:N25"/>
    <mergeCell ref="A26:L27"/>
    <mergeCell ref="M26:M27"/>
    <mergeCell ref="N26:N27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G24:G25"/>
    <mergeCell ref="F22:F23"/>
    <mergeCell ref="G22:G23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L22:L23"/>
    <mergeCell ref="M22:M23"/>
    <mergeCell ref="N22:N23"/>
    <mergeCell ref="H22:H23"/>
    <mergeCell ref="I22:I23"/>
    <mergeCell ref="J22:J23"/>
    <mergeCell ref="K22:K2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3:L14"/>
    <mergeCell ref="M13:M14"/>
    <mergeCell ref="N13:N14"/>
    <mergeCell ref="A18:A19"/>
    <mergeCell ref="B18:B19"/>
    <mergeCell ref="C18:C19"/>
    <mergeCell ref="D18:D19"/>
    <mergeCell ref="E18:E19"/>
    <mergeCell ref="F18:F19"/>
    <mergeCell ref="G18:G19"/>
    <mergeCell ref="N18:N19"/>
    <mergeCell ref="H18:H19"/>
    <mergeCell ref="I18:I19"/>
    <mergeCell ref="J18:J19"/>
    <mergeCell ref="K18:K19"/>
    <mergeCell ref="L18:L19"/>
    <mergeCell ref="M18:M19"/>
    <mergeCell ref="I11:I12"/>
    <mergeCell ref="J11:J12"/>
    <mergeCell ref="K11:K12"/>
    <mergeCell ref="L11:L12"/>
    <mergeCell ref="M11:M12"/>
    <mergeCell ref="N11:N12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I7:I8"/>
    <mergeCell ref="J7:J8"/>
    <mergeCell ref="K7:K8"/>
    <mergeCell ref="L7:L8"/>
    <mergeCell ref="M7:M8"/>
    <mergeCell ref="N7:N8"/>
    <mergeCell ref="M5:M6"/>
    <mergeCell ref="N5:N6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5" orientation="landscape" horizontalDpi="0" verticalDpi="0" r:id="rId1"/>
  <headerFooter>
    <oddFooter>&amp;C48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A17" sqref="A17:N27"/>
    </sheetView>
  </sheetViews>
  <sheetFormatPr defaultRowHeight="15" x14ac:dyDescent="0.25"/>
  <cols>
    <col min="1" max="1" width="9.85546875" customWidth="1"/>
    <col min="2" max="2" width="9.140625" customWidth="1"/>
    <col min="3" max="4" width="11.85546875" customWidth="1"/>
    <col min="5" max="5" width="9.28515625" customWidth="1"/>
    <col min="6" max="6" width="13.85546875" customWidth="1"/>
    <col min="7" max="7" width="14.42578125" customWidth="1"/>
    <col min="8" max="14" width="13.85546875" customWidth="1"/>
  </cols>
  <sheetData>
    <row r="1" spans="1:14" ht="15.75" x14ac:dyDescent="0.25">
      <c r="A1" s="26" t="s">
        <v>644</v>
      </c>
    </row>
    <row r="2" spans="1:14" ht="15.75" x14ac:dyDescent="0.25">
      <c r="A2" s="20" t="s">
        <v>602</v>
      </c>
    </row>
    <row r="3" spans="1:14" ht="15.75" x14ac:dyDescent="0.25">
      <c r="A3" s="20" t="s">
        <v>530</v>
      </c>
    </row>
    <row r="4" spans="1:14" ht="51" x14ac:dyDescent="0.25">
      <c r="A4" s="64" t="s">
        <v>639</v>
      </c>
      <c r="B4" s="64" t="s">
        <v>640</v>
      </c>
      <c r="C4" s="64" t="s">
        <v>497</v>
      </c>
      <c r="D4" s="64" t="s">
        <v>498</v>
      </c>
      <c r="E4" s="64" t="s">
        <v>645</v>
      </c>
      <c r="F4" s="64" t="s">
        <v>641</v>
      </c>
      <c r="G4" s="64" t="s">
        <v>564</v>
      </c>
      <c r="H4" s="64" t="s">
        <v>646</v>
      </c>
      <c r="I4" s="64" t="s">
        <v>270</v>
      </c>
      <c r="J4" s="64" t="s">
        <v>516</v>
      </c>
      <c r="K4" s="64" t="s">
        <v>538</v>
      </c>
      <c r="L4" s="64" t="s">
        <v>623</v>
      </c>
      <c r="M4" s="64" t="s">
        <v>624</v>
      </c>
      <c r="N4" s="49" t="s">
        <v>536</v>
      </c>
    </row>
    <row r="5" spans="1:14" x14ac:dyDescent="0.25">
      <c r="A5" s="331">
        <v>0</v>
      </c>
      <c r="B5" s="331">
        <v>0</v>
      </c>
      <c r="C5" s="331">
        <v>0</v>
      </c>
      <c r="D5" s="331">
        <v>0</v>
      </c>
      <c r="E5" s="331">
        <v>0</v>
      </c>
      <c r="F5" s="331">
        <v>0</v>
      </c>
      <c r="G5" s="331">
        <v>0</v>
      </c>
      <c r="H5" s="331">
        <v>0</v>
      </c>
      <c r="I5" s="331">
        <v>0</v>
      </c>
      <c r="J5" s="331">
        <v>0</v>
      </c>
      <c r="K5" s="331">
        <v>0</v>
      </c>
      <c r="L5" s="331">
        <v>0</v>
      </c>
      <c r="M5" s="331">
        <v>0</v>
      </c>
      <c r="N5" s="331">
        <v>0</v>
      </c>
    </row>
    <row r="6" spans="1:14" x14ac:dyDescent="0.2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</row>
    <row r="7" spans="1:14" x14ac:dyDescent="0.25">
      <c r="A7" s="331">
        <v>0</v>
      </c>
      <c r="B7" s="331">
        <v>0</v>
      </c>
      <c r="C7" s="331">
        <v>0</v>
      </c>
      <c r="D7" s="331">
        <v>0</v>
      </c>
      <c r="E7" s="331">
        <v>0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  <c r="M7" s="331">
        <v>0</v>
      </c>
      <c r="N7" s="331">
        <v>0</v>
      </c>
    </row>
    <row r="8" spans="1:14" x14ac:dyDescent="0.2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x14ac:dyDescent="0.25">
      <c r="A9" s="331">
        <v>0</v>
      </c>
      <c r="B9" s="331">
        <v>0</v>
      </c>
      <c r="C9" s="331">
        <v>0</v>
      </c>
      <c r="D9" s="331">
        <v>0</v>
      </c>
      <c r="E9" s="331">
        <v>0</v>
      </c>
      <c r="F9" s="331">
        <v>0</v>
      </c>
      <c r="G9" s="331">
        <v>0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  <c r="M9" s="331">
        <v>0</v>
      </c>
      <c r="N9" s="331">
        <v>0</v>
      </c>
    </row>
    <row r="10" spans="1:14" x14ac:dyDescent="0.25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</row>
    <row r="11" spans="1:14" x14ac:dyDescent="0.25">
      <c r="A11" s="331">
        <v>0</v>
      </c>
      <c r="B11" s="331">
        <v>0</v>
      </c>
      <c r="C11" s="331">
        <v>0</v>
      </c>
      <c r="D11" s="331">
        <v>0</v>
      </c>
      <c r="E11" s="331">
        <v>0</v>
      </c>
      <c r="F11" s="331">
        <v>0</v>
      </c>
      <c r="G11" s="331">
        <v>0</v>
      </c>
      <c r="H11" s="331">
        <v>0</v>
      </c>
      <c r="I11" s="331">
        <v>0</v>
      </c>
      <c r="J11" s="331">
        <v>0</v>
      </c>
      <c r="K11" s="331">
        <v>0</v>
      </c>
      <c r="L11" s="331">
        <v>0</v>
      </c>
      <c r="M11" s="331">
        <v>0</v>
      </c>
      <c r="N11" s="331">
        <v>0</v>
      </c>
    </row>
    <row r="12" spans="1:14" x14ac:dyDescent="0.25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</row>
    <row r="13" spans="1:14" ht="15" customHeight="1" x14ac:dyDescent="0.25">
      <c r="A13" s="329" t="s">
        <v>525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31">
        <f>SUM(M5:M12)</f>
        <v>0</v>
      </c>
      <c r="N13" s="331">
        <f>SUM(N5:N12)</f>
        <v>0</v>
      </c>
    </row>
    <row r="14" spans="1:14" x14ac:dyDescent="0.25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31"/>
      <c r="N14" s="331"/>
    </row>
    <row r="15" spans="1:14" ht="15.75" x14ac:dyDescent="0.25">
      <c r="A15" s="20"/>
    </row>
    <row r="16" spans="1:14" ht="15.75" x14ac:dyDescent="0.25">
      <c r="A16" s="20" t="s">
        <v>263</v>
      </c>
    </row>
    <row r="17" spans="1:14" ht="63.75" x14ac:dyDescent="0.25">
      <c r="A17" s="64" t="s">
        <v>642</v>
      </c>
      <c r="B17" s="64" t="s">
        <v>496</v>
      </c>
      <c r="C17" s="64" t="s">
        <v>497</v>
      </c>
      <c r="D17" s="64" t="s">
        <v>498</v>
      </c>
      <c r="E17" s="64" t="s">
        <v>645</v>
      </c>
      <c r="F17" s="64" t="s">
        <v>641</v>
      </c>
      <c r="G17" s="64" t="s">
        <v>643</v>
      </c>
      <c r="H17" s="64" t="s">
        <v>557</v>
      </c>
      <c r="I17" s="64" t="s">
        <v>272</v>
      </c>
      <c r="J17" s="64" t="s">
        <v>516</v>
      </c>
      <c r="K17" s="64" t="s">
        <v>626</v>
      </c>
      <c r="L17" s="64" t="s">
        <v>623</v>
      </c>
      <c r="M17" s="64" t="s">
        <v>624</v>
      </c>
      <c r="N17" s="49" t="s">
        <v>536</v>
      </c>
    </row>
    <row r="18" spans="1:14" x14ac:dyDescent="0.25">
      <c r="A18" s="331">
        <v>0</v>
      </c>
      <c r="B18" s="331">
        <v>0</v>
      </c>
      <c r="C18" s="331">
        <v>0</v>
      </c>
      <c r="D18" s="331">
        <v>0</v>
      </c>
      <c r="E18" s="331">
        <v>0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0</v>
      </c>
      <c r="N18" s="331">
        <v>0</v>
      </c>
    </row>
    <row r="19" spans="1:14" x14ac:dyDescent="0.2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</row>
    <row r="20" spans="1:14" x14ac:dyDescent="0.25">
      <c r="A20" s="331">
        <v>0</v>
      </c>
      <c r="B20" s="331">
        <v>0</v>
      </c>
      <c r="C20" s="331">
        <v>0</v>
      </c>
      <c r="D20" s="331">
        <v>0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  <c r="M20" s="331">
        <v>0</v>
      </c>
      <c r="N20" s="331">
        <v>0</v>
      </c>
    </row>
    <row r="21" spans="1:14" x14ac:dyDescent="0.2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</row>
    <row r="22" spans="1:14" x14ac:dyDescent="0.25">
      <c r="A22" s="331">
        <v>0</v>
      </c>
      <c r="B22" s="331">
        <v>0</v>
      </c>
      <c r="C22" s="331">
        <v>0</v>
      </c>
      <c r="D22" s="331">
        <v>0</v>
      </c>
      <c r="E22" s="331">
        <v>0</v>
      </c>
      <c r="F22" s="331">
        <v>0</v>
      </c>
      <c r="G22" s="331">
        <v>0</v>
      </c>
      <c r="H22" s="331">
        <v>0</v>
      </c>
      <c r="I22" s="331">
        <v>0</v>
      </c>
      <c r="J22" s="331">
        <v>0</v>
      </c>
      <c r="K22" s="331">
        <v>0</v>
      </c>
      <c r="L22" s="331">
        <v>0</v>
      </c>
      <c r="M22" s="331">
        <v>0</v>
      </c>
      <c r="N22" s="331">
        <v>0</v>
      </c>
    </row>
    <row r="23" spans="1:14" x14ac:dyDescent="0.25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</row>
    <row r="24" spans="1:14" x14ac:dyDescent="0.25">
      <c r="A24" s="331">
        <v>0</v>
      </c>
      <c r="B24" s="331">
        <v>0</v>
      </c>
      <c r="C24" s="331">
        <v>0</v>
      </c>
      <c r="D24" s="331">
        <v>0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  <c r="M24" s="331">
        <v>0</v>
      </c>
      <c r="N24" s="331">
        <v>0</v>
      </c>
    </row>
    <row r="25" spans="1:14" x14ac:dyDescent="0.2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</row>
    <row r="26" spans="1:14" ht="15" customHeight="1" x14ac:dyDescent="0.25">
      <c r="A26" s="329" t="s">
        <v>525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31">
        <f>SUM(M18:M25)</f>
        <v>0</v>
      </c>
      <c r="N26" s="331">
        <f>SUM(N18:N25)</f>
        <v>0</v>
      </c>
    </row>
    <row r="27" spans="1:14" x14ac:dyDescent="0.2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31"/>
      <c r="N27" s="331"/>
    </row>
  </sheetData>
  <mergeCells count="118">
    <mergeCell ref="N24:N25"/>
    <mergeCell ref="A26:L27"/>
    <mergeCell ref="M26:M27"/>
    <mergeCell ref="N26:N27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G24:G25"/>
    <mergeCell ref="F22:F23"/>
    <mergeCell ref="G22:G23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L22:L23"/>
    <mergeCell ref="M22:M23"/>
    <mergeCell ref="N22:N23"/>
    <mergeCell ref="H22:H23"/>
    <mergeCell ref="I22:I23"/>
    <mergeCell ref="J22:J23"/>
    <mergeCell ref="K22:K2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3:L14"/>
    <mergeCell ref="M13:M14"/>
    <mergeCell ref="N13:N14"/>
    <mergeCell ref="A18:A19"/>
    <mergeCell ref="B18:B19"/>
    <mergeCell ref="C18:C19"/>
    <mergeCell ref="D18:D19"/>
    <mergeCell ref="E18:E19"/>
    <mergeCell ref="F18:F19"/>
    <mergeCell ref="G18:G19"/>
    <mergeCell ref="N18:N19"/>
    <mergeCell ref="H18:H19"/>
    <mergeCell ref="I18:I19"/>
    <mergeCell ref="J18:J19"/>
    <mergeCell ref="K18:K19"/>
    <mergeCell ref="L18:L19"/>
    <mergeCell ref="M18:M19"/>
    <mergeCell ref="I11:I12"/>
    <mergeCell ref="J11:J12"/>
    <mergeCell ref="K11:K12"/>
    <mergeCell ref="L11:L12"/>
    <mergeCell ref="M11:M12"/>
    <mergeCell ref="N11:N12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I7:I8"/>
    <mergeCell ref="J7:J8"/>
    <mergeCell ref="K7:K8"/>
    <mergeCell ref="L7:L8"/>
    <mergeCell ref="M7:M8"/>
    <mergeCell ref="N7:N8"/>
    <mergeCell ref="M5:M6"/>
    <mergeCell ref="N5:N6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4" orientation="landscape" horizontalDpi="0" verticalDpi="0" r:id="rId1"/>
  <headerFooter>
    <oddFooter>&amp;C49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3"/>
  <sheetViews>
    <sheetView topLeftCell="A13" zoomScaleNormal="100" workbookViewId="0">
      <selection activeCell="C21" sqref="C21"/>
    </sheetView>
  </sheetViews>
  <sheetFormatPr defaultRowHeight="15" x14ac:dyDescent="0.25"/>
  <cols>
    <col min="1" max="1" width="50.7109375" style="5" customWidth="1"/>
    <col min="2" max="2" width="14.5703125" style="106" customWidth="1"/>
    <col min="3" max="3" width="26" style="106" customWidth="1"/>
    <col min="4" max="16384" width="9.140625" style="5"/>
  </cols>
  <sheetData>
    <row r="1" spans="1:3" ht="33" customHeight="1" x14ac:dyDescent="0.25">
      <c r="A1" s="296" t="s">
        <v>370</v>
      </c>
      <c r="B1" s="296"/>
      <c r="C1" s="296"/>
    </row>
    <row r="2" spans="1:3" ht="30.75" customHeight="1" x14ac:dyDescent="0.25">
      <c r="A2" s="100" t="s">
        <v>29</v>
      </c>
      <c r="B2" s="100" t="s">
        <v>30</v>
      </c>
      <c r="C2" s="100" t="s">
        <v>63</v>
      </c>
    </row>
    <row r="3" spans="1:3" ht="31.5" customHeight="1" x14ac:dyDescent="0.25">
      <c r="A3" s="76" t="s">
        <v>422</v>
      </c>
      <c r="B3" s="61" t="s">
        <v>64</v>
      </c>
      <c r="C3" s="100">
        <v>0</v>
      </c>
    </row>
    <row r="4" spans="1:3" ht="18" customHeight="1" x14ac:dyDescent="0.25">
      <c r="A4" s="77" t="s">
        <v>34</v>
      </c>
      <c r="B4" s="100" t="s">
        <v>35</v>
      </c>
      <c r="C4" s="100">
        <v>0</v>
      </c>
    </row>
    <row r="5" spans="1:3" ht="30" customHeight="1" x14ac:dyDescent="0.25">
      <c r="A5" s="78" t="s">
        <v>371</v>
      </c>
      <c r="B5" s="100" t="s">
        <v>36</v>
      </c>
      <c r="C5" s="100">
        <v>0</v>
      </c>
    </row>
    <row r="6" spans="1:3" ht="18" customHeight="1" x14ac:dyDescent="0.25">
      <c r="A6" s="79" t="s">
        <v>37</v>
      </c>
      <c r="B6" s="100" t="s">
        <v>38</v>
      </c>
      <c r="C6" s="100">
        <v>0</v>
      </c>
    </row>
    <row r="7" spans="1:3" ht="18" customHeight="1" x14ac:dyDescent="0.25">
      <c r="A7" s="79" t="s">
        <v>39</v>
      </c>
      <c r="B7" s="100" t="s">
        <v>40</v>
      </c>
      <c r="C7" s="100">
        <v>0</v>
      </c>
    </row>
    <row r="8" spans="1:3" ht="28.5" customHeight="1" x14ac:dyDescent="0.25">
      <c r="A8" s="77" t="s">
        <v>41</v>
      </c>
      <c r="B8" s="100" t="s">
        <v>42</v>
      </c>
      <c r="C8" s="100">
        <v>0</v>
      </c>
    </row>
    <row r="9" spans="1:3" ht="18" customHeight="1" x14ac:dyDescent="0.25">
      <c r="A9" s="77" t="s">
        <v>43</v>
      </c>
      <c r="B9" s="100" t="s">
        <v>44</v>
      </c>
      <c r="C9" s="100">
        <v>0</v>
      </c>
    </row>
    <row r="10" spans="1:3" ht="30" customHeight="1" x14ac:dyDescent="0.25">
      <c r="A10" s="76" t="s">
        <v>423</v>
      </c>
      <c r="B10" s="61" t="s">
        <v>65</v>
      </c>
      <c r="C10" s="88">
        <f>C11</f>
        <v>399225.52</v>
      </c>
    </row>
    <row r="11" spans="1:3" ht="30.75" customHeight="1" x14ac:dyDescent="0.25">
      <c r="A11" s="77" t="s">
        <v>45</v>
      </c>
      <c r="B11" s="100" t="s">
        <v>46</v>
      </c>
      <c r="C11" s="89">
        <f>'8'!C18</f>
        <v>399225.52</v>
      </c>
    </row>
    <row r="12" spans="1:3" ht="30" customHeight="1" x14ac:dyDescent="0.25">
      <c r="A12" s="80" t="s">
        <v>424</v>
      </c>
      <c r="B12" s="100" t="s">
        <v>47</v>
      </c>
      <c r="C12" s="100">
        <v>0</v>
      </c>
    </row>
    <row r="13" spans="1:3" ht="18" customHeight="1" x14ac:dyDescent="0.25">
      <c r="A13" s="79" t="s">
        <v>37</v>
      </c>
      <c r="B13" s="100" t="s">
        <v>48</v>
      </c>
      <c r="C13" s="100">
        <v>0</v>
      </c>
    </row>
    <row r="14" spans="1:3" ht="18" customHeight="1" x14ac:dyDescent="0.25">
      <c r="A14" s="79" t="s">
        <v>49</v>
      </c>
      <c r="B14" s="100" t="s">
        <v>50</v>
      </c>
      <c r="C14" s="100">
        <v>0</v>
      </c>
    </row>
    <row r="15" spans="1:3" ht="30" customHeight="1" x14ac:dyDescent="0.25">
      <c r="A15" s="77" t="s">
        <v>51</v>
      </c>
      <c r="B15" s="100" t="s">
        <v>52</v>
      </c>
      <c r="C15" s="100">
        <v>0</v>
      </c>
    </row>
    <row r="16" spans="1:3" ht="30" customHeight="1" x14ac:dyDescent="0.25">
      <c r="A16" s="81" t="s">
        <v>425</v>
      </c>
      <c r="B16" s="61" t="s">
        <v>66</v>
      </c>
      <c r="C16" s="88">
        <f>C17</f>
        <v>534.42999999999995</v>
      </c>
    </row>
    <row r="17" spans="1:3" ht="17.25" customHeight="1" x14ac:dyDescent="0.25">
      <c r="A17" s="77" t="s">
        <v>54</v>
      </c>
      <c r="B17" s="100" t="s">
        <v>35</v>
      </c>
      <c r="C17" s="89">
        <f>'21'!C6</f>
        <v>534.42999999999995</v>
      </c>
    </row>
    <row r="18" spans="1:3" ht="17.25" customHeight="1" x14ac:dyDescent="0.25">
      <c r="A18" s="77" t="s">
        <v>55</v>
      </c>
      <c r="B18" s="100" t="s">
        <v>36</v>
      </c>
      <c r="C18" s="100">
        <v>0</v>
      </c>
    </row>
    <row r="19" spans="1:3" ht="30" customHeight="1" x14ac:dyDescent="0.25">
      <c r="A19" s="77" t="s">
        <v>56</v>
      </c>
      <c r="B19" s="100" t="s">
        <v>42</v>
      </c>
      <c r="C19" s="100">
        <v>0</v>
      </c>
    </row>
    <row r="20" spans="1:3" ht="30" customHeight="1" x14ac:dyDescent="0.25">
      <c r="A20" s="77" t="s">
        <v>57</v>
      </c>
      <c r="B20" s="100" t="s">
        <v>44</v>
      </c>
      <c r="C20" s="100">
        <v>0</v>
      </c>
    </row>
    <row r="21" spans="1:3" ht="31.5" customHeight="1" x14ac:dyDescent="0.25">
      <c r="A21" s="81" t="s">
        <v>426</v>
      </c>
      <c r="B21" s="61" t="s">
        <v>67</v>
      </c>
      <c r="C21" s="100">
        <v>0</v>
      </c>
    </row>
    <row r="22" spans="1:3" ht="47.25" x14ac:dyDescent="0.25">
      <c r="A22" s="77" t="s">
        <v>58</v>
      </c>
      <c r="B22" s="100" t="s">
        <v>46</v>
      </c>
      <c r="C22" s="100">
        <v>0</v>
      </c>
    </row>
    <row r="23" spans="1:3" ht="31.5" x14ac:dyDescent="0.25">
      <c r="A23" s="77" t="s">
        <v>68</v>
      </c>
      <c r="B23" s="100" t="s">
        <v>52</v>
      </c>
      <c r="C23" s="100">
        <v>0</v>
      </c>
    </row>
    <row r="24" spans="1:3" ht="30" customHeight="1" x14ac:dyDescent="0.25">
      <c r="A24" s="81" t="s">
        <v>427</v>
      </c>
      <c r="B24" s="61" t="s">
        <v>69</v>
      </c>
      <c r="C24" s="88">
        <f>C26</f>
        <v>135000</v>
      </c>
    </row>
    <row r="25" spans="1:3" ht="18" customHeight="1" x14ac:dyDescent="0.25">
      <c r="A25" s="77" t="s">
        <v>59</v>
      </c>
      <c r="B25" s="100"/>
      <c r="C25" s="100">
        <v>0</v>
      </c>
    </row>
    <row r="26" spans="1:3" ht="18" customHeight="1" x14ac:dyDescent="0.25">
      <c r="A26" s="77" t="s">
        <v>428</v>
      </c>
      <c r="B26" s="100" t="s">
        <v>35</v>
      </c>
      <c r="C26" s="89">
        <f>'24'!C4</f>
        <v>135000</v>
      </c>
    </row>
    <row r="27" spans="1:3" ht="18" customHeight="1" x14ac:dyDescent="0.25">
      <c r="A27" s="77" t="s">
        <v>429</v>
      </c>
      <c r="B27" s="100" t="s">
        <v>60</v>
      </c>
      <c r="C27" s="100">
        <v>0</v>
      </c>
    </row>
    <row r="28" spans="1:3" ht="18" customHeight="1" x14ac:dyDescent="0.25">
      <c r="A28" s="82" t="s">
        <v>61</v>
      </c>
      <c r="B28" s="100" t="s">
        <v>60</v>
      </c>
      <c r="C28" s="100">
        <v>0</v>
      </c>
    </row>
    <row r="29" spans="1:3" ht="18" customHeight="1" x14ac:dyDescent="0.25">
      <c r="A29" s="82" t="s">
        <v>62</v>
      </c>
      <c r="B29" s="100" t="s">
        <v>60</v>
      </c>
      <c r="C29" s="100">
        <v>0</v>
      </c>
    </row>
    <row r="30" spans="1:3" ht="18" customHeight="1" x14ac:dyDescent="0.25">
      <c r="A30" s="77" t="s">
        <v>430</v>
      </c>
      <c r="B30" s="100" t="s">
        <v>44</v>
      </c>
      <c r="C30" s="100">
        <v>0</v>
      </c>
    </row>
    <row r="31" spans="1:3" ht="18" customHeight="1" x14ac:dyDescent="0.25">
      <c r="A31" s="77" t="s">
        <v>429</v>
      </c>
      <c r="B31" s="100" t="s">
        <v>70</v>
      </c>
      <c r="C31" s="100">
        <v>0</v>
      </c>
    </row>
    <row r="32" spans="1:3" ht="18" customHeight="1" x14ac:dyDescent="0.25">
      <c r="A32" s="82" t="s">
        <v>61</v>
      </c>
      <c r="B32" s="100" t="s">
        <v>70</v>
      </c>
      <c r="C32" s="100">
        <v>0</v>
      </c>
    </row>
    <row r="33" spans="1:3" ht="18" customHeight="1" x14ac:dyDescent="0.25">
      <c r="A33" s="82" t="s">
        <v>62</v>
      </c>
      <c r="B33" s="100" t="s">
        <v>70</v>
      </c>
      <c r="C33" s="100">
        <v>0</v>
      </c>
    </row>
  </sheetData>
  <mergeCells count="1">
    <mergeCell ref="A1:C1"/>
  </mergeCells>
  <pageMargins left="0.70866141732283472" right="0.51181102362204722" top="0.38791666666666669" bottom="0.55118110236220474" header="0.11811023622047245" footer="0.35433070866141736"/>
  <pageSetup paperSize="9" scale="98" orientation="portrait" r:id="rId1"/>
  <headerFooter>
    <oddFooter>&amp;C5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A4" sqref="A4:G27"/>
    </sheetView>
  </sheetViews>
  <sheetFormatPr defaultRowHeight="15" x14ac:dyDescent="0.25"/>
  <cols>
    <col min="1" max="1" width="14.7109375" customWidth="1"/>
    <col min="2" max="7" width="18.42578125" customWidth="1"/>
  </cols>
  <sheetData>
    <row r="1" spans="1:7" ht="15.75" x14ac:dyDescent="0.25">
      <c r="A1" s="20" t="s">
        <v>647</v>
      </c>
    </row>
    <row r="2" spans="1:7" ht="15.75" x14ac:dyDescent="0.25">
      <c r="A2" s="20" t="s">
        <v>648</v>
      </c>
    </row>
    <row r="3" spans="1:7" x14ac:dyDescent="0.25">
      <c r="A3" s="29"/>
    </row>
    <row r="4" spans="1:7" ht="38.25" x14ac:dyDescent="0.25">
      <c r="A4" s="64" t="s">
        <v>531</v>
      </c>
      <c r="B4" s="64" t="s">
        <v>649</v>
      </c>
      <c r="C4" s="64" t="s">
        <v>650</v>
      </c>
      <c r="D4" s="64" t="s">
        <v>271</v>
      </c>
      <c r="E4" s="64" t="s">
        <v>28</v>
      </c>
      <c r="F4" s="64" t="s">
        <v>272</v>
      </c>
      <c r="G4" s="64" t="s">
        <v>514</v>
      </c>
    </row>
    <row r="5" spans="1:7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</row>
    <row r="6" spans="1:7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</row>
    <row r="7" spans="1:7" x14ac:dyDescent="0.25">
      <c r="A7" s="157">
        <v>0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</row>
    <row r="8" spans="1:7" x14ac:dyDescent="0.25">
      <c r="A8" s="157">
        <v>0</v>
      </c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</row>
    <row r="9" spans="1:7" x14ac:dyDescent="0.25">
      <c r="A9" s="157">
        <v>0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</row>
    <row r="10" spans="1:7" x14ac:dyDescent="0.25">
      <c r="A10" s="157">
        <v>0</v>
      </c>
      <c r="B10" s="157">
        <v>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</row>
    <row r="11" spans="1:7" x14ac:dyDescent="0.25">
      <c r="A11" s="157">
        <v>0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</row>
    <row r="12" spans="1:7" x14ac:dyDescent="0.25">
      <c r="A12" s="157">
        <v>0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</row>
    <row r="13" spans="1:7" x14ac:dyDescent="0.25">
      <c r="A13" s="157">
        <v>0</v>
      </c>
      <c r="B13" s="157">
        <v>0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</row>
    <row r="14" spans="1:7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</row>
    <row r="15" spans="1:7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</row>
    <row r="16" spans="1:7" x14ac:dyDescent="0.25">
      <c r="A16" s="157">
        <v>0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</row>
    <row r="17" spans="1:7" x14ac:dyDescent="0.25">
      <c r="A17" s="157">
        <v>0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</row>
    <row r="18" spans="1:7" x14ac:dyDescent="0.25">
      <c r="A18" s="157">
        <v>0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</row>
    <row r="19" spans="1:7" x14ac:dyDescent="0.25">
      <c r="A19" s="157">
        <v>0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</row>
    <row r="20" spans="1:7" x14ac:dyDescent="0.25">
      <c r="A20" s="157">
        <v>0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</row>
    <row r="21" spans="1:7" x14ac:dyDescent="0.25">
      <c r="A21" s="157">
        <v>0</v>
      </c>
      <c r="B21" s="157">
        <v>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</row>
    <row r="22" spans="1:7" x14ac:dyDescent="0.25">
      <c r="A22" s="157">
        <v>0</v>
      </c>
      <c r="B22" s="157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</row>
    <row r="23" spans="1:7" x14ac:dyDescent="0.25">
      <c r="A23" s="157">
        <v>0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</row>
    <row r="24" spans="1:7" x14ac:dyDescent="0.25">
      <c r="A24" s="157">
        <v>0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</row>
    <row r="25" spans="1:7" x14ac:dyDescent="0.25">
      <c r="A25" s="157">
        <v>0</v>
      </c>
      <c r="B25" s="157">
        <v>0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</row>
    <row r="26" spans="1:7" x14ac:dyDescent="0.25">
      <c r="A26" s="329" t="s">
        <v>154</v>
      </c>
      <c r="B26" s="329"/>
      <c r="C26" s="329"/>
      <c r="D26" s="329"/>
      <c r="E26" s="329"/>
      <c r="F26" s="329"/>
      <c r="G26" s="331">
        <f>SUM(G5:G25)</f>
        <v>0</v>
      </c>
    </row>
    <row r="27" spans="1:7" x14ac:dyDescent="0.25">
      <c r="A27" s="329"/>
      <c r="B27" s="329"/>
      <c r="C27" s="329"/>
      <c r="D27" s="329"/>
      <c r="E27" s="329"/>
      <c r="F27" s="329"/>
      <c r="G27" s="331"/>
    </row>
  </sheetData>
  <mergeCells count="2">
    <mergeCell ref="A26:F27"/>
    <mergeCell ref="G26:G27"/>
  </mergeCells>
  <pageMargins left="0.7" right="0.7" top="0.75" bottom="0.75" header="0.3" footer="0.3"/>
  <pageSetup paperSize="9" orientation="landscape" horizontalDpi="0" verticalDpi="0" r:id="rId1"/>
  <headerFooter>
    <oddFooter>&amp;C50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A11" sqref="A11:K17"/>
    </sheetView>
  </sheetViews>
  <sheetFormatPr defaultRowHeight="15" x14ac:dyDescent="0.25"/>
  <cols>
    <col min="1" max="1" width="11.7109375" customWidth="1"/>
    <col min="2" max="5" width="15" customWidth="1"/>
    <col min="6" max="6" width="17" customWidth="1"/>
    <col min="7" max="7" width="10.7109375" customWidth="1"/>
    <col min="8" max="9" width="15" customWidth="1"/>
    <col min="10" max="10" width="13.5703125" customWidth="1"/>
    <col min="11" max="11" width="15" customWidth="1"/>
  </cols>
  <sheetData>
    <row r="1" spans="1:13" ht="15.75" x14ac:dyDescent="0.25">
      <c r="A1" s="20" t="s">
        <v>651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51" x14ac:dyDescent="0.25">
      <c r="A2" s="64" t="s">
        <v>531</v>
      </c>
      <c r="B2" s="64" t="s">
        <v>649</v>
      </c>
      <c r="C2" s="64" t="s">
        <v>650</v>
      </c>
      <c r="D2" s="64" t="s">
        <v>271</v>
      </c>
      <c r="E2" s="64" t="s">
        <v>28</v>
      </c>
      <c r="F2" s="64" t="s">
        <v>272</v>
      </c>
      <c r="G2" s="49" t="s">
        <v>516</v>
      </c>
      <c r="H2" s="49" t="s">
        <v>195</v>
      </c>
      <c r="I2" s="49" t="s">
        <v>623</v>
      </c>
      <c r="J2" s="49" t="s">
        <v>535</v>
      </c>
      <c r="K2" s="64" t="s">
        <v>536</v>
      </c>
    </row>
    <row r="3" spans="1:13" ht="24" customHeight="1" x14ac:dyDescent="0.25">
      <c r="A3" s="157">
        <v>0</v>
      </c>
      <c r="B3" s="157">
        <v>0</v>
      </c>
      <c r="C3" s="157">
        <v>0</v>
      </c>
      <c r="D3" s="157">
        <v>0</v>
      </c>
      <c r="E3" s="157">
        <v>0</v>
      </c>
      <c r="F3" s="157">
        <v>0</v>
      </c>
      <c r="G3" s="157">
        <v>0</v>
      </c>
      <c r="H3" s="157">
        <v>0</v>
      </c>
      <c r="I3" s="157">
        <v>0</v>
      </c>
      <c r="J3" s="157">
        <v>0</v>
      </c>
      <c r="K3" s="157">
        <v>0</v>
      </c>
    </row>
    <row r="4" spans="1:13" ht="24" customHeight="1" x14ac:dyDescent="0.25">
      <c r="A4" s="157">
        <v>0</v>
      </c>
      <c r="B4" s="157">
        <v>0</v>
      </c>
      <c r="C4" s="157">
        <v>0</v>
      </c>
      <c r="D4" s="157">
        <v>0</v>
      </c>
      <c r="E4" s="157">
        <v>0</v>
      </c>
      <c r="F4" s="157">
        <v>0</v>
      </c>
      <c r="G4" s="157">
        <v>0</v>
      </c>
      <c r="H4" s="157">
        <v>0</v>
      </c>
      <c r="I4" s="157">
        <v>0</v>
      </c>
      <c r="J4" s="157">
        <v>0</v>
      </c>
      <c r="K4" s="157">
        <v>0</v>
      </c>
    </row>
    <row r="5" spans="1:13" ht="24" customHeight="1" x14ac:dyDescent="0.25">
      <c r="A5" s="157">
        <v>0</v>
      </c>
      <c r="B5" s="157">
        <v>0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7">
        <v>0</v>
      </c>
    </row>
    <row r="6" spans="1:13" ht="24" customHeight="1" x14ac:dyDescent="0.25">
      <c r="A6" s="157">
        <v>0</v>
      </c>
      <c r="B6" s="157">
        <v>0</v>
      </c>
      <c r="C6" s="157">
        <v>0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</row>
    <row r="7" spans="1:13" ht="15" customHeight="1" x14ac:dyDescent="0.25">
      <c r="A7" s="304" t="s">
        <v>525</v>
      </c>
      <c r="B7" s="304"/>
      <c r="C7" s="304"/>
      <c r="D7" s="304"/>
      <c r="E7" s="304"/>
      <c r="F7" s="304"/>
      <c r="G7" s="304"/>
      <c r="H7" s="304"/>
      <c r="I7" s="304"/>
      <c r="J7" s="319">
        <f>SUM(J3:J6)</f>
        <v>0</v>
      </c>
      <c r="K7" s="319">
        <f>SUM(K3:K6)</f>
        <v>0</v>
      </c>
    </row>
    <row r="8" spans="1:13" x14ac:dyDescent="0.25">
      <c r="A8" s="304"/>
      <c r="B8" s="304"/>
      <c r="C8" s="304"/>
      <c r="D8" s="304"/>
      <c r="E8" s="304"/>
      <c r="F8" s="304"/>
      <c r="G8" s="304"/>
      <c r="H8" s="304"/>
      <c r="I8" s="304"/>
      <c r="J8" s="319"/>
      <c r="K8" s="319"/>
    </row>
    <row r="9" spans="1:13" ht="15.75" x14ac:dyDescent="0.25">
      <c r="A9" s="36"/>
    </row>
    <row r="10" spans="1:13" ht="15.75" x14ac:dyDescent="0.25">
      <c r="A10" s="20" t="s">
        <v>652</v>
      </c>
    </row>
    <row r="11" spans="1:13" ht="51" x14ac:dyDescent="0.25">
      <c r="A11" s="64" t="s">
        <v>531</v>
      </c>
      <c r="B11" s="64" t="s">
        <v>649</v>
      </c>
      <c r="C11" s="64" t="s">
        <v>650</v>
      </c>
      <c r="D11" s="64" t="s">
        <v>271</v>
      </c>
      <c r="E11" s="64" t="s">
        <v>28</v>
      </c>
      <c r="F11" s="64" t="s">
        <v>272</v>
      </c>
      <c r="G11" s="49" t="s">
        <v>516</v>
      </c>
      <c r="H11" s="49" t="s">
        <v>195</v>
      </c>
      <c r="I11" s="49" t="s">
        <v>623</v>
      </c>
      <c r="J11" s="49" t="s">
        <v>535</v>
      </c>
      <c r="K11" s="64" t="s">
        <v>536</v>
      </c>
    </row>
    <row r="12" spans="1:13" ht="24" customHeight="1" x14ac:dyDescent="0.25">
      <c r="A12" s="157">
        <v>0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</row>
    <row r="13" spans="1:13" ht="24" customHeight="1" x14ac:dyDescent="0.25">
      <c r="A13" s="157">
        <v>0</v>
      </c>
      <c r="B13" s="157">
        <v>0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</row>
    <row r="14" spans="1:13" ht="24" customHeight="1" x14ac:dyDescent="0.25">
      <c r="A14" s="157">
        <v>0</v>
      </c>
      <c r="B14" s="157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</row>
    <row r="15" spans="1:13" ht="24" customHeight="1" x14ac:dyDescent="0.25">
      <c r="A15" s="157">
        <v>0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3" ht="15" customHeight="1" x14ac:dyDescent="0.25">
      <c r="A16" s="304" t="s">
        <v>525</v>
      </c>
      <c r="B16" s="304"/>
      <c r="C16" s="304"/>
      <c r="D16" s="304"/>
      <c r="E16" s="304"/>
      <c r="F16" s="304"/>
      <c r="G16" s="304"/>
      <c r="H16" s="304"/>
      <c r="I16" s="304"/>
      <c r="J16" s="319">
        <f>SUM(J12:J15)</f>
        <v>0</v>
      </c>
      <c r="K16" s="319">
        <f>SUM(K12:K15)</f>
        <v>0</v>
      </c>
    </row>
    <row r="17" spans="1:11" x14ac:dyDescent="0.25">
      <c r="A17" s="304"/>
      <c r="B17" s="304"/>
      <c r="C17" s="304"/>
      <c r="D17" s="304"/>
      <c r="E17" s="304"/>
      <c r="F17" s="304"/>
      <c r="G17" s="304"/>
      <c r="H17" s="304"/>
      <c r="I17" s="304"/>
      <c r="J17" s="319"/>
      <c r="K17" s="319"/>
    </row>
  </sheetData>
  <mergeCells count="6">
    <mergeCell ref="A7:I8"/>
    <mergeCell ref="J7:J8"/>
    <mergeCell ref="K7:K8"/>
    <mergeCell ref="A16:I17"/>
    <mergeCell ref="J16:J17"/>
    <mergeCell ref="K16:K17"/>
  </mergeCells>
  <pageMargins left="0.7" right="0.7" top="0.75" bottom="0.75" header="0.3" footer="0.3"/>
  <pageSetup paperSize="9" scale="83" orientation="landscape" horizontalDpi="0" verticalDpi="0" r:id="rId1"/>
  <headerFooter>
    <oddFooter>&amp;C51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26"/>
  <sheetViews>
    <sheetView zoomScaleNormal="100" workbookViewId="0">
      <selection activeCell="S34" sqref="S34"/>
    </sheetView>
  </sheetViews>
  <sheetFormatPr defaultRowHeight="15" x14ac:dyDescent="0.25"/>
  <cols>
    <col min="1" max="1" width="68" style="5" customWidth="1"/>
    <col min="2" max="2" width="11.5703125" style="5" customWidth="1"/>
    <col min="3" max="3" width="16.5703125" style="5" customWidth="1"/>
    <col min="4" max="16384" width="9.140625" style="5"/>
  </cols>
  <sheetData>
    <row r="1" spans="1:14" ht="15.75" x14ac:dyDescent="0.25">
      <c r="A1" s="32" t="s">
        <v>273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8.5" customHeight="1" x14ac:dyDescent="0.25">
      <c r="A2" s="129" t="s">
        <v>274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ht="15.75" x14ac:dyDescent="0.25">
      <c r="A3" s="32" t="s">
        <v>177</v>
      </c>
      <c r="B3" s="20"/>
      <c r="C3" s="20"/>
      <c r="D3" s="20"/>
      <c r="E3" s="20"/>
      <c r="F3" s="20"/>
      <c r="G3" s="20"/>
      <c r="H3" s="20"/>
      <c r="I3" s="20"/>
      <c r="J3" s="20"/>
    </row>
    <row r="4" spans="1:14" ht="15.75" x14ac:dyDescent="0.25">
      <c r="A4" s="36"/>
    </row>
    <row r="5" spans="1:14" ht="27.75" customHeight="1" x14ac:dyDescent="0.25">
      <c r="A5" s="130" t="s">
        <v>275</v>
      </c>
      <c r="B5" s="126" t="s">
        <v>30</v>
      </c>
      <c r="C5" s="126" t="s">
        <v>179</v>
      </c>
    </row>
    <row r="6" spans="1:14" x14ac:dyDescent="0.25">
      <c r="A6" s="131" t="s">
        <v>276</v>
      </c>
      <c r="B6" s="331" t="s">
        <v>35</v>
      </c>
      <c r="C6" s="340">
        <f>SUM(C8:C9)</f>
        <v>135426.27000000002</v>
      </c>
    </row>
    <row r="7" spans="1:14" x14ac:dyDescent="0.25">
      <c r="A7" s="131" t="s">
        <v>9</v>
      </c>
      <c r="B7" s="331"/>
      <c r="C7" s="341"/>
    </row>
    <row r="8" spans="1:14" x14ac:dyDescent="0.25">
      <c r="A8" s="59" t="s">
        <v>277</v>
      </c>
      <c r="B8" s="126" t="s">
        <v>38</v>
      </c>
      <c r="C8" s="132">
        <f>'53-56'!I19</f>
        <v>49773.45</v>
      </c>
    </row>
    <row r="9" spans="1:14" x14ac:dyDescent="0.25">
      <c r="A9" s="59" t="s">
        <v>278</v>
      </c>
      <c r="B9" s="126" t="s">
        <v>40</v>
      </c>
      <c r="C9" s="132">
        <f>'53-56'!I95</f>
        <v>85652.82</v>
      </c>
    </row>
    <row r="10" spans="1:14" x14ac:dyDescent="0.25">
      <c r="A10" s="131" t="s">
        <v>279</v>
      </c>
      <c r="B10" s="331" t="s">
        <v>36</v>
      </c>
      <c r="C10" s="331">
        <f>SUM(C12:C13)</f>
        <v>0</v>
      </c>
    </row>
    <row r="11" spans="1:14" x14ac:dyDescent="0.25">
      <c r="A11" s="131" t="s">
        <v>9</v>
      </c>
      <c r="B11" s="331"/>
      <c r="C11" s="331"/>
    </row>
    <row r="12" spans="1:14" x14ac:dyDescent="0.25">
      <c r="A12" s="59" t="s">
        <v>277</v>
      </c>
      <c r="B12" s="126" t="s">
        <v>38</v>
      </c>
      <c r="C12" s="126">
        <f>'[1]54'!I12</f>
        <v>0</v>
      </c>
    </row>
    <row r="13" spans="1:14" x14ac:dyDescent="0.25">
      <c r="A13" s="59" t="s">
        <v>278</v>
      </c>
      <c r="B13" s="126" t="s">
        <v>40</v>
      </c>
      <c r="C13" s="126">
        <f>'[1]54'!I23</f>
        <v>0</v>
      </c>
    </row>
    <row r="14" spans="1:14" ht="30.75" customHeight="1" x14ac:dyDescent="0.25">
      <c r="A14" s="133" t="s">
        <v>350</v>
      </c>
      <c r="B14" s="331" t="s">
        <v>42</v>
      </c>
      <c r="C14" s="331">
        <f>SUM(C16:C17)</f>
        <v>0</v>
      </c>
    </row>
    <row r="15" spans="1:14" x14ac:dyDescent="0.25">
      <c r="A15" s="131" t="s">
        <v>9</v>
      </c>
      <c r="B15" s="331"/>
      <c r="C15" s="331"/>
    </row>
    <row r="16" spans="1:14" x14ac:dyDescent="0.25">
      <c r="A16" s="59" t="s">
        <v>277</v>
      </c>
      <c r="B16" s="126" t="s">
        <v>38</v>
      </c>
      <c r="C16" s="126">
        <f>'[1]55'!H12</f>
        <v>0</v>
      </c>
    </row>
    <row r="17" spans="1:3" x14ac:dyDescent="0.25">
      <c r="A17" s="59" t="s">
        <v>278</v>
      </c>
      <c r="B17" s="126" t="s">
        <v>40</v>
      </c>
      <c r="C17" s="126">
        <f>'[1]55'!H23</f>
        <v>0</v>
      </c>
    </row>
    <row r="18" spans="1:3" x14ac:dyDescent="0.25">
      <c r="A18" s="131" t="s">
        <v>280</v>
      </c>
      <c r="B18" s="331" t="s">
        <v>44</v>
      </c>
      <c r="C18" s="331">
        <f>SUM(C20:C21)</f>
        <v>0</v>
      </c>
    </row>
    <row r="19" spans="1:3" x14ac:dyDescent="0.25">
      <c r="A19" s="131" t="s">
        <v>33</v>
      </c>
      <c r="B19" s="331"/>
      <c r="C19" s="331"/>
    </row>
    <row r="20" spans="1:3" x14ac:dyDescent="0.25">
      <c r="A20" s="59" t="s">
        <v>277</v>
      </c>
      <c r="B20" s="126" t="s">
        <v>38</v>
      </c>
      <c r="C20" s="126">
        <f>'[1]56'!H12</f>
        <v>0</v>
      </c>
    </row>
    <row r="21" spans="1:3" x14ac:dyDescent="0.25">
      <c r="A21" s="59" t="s">
        <v>278</v>
      </c>
      <c r="B21" s="126" t="s">
        <v>40</v>
      </c>
      <c r="C21" s="126">
        <f>'[1]56'!H23</f>
        <v>0</v>
      </c>
    </row>
    <row r="22" spans="1:3" ht="31.5" customHeight="1" x14ac:dyDescent="0.25">
      <c r="A22" s="133" t="s">
        <v>281</v>
      </c>
      <c r="B22" s="331" t="s">
        <v>210</v>
      </c>
      <c r="C22" s="331">
        <f>SUM(C24:C25)</f>
        <v>0</v>
      </c>
    </row>
    <row r="23" spans="1:3" x14ac:dyDescent="0.25">
      <c r="A23" s="131" t="s">
        <v>9</v>
      </c>
      <c r="B23" s="331"/>
      <c r="C23" s="331"/>
    </row>
    <row r="24" spans="1:3" x14ac:dyDescent="0.25">
      <c r="A24" s="59" t="s">
        <v>277</v>
      </c>
      <c r="B24" s="126" t="s">
        <v>38</v>
      </c>
      <c r="C24" s="126">
        <f>'[1]57'!H12</f>
        <v>0</v>
      </c>
    </row>
    <row r="25" spans="1:3" x14ac:dyDescent="0.25">
      <c r="A25" s="59" t="s">
        <v>278</v>
      </c>
      <c r="B25" s="126" t="s">
        <v>40</v>
      </c>
      <c r="C25" s="126">
        <f>'[1]57'!H23</f>
        <v>0</v>
      </c>
    </row>
    <row r="26" spans="1:3" ht="22.5" customHeight="1" x14ac:dyDescent="0.25">
      <c r="A26" s="134" t="s">
        <v>282</v>
      </c>
      <c r="B26" s="135"/>
      <c r="C26" s="136">
        <f>C6</f>
        <v>135426.27000000002</v>
      </c>
    </row>
  </sheetData>
  <mergeCells count="10">
    <mergeCell ref="B18:B19"/>
    <mergeCell ref="C18:C19"/>
    <mergeCell ref="B22:B23"/>
    <mergeCell ref="C22:C23"/>
    <mergeCell ref="B6:B7"/>
    <mergeCell ref="C6:C7"/>
    <mergeCell ref="B10:B11"/>
    <mergeCell ref="C10:C11"/>
    <mergeCell ref="B14:B15"/>
    <mergeCell ref="C14:C15"/>
  </mergeCells>
  <pageMargins left="0.7" right="0.7" top="0.50624999999999998" bottom="0.75" header="0.3" footer="0.3"/>
  <pageSetup paperSize="9" scale="90" orientation="portrait" horizontalDpi="0" verticalDpi="0" r:id="rId1"/>
  <headerFooter>
    <oddFooter>&amp;C52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showWhiteSpace="0" zoomScaleNormal="100" workbookViewId="0">
      <selection activeCell="L13" sqref="L13"/>
    </sheetView>
  </sheetViews>
  <sheetFormatPr defaultRowHeight="15" x14ac:dyDescent="0.25"/>
  <cols>
    <col min="1" max="1" width="9.85546875" style="184" customWidth="1"/>
    <col min="2" max="2" width="24.42578125" style="189" customWidth="1"/>
    <col min="3" max="3" width="11.7109375" customWidth="1"/>
    <col min="4" max="4" width="36.7109375" customWidth="1"/>
    <col min="5" max="5" width="14.7109375" style="170" customWidth="1"/>
    <col min="6" max="6" width="32.5703125" customWidth="1"/>
    <col min="7" max="7" width="20.7109375" customWidth="1"/>
    <col min="8" max="8" width="9" customWidth="1"/>
    <col min="9" max="9" width="11.42578125" customWidth="1"/>
    <col min="10" max="10" width="21" customWidth="1"/>
    <col min="11" max="11" width="19.7109375" customWidth="1"/>
    <col min="12" max="12" width="41.140625" customWidth="1"/>
  </cols>
  <sheetData>
    <row r="1" spans="1:9" ht="15.75" x14ac:dyDescent="0.25">
      <c r="A1" s="188" t="s">
        <v>283</v>
      </c>
    </row>
    <row r="2" spans="1:9" ht="15.75" x14ac:dyDescent="0.25">
      <c r="A2" s="190" t="s">
        <v>284</v>
      </c>
      <c r="B2" s="191"/>
      <c r="C2" s="39"/>
      <c r="D2" s="39"/>
      <c r="E2" s="171"/>
      <c r="F2" s="39"/>
      <c r="G2" s="39"/>
      <c r="H2" s="39"/>
    </row>
    <row r="3" spans="1:9" ht="76.5" x14ac:dyDescent="0.25">
      <c r="A3" s="192" t="s">
        <v>290</v>
      </c>
      <c r="B3" s="64" t="s">
        <v>285</v>
      </c>
      <c r="C3" s="64" t="s">
        <v>195</v>
      </c>
      <c r="D3" s="64" t="s">
        <v>286</v>
      </c>
      <c r="E3" s="172" t="s">
        <v>287</v>
      </c>
      <c r="F3" s="64" t="s">
        <v>270</v>
      </c>
      <c r="G3" s="64" t="s">
        <v>288</v>
      </c>
      <c r="H3" s="64" t="s">
        <v>30</v>
      </c>
      <c r="I3" s="64" t="s">
        <v>179</v>
      </c>
    </row>
    <row r="4" spans="1:9" ht="25.5" customHeight="1" x14ac:dyDescent="0.25">
      <c r="A4" s="173">
        <v>43116</v>
      </c>
      <c r="B4" s="138" t="s">
        <v>709</v>
      </c>
      <c r="C4" s="169">
        <v>9</v>
      </c>
      <c r="D4" s="174" t="s">
        <v>710</v>
      </c>
      <c r="E4" s="175"/>
      <c r="F4" s="203" t="s">
        <v>766</v>
      </c>
      <c r="G4" s="140" t="s">
        <v>369</v>
      </c>
      <c r="H4" s="64"/>
      <c r="I4" s="176">
        <v>3381</v>
      </c>
    </row>
    <row r="5" spans="1:9" ht="25.5" customHeight="1" x14ac:dyDescent="0.25">
      <c r="A5" s="173">
        <v>43116</v>
      </c>
      <c r="B5" s="138" t="s">
        <v>711</v>
      </c>
      <c r="C5" s="169">
        <v>9</v>
      </c>
      <c r="D5" s="174" t="s">
        <v>712</v>
      </c>
      <c r="E5" s="175"/>
      <c r="F5" s="208" t="s">
        <v>766</v>
      </c>
      <c r="G5" s="140" t="s">
        <v>369</v>
      </c>
      <c r="H5" s="202"/>
      <c r="I5" s="176">
        <v>4830</v>
      </c>
    </row>
    <row r="6" spans="1:9" s="75" customFormat="1" ht="25.5" customHeight="1" x14ac:dyDescent="0.25">
      <c r="A6" s="173">
        <v>43116</v>
      </c>
      <c r="B6" s="138" t="s">
        <v>713</v>
      </c>
      <c r="C6" s="169">
        <v>9</v>
      </c>
      <c r="D6" s="174" t="s">
        <v>714</v>
      </c>
      <c r="E6" s="175"/>
      <c r="F6" s="208" t="s">
        <v>766</v>
      </c>
      <c r="G6" s="140" t="s">
        <v>369</v>
      </c>
      <c r="H6" s="202"/>
      <c r="I6" s="176">
        <v>2898</v>
      </c>
    </row>
    <row r="7" spans="1:9" ht="25.5" customHeight="1" x14ac:dyDescent="0.25">
      <c r="A7" s="173">
        <v>43137</v>
      </c>
      <c r="B7" s="138" t="s">
        <v>709</v>
      </c>
      <c r="C7" s="169">
        <v>19</v>
      </c>
      <c r="D7" s="174" t="s">
        <v>710</v>
      </c>
      <c r="E7" s="175"/>
      <c r="F7" s="208" t="s">
        <v>766</v>
      </c>
      <c r="G7" s="140" t="s">
        <v>369</v>
      </c>
      <c r="H7" s="64"/>
      <c r="I7" s="176">
        <v>2594.42</v>
      </c>
    </row>
    <row r="8" spans="1:9" s="75" customFormat="1" ht="25.5" customHeight="1" x14ac:dyDescent="0.25">
      <c r="A8" s="173">
        <v>43137</v>
      </c>
      <c r="B8" s="138" t="s">
        <v>711</v>
      </c>
      <c r="C8" s="169">
        <v>19</v>
      </c>
      <c r="D8" s="174" t="s">
        <v>712</v>
      </c>
      <c r="E8" s="175"/>
      <c r="F8" s="208" t="s">
        <v>766</v>
      </c>
      <c r="G8" s="140" t="s">
        <v>369</v>
      </c>
      <c r="H8" s="202"/>
      <c r="I8" s="176">
        <v>3560.42</v>
      </c>
    </row>
    <row r="9" spans="1:9" s="75" customFormat="1" ht="25.5" customHeight="1" x14ac:dyDescent="0.25">
      <c r="A9" s="173">
        <v>43137</v>
      </c>
      <c r="B9" s="138" t="s">
        <v>713</v>
      </c>
      <c r="C9" s="169">
        <v>19</v>
      </c>
      <c r="D9" s="174" t="s">
        <v>714</v>
      </c>
      <c r="E9" s="175"/>
      <c r="F9" s="208" t="s">
        <v>766</v>
      </c>
      <c r="G9" s="140" t="s">
        <v>369</v>
      </c>
      <c r="H9" s="202"/>
      <c r="I9" s="176">
        <v>2044.49</v>
      </c>
    </row>
    <row r="10" spans="1:9" s="75" customFormat="1" ht="25.5" customHeight="1" x14ac:dyDescent="0.25">
      <c r="A10" s="193">
        <v>43147</v>
      </c>
      <c r="B10" s="138" t="s">
        <v>709</v>
      </c>
      <c r="C10" s="169">
        <v>28</v>
      </c>
      <c r="D10" s="174" t="s">
        <v>710</v>
      </c>
      <c r="E10" s="175"/>
      <c r="F10" s="208" t="s">
        <v>766</v>
      </c>
      <c r="G10" s="140" t="s">
        <v>369</v>
      </c>
      <c r="H10" s="64"/>
      <c r="I10" s="176">
        <v>3381</v>
      </c>
    </row>
    <row r="11" spans="1:9" ht="25.5" customHeight="1" x14ac:dyDescent="0.25">
      <c r="A11" s="193">
        <v>43147</v>
      </c>
      <c r="B11" s="138" t="s">
        <v>711</v>
      </c>
      <c r="C11" s="169">
        <v>28</v>
      </c>
      <c r="D11" s="174" t="s">
        <v>712</v>
      </c>
      <c r="E11" s="175"/>
      <c r="F11" s="208" t="s">
        <v>766</v>
      </c>
      <c r="G11" s="140" t="s">
        <v>369</v>
      </c>
      <c r="H11" s="202"/>
      <c r="I11" s="176">
        <v>4830</v>
      </c>
    </row>
    <row r="12" spans="1:9" s="75" customFormat="1" ht="25.5" customHeight="1" x14ac:dyDescent="0.25">
      <c r="A12" s="193">
        <v>43147</v>
      </c>
      <c r="B12" s="138" t="s">
        <v>713</v>
      </c>
      <c r="C12" s="169">
        <v>28</v>
      </c>
      <c r="D12" s="174" t="s">
        <v>714</v>
      </c>
      <c r="E12" s="175"/>
      <c r="F12" s="208" t="s">
        <v>766</v>
      </c>
      <c r="G12" s="140" t="s">
        <v>369</v>
      </c>
      <c r="H12" s="202"/>
      <c r="I12" s="176">
        <v>2898</v>
      </c>
    </row>
    <row r="13" spans="1:9" s="75" customFormat="1" ht="25.5" customHeight="1" x14ac:dyDescent="0.25">
      <c r="A13" s="193">
        <v>43164</v>
      </c>
      <c r="B13" s="138" t="s">
        <v>709</v>
      </c>
      <c r="C13" s="169">
        <v>41</v>
      </c>
      <c r="D13" s="174" t="s">
        <v>710</v>
      </c>
      <c r="E13" s="175"/>
      <c r="F13" s="208" t="s">
        <v>766</v>
      </c>
      <c r="G13" s="140" t="s">
        <v>369</v>
      </c>
      <c r="H13" s="64"/>
      <c r="I13" s="176">
        <v>2594.42</v>
      </c>
    </row>
    <row r="14" spans="1:9" ht="25.5" customHeight="1" x14ac:dyDescent="0.25">
      <c r="A14" s="193">
        <v>43164</v>
      </c>
      <c r="B14" s="138" t="s">
        <v>711</v>
      </c>
      <c r="C14" s="169">
        <v>41</v>
      </c>
      <c r="D14" s="174" t="s">
        <v>712</v>
      </c>
      <c r="E14" s="175"/>
      <c r="F14" s="208" t="s">
        <v>766</v>
      </c>
      <c r="G14" s="140" t="s">
        <v>369</v>
      </c>
      <c r="H14" s="202"/>
      <c r="I14" s="176">
        <v>3560.42</v>
      </c>
    </row>
    <row r="15" spans="1:9" s="75" customFormat="1" ht="25.5" customHeight="1" x14ac:dyDescent="0.25">
      <c r="A15" s="193">
        <v>43164</v>
      </c>
      <c r="B15" s="138" t="s">
        <v>713</v>
      </c>
      <c r="C15" s="169">
        <v>41</v>
      </c>
      <c r="D15" s="174" t="s">
        <v>714</v>
      </c>
      <c r="E15" s="175"/>
      <c r="F15" s="208" t="s">
        <v>766</v>
      </c>
      <c r="G15" s="140" t="s">
        <v>369</v>
      </c>
      <c r="H15" s="202"/>
      <c r="I15" s="176">
        <v>2092.2800000000002</v>
      </c>
    </row>
    <row r="16" spans="1:9" s="75" customFormat="1" ht="25.5" customHeight="1" x14ac:dyDescent="0.25">
      <c r="A16" s="193">
        <v>43175</v>
      </c>
      <c r="B16" s="138" t="s">
        <v>709</v>
      </c>
      <c r="C16" s="169">
        <v>51</v>
      </c>
      <c r="D16" s="174" t="s">
        <v>710</v>
      </c>
      <c r="E16" s="175"/>
      <c r="F16" s="208" t="s">
        <v>766</v>
      </c>
      <c r="G16" s="140" t="s">
        <v>369</v>
      </c>
      <c r="H16" s="64"/>
      <c r="I16" s="176">
        <v>3381</v>
      </c>
    </row>
    <row r="17" spans="1:12" ht="25.5" customHeight="1" x14ac:dyDescent="0.25">
      <c r="A17" s="193">
        <v>43175</v>
      </c>
      <c r="B17" s="138" t="s">
        <v>711</v>
      </c>
      <c r="C17" s="169">
        <v>51</v>
      </c>
      <c r="D17" s="174" t="s">
        <v>712</v>
      </c>
      <c r="E17" s="175"/>
      <c r="F17" s="208" t="s">
        <v>766</v>
      </c>
      <c r="G17" s="140" t="s">
        <v>369</v>
      </c>
      <c r="H17" s="202"/>
      <c r="I17" s="176">
        <v>4830</v>
      </c>
    </row>
    <row r="18" spans="1:12" ht="25.5" customHeight="1" x14ac:dyDescent="0.25">
      <c r="A18" s="193">
        <v>43175</v>
      </c>
      <c r="B18" s="138" t="s">
        <v>713</v>
      </c>
      <c r="C18" s="169">
        <v>51</v>
      </c>
      <c r="D18" s="174" t="s">
        <v>714</v>
      </c>
      <c r="E18" s="175"/>
      <c r="F18" s="208" t="s">
        <v>766</v>
      </c>
      <c r="G18" s="140" t="s">
        <v>369</v>
      </c>
      <c r="H18" s="202"/>
      <c r="I18" s="176">
        <v>2898</v>
      </c>
    </row>
    <row r="19" spans="1:12" ht="24" customHeight="1" x14ac:dyDescent="0.25">
      <c r="A19" s="327" t="s">
        <v>289</v>
      </c>
      <c r="B19" s="327"/>
      <c r="C19" s="327"/>
      <c r="D19" s="327"/>
      <c r="E19" s="327"/>
      <c r="F19" s="327"/>
      <c r="G19" s="327"/>
      <c r="H19" s="327"/>
      <c r="I19" s="177">
        <f>SUM(I4:I18)</f>
        <v>49773.45</v>
      </c>
    </row>
    <row r="20" spans="1:12" x14ac:dyDescent="0.25">
      <c r="A20" s="194"/>
      <c r="B20" s="93"/>
      <c r="C20" s="50"/>
      <c r="D20" s="50"/>
      <c r="E20" s="178"/>
      <c r="F20" s="50"/>
      <c r="G20" s="50"/>
      <c r="H20" s="50"/>
      <c r="I20" s="50"/>
    </row>
    <row r="21" spans="1:12" x14ac:dyDescent="0.25">
      <c r="A21" s="195" t="s">
        <v>291</v>
      </c>
      <c r="B21" s="196"/>
      <c r="C21" s="38"/>
      <c r="D21" s="38"/>
      <c r="E21" s="179"/>
      <c r="F21" s="38"/>
    </row>
    <row r="22" spans="1:12" ht="77.25" customHeight="1" x14ac:dyDescent="0.25">
      <c r="A22" s="192" t="s">
        <v>290</v>
      </c>
      <c r="B22" s="64" t="s">
        <v>285</v>
      </c>
      <c r="C22" s="64" t="s">
        <v>195</v>
      </c>
      <c r="D22" s="64" t="s">
        <v>271</v>
      </c>
      <c r="E22" s="172" t="s">
        <v>28</v>
      </c>
      <c r="F22" s="64" t="s">
        <v>272</v>
      </c>
      <c r="G22" s="64" t="s">
        <v>288</v>
      </c>
      <c r="H22" s="64" t="s">
        <v>30</v>
      </c>
      <c r="I22" s="64" t="s">
        <v>179</v>
      </c>
    </row>
    <row r="23" spans="1:12" s="75" customFormat="1" ht="25.5" customHeight="1" x14ac:dyDescent="0.25">
      <c r="A23" s="193">
        <v>43109.015277777777</v>
      </c>
      <c r="B23" s="197" t="s">
        <v>724</v>
      </c>
      <c r="C23" s="169">
        <v>314146163</v>
      </c>
      <c r="D23" s="162" t="s">
        <v>346</v>
      </c>
      <c r="E23" s="206" t="s">
        <v>722</v>
      </c>
      <c r="F23" s="140" t="s">
        <v>356</v>
      </c>
      <c r="G23" s="140" t="s">
        <v>100</v>
      </c>
      <c r="H23" s="202"/>
      <c r="I23" s="127">
        <v>1.5</v>
      </c>
      <c r="J23" s="186"/>
      <c r="K23" s="185"/>
      <c r="L23" s="186"/>
    </row>
    <row r="24" spans="1:12" ht="25.5" customHeight="1" x14ac:dyDescent="0.25">
      <c r="A24" s="193">
        <v>43109.445833333331</v>
      </c>
      <c r="B24" s="197" t="s">
        <v>754</v>
      </c>
      <c r="C24" s="169">
        <v>1</v>
      </c>
      <c r="D24" s="162" t="s">
        <v>358</v>
      </c>
      <c r="E24" s="161">
        <v>38049812</v>
      </c>
      <c r="F24" s="140" t="s">
        <v>359</v>
      </c>
      <c r="G24" s="140" t="s">
        <v>97</v>
      </c>
      <c r="H24" s="202"/>
      <c r="I24" s="127">
        <v>60.74</v>
      </c>
      <c r="J24" s="186"/>
      <c r="K24" s="185"/>
      <c r="L24" s="186"/>
    </row>
    <row r="25" spans="1:12" ht="25.5" customHeight="1" x14ac:dyDescent="0.25">
      <c r="A25" s="193">
        <v>43110.751388888886</v>
      </c>
      <c r="B25" s="197" t="s">
        <v>724</v>
      </c>
      <c r="C25" s="169">
        <v>314436871</v>
      </c>
      <c r="D25" s="162" t="s">
        <v>346</v>
      </c>
      <c r="E25" s="206" t="s">
        <v>722</v>
      </c>
      <c r="F25" s="140" t="s">
        <v>356</v>
      </c>
      <c r="G25" s="140" t="s">
        <v>100</v>
      </c>
      <c r="H25" s="202"/>
      <c r="I25" s="127">
        <v>100</v>
      </c>
      <c r="J25" s="186"/>
      <c r="K25" s="185"/>
      <c r="L25" s="186"/>
    </row>
    <row r="26" spans="1:12" ht="25.5" customHeight="1" x14ac:dyDescent="0.25">
      <c r="A26" s="193">
        <v>43112.015972222223</v>
      </c>
      <c r="B26" s="197" t="s">
        <v>724</v>
      </c>
      <c r="C26" s="169">
        <v>315947052</v>
      </c>
      <c r="D26" s="162" t="s">
        <v>346</v>
      </c>
      <c r="E26" s="206" t="s">
        <v>722</v>
      </c>
      <c r="F26" s="140" t="s">
        <v>356</v>
      </c>
      <c r="G26" s="140" t="s">
        <v>100</v>
      </c>
      <c r="H26" s="202"/>
      <c r="I26" s="127">
        <v>6</v>
      </c>
      <c r="J26" s="186"/>
      <c r="K26" s="185"/>
      <c r="L26" s="186"/>
    </row>
    <row r="27" spans="1:12" s="75" customFormat="1" ht="25.5" customHeight="1" x14ac:dyDescent="0.25">
      <c r="A27" s="193">
        <v>43112.548611111109</v>
      </c>
      <c r="B27" s="197" t="s">
        <v>755</v>
      </c>
      <c r="C27" s="169">
        <v>4</v>
      </c>
      <c r="D27" s="198" t="s">
        <v>457</v>
      </c>
      <c r="E27" s="199">
        <v>30965299</v>
      </c>
      <c r="F27" s="140" t="s">
        <v>460</v>
      </c>
      <c r="G27" s="140" t="s">
        <v>94</v>
      </c>
      <c r="H27" s="202"/>
      <c r="I27" s="127">
        <v>1214.78</v>
      </c>
      <c r="J27" s="186"/>
      <c r="K27" s="185"/>
      <c r="L27" s="186"/>
    </row>
    <row r="28" spans="1:12" s="75" customFormat="1" ht="25.5" customHeight="1" x14ac:dyDescent="0.25">
      <c r="A28" s="193">
        <v>43112.548611111109</v>
      </c>
      <c r="B28" s="197" t="s">
        <v>394</v>
      </c>
      <c r="C28" s="169">
        <v>5</v>
      </c>
      <c r="D28" s="198" t="s">
        <v>357</v>
      </c>
      <c r="E28" s="199">
        <v>21673832</v>
      </c>
      <c r="F28" s="140" t="s">
        <v>715</v>
      </c>
      <c r="G28" s="140" t="s">
        <v>97</v>
      </c>
      <c r="H28" s="202"/>
      <c r="I28" s="127">
        <v>2600</v>
      </c>
      <c r="J28" s="186"/>
      <c r="K28" s="185"/>
      <c r="L28" s="186"/>
    </row>
    <row r="29" spans="1:12" s="75" customFormat="1" ht="25.5" customHeight="1" x14ac:dyDescent="0.25">
      <c r="A29" s="193">
        <v>43112.548611111109</v>
      </c>
      <c r="B29" s="197" t="s">
        <v>728</v>
      </c>
      <c r="C29" s="169">
        <v>2</v>
      </c>
      <c r="D29" s="198" t="s">
        <v>457</v>
      </c>
      <c r="E29" s="199">
        <v>30965299</v>
      </c>
      <c r="F29" s="140" t="s">
        <v>460</v>
      </c>
      <c r="G29" s="140" t="s">
        <v>94</v>
      </c>
      <c r="H29" s="202"/>
      <c r="I29" s="127">
        <v>2700.64</v>
      </c>
      <c r="J29" s="186"/>
      <c r="K29" s="185"/>
      <c r="L29" s="186"/>
    </row>
    <row r="30" spans="1:12" s="75" customFormat="1" ht="39" customHeight="1" x14ac:dyDescent="0.25">
      <c r="A30" s="193">
        <v>43112.548611111109</v>
      </c>
      <c r="B30" s="197" t="s">
        <v>755</v>
      </c>
      <c r="C30" s="169">
        <v>3</v>
      </c>
      <c r="D30" s="198" t="s">
        <v>457</v>
      </c>
      <c r="E30" s="199">
        <v>30965299</v>
      </c>
      <c r="F30" s="140" t="s">
        <v>460</v>
      </c>
      <c r="G30" s="140" t="s">
        <v>94</v>
      </c>
      <c r="H30" s="200"/>
      <c r="I30" s="127">
        <v>10325.66</v>
      </c>
      <c r="J30" s="186"/>
      <c r="K30" s="185"/>
      <c r="L30" s="186"/>
    </row>
    <row r="31" spans="1:12" s="75" customFormat="1" ht="25.5" customHeight="1" x14ac:dyDescent="0.25">
      <c r="A31" s="193">
        <v>43116.013888888891</v>
      </c>
      <c r="B31" s="197" t="s">
        <v>724</v>
      </c>
      <c r="C31" s="169">
        <v>317803421</v>
      </c>
      <c r="D31" s="162" t="s">
        <v>346</v>
      </c>
      <c r="E31" s="206" t="s">
        <v>722</v>
      </c>
      <c r="F31" s="140" t="s">
        <v>356</v>
      </c>
      <c r="G31" s="140" t="s">
        <v>100</v>
      </c>
      <c r="H31" s="202"/>
      <c r="I31" s="127">
        <v>7.5</v>
      </c>
      <c r="J31" s="186"/>
      <c r="K31" s="185"/>
      <c r="L31" s="186"/>
    </row>
    <row r="32" spans="1:12" s="75" customFormat="1" ht="25.5" customHeight="1" x14ac:dyDescent="0.25">
      <c r="A32" s="193">
        <v>43116.649305555555</v>
      </c>
      <c r="B32" s="197" t="s">
        <v>725</v>
      </c>
      <c r="C32" s="169">
        <v>8</v>
      </c>
      <c r="D32" s="198" t="s">
        <v>367</v>
      </c>
      <c r="E32" s="199">
        <v>37995466</v>
      </c>
      <c r="F32" s="140" t="s">
        <v>365</v>
      </c>
      <c r="G32" s="140" t="s">
        <v>368</v>
      </c>
      <c r="H32" s="202"/>
      <c r="I32" s="127">
        <v>207</v>
      </c>
      <c r="J32" s="186"/>
      <c r="K32" s="185"/>
      <c r="L32" s="186"/>
    </row>
    <row r="33" spans="1:12" ht="25.5" customHeight="1" x14ac:dyDescent="0.25">
      <c r="A33" s="193">
        <v>43116.649305555555</v>
      </c>
      <c r="B33" s="197" t="s">
        <v>726</v>
      </c>
      <c r="C33" s="169">
        <v>7</v>
      </c>
      <c r="D33" s="198" t="s">
        <v>364</v>
      </c>
      <c r="E33" s="199">
        <v>37995466</v>
      </c>
      <c r="F33" s="140" t="s">
        <v>365</v>
      </c>
      <c r="G33" s="140" t="s">
        <v>366</v>
      </c>
      <c r="H33" s="202"/>
      <c r="I33" s="127">
        <v>2484</v>
      </c>
      <c r="J33" s="186"/>
      <c r="K33" s="185"/>
      <c r="L33" s="186"/>
    </row>
    <row r="34" spans="1:12" ht="25.5" customHeight="1" x14ac:dyDescent="0.25">
      <c r="A34" s="193">
        <v>43116.649305555555</v>
      </c>
      <c r="B34" s="197" t="s">
        <v>361</v>
      </c>
      <c r="C34" s="169">
        <v>6</v>
      </c>
      <c r="D34" s="198" t="s">
        <v>362</v>
      </c>
      <c r="E34" s="199">
        <v>39561761</v>
      </c>
      <c r="F34" s="140" t="s">
        <v>363</v>
      </c>
      <c r="G34" s="140" t="s">
        <v>103</v>
      </c>
      <c r="H34" s="202"/>
      <c r="I34" s="127">
        <v>3036</v>
      </c>
      <c r="J34" s="186"/>
      <c r="K34" s="185"/>
      <c r="L34" s="186"/>
    </row>
    <row r="35" spans="1:12" s="75" customFormat="1" ht="25.5" customHeight="1" x14ac:dyDescent="0.25">
      <c r="A35" s="193">
        <v>43116.650694444441</v>
      </c>
      <c r="B35" s="197" t="s">
        <v>727</v>
      </c>
      <c r="C35" s="169">
        <v>11</v>
      </c>
      <c r="D35" s="162" t="s">
        <v>705</v>
      </c>
      <c r="E35" s="161">
        <v>36392505</v>
      </c>
      <c r="F35" s="140" t="s">
        <v>356</v>
      </c>
      <c r="G35" s="140" t="s">
        <v>100</v>
      </c>
      <c r="H35" s="202"/>
      <c r="I35" s="127">
        <v>1980</v>
      </c>
      <c r="J35" s="186"/>
      <c r="K35" s="185"/>
      <c r="L35" s="186"/>
    </row>
    <row r="36" spans="1:12" s="75" customFormat="1" ht="39" customHeight="1" x14ac:dyDescent="0.25">
      <c r="A36" s="193">
        <v>43116.657638888886</v>
      </c>
      <c r="B36" s="197" t="s">
        <v>704</v>
      </c>
      <c r="C36" s="169">
        <v>12</v>
      </c>
      <c r="D36" s="198" t="s">
        <v>395</v>
      </c>
      <c r="E36" s="199">
        <v>30059069</v>
      </c>
      <c r="F36" s="140" t="s">
        <v>360</v>
      </c>
      <c r="G36" s="140" t="s">
        <v>100</v>
      </c>
      <c r="H36" s="202"/>
      <c r="I36" s="127">
        <v>38.4</v>
      </c>
      <c r="J36" s="186"/>
      <c r="K36" s="185"/>
      <c r="L36" s="186"/>
    </row>
    <row r="37" spans="1:12" ht="25.5" customHeight="1" x14ac:dyDescent="0.25">
      <c r="A37" s="193">
        <v>43116.657638888886</v>
      </c>
      <c r="B37" s="197" t="s">
        <v>704</v>
      </c>
      <c r="C37" s="169">
        <v>13</v>
      </c>
      <c r="D37" s="198" t="s">
        <v>395</v>
      </c>
      <c r="E37" s="199">
        <v>30059069</v>
      </c>
      <c r="F37" s="140" t="s">
        <v>360</v>
      </c>
      <c r="G37" s="140" t="s">
        <v>100</v>
      </c>
      <c r="H37" s="202"/>
      <c r="I37" s="127">
        <v>120</v>
      </c>
      <c r="J37" s="186"/>
      <c r="K37" s="185"/>
      <c r="L37" s="186"/>
    </row>
    <row r="38" spans="1:12" s="75" customFormat="1" ht="25.5" customHeight="1" x14ac:dyDescent="0.25">
      <c r="A38" s="193">
        <v>43116.668055555558</v>
      </c>
      <c r="B38" s="197" t="s">
        <v>730</v>
      </c>
      <c r="C38" s="169">
        <v>10</v>
      </c>
      <c r="D38" s="162" t="s">
        <v>346</v>
      </c>
      <c r="E38" s="206" t="s">
        <v>722</v>
      </c>
      <c r="F38" s="140" t="s">
        <v>356</v>
      </c>
      <c r="G38" s="140" t="s">
        <v>100</v>
      </c>
      <c r="H38" s="202"/>
      <c r="I38" s="127">
        <v>83.32</v>
      </c>
      <c r="J38" s="186"/>
      <c r="K38" s="185"/>
      <c r="L38" s="186"/>
    </row>
    <row r="39" spans="1:12" s="75" customFormat="1" ht="25.5" customHeight="1" x14ac:dyDescent="0.25">
      <c r="A39" s="193">
        <v>43130.017361111109</v>
      </c>
      <c r="B39" s="197" t="s">
        <v>724</v>
      </c>
      <c r="C39" s="169">
        <v>325633920</v>
      </c>
      <c r="D39" s="162" t="s">
        <v>346</v>
      </c>
      <c r="E39" s="206" t="s">
        <v>722</v>
      </c>
      <c r="F39" s="140" t="s">
        <v>356</v>
      </c>
      <c r="G39" s="140" t="s">
        <v>100</v>
      </c>
      <c r="H39" s="202"/>
      <c r="I39" s="127">
        <v>3</v>
      </c>
      <c r="J39" s="186"/>
      <c r="K39" s="185"/>
      <c r="L39" s="186"/>
    </row>
    <row r="40" spans="1:12" s="75" customFormat="1" ht="25.5" customHeight="1" x14ac:dyDescent="0.25">
      <c r="A40" s="193">
        <v>43130.427777777775</v>
      </c>
      <c r="B40" s="197" t="s">
        <v>729</v>
      </c>
      <c r="C40" s="169">
        <v>14</v>
      </c>
      <c r="D40" s="198" t="s">
        <v>396</v>
      </c>
      <c r="E40" s="199">
        <v>40231242</v>
      </c>
      <c r="F40" s="140" t="s">
        <v>397</v>
      </c>
      <c r="G40" s="140" t="s">
        <v>100</v>
      </c>
      <c r="H40" s="202"/>
      <c r="I40" s="127">
        <v>145</v>
      </c>
      <c r="J40" s="186"/>
      <c r="K40" s="185"/>
      <c r="L40" s="186"/>
    </row>
    <row r="41" spans="1:12" s="75" customFormat="1" ht="25.5" customHeight="1" x14ac:dyDescent="0.25">
      <c r="A41" s="193">
        <v>43130.427777777775</v>
      </c>
      <c r="B41" s="197" t="s">
        <v>701</v>
      </c>
      <c r="C41" s="169">
        <v>15</v>
      </c>
      <c r="D41" s="198" t="s">
        <v>702</v>
      </c>
      <c r="E41" s="199">
        <v>38958619</v>
      </c>
      <c r="F41" s="140" t="s">
        <v>703</v>
      </c>
      <c r="G41" s="140" t="s">
        <v>100</v>
      </c>
      <c r="H41" s="202"/>
      <c r="I41" s="127">
        <v>500</v>
      </c>
      <c r="J41" s="186"/>
      <c r="K41" s="185"/>
      <c r="L41" s="186"/>
    </row>
    <row r="42" spans="1:12" s="75" customFormat="1" ht="25.5" customHeight="1" x14ac:dyDescent="0.25">
      <c r="A42" s="193">
        <v>43131.072916666664</v>
      </c>
      <c r="B42" s="197" t="s">
        <v>724</v>
      </c>
      <c r="C42" s="169">
        <v>326363312</v>
      </c>
      <c r="D42" s="162" t="s">
        <v>346</v>
      </c>
      <c r="E42" s="206" t="s">
        <v>722</v>
      </c>
      <c r="F42" s="140" t="s">
        <v>356</v>
      </c>
      <c r="G42" s="140" t="s">
        <v>100</v>
      </c>
      <c r="H42" s="202"/>
      <c r="I42" s="127">
        <v>60</v>
      </c>
      <c r="J42" s="186"/>
      <c r="K42" s="185"/>
      <c r="L42" s="186"/>
    </row>
    <row r="43" spans="1:12" s="75" customFormat="1" ht="25.5" customHeight="1" x14ac:dyDescent="0.25">
      <c r="A43" s="193">
        <v>43131.072916666664</v>
      </c>
      <c r="B43" s="197" t="s">
        <v>724</v>
      </c>
      <c r="C43" s="169">
        <v>326363314</v>
      </c>
      <c r="D43" s="162" t="s">
        <v>346</v>
      </c>
      <c r="E43" s="206" t="s">
        <v>722</v>
      </c>
      <c r="F43" s="140" t="s">
        <v>356</v>
      </c>
      <c r="G43" s="140" t="s">
        <v>100</v>
      </c>
      <c r="H43" s="202"/>
      <c r="I43" s="127">
        <v>80</v>
      </c>
      <c r="J43" s="186"/>
      <c r="K43" s="185"/>
      <c r="L43" s="186"/>
    </row>
    <row r="44" spans="1:12" s="75" customFormat="1" ht="39" customHeight="1" x14ac:dyDescent="0.25">
      <c r="A44" s="193">
        <v>43132.820138888892</v>
      </c>
      <c r="B44" s="197" t="s">
        <v>724</v>
      </c>
      <c r="C44" s="169">
        <v>327065068</v>
      </c>
      <c r="D44" s="162" t="s">
        <v>346</v>
      </c>
      <c r="E44" s="206" t="s">
        <v>722</v>
      </c>
      <c r="F44" s="140" t="s">
        <v>356</v>
      </c>
      <c r="G44" s="140" t="s">
        <v>100</v>
      </c>
      <c r="H44" s="202"/>
      <c r="I44" s="127">
        <v>40</v>
      </c>
      <c r="J44" s="186"/>
      <c r="K44" s="185"/>
      <c r="L44" s="186"/>
    </row>
    <row r="45" spans="1:12" s="75" customFormat="1" ht="25.5" customHeight="1" x14ac:dyDescent="0.25">
      <c r="A45" s="193">
        <v>43132.820138888892</v>
      </c>
      <c r="B45" s="197" t="s">
        <v>724</v>
      </c>
      <c r="C45" s="169">
        <v>327064280</v>
      </c>
      <c r="D45" s="162" t="s">
        <v>346</v>
      </c>
      <c r="E45" s="206" t="s">
        <v>722</v>
      </c>
      <c r="F45" s="140" t="s">
        <v>356</v>
      </c>
      <c r="G45" s="140" t="s">
        <v>100</v>
      </c>
      <c r="H45" s="202"/>
      <c r="I45" s="127">
        <v>40</v>
      </c>
      <c r="J45" s="186"/>
      <c r="K45" s="185"/>
      <c r="L45" s="186"/>
    </row>
    <row r="46" spans="1:12" s="75" customFormat="1" ht="25.5" customHeight="1" x14ac:dyDescent="0.25">
      <c r="A46" s="193">
        <v>43137.015277777777</v>
      </c>
      <c r="B46" s="197" t="s">
        <v>724</v>
      </c>
      <c r="C46" s="169">
        <v>329723862</v>
      </c>
      <c r="D46" s="162" t="s">
        <v>346</v>
      </c>
      <c r="E46" s="206" t="s">
        <v>722</v>
      </c>
      <c r="F46" s="140" t="s">
        <v>356</v>
      </c>
      <c r="G46" s="140" t="s">
        <v>100</v>
      </c>
      <c r="H46" s="202"/>
      <c r="I46" s="127">
        <v>10.5</v>
      </c>
      <c r="J46" s="186"/>
      <c r="K46" s="185"/>
      <c r="L46" s="186"/>
    </row>
    <row r="47" spans="1:12" ht="39" customHeight="1" x14ac:dyDescent="0.25">
      <c r="A47" s="193">
        <v>43137.640277777777</v>
      </c>
      <c r="B47" s="197" t="s">
        <v>725</v>
      </c>
      <c r="C47" s="169">
        <v>18</v>
      </c>
      <c r="D47" s="198" t="s">
        <v>367</v>
      </c>
      <c r="E47" s="199">
        <v>37995466</v>
      </c>
      <c r="F47" s="140" t="s">
        <v>365</v>
      </c>
      <c r="G47" s="140" t="s">
        <v>368</v>
      </c>
      <c r="H47" s="202"/>
      <c r="I47" s="127">
        <v>153.78</v>
      </c>
      <c r="J47" s="186"/>
      <c r="K47" s="185"/>
      <c r="L47" s="186"/>
    </row>
    <row r="48" spans="1:12" ht="25.5" customHeight="1" x14ac:dyDescent="0.25">
      <c r="A48" s="193">
        <v>43137.640277777777</v>
      </c>
      <c r="B48" s="197" t="s">
        <v>726</v>
      </c>
      <c r="C48" s="169">
        <v>17</v>
      </c>
      <c r="D48" s="198" t="s">
        <v>364</v>
      </c>
      <c r="E48" s="199">
        <v>37995466</v>
      </c>
      <c r="F48" s="140" t="s">
        <v>365</v>
      </c>
      <c r="G48" s="140" t="s">
        <v>366</v>
      </c>
      <c r="H48" s="202"/>
      <c r="I48" s="127">
        <v>1833.61</v>
      </c>
      <c r="J48" s="186"/>
      <c r="K48" s="185"/>
      <c r="L48" s="186"/>
    </row>
    <row r="49" spans="1:12" ht="25.5" customHeight="1" x14ac:dyDescent="0.25">
      <c r="A49" s="193">
        <v>43137.640277777777</v>
      </c>
      <c r="B49" s="197" t="s">
        <v>361</v>
      </c>
      <c r="C49" s="169">
        <v>16</v>
      </c>
      <c r="D49" s="198" t="s">
        <v>362</v>
      </c>
      <c r="E49" s="199">
        <v>39561761</v>
      </c>
      <c r="F49" s="140" t="s">
        <v>363</v>
      </c>
      <c r="G49" s="140" t="s">
        <v>103</v>
      </c>
      <c r="H49" s="202"/>
      <c r="I49" s="127">
        <v>2241.08</v>
      </c>
      <c r="J49" s="186"/>
      <c r="K49" s="185"/>
      <c r="L49" s="186"/>
    </row>
    <row r="50" spans="1:12" ht="25.5" customHeight="1" x14ac:dyDescent="0.25">
      <c r="A50" s="193">
        <v>43137.64166666667</v>
      </c>
      <c r="B50" s="197" t="s">
        <v>730</v>
      </c>
      <c r="C50" s="169">
        <v>20</v>
      </c>
      <c r="D50" s="162" t="s">
        <v>346</v>
      </c>
      <c r="E50" s="206" t="s">
        <v>722</v>
      </c>
      <c r="F50" s="140" t="s">
        <v>356</v>
      </c>
      <c r="G50" s="140" t="s">
        <v>100</v>
      </c>
      <c r="H50" s="202"/>
      <c r="I50" s="127">
        <v>61.49</v>
      </c>
      <c r="J50" s="186"/>
      <c r="K50" s="185"/>
      <c r="L50" s="186"/>
    </row>
    <row r="51" spans="1:12" ht="25.5" customHeight="1" x14ac:dyDescent="0.25">
      <c r="A51" s="193">
        <v>43137.654861111114</v>
      </c>
      <c r="B51" s="197" t="s">
        <v>704</v>
      </c>
      <c r="C51" s="169">
        <v>24</v>
      </c>
      <c r="D51" s="198" t="s">
        <v>395</v>
      </c>
      <c r="E51" s="199">
        <v>30059069</v>
      </c>
      <c r="F51" s="140" t="s">
        <v>360</v>
      </c>
      <c r="G51" s="140" t="s">
        <v>100</v>
      </c>
      <c r="H51" s="202"/>
      <c r="I51" s="127">
        <v>38.4</v>
      </c>
      <c r="J51" s="186"/>
      <c r="K51" s="185"/>
      <c r="L51" s="186"/>
    </row>
    <row r="52" spans="1:12" s="75" customFormat="1" ht="25.5" customHeight="1" x14ac:dyDescent="0.25">
      <c r="A52" s="193">
        <v>43137.654861111114</v>
      </c>
      <c r="B52" s="197" t="s">
        <v>754</v>
      </c>
      <c r="C52" s="169">
        <v>23</v>
      </c>
      <c r="D52" s="162" t="s">
        <v>358</v>
      </c>
      <c r="E52" s="161">
        <v>38049812</v>
      </c>
      <c r="F52" s="140" t="s">
        <v>359</v>
      </c>
      <c r="G52" s="140" t="s">
        <v>97</v>
      </c>
      <c r="H52" s="202"/>
      <c r="I52" s="127">
        <v>70.459999999999994</v>
      </c>
      <c r="J52" s="186"/>
      <c r="K52" s="185"/>
      <c r="L52" s="186"/>
    </row>
    <row r="53" spans="1:12" s="75" customFormat="1" ht="25.5" customHeight="1" x14ac:dyDescent="0.25">
      <c r="A53" s="193">
        <v>43137.654861111114</v>
      </c>
      <c r="B53" s="197" t="s">
        <v>394</v>
      </c>
      <c r="C53" s="169">
        <v>22</v>
      </c>
      <c r="D53" s="198" t="s">
        <v>357</v>
      </c>
      <c r="E53" s="199">
        <v>21673832</v>
      </c>
      <c r="F53" s="140" t="s">
        <v>715</v>
      </c>
      <c r="G53" s="140" t="s">
        <v>97</v>
      </c>
      <c r="H53" s="202"/>
      <c r="I53" s="127">
        <v>1900</v>
      </c>
      <c r="J53" s="186"/>
      <c r="K53" s="185"/>
      <c r="L53" s="186"/>
    </row>
    <row r="54" spans="1:12" ht="39" customHeight="1" x14ac:dyDescent="0.25">
      <c r="A54" s="193">
        <v>43137.654861111114</v>
      </c>
      <c r="B54" s="197" t="s">
        <v>755</v>
      </c>
      <c r="C54" s="169">
        <v>21</v>
      </c>
      <c r="D54" s="198" t="s">
        <v>457</v>
      </c>
      <c r="E54" s="199">
        <v>30965299</v>
      </c>
      <c r="F54" s="140" t="s">
        <v>460</v>
      </c>
      <c r="G54" s="140" t="s">
        <v>94</v>
      </c>
      <c r="H54" s="202"/>
      <c r="I54" s="127">
        <v>2824.99</v>
      </c>
      <c r="J54" s="186"/>
      <c r="K54" s="185"/>
      <c r="L54" s="186"/>
    </row>
    <row r="55" spans="1:12" s="75" customFormat="1" ht="25.5" customHeight="1" x14ac:dyDescent="0.25">
      <c r="A55" s="193">
        <v>43147.494444444441</v>
      </c>
      <c r="B55" s="197" t="s">
        <v>724</v>
      </c>
      <c r="C55" s="169">
        <v>336762432</v>
      </c>
      <c r="D55" s="162" t="s">
        <v>346</v>
      </c>
      <c r="E55" s="206" t="s">
        <v>722</v>
      </c>
      <c r="F55" s="140" t="s">
        <v>356</v>
      </c>
      <c r="G55" s="140" t="s">
        <v>100</v>
      </c>
      <c r="H55" s="202"/>
      <c r="I55" s="127">
        <v>7.5</v>
      </c>
      <c r="J55" s="186"/>
      <c r="K55" s="185"/>
      <c r="L55" s="186"/>
    </row>
    <row r="56" spans="1:12" s="75" customFormat="1" ht="25.5" customHeight="1" x14ac:dyDescent="0.25">
      <c r="A56" s="193">
        <v>43147.581944444442</v>
      </c>
      <c r="B56" s="197" t="s">
        <v>725</v>
      </c>
      <c r="C56" s="169">
        <v>27</v>
      </c>
      <c r="D56" s="198" t="s">
        <v>367</v>
      </c>
      <c r="E56" s="199">
        <v>37995466</v>
      </c>
      <c r="F56" s="140" t="s">
        <v>365</v>
      </c>
      <c r="G56" s="140" t="s">
        <v>368</v>
      </c>
      <c r="H56" s="202"/>
      <c r="I56" s="127">
        <v>207</v>
      </c>
      <c r="J56" s="186"/>
      <c r="K56" s="185"/>
      <c r="L56" s="186"/>
    </row>
    <row r="57" spans="1:12" s="75" customFormat="1" ht="25.5" customHeight="1" x14ac:dyDescent="0.25">
      <c r="A57" s="193">
        <v>43147.581944444442</v>
      </c>
      <c r="B57" s="197" t="s">
        <v>726</v>
      </c>
      <c r="C57" s="169">
        <v>26</v>
      </c>
      <c r="D57" s="198" t="s">
        <v>364</v>
      </c>
      <c r="E57" s="199">
        <v>37995466</v>
      </c>
      <c r="F57" s="140" t="s">
        <v>365</v>
      </c>
      <c r="G57" s="140" t="s">
        <v>366</v>
      </c>
      <c r="H57" s="202"/>
      <c r="I57" s="127">
        <v>2484</v>
      </c>
      <c r="J57" s="186"/>
      <c r="K57" s="185"/>
      <c r="L57" s="186"/>
    </row>
    <row r="58" spans="1:12" s="75" customFormat="1" ht="25.5" customHeight="1" x14ac:dyDescent="0.25">
      <c r="A58" s="193">
        <v>43147.581944444442</v>
      </c>
      <c r="B58" s="197" t="s">
        <v>361</v>
      </c>
      <c r="C58" s="169">
        <v>25</v>
      </c>
      <c r="D58" s="198" t="s">
        <v>362</v>
      </c>
      <c r="E58" s="199">
        <v>39561761</v>
      </c>
      <c r="F58" s="140" t="s">
        <v>363</v>
      </c>
      <c r="G58" s="140" t="s">
        <v>103</v>
      </c>
      <c r="H58" s="202"/>
      <c r="I58" s="127">
        <v>3036</v>
      </c>
      <c r="J58" s="186"/>
      <c r="K58" s="185"/>
      <c r="L58" s="186"/>
    </row>
    <row r="59" spans="1:12" s="75" customFormat="1" ht="25.5" customHeight="1" x14ac:dyDescent="0.25">
      <c r="A59" s="193">
        <v>43147.59097222222</v>
      </c>
      <c r="B59" s="197" t="s">
        <v>730</v>
      </c>
      <c r="C59" s="169">
        <v>29</v>
      </c>
      <c r="D59" s="162" t="s">
        <v>346</v>
      </c>
      <c r="E59" s="206" t="s">
        <v>722</v>
      </c>
      <c r="F59" s="140" t="s">
        <v>356</v>
      </c>
      <c r="G59" s="140" t="s">
        <v>100</v>
      </c>
      <c r="H59" s="202"/>
      <c r="I59" s="127">
        <v>83.32</v>
      </c>
      <c r="J59" s="186"/>
      <c r="K59" s="185"/>
      <c r="L59" s="186"/>
    </row>
    <row r="60" spans="1:12" s="75" customFormat="1" ht="25.5" customHeight="1" x14ac:dyDescent="0.25">
      <c r="A60" s="193">
        <v>43147.593055555553</v>
      </c>
      <c r="B60" s="197" t="s">
        <v>755</v>
      </c>
      <c r="C60" s="169">
        <v>32</v>
      </c>
      <c r="D60" s="198" t="s">
        <v>457</v>
      </c>
      <c r="E60" s="199">
        <v>30965299</v>
      </c>
      <c r="F60" s="140" t="s">
        <v>460</v>
      </c>
      <c r="G60" s="140" t="s">
        <v>94</v>
      </c>
      <c r="H60" s="202"/>
      <c r="I60" s="127">
        <v>1214.78</v>
      </c>
      <c r="J60" s="186"/>
      <c r="K60" s="185"/>
      <c r="L60" s="186"/>
    </row>
    <row r="61" spans="1:12" s="75" customFormat="1" ht="39" customHeight="1" x14ac:dyDescent="0.25">
      <c r="A61" s="193">
        <v>43147.59375</v>
      </c>
      <c r="B61" s="197" t="s">
        <v>755</v>
      </c>
      <c r="C61" s="169">
        <v>31</v>
      </c>
      <c r="D61" s="198" t="s">
        <v>457</v>
      </c>
      <c r="E61" s="199">
        <v>30965299</v>
      </c>
      <c r="F61" s="140" t="s">
        <v>460</v>
      </c>
      <c r="G61" s="140" t="s">
        <v>94</v>
      </c>
      <c r="H61" s="202"/>
      <c r="I61" s="127">
        <v>10325.66</v>
      </c>
      <c r="J61" s="186"/>
      <c r="K61" s="185"/>
      <c r="L61" s="186"/>
    </row>
    <row r="62" spans="1:12" ht="25.5" customHeight="1" x14ac:dyDescent="0.25">
      <c r="A62" s="193">
        <v>43147.594444444447</v>
      </c>
      <c r="B62" s="197" t="s">
        <v>727</v>
      </c>
      <c r="C62" s="169">
        <v>30</v>
      </c>
      <c r="D62" s="162" t="s">
        <v>705</v>
      </c>
      <c r="E62" s="161">
        <v>36392505</v>
      </c>
      <c r="F62" s="140" t="s">
        <v>356</v>
      </c>
      <c r="G62" s="140" t="s">
        <v>100</v>
      </c>
      <c r="H62" s="202"/>
      <c r="I62" s="127">
        <v>1980</v>
      </c>
      <c r="J62" s="186"/>
      <c r="K62" s="185"/>
      <c r="L62" s="186"/>
    </row>
    <row r="63" spans="1:12" ht="25.5" customHeight="1" x14ac:dyDescent="0.25">
      <c r="A63" s="193">
        <v>43159.02847222222</v>
      </c>
      <c r="B63" s="197" t="s">
        <v>724</v>
      </c>
      <c r="C63" s="169">
        <v>343834508</v>
      </c>
      <c r="D63" s="162" t="s">
        <v>346</v>
      </c>
      <c r="E63" s="206" t="s">
        <v>722</v>
      </c>
      <c r="F63" s="140" t="s">
        <v>356</v>
      </c>
      <c r="G63" s="140" t="s">
        <v>100</v>
      </c>
      <c r="H63" s="202"/>
      <c r="I63" s="127">
        <v>100</v>
      </c>
      <c r="J63" s="186"/>
      <c r="K63" s="185"/>
      <c r="L63" s="186"/>
    </row>
    <row r="64" spans="1:12" ht="25.5" customHeight="1" x14ac:dyDescent="0.25">
      <c r="A64" s="193">
        <v>43159.02847222222</v>
      </c>
      <c r="B64" s="197" t="s">
        <v>724</v>
      </c>
      <c r="C64" s="169">
        <v>343834510</v>
      </c>
      <c r="D64" s="162" t="s">
        <v>346</v>
      </c>
      <c r="E64" s="206" t="s">
        <v>722</v>
      </c>
      <c r="F64" s="140" t="s">
        <v>356</v>
      </c>
      <c r="G64" s="140" t="s">
        <v>100</v>
      </c>
      <c r="H64" s="202"/>
      <c r="I64" s="127">
        <v>120</v>
      </c>
      <c r="J64" s="186"/>
      <c r="K64" s="185"/>
      <c r="L64" s="186"/>
    </row>
    <row r="65" spans="1:12" ht="25.5" customHeight="1" x14ac:dyDescent="0.25">
      <c r="A65" s="193">
        <v>43164.018055555556</v>
      </c>
      <c r="B65" s="197" t="s">
        <v>724</v>
      </c>
      <c r="C65" s="207">
        <v>347036839</v>
      </c>
      <c r="D65" s="162" t="s">
        <v>346</v>
      </c>
      <c r="E65" s="206" t="s">
        <v>722</v>
      </c>
      <c r="F65" s="140" t="s">
        <v>356</v>
      </c>
      <c r="G65" s="140" t="s">
        <v>100</v>
      </c>
      <c r="H65" s="202"/>
      <c r="I65" s="127">
        <v>12</v>
      </c>
      <c r="J65" s="186"/>
      <c r="K65" s="185"/>
      <c r="L65" s="186"/>
    </row>
    <row r="66" spans="1:12" ht="25.5" customHeight="1" x14ac:dyDescent="0.25">
      <c r="A66" s="193">
        <v>43164.513888888891</v>
      </c>
      <c r="B66" s="197" t="s">
        <v>704</v>
      </c>
      <c r="C66" s="169">
        <v>33</v>
      </c>
      <c r="D66" s="198" t="s">
        <v>395</v>
      </c>
      <c r="E66" s="199">
        <v>30059069</v>
      </c>
      <c r="F66" s="140" t="s">
        <v>360</v>
      </c>
      <c r="G66" s="140" t="s">
        <v>100</v>
      </c>
      <c r="H66" s="202"/>
      <c r="I66" s="127">
        <v>48</v>
      </c>
      <c r="J66" s="186"/>
      <c r="K66" s="185"/>
      <c r="L66" s="186"/>
    </row>
    <row r="67" spans="1:12" ht="25.5" customHeight="1" x14ac:dyDescent="0.25">
      <c r="A67" s="193">
        <v>43164.513888888891</v>
      </c>
      <c r="B67" s="197" t="s">
        <v>704</v>
      </c>
      <c r="C67" s="169">
        <v>34</v>
      </c>
      <c r="D67" s="198" t="s">
        <v>395</v>
      </c>
      <c r="E67" s="199">
        <v>30059069</v>
      </c>
      <c r="F67" s="140" t="s">
        <v>360</v>
      </c>
      <c r="G67" s="140" t="s">
        <v>100</v>
      </c>
      <c r="H67" s="202"/>
      <c r="I67" s="127">
        <v>120</v>
      </c>
      <c r="J67" s="186"/>
      <c r="K67" s="185"/>
      <c r="L67" s="186"/>
    </row>
    <row r="68" spans="1:12" ht="25.5" customHeight="1" x14ac:dyDescent="0.25">
      <c r="A68" s="193">
        <v>43164.513888888891</v>
      </c>
      <c r="B68" s="197" t="s">
        <v>729</v>
      </c>
      <c r="C68" s="169">
        <v>36</v>
      </c>
      <c r="D68" s="198" t="s">
        <v>396</v>
      </c>
      <c r="E68" s="199">
        <v>40231242</v>
      </c>
      <c r="F68" s="140" t="s">
        <v>397</v>
      </c>
      <c r="G68" s="140" t="s">
        <v>100</v>
      </c>
      <c r="H68" s="202"/>
      <c r="I68" s="127">
        <v>137.5</v>
      </c>
      <c r="J68" s="186"/>
      <c r="K68" s="185"/>
      <c r="L68" s="186"/>
    </row>
    <row r="69" spans="1:12" ht="25.5" customHeight="1" x14ac:dyDescent="0.25">
      <c r="A69" s="193">
        <v>43164.513888888891</v>
      </c>
      <c r="B69" s="197" t="s">
        <v>701</v>
      </c>
      <c r="C69" s="169">
        <v>35</v>
      </c>
      <c r="D69" s="198" t="s">
        <v>702</v>
      </c>
      <c r="E69" s="199">
        <v>38958619</v>
      </c>
      <c r="F69" s="140" t="s">
        <v>703</v>
      </c>
      <c r="G69" s="140" t="s">
        <v>100</v>
      </c>
      <c r="H69" s="202"/>
      <c r="I69" s="127">
        <v>500</v>
      </c>
      <c r="J69" s="186"/>
      <c r="K69" s="185"/>
      <c r="L69" s="186"/>
    </row>
    <row r="70" spans="1:12" ht="25.5" customHeight="1" x14ac:dyDescent="0.25">
      <c r="A70" s="193">
        <v>43164.513888888891</v>
      </c>
      <c r="B70" s="197" t="s">
        <v>755</v>
      </c>
      <c r="C70" s="169">
        <v>37</v>
      </c>
      <c r="D70" s="198" t="s">
        <v>457</v>
      </c>
      <c r="E70" s="199">
        <v>30965299</v>
      </c>
      <c r="F70" s="140" t="s">
        <v>460</v>
      </c>
      <c r="G70" s="140" t="s">
        <v>94</v>
      </c>
      <c r="H70" s="202"/>
      <c r="I70" s="127">
        <v>3119.78</v>
      </c>
      <c r="J70" s="186"/>
      <c r="K70" s="185"/>
      <c r="L70" s="186"/>
    </row>
    <row r="71" spans="1:12" s="75" customFormat="1" ht="25.5" customHeight="1" x14ac:dyDescent="0.25">
      <c r="A71" s="193">
        <v>43164.629861111112</v>
      </c>
      <c r="B71" s="197" t="s">
        <v>725</v>
      </c>
      <c r="C71" s="169">
        <v>40</v>
      </c>
      <c r="D71" s="198" t="s">
        <v>367</v>
      </c>
      <c r="E71" s="199">
        <v>37995466</v>
      </c>
      <c r="F71" s="140" t="s">
        <v>365</v>
      </c>
      <c r="G71" s="140" t="s">
        <v>368</v>
      </c>
      <c r="H71" s="202"/>
      <c r="I71" s="127">
        <v>153.68</v>
      </c>
      <c r="J71" s="186"/>
      <c r="K71" s="185"/>
      <c r="L71" s="186"/>
    </row>
    <row r="72" spans="1:12" ht="25.5" customHeight="1" x14ac:dyDescent="0.25">
      <c r="A72" s="193">
        <v>43164.629861111112</v>
      </c>
      <c r="B72" s="197" t="s">
        <v>726</v>
      </c>
      <c r="C72" s="169">
        <v>39</v>
      </c>
      <c r="D72" s="198" t="s">
        <v>364</v>
      </c>
      <c r="E72" s="199">
        <v>37995466</v>
      </c>
      <c r="F72" s="140" t="s">
        <v>365</v>
      </c>
      <c r="G72" s="140" t="s">
        <v>366</v>
      </c>
      <c r="H72" s="202"/>
      <c r="I72" s="127">
        <v>1844.07</v>
      </c>
      <c r="J72" s="186"/>
      <c r="K72" s="185"/>
      <c r="L72" s="186"/>
    </row>
    <row r="73" spans="1:12" ht="25.5" customHeight="1" x14ac:dyDescent="0.25">
      <c r="A73" s="193">
        <v>43164.629861111112</v>
      </c>
      <c r="B73" s="197" t="s">
        <v>361</v>
      </c>
      <c r="C73" s="169">
        <v>38</v>
      </c>
      <c r="D73" s="198" t="s">
        <v>362</v>
      </c>
      <c r="E73" s="199">
        <v>39561761</v>
      </c>
      <c r="F73" s="140" t="s">
        <v>363</v>
      </c>
      <c r="G73" s="140" t="s">
        <v>103</v>
      </c>
      <c r="H73" s="202"/>
      <c r="I73" s="127">
        <v>2253.85</v>
      </c>
      <c r="J73" s="186"/>
      <c r="K73" s="185"/>
      <c r="L73" s="186"/>
    </row>
    <row r="74" spans="1:12" ht="25.5" customHeight="1" x14ac:dyDescent="0.25">
      <c r="A74" s="193">
        <v>43164.632638888892</v>
      </c>
      <c r="B74" s="197" t="s">
        <v>730</v>
      </c>
      <c r="C74" s="169">
        <v>42</v>
      </c>
      <c r="D74" s="162" t="s">
        <v>346</v>
      </c>
      <c r="E74" s="206" t="s">
        <v>722</v>
      </c>
      <c r="F74" s="140" t="s">
        <v>356</v>
      </c>
      <c r="G74" s="140" t="s">
        <v>100</v>
      </c>
      <c r="H74" s="202"/>
      <c r="I74" s="127">
        <v>61.85</v>
      </c>
      <c r="J74" s="186"/>
      <c r="K74" s="185"/>
      <c r="L74" s="186"/>
    </row>
    <row r="75" spans="1:12" ht="25.5" customHeight="1" x14ac:dyDescent="0.25">
      <c r="A75" s="193">
        <v>43173.010416666664</v>
      </c>
      <c r="B75" s="197" t="s">
        <v>724</v>
      </c>
      <c r="C75" s="169">
        <v>352226572</v>
      </c>
      <c r="D75" s="162" t="s">
        <v>346</v>
      </c>
      <c r="E75" s="206" t="s">
        <v>722</v>
      </c>
      <c r="F75" s="140" t="s">
        <v>356</v>
      </c>
      <c r="G75" s="140" t="s">
        <v>100</v>
      </c>
      <c r="H75" s="202"/>
      <c r="I75" s="127">
        <v>6</v>
      </c>
      <c r="J75" s="186"/>
      <c r="K75" s="185"/>
      <c r="L75" s="186"/>
    </row>
    <row r="76" spans="1:12" ht="25.5" customHeight="1" x14ac:dyDescent="0.25">
      <c r="A76" s="193">
        <v>43173.435416666667</v>
      </c>
      <c r="B76" s="197" t="s">
        <v>704</v>
      </c>
      <c r="C76" s="169">
        <v>46</v>
      </c>
      <c r="D76" s="198" t="s">
        <v>395</v>
      </c>
      <c r="E76" s="199">
        <v>30059069</v>
      </c>
      <c r="F76" s="140" t="s">
        <v>360</v>
      </c>
      <c r="G76" s="140" t="s">
        <v>100</v>
      </c>
      <c r="H76" s="202"/>
      <c r="I76" s="127">
        <v>48</v>
      </c>
      <c r="J76" s="186"/>
      <c r="K76" s="185"/>
      <c r="L76" s="186"/>
    </row>
    <row r="77" spans="1:12" ht="25.5" customHeight="1" x14ac:dyDescent="0.25">
      <c r="A77" s="193">
        <v>43173.435416666667</v>
      </c>
      <c r="B77" s="197" t="s">
        <v>754</v>
      </c>
      <c r="C77" s="169">
        <v>43</v>
      </c>
      <c r="D77" s="162" t="s">
        <v>358</v>
      </c>
      <c r="E77" s="161">
        <v>38049812</v>
      </c>
      <c r="F77" s="140" t="s">
        <v>359</v>
      </c>
      <c r="G77" s="140" t="s">
        <v>97</v>
      </c>
      <c r="H77" s="202"/>
      <c r="I77" s="127">
        <v>65.599999999999994</v>
      </c>
      <c r="J77" s="186"/>
      <c r="K77" s="185"/>
      <c r="L77" s="186"/>
    </row>
    <row r="78" spans="1:12" ht="25.5" customHeight="1" x14ac:dyDescent="0.25">
      <c r="A78" s="193">
        <v>43173.435416666667</v>
      </c>
      <c r="B78" s="197" t="s">
        <v>704</v>
      </c>
      <c r="C78" s="169">
        <v>47</v>
      </c>
      <c r="D78" s="198" t="s">
        <v>395</v>
      </c>
      <c r="E78" s="199">
        <v>30059069</v>
      </c>
      <c r="F78" s="140" t="s">
        <v>360</v>
      </c>
      <c r="G78" s="140" t="s">
        <v>100</v>
      </c>
      <c r="H78" s="202"/>
      <c r="I78" s="127">
        <v>360</v>
      </c>
      <c r="J78" s="186"/>
      <c r="K78" s="185"/>
      <c r="L78" s="186"/>
    </row>
    <row r="79" spans="1:12" ht="25.5" customHeight="1" x14ac:dyDescent="0.25">
      <c r="A79" s="193">
        <v>43173.435416666667</v>
      </c>
      <c r="B79" s="197" t="s">
        <v>394</v>
      </c>
      <c r="C79" s="169">
        <v>44</v>
      </c>
      <c r="D79" s="198" t="s">
        <v>357</v>
      </c>
      <c r="E79" s="199">
        <v>21673832</v>
      </c>
      <c r="F79" s="140" t="s">
        <v>715</v>
      </c>
      <c r="G79" s="140" t="s">
        <v>97</v>
      </c>
      <c r="H79" s="202"/>
      <c r="I79" s="127">
        <v>2000</v>
      </c>
      <c r="J79" s="186"/>
      <c r="K79" s="185"/>
      <c r="L79" s="186"/>
    </row>
    <row r="80" spans="1:12" ht="25.5" customHeight="1" x14ac:dyDescent="0.25">
      <c r="A80" s="193">
        <v>43173.442361111112</v>
      </c>
      <c r="B80" s="197" t="s">
        <v>727</v>
      </c>
      <c r="C80" s="169">
        <v>45</v>
      </c>
      <c r="D80" s="162" t="s">
        <v>705</v>
      </c>
      <c r="E80" s="161">
        <v>36392505</v>
      </c>
      <c r="F80" s="140" t="s">
        <v>356</v>
      </c>
      <c r="G80" s="140" t="s">
        <v>100</v>
      </c>
      <c r="H80" s="202"/>
      <c r="I80" s="127">
        <v>1980</v>
      </c>
      <c r="J80" s="186"/>
      <c r="K80" s="185"/>
      <c r="L80" s="186"/>
    </row>
    <row r="81" spans="1:12" ht="25.5" customHeight="1" x14ac:dyDescent="0.25">
      <c r="A81" s="193">
        <v>43175.009722222225</v>
      </c>
      <c r="B81" s="197" t="s">
        <v>724</v>
      </c>
      <c r="C81" s="169">
        <v>353618730</v>
      </c>
      <c r="D81" s="162" t="s">
        <v>346</v>
      </c>
      <c r="E81" s="206" t="s">
        <v>722</v>
      </c>
      <c r="F81" s="140" t="s">
        <v>356</v>
      </c>
      <c r="G81" s="140" t="s">
        <v>100</v>
      </c>
      <c r="H81" s="202"/>
      <c r="I81" s="127">
        <v>7.5</v>
      </c>
      <c r="J81" s="186"/>
      <c r="K81" s="185"/>
      <c r="L81" s="186"/>
    </row>
    <row r="82" spans="1:12" ht="25.5" customHeight="1" x14ac:dyDescent="0.25">
      <c r="A82" s="193">
        <v>43175.464583333334</v>
      </c>
      <c r="B82" s="197" t="s">
        <v>725</v>
      </c>
      <c r="C82" s="169">
        <v>50</v>
      </c>
      <c r="D82" s="198" t="s">
        <v>367</v>
      </c>
      <c r="E82" s="199">
        <v>37995466</v>
      </c>
      <c r="F82" s="140" t="s">
        <v>365</v>
      </c>
      <c r="G82" s="140" t="s">
        <v>368</v>
      </c>
      <c r="H82" s="202"/>
      <c r="I82" s="127">
        <v>207</v>
      </c>
      <c r="J82" s="186"/>
      <c r="K82" s="185"/>
      <c r="L82" s="186"/>
    </row>
    <row r="83" spans="1:12" ht="25.5" customHeight="1" x14ac:dyDescent="0.25">
      <c r="A83" s="193">
        <v>43175.464583333334</v>
      </c>
      <c r="B83" s="197" t="s">
        <v>755</v>
      </c>
      <c r="C83" s="169">
        <v>54</v>
      </c>
      <c r="D83" s="198" t="s">
        <v>457</v>
      </c>
      <c r="E83" s="199">
        <v>30965299</v>
      </c>
      <c r="F83" s="140" t="s">
        <v>460</v>
      </c>
      <c r="G83" s="140" t="s">
        <v>94</v>
      </c>
      <c r="H83" s="202"/>
      <c r="I83" s="127">
        <v>1214.78</v>
      </c>
      <c r="J83" s="186"/>
      <c r="K83" s="185"/>
      <c r="L83" s="186"/>
    </row>
    <row r="84" spans="1:12" ht="39" customHeight="1" x14ac:dyDescent="0.25">
      <c r="A84" s="193">
        <v>43175.464583333334</v>
      </c>
      <c r="B84" s="197" t="s">
        <v>726</v>
      </c>
      <c r="C84" s="169">
        <v>49</v>
      </c>
      <c r="D84" s="198" t="s">
        <v>364</v>
      </c>
      <c r="E84" s="199">
        <v>37995466</v>
      </c>
      <c r="F84" s="140" t="s">
        <v>365</v>
      </c>
      <c r="G84" s="140" t="s">
        <v>366</v>
      </c>
      <c r="H84" s="202"/>
      <c r="I84" s="127">
        <v>2484</v>
      </c>
      <c r="J84" s="186"/>
      <c r="K84" s="185"/>
      <c r="L84" s="186"/>
    </row>
    <row r="85" spans="1:12" ht="39" customHeight="1" x14ac:dyDescent="0.25">
      <c r="A85" s="193">
        <v>43175.464583333334</v>
      </c>
      <c r="B85" s="197" t="s">
        <v>361</v>
      </c>
      <c r="C85" s="169">
        <v>48</v>
      </c>
      <c r="D85" s="198" t="s">
        <v>362</v>
      </c>
      <c r="E85" s="199">
        <v>39561761</v>
      </c>
      <c r="F85" s="140" t="s">
        <v>363</v>
      </c>
      <c r="G85" s="140" t="s">
        <v>103</v>
      </c>
      <c r="H85" s="202"/>
      <c r="I85" s="127">
        <v>3036</v>
      </c>
      <c r="J85" s="186"/>
      <c r="K85" s="185"/>
      <c r="L85" s="186"/>
    </row>
    <row r="86" spans="1:12" ht="25.5" customHeight="1" x14ac:dyDescent="0.25">
      <c r="A86" s="193">
        <v>43175.464583333334</v>
      </c>
      <c r="B86" s="197" t="s">
        <v>755</v>
      </c>
      <c r="C86" s="169">
        <v>53</v>
      </c>
      <c r="D86" s="198" t="s">
        <v>457</v>
      </c>
      <c r="E86" s="199">
        <v>30965299</v>
      </c>
      <c r="F86" s="140" t="s">
        <v>460</v>
      </c>
      <c r="G86" s="140" t="s">
        <v>94</v>
      </c>
      <c r="H86" s="202"/>
      <c r="I86" s="127">
        <v>10409.18</v>
      </c>
      <c r="J86" s="186"/>
      <c r="K86" s="185"/>
      <c r="L86" s="186"/>
    </row>
    <row r="87" spans="1:12" ht="39" customHeight="1" x14ac:dyDescent="0.25">
      <c r="A87" s="193">
        <v>43175.480555555558</v>
      </c>
      <c r="B87" s="197" t="s">
        <v>730</v>
      </c>
      <c r="C87" s="169">
        <v>52</v>
      </c>
      <c r="D87" s="162" t="s">
        <v>346</v>
      </c>
      <c r="E87" s="206" t="s">
        <v>722</v>
      </c>
      <c r="F87" s="140" t="s">
        <v>356</v>
      </c>
      <c r="G87" s="140" t="s">
        <v>100</v>
      </c>
      <c r="H87" s="202"/>
      <c r="I87" s="127">
        <v>83.32</v>
      </c>
      <c r="J87" s="186"/>
      <c r="K87" s="185"/>
      <c r="L87" s="186"/>
    </row>
    <row r="88" spans="1:12" ht="25.5" customHeight="1" x14ac:dyDescent="0.25">
      <c r="A88" s="193">
        <v>43188.010416666664</v>
      </c>
      <c r="B88" s="197" t="s">
        <v>724</v>
      </c>
      <c r="C88" s="169">
        <v>361470387</v>
      </c>
      <c r="D88" s="162" t="s">
        <v>346</v>
      </c>
      <c r="E88" s="206" t="s">
        <v>722</v>
      </c>
      <c r="F88" s="140" t="s">
        <v>356</v>
      </c>
      <c r="G88" s="140" t="s">
        <v>100</v>
      </c>
      <c r="H88" s="202"/>
      <c r="I88" s="127">
        <v>6</v>
      </c>
      <c r="J88" s="186"/>
      <c r="K88" s="185"/>
      <c r="L88" s="186"/>
    </row>
    <row r="89" spans="1:12" ht="25.5" customHeight="1" x14ac:dyDescent="0.25">
      <c r="A89" s="193">
        <v>43188.586805555555</v>
      </c>
      <c r="B89" s="197" t="s">
        <v>729</v>
      </c>
      <c r="C89" s="169">
        <v>56</v>
      </c>
      <c r="D89" s="198" t="s">
        <v>396</v>
      </c>
      <c r="E89" s="199">
        <v>40231242</v>
      </c>
      <c r="F89" s="140" t="s">
        <v>397</v>
      </c>
      <c r="G89" s="140" t="s">
        <v>100</v>
      </c>
      <c r="H89" s="202"/>
      <c r="I89" s="127">
        <v>135</v>
      </c>
      <c r="J89" s="186"/>
      <c r="K89" s="185"/>
      <c r="L89" s="186"/>
    </row>
    <row r="90" spans="1:12" ht="25.5" customHeight="1" x14ac:dyDescent="0.25">
      <c r="A90" s="193">
        <v>43188.586805555555</v>
      </c>
      <c r="B90" s="197" t="s">
        <v>701</v>
      </c>
      <c r="C90" s="169">
        <v>55</v>
      </c>
      <c r="D90" s="198" t="s">
        <v>702</v>
      </c>
      <c r="E90" s="199">
        <v>38958619</v>
      </c>
      <c r="F90" s="140" t="s">
        <v>703</v>
      </c>
      <c r="G90" s="140" t="s">
        <v>100</v>
      </c>
      <c r="H90" s="202"/>
      <c r="I90" s="127">
        <v>500</v>
      </c>
      <c r="J90" s="186"/>
      <c r="K90" s="185"/>
      <c r="L90" s="186"/>
    </row>
    <row r="91" spans="1:12" ht="25.5" customHeight="1" x14ac:dyDescent="0.25">
      <c r="A91" s="193">
        <v>43188.587500000001</v>
      </c>
      <c r="B91" s="197" t="s">
        <v>704</v>
      </c>
      <c r="C91" s="169">
        <v>58</v>
      </c>
      <c r="D91" s="198" t="s">
        <v>395</v>
      </c>
      <c r="E91" s="199">
        <v>30059069</v>
      </c>
      <c r="F91" s="140" t="s">
        <v>360</v>
      </c>
      <c r="G91" s="140" t="s">
        <v>100</v>
      </c>
      <c r="H91" s="202"/>
      <c r="I91" s="127">
        <v>48</v>
      </c>
      <c r="J91" s="186"/>
      <c r="K91" s="185"/>
      <c r="L91" s="186"/>
    </row>
    <row r="92" spans="1:12" ht="25.5" customHeight="1" x14ac:dyDescent="0.25">
      <c r="A92" s="193">
        <v>43188.587500000001</v>
      </c>
      <c r="B92" s="197" t="s">
        <v>754</v>
      </c>
      <c r="C92" s="169">
        <v>57</v>
      </c>
      <c r="D92" s="162" t="s">
        <v>358</v>
      </c>
      <c r="E92" s="161">
        <v>38049812</v>
      </c>
      <c r="F92" s="140" t="s">
        <v>359</v>
      </c>
      <c r="G92" s="140" t="s">
        <v>97</v>
      </c>
      <c r="H92" s="202"/>
      <c r="I92" s="127">
        <v>65.599999999999994</v>
      </c>
      <c r="J92" s="186"/>
      <c r="K92" s="185"/>
      <c r="L92" s="186"/>
    </row>
    <row r="93" spans="1:12" ht="25.5" customHeight="1" x14ac:dyDescent="0.25">
      <c r="A93" s="193">
        <v>43189.026388888888</v>
      </c>
      <c r="B93" s="197" t="s">
        <v>724</v>
      </c>
      <c r="C93" s="169">
        <v>362227111</v>
      </c>
      <c r="D93" s="162" t="s">
        <v>346</v>
      </c>
      <c r="E93" s="206" t="s">
        <v>722</v>
      </c>
      <c r="F93" s="140" t="s">
        <v>356</v>
      </c>
      <c r="G93" s="140" t="s">
        <v>100</v>
      </c>
      <c r="H93" s="202"/>
      <c r="I93" s="127">
        <v>100</v>
      </c>
      <c r="J93" s="186"/>
      <c r="K93" s="185"/>
      <c r="L93" s="186"/>
    </row>
    <row r="94" spans="1:12" ht="25.5" customHeight="1" x14ac:dyDescent="0.25">
      <c r="A94" s="193">
        <v>43189.026388888888</v>
      </c>
      <c r="B94" s="197" t="s">
        <v>724</v>
      </c>
      <c r="C94" s="169">
        <v>362227116</v>
      </c>
      <c r="D94" s="162" t="s">
        <v>346</v>
      </c>
      <c r="E94" s="206" t="s">
        <v>722</v>
      </c>
      <c r="F94" s="140" t="s">
        <v>356</v>
      </c>
      <c r="G94" s="140" t="s">
        <v>100</v>
      </c>
      <c r="H94" s="202"/>
      <c r="I94" s="127">
        <v>120</v>
      </c>
      <c r="J94" s="186"/>
      <c r="K94" s="185"/>
      <c r="L94" s="186"/>
    </row>
    <row r="95" spans="1:12" ht="25.5" customHeight="1" x14ac:dyDescent="0.25">
      <c r="A95" s="342" t="s">
        <v>289</v>
      </c>
      <c r="B95" s="342"/>
      <c r="C95" s="342"/>
      <c r="D95" s="342"/>
      <c r="E95" s="342"/>
      <c r="F95" s="342"/>
      <c r="G95" s="342"/>
      <c r="H95" s="342"/>
      <c r="I95" s="139">
        <f>SUM(I23:I94)</f>
        <v>85652.82</v>
      </c>
      <c r="J95" s="186"/>
      <c r="K95" s="186"/>
      <c r="L95" s="186"/>
    </row>
    <row r="97" spans="9:9" x14ac:dyDescent="0.25">
      <c r="I97" s="201"/>
    </row>
  </sheetData>
  <autoFilter ref="G1:G97"/>
  <mergeCells count="2">
    <mergeCell ref="A19:H19"/>
    <mergeCell ref="A95:H95"/>
  </mergeCells>
  <pageMargins left="0.51181102362204722" right="0.51181102362204722" top="0.55118110236220474" bottom="0.35433070866141736" header="0.31496062992125984" footer="0.31496062992125984"/>
  <pageSetup paperSize="9" scale="79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13" zoomScaleNormal="100" workbookViewId="0">
      <selection activeCell="O15" sqref="O15"/>
    </sheetView>
  </sheetViews>
  <sheetFormatPr defaultRowHeight="15" x14ac:dyDescent="0.25"/>
  <cols>
    <col min="1" max="3" width="13.7109375" customWidth="1"/>
    <col min="4" max="4" width="16.85546875" customWidth="1"/>
    <col min="5" max="5" width="16" customWidth="1"/>
    <col min="6" max="6" width="17.140625" customWidth="1"/>
    <col min="7" max="7" width="18.28515625" customWidth="1"/>
    <col min="8" max="8" width="13.140625" customWidth="1"/>
    <col min="9" max="9" width="15.28515625" customWidth="1"/>
  </cols>
  <sheetData>
    <row r="1" spans="1:9" ht="15.75" x14ac:dyDescent="0.25">
      <c r="A1" s="145" t="s">
        <v>653</v>
      </c>
    </row>
    <row r="2" spans="1:9" ht="15.75" x14ac:dyDescent="0.25">
      <c r="A2" s="37"/>
    </row>
    <row r="3" spans="1:9" ht="15.75" x14ac:dyDescent="0.25">
      <c r="A3" s="39" t="s">
        <v>654</v>
      </c>
      <c r="B3" s="39"/>
      <c r="C3" s="39"/>
      <c r="D3" s="39"/>
    </row>
    <row r="4" spans="1:9" ht="90" x14ac:dyDescent="0.25">
      <c r="A4" s="160" t="s">
        <v>290</v>
      </c>
      <c r="B4" s="160" t="s">
        <v>187</v>
      </c>
      <c r="C4" s="160" t="s">
        <v>195</v>
      </c>
      <c r="D4" s="160" t="s">
        <v>286</v>
      </c>
      <c r="E4" s="160" t="s">
        <v>655</v>
      </c>
      <c r="F4" s="160" t="s">
        <v>270</v>
      </c>
      <c r="G4" s="160" t="s">
        <v>288</v>
      </c>
      <c r="H4" s="160" t="s">
        <v>30</v>
      </c>
      <c r="I4" s="160" t="s">
        <v>179</v>
      </c>
    </row>
    <row r="5" spans="1:9" x14ac:dyDescent="0.25">
      <c r="A5" s="160">
        <v>0</v>
      </c>
      <c r="B5" s="160">
        <v>0</v>
      </c>
      <c r="C5" s="160">
        <v>0</v>
      </c>
      <c r="D5" s="160">
        <v>0</v>
      </c>
      <c r="E5" s="160">
        <v>0</v>
      </c>
      <c r="F5" s="160">
        <v>0</v>
      </c>
      <c r="G5" s="160">
        <v>0</v>
      </c>
      <c r="H5" s="160">
        <v>0</v>
      </c>
      <c r="I5" s="160">
        <v>0</v>
      </c>
    </row>
    <row r="6" spans="1:9" x14ac:dyDescent="0.25">
      <c r="A6" s="160">
        <v>0</v>
      </c>
      <c r="B6" s="160">
        <v>0</v>
      </c>
      <c r="C6" s="160">
        <v>0</v>
      </c>
      <c r="D6" s="160">
        <v>0</v>
      </c>
      <c r="E6" s="160">
        <v>0</v>
      </c>
      <c r="F6" s="160">
        <v>0</v>
      </c>
      <c r="G6" s="160">
        <v>0</v>
      </c>
      <c r="H6" s="160">
        <v>0</v>
      </c>
      <c r="I6" s="160">
        <v>0</v>
      </c>
    </row>
    <row r="7" spans="1:9" x14ac:dyDescent="0.25">
      <c r="A7" s="160">
        <v>0</v>
      </c>
      <c r="B7" s="160">
        <v>0</v>
      </c>
      <c r="C7" s="160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</row>
    <row r="8" spans="1:9" x14ac:dyDescent="0.25">
      <c r="A8" s="160">
        <v>0</v>
      </c>
      <c r="B8" s="160">
        <v>0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</row>
    <row r="9" spans="1:9" x14ac:dyDescent="0.25">
      <c r="A9" s="160">
        <v>0</v>
      </c>
      <c r="B9" s="160">
        <v>0</v>
      </c>
      <c r="C9" s="160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</row>
    <row r="10" spans="1:9" x14ac:dyDescent="0.25">
      <c r="A10" s="160">
        <v>0</v>
      </c>
      <c r="B10" s="160">
        <v>0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</row>
    <row r="11" spans="1:9" x14ac:dyDescent="0.25">
      <c r="A11" s="160">
        <v>0</v>
      </c>
      <c r="B11" s="160">
        <v>0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</row>
    <row r="12" spans="1:9" ht="24.75" customHeight="1" x14ac:dyDescent="0.25">
      <c r="A12" s="334" t="s">
        <v>656</v>
      </c>
      <c r="B12" s="334"/>
      <c r="C12" s="334"/>
      <c r="D12" s="334"/>
      <c r="E12" s="334"/>
      <c r="F12" s="334"/>
      <c r="G12" s="334"/>
      <c r="H12" s="334"/>
      <c r="I12" s="160">
        <f>SUM(I5:I11)</f>
        <v>0</v>
      </c>
    </row>
    <row r="13" spans="1:9" x14ac:dyDescent="0.25">
      <c r="A13" s="31"/>
    </row>
    <row r="14" spans="1:9" ht="15.75" x14ac:dyDescent="0.25">
      <c r="A14" s="39" t="s">
        <v>657</v>
      </c>
      <c r="B14" s="39"/>
      <c r="C14" s="39"/>
    </row>
    <row r="15" spans="1:9" ht="90" x14ac:dyDescent="0.25">
      <c r="A15" s="160" t="s">
        <v>290</v>
      </c>
      <c r="B15" s="160" t="s">
        <v>187</v>
      </c>
      <c r="C15" s="160" t="s">
        <v>195</v>
      </c>
      <c r="D15" s="160" t="s">
        <v>271</v>
      </c>
      <c r="E15" s="160" t="s">
        <v>28</v>
      </c>
      <c r="F15" s="160" t="s">
        <v>272</v>
      </c>
      <c r="G15" s="160" t="s">
        <v>288</v>
      </c>
      <c r="H15" s="160" t="s">
        <v>30</v>
      </c>
      <c r="I15" s="160" t="s">
        <v>179</v>
      </c>
    </row>
    <row r="16" spans="1:9" x14ac:dyDescent="0.25">
      <c r="A16" s="160">
        <v>0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</row>
    <row r="17" spans="1:9" x14ac:dyDescent="0.25">
      <c r="A17" s="160">
        <v>0</v>
      </c>
      <c r="B17" s="160">
        <v>0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</row>
    <row r="18" spans="1:9" x14ac:dyDescent="0.25">
      <c r="A18" s="160">
        <v>0</v>
      </c>
      <c r="B18" s="160">
        <v>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</row>
    <row r="19" spans="1:9" x14ac:dyDescent="0.25">
      <c r="A19" s="160">
        <v>0</v>
      </c>
      <c r="B19" s="160">
        <v>0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</row>
    <row r="20" spans="1:9" x14ac:dyDescent="0.25">
      <c r="A20" s="160">
        <v>0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 x14ac:dyDescent="0.25">
      <c r="A21" s="160">
        <v>0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</row>
    <row r="22" spans="1:9" x14ac:dyDescent="0.25">
      <c r="A22" s="160">
        <v>0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</row>
    <row r="23" spans="1:9" ht="25.5" customHeight="1" x14ac:dyDescent="0.25">
      <c r="A23" s="334" t="s">
        <v>289</v>
      </c>
      <c r="B23" s="334"/>
      <c r="C23" s="334"/>
      <c r="D23" s="334"/>
      <c r="E23" s="334"/>
      <c r="F23" s="334"/>
      <c r="G23" s="334"/>
      <c r="H23" s="334"/>
      <c r="I23" s="160">
        <f>SUM(I16:I22)</f>
        <v>0</v>
      </c>
    </row>
    <row r="24" spans="1:9" ht="15.75" x14ac:dyDescent="0.25">
      <c r="A24" s="150"/>
    </row>
    <row r="25" spans="1:9" ht="15.75" x14ac:dyDescent="0.25">
      <c r="A25" s="20" t="s">
        <v>658</v>
      </c>
    </row>
  </sheetData>
  <mergeCells count="2">
    <mergeCell ref="A12:H12"/>
    <mergeCell ref="A23:H2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A15" sqref="A15:H23"/>
    </sheetView>
  </sheetViews>
  <sheetFormatPr defaultRowHeight="15" x14ac:dyDescent="0.25"/>
  <cols>
    <col min="1" max="1" width="12.28515625" customWidth="1"/>
    <col min="2" max="2" width="14.28515625" customWidth="1"/>
    <col min="3" max="3" width="20" customWidth="1"/>
    <col min="4" max="4" width="22.42578125" customWidth="1"/>
    <col min="5" max="5" width="20.140625" customWidth="1"/>
    <col min="6" max="6" width="21" customWidth="1"/>
    <col min="7" max="7" width="14.28515625" customWidth="1"/>
    <col min="8" max="8" width="15.42578125" customWidth="1"/>
  </cols>
  <sheetData>
    <row r="1" spans="1:8" ht="15.75" x14ac:dyDescent="0.25">
      <c r="A1" s="20" t="s">
        <v>659</v>
      </c>
    </row>
    <row r="2" spans="1:8" ht="15.75" x14ac:dyDescent="0.25">
      <c r="A2" s="20"/>
    </row>
    <row r="3" spans="1:8" ht="15.75" x14ac:dyDescent="0.25">
      <c r="A3" s="39" t="s">
        <v>660</v>
      </c>
      <c r="B3" s="39"/>
      <c r="C3" s="39"/>
      <c r="D3" s="39"/>
      <c r="E3" s="39"/>
    </row>
    <row r="4" spans="1:8" ht="76.5" x14ac:dyDescent="0.25">
      <c r="A4" s="64" t="s">
        <v>290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179</v>
      </c>
    </row>
    <row r="5" spans="1:8" x14ac:dyDescent="0.25">
      <c r="A5" s="165">
        <v>0</v>
      </c>
      <c r="B5" s="165">
        <v>0</v>
      </c>
      <c r="C5" s="165">
        <v>0</v>
      </c>
      <c r="D5" s="165">
        <v>0</v>
      </c>
      <c r="E5" s="165">
        <v>0</v>
      </c>
      <c r="F5" s="165">
        <v>0</v>
      </c>
      <c r="G5" s="165">
        <v>0</v>
      </c>
      <c r="H5" s="165">
        <v>0</v>
      </c>
    </row>
    <row r="6" spans="1:8" x14ac:dyDescent="0.25">
      <c r="A6" s="165">
        <v>0</v>
      </c>
      <c r="B6" s="165">
        <v>0</v>
      </c>
      <c r="C6" s="165">
        <v>0</v>
      </c>
      <c r="D6" s="165">
        <v>0</v>
      </c>
      <c r="E6" s="165">
        <v>0</v>
      </c>
      <c r="F6" s="165">
        <v>0</v>
      </c>
      <c r="G6" s="165">
        <v>0</v>
      </c>
      <c r="H6" s="165">
        <v>0</v>
      </c>
    </row>
    <row r="7" spans="1:8" x14ac:dyDescent="0.25">
      <c r="A7" s="165">
        <v>0</v>
      </c>
      <c r="B7" s="165">
        <v>0</v>
      </c>
      <c r="C7" s="165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</row>
    <row r="8" spans="1:8" x14ac:dyDescent="0.25">
      <c r="A8" s="165">
        <v>0</v>
      </c>
      <c r="B8" s="165">
        <v>0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</row>
    <row r="9" spans="1:8" x14ac:dyDescent="0.25">
      <c r="A9" s="165">
        <v>0</v>
      </c>
      <c r="B9" s="165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</row>
    <row r="10" spans="1:8" x14ac:dyDescent="0.25">
      <c r="A10" s="165">
        <v>0</v>
      </c>
      <c r="B10" s="165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</row>
    <row r="11" spans="1:8" x14ac:dyDescent="0.25">
      <c r="A11" s="165">
        <v>0</v>
      </c>
      <c r="B11" s="165">
        <v>0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</row>
    <row r="12" spans="1:8" ht="21.75" customHeight="1" x14ac:dyDescent="0.25">
      <c r="A12" s="334" t="s">
        <v>154</v>
      </c>
      <c r="B12" s="334"/>
      <c r="C12" s="334"/>
      <c r="D12" s="334"/>
      <c r="E12" s="334"/>
      <c r="F12" s="334"/>
      <c r="G12" s="334"/>
      <c r="H12" s="160">
        <f>SUM(H5:H11)</f>
        <v>0</v>
      </c>
    </row>
    <row r="13" spans="1:8" x14ac:dyDescent="0.25">
      <c r="A13" s="30" t="s">
        <v>602</v>
      </c>
    </row>
    <row r="14" spans="1:8" x14ac:dyDescent="0.25">
      <c r="A14" s="38" t="s">
        <v>661</v>
      </c>
      <c r="B14" s="38"/>
      <c r="C14" s="38"/>
      <c r="D14" s="38"/>
      <c r="E14" s="38"/>
      <c r="F14" s="38"/>
      <c r="G14" s="38"/>
    </row>
    <row r="15" spans="1:8" ht="76.5" x14ac:dyDescent="0.25">
      <c r="A15" s="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8" x14ac:dyDescent="0.25">
      <c r="A16" s="165">
        <v>0</v>
      </c>
      <c r="B16" s="165">
        <v>0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</row>
    <row r="17" spans="1:8" x14ac:dyDescent="0.25">
      <c r="A17" s="165">
        <v>0</v>
      </c>
      <c r="B17" s="165">
        <v>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</row>
    <row r="18" spans="1:8" x14ac:dyDescent="0.25">
      <c r="A18" s="165">
        <v>0</v>
      </c>
      <c r="B18" s="165">
        <v>0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</row>
    <row r="19" spans="1:8" x14ac:dyDescent="0.25">
      <c r="A19" s="165">
        <v>0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</row>
    <row r="20" spans="1:8" x14ac:dyDescent="0.25">
      <c r="A20" s="165">
        <v>0</v>
      </c>
      <c r="B20" s="165">
        <v>0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</row>
    <row r="21" spans="1:8" x14ac:dyDescent="0.25">
      <c r="A21" s="165">
        <v>0</v>
      </c>
      <c r="B21" s="165">
        <v>0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</row>
    <row r="22" spans="1:8" x14ac:dyDescent="0.25">
      <c r="A22" s="165">
        <v>0</v>
      </c>
      <c r="B22" s="165">
        <v>0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</row>
    <row r="23" spans="1:8" ht="21.75" customHeight="1" x14ac:dyDescent="0.25">
      <c r="A23" s="334" t="s">
        <v>154</v>
      </c>
      <c r="B23" s="334"/>
      <c r="C23" s="334"/>
      <c r="D23" s="334"/>
      <c r="E23" s="334"/>
      <c r="F23" s="334"/>
      <c r="G23" s="334"/>
      <c r="H23" s="160">
        <f>SUM(H16:H22)</f>
        <v>0</v>
      </c>
    </row>
    <row r="24" spans="1:8" ht="15.75" x14ac:dyDescent="0.25">
      <c r="A24" s="20"/>
    </row>
    <row r="25" spans="1:8" ht="15.75" x14ac:dyDescent="0.25">
      <c r="A25" s="20" t="s">
        <v>662</v>
      </c>
    </row>
  </sheetData>
  <mergeCells count="2"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  <headerFooter>
    <oddFooter>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workbookViewId="0">
      <selection activeCell="I7" sqref="I7"/>
    </sheetView>
  </sheetViews>
  <sheetFormatPr defaultRowHeight="15" x14ac:dyDescent="0.25"/>
  <cols>
    <col min="1" max="2" width="16.5703125" customWidth="1"/>
    <col min="3" max="3" width="19.5703125" customWidth="1"/>
    <col min="4" max="4" width="19.42578125" customWidth="1"/>
    <col min="5" max="5" width="16.5703125" customWidth="1"/>
    <col min="6" max="6" width="19.42578125" customWidth="1"/>
    <col min="7" max="8" width="16.5703125" customWidth="1"/>
  </cols>
  <sheetData>
    <row r="1" spans="1:11" ht="15.75" x14ac:dyDescent="0.25">
      <c r="A1" s="20" t="s">
        <v>663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/>
    </row>
    <row r="3" spans="1:11" ht="15.75" x14ac:dyDescent="0.25">
      <c r="A3" s="39" t="s">
        <v>660</v>
      </c>
      <c r="B3" s="39"/>
      <c r="C3" s="39"/>
      <c r="D3" s="39"/>
      <c r="E3" s="39"/>
      <c r="F3" s="39"/>
    </row>
    <row r="4" spans="1:11" ht="38.25" x14ac:dyDescent="0.25">
      <c r="A4" s="164" t="s">
        <v>290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514</v>
      </c>
    </row>
    <row r="5" spans="1:11" x14ac:dyDescent="0.25">
      <c r="A5" s="160">
        <v>0</v>
      </c>
      <c r="B5" s="160">
        <v>0</v>
      </c>
      <c r="C5" s="160">
        <v>0</v>
      </c>
      <c r="D5" s="160">
        <v>0</v>
      </c>
      <c r="E5" s="160">
        <v>0</v>
      </c>
      <c r="F5" s="160">
        <v>0</v>
      </c>
      <c r="G5" s="160">
        <v>0</v>
      </c>
      <c r="H5" s="160">
        <v>0</v>
      </c>
    </row>
    <row r="6" spans="1:11" x14ac:dyDescent="0.25">
      <c r="A6" s="160">
        <v>0</v>
      </c>
      <c r="B6" s="160">
        <v>0</v>
      </c>
      <c r="C6" s="160">
        <v>0</v>
      </c>
      <c r="D6" s="160">
        <v>0</v>
      </c>
      <c r="E6" s="160">
        <v>0</v>
      </c>
      <c r="F6" s="160">
        <v>0</v>
      </c>
      <c r="G6" s="160">
        <v>0</v>
      </c>
      <c r="H6" s="160">
        <v>0</v>
      </c>
    </row>
    <row r="7" spans="1:11" x14ac:dyDescent="0.25">
      <c r="A7" s="160">
        <v>0</v>
      </c>
      <c r="B7" s="160">
        <v>0</v>
      </c>
      <c r="C7" s="160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</row>
    <row r="8" spans="1:11" x14ac:dyDescent="0.25">
      <c r="A8" s="160">
        <v>0</v>
      </c>
      <c r="B8" s="160">
        <v>0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</row>
    <row r="9" spans="1:11" x14ac:dyDescent="0.25">
      <c r="A9" s="160">
        <v>0</v>
      </c>
      <c r="B9" s="160">
        <v>0</v>
      </c>
      <c r="C9" s="160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</row>
    <row r="10" spans="1:11" x14ac:dyDescent="0.25">
      <c r="A10" s="160">
        <v>0</v>
      </c>
      <c r="B10" s="160">
        <v>0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</row>
    <row r="11" spans="1:11" x14ac:dyDescent="0.25">
      <c r="A11" s="160">
        <v>0</v>
      </c>
      <c r="B11" s="160">
        <v>0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</row>
    <row r="12" spans="1:11" ht="25.5" customHeight="1" x14ac:dyDescent="0.25">
      <c r="A12" s="329" t="s">
        <v>289</v>
      </c>
      <c r="B12" s="329"/>
      <c r="C12" s="329"/>
      <c r="D12" s="329"/>
      <c r="E12" s="329"/>
      <c r="F12" s="329"/>
      <c r="G12" s="329"/>
      <c r="H12" s="160">
        <f>SUM(H5:H11)</f>
        <v>0</v>
      </c>
    </row>
    <row r="13" spans="1:11" x14ac:dyDescent="0.25">
      <c r="A13" s="31"/>
    </row>
    <row r="14" spans="1:11" ht="15.75" x14ac:dyDescent="0.25">
      <c r="A14" s="20" t="s">
        <v>657</v>
      </c>
    </row>
    <row r="15" spans="1:11" ht="38.25" x14ac:dyDescent="0.25">
      <c r="A15" s="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11" x14ac:dyDescent="0.25">
      <c r="A16" s="160">
        <v>0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</row>
    <row r="17" spans="1:8" x14ac:dyDescent="0.25">
      <c r="A17" s="160">
        <v>0</v>
      </c>
      <c r="B17" s="160">
        <v>0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</row>
    <row r="18" spans="1:8" x14ac:dyDescent="0.25">
      <c r="A18" s="160">
        <v>0</v>
      </c>
      <c r="B18" s="160">
        <v>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</row>
    <row r="19" spans="1:8" x14ac:dyDescent="0.25">
      <c r="A19" s="160">
        <v>0</v>
      </c>
      <c r="B19" s="160">
        <v>0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</row>
    <row r="20" spans="1:8" x14ac:dyDescent="0.25">
      <c r="A20" s="160">
        <v>0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</row>
    <row r="21" spans="1:8" x14ac:dyDescent="0.25">
      <c r="A21" s="160">
        <v>0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</row>
    <row r="22" spans="1:8" x14ac:dyDescent="0.25">
      <c r="A22" s="160">
        <v>0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</row>
    <row r="23" spans="1:8" ht="26.25" customHeight="1" x14ac:dyDescent="0.25">
      <c r="A23" s="329" t="s">
        <v>289</v>
      </c>
      <c r="B23" s="329"/>
      <c r="C23" s="329"/>
      <c r="D23" s="329"/>
      <c r="E23" s="329"/>
      <c r="F23" s="329"/>
      <c r="G23" s="329"/>
      <c r="H23" s="160">
        <f>SUM(H16:H22)</f>
        <v>0</v>
      </c>
    </row>
    <row r="24" spans="1:8" ht="15.75" x14ac:dyDescent="0.25">
      <c r="A24" s="20"/>
    </row>
    <row r="25" spans="1:8" ht="15.75" x14ac:dyDescent="0.25">
      <c r="A25" s="20" t="s">
        <v>658</v>
      </c>
    </row>
  </sheetData>
  <mergeCells count="2"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  <headerFooter>
    <oddFooter>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I14" sqref="I14"/>
    </sheetView>
  </sheetViews>
  <sheetFormatPr defaultRowHeight="15" x14ac:dyDescent="0.25"/>
  <cols>
    <col min="1" max="3" width="18.140625" customWidth="1"/>
    <col min="4" max="4" width="19.5703125" customWidth="1"/>
    <col min="5" max="5" width="18.140625" customWidth="1"/>
    <col min="6" max="6" width="20.28515625" customWidth="1"/>
    <col min="7" max="7" width="12.42578125" customWidth="1"/>
    <col min="8" max="8" width="18.140625" customWidth="1"/>
  </cols>
  <sheetData>
    <row r="1" spans="1:10" ht="33.75" customHeight="1" x14ac:dyDescent="0.25">
      <c r="A1" s="328" t="s">
        <v>664</v>
      </c>
      <c r="B1" s="328"/>
      <c r="C1" s="328"/>
      <c r="D1" s="328"/>
      <c r="E1" s="328"/>
      <c r="F1" s="328"/>
      <c r="G1" s="328"/>
      <c r="H1" s="328"/>
      <c r="I1" s="20"/>
      <c r="J1" s="20"/>
    </row>
    <row r="2" spans="1:10" ht="15.75" x14ac:dyDescent="0.25">
      <c r="A2" s="147"/>
    </row>
    <row r="3" spans="1:10" ht="15.75" x14ac:dyDescent="0.25">
      <c r="A3" s="20" t="s">
        <v>665</v>
      </c>
    </row>
    <row r="4" spans="1:10" ht="52.5" customHeight="1" x14ac:dyDescent="0.25">
      <c r="A4" s="64" t="s">
        <v>666</v>
      </c>
      <c r="B4" s="64" t="s">
        <v>195</v>
      </c>
      <c r="C4" s="64" t="s">
        <v>286</v>
      </c>
      <c r="D4" s="64" t="s">
        <v>287</v>
      </c>
      <c r="E4" s="64" t="s">
        <v>270</v>
      </c>
      <c r="F4" s="64" t="s">
        <v>288</v>
      </c>
      <c r="G4" s="64" t="s">
        <v>30</v>
      </c>
      <c r="H4" s="64" t="s">
        <v>179</v>
      </c>
    </row>
    <row r="5" spans="1:10" x14ac:dyDescent="0.25">
      <c r="A5" s="166">
        <v>0</v>
      </c>
      <c r="B5" s="166">
        <v>0</v>
      </c>
      <c r="C5" s="166">
        <v>0</v>
      </c>
      <c r="D5" s="166">
        <v>0</v>
      </c>
      <c r="E5" s="166">
        <v>0</v>
      </c>
      <c r="F5" s="166">
        <v>0</v>
      </c>
      <c r="G5" s="166">
        <v>0</v>
      </c>
      <c r="H5" s="166">
        <v>0</v>
      </c>
    </row>
    <row r="6" spans="1:10" x14ac:dyDescent="0.25">
      <c r="A6" s="166">
        <v>0</v>
      </c>
      <c r="B6" s="166">
        <v>0</v>
      </c>
      <c r="C6" s="166">
        <v>0</v>
      </c>
      <c r="D6" s="166">
        <v>0</v>
      </c>
      <c r="E6" s="166">
        <v>0</v>
      </c>
      <c r="F6" s="166">
        <v>0</v>
      </c>
      <c r="G6" s="166">
        <v>0</v>
      </c>
      <c r="H6" s="166">
        <v>0</v>
      </c>
    </row>
    <row r="7" spans="1:10" x14ac:dyDescent="0.25">
      <c r="A7" s="166">
        <v>0</v>
      </c>
      <c r="B7" s="166">
        <v>0</v>
      </c>
      <c r="C7" s="166">
        <v>0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</row>
    <row r="8" spans="1:10" x14ac:dyDescent="0.25">
      <c r="A8" s="166">
        <v>0</v>
      </c>
      <c r="B8" s="166">
        <v>0</v>
      </c>
      <c r="C8" s="166">
        <v>0</v>
      </c>
      <c r="D8" s="166">
        <v>0</v>
      </c>
      <c r="E8" s="166">
        <v>0</v>
      </c>
      <c r="F8" s="166">
        <v>0</v>
      </c>
      <c r="G8" s="166">
        <v>0</v>
      </c>
      <c r="H8" s="166">
        <v>0</v>
      </c>
    </row>
    <row r="9" spans="1:10" x14ac:dyDescent="0.25">
      <c r="A9" s="166">
        <v>0</v>
      </c>
      <c r="B9" s="166">
        <v>0</v>
      </c>
      <c r="C9" s="166">
        <v>0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</row>
    <row r="10" spans="1:10" x14ac:dyDescent="0.25">
      <c r="A10" s="166">
        <v>0</v>
      </c>
      <c r="B10" s="166">
        <v>0</v>
      </c>
      <c r="C10" s="166">
        <v>0</v>
      </c>
      <c r="D10" s="166">
        <v>0</v>
      </c>
      <c r="E10" s="166">
        <v>0</v>
      </c>
      <c r="F10" s="166">
        <v>0</v>
      </c>
      <c r="G10" s="166">
        <v>0</v>
      </c>
      <c r="H10" s="166">
        <v>0</v>
      </c>
    </row>
    <row r="11" spans="1:10" x14ac:dyDescent="0.25">
      <c r="A11" s="166">
        <v>0</v>
      </c>
      <c r="B11" s="166">
        <v>0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</row>
    <row r="12" spans="1:10" ht="24.75" customHeight="1" x14ac:dyDescent="0.25">
      <c r="A12" s="334" t="s">
        <v>154</v>
      </c>
      <c r="B12" s="334"/>
      <c r="C12" s="334"/>
      <c r="D12" s="334"/>
      <c r="E12" s="334"/>
      <c r="F12" s="334"/>
      <c r="G12" s="334"/>
      <c r="H12" s="160">
        <f>SUM(H5:H11)</f>
        <v>0</v>
      </c>
    </row>
    <row r="13" spans="1:10" ht="15.75" x14ac:dyDescent="0.25">
      <c r="A13" s="26"/>
    </row>
    <row r="14" spans="1:10" x14ac:dyDescent="0.25">
      <c r="A14" s="31" t="s">
        <v>291</v>
      </c>
    </row>
    <row r="15" spans="1:10" ht="60" customHeight="1" x14ac:dyDescent="0.25">
      <c r="A15" s="164" t="s">
        <v>290</v>
      </c>
      <c r="B15" s="64" t="s">
        <v>195</v>
      </c>
      <c r="C15" s="64" t="s">
        <v>271</v>
      </c>
      <c r="D15" s="64" t="s">
        <v>28</v>
      </c>
      <c r="E15" s="64" t="s">
        <v>272</v>
      </c>
      <c r="F15" s="64" t="s">
        <v>288</v>
      </c>
      <c r="G15" s="64" t="s">
        <v>30</v>
      </c>
      <c r="H15" s="64" t="s">
        <v>179</v>
      </c>
    </row>
    <row r="16" spans="1:10" x14ac:dyDescent="0.25">
      <c r="A16" s="166">
        <v>0</v>
      </c>
      <c r="B16" s="166">
        <v>0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</row>
    <row r="17" spans="1:8" x14ac:dyDescent="0.25">
      <c r="A17" s="166">
        <v>0</v>
      </c>
      <c r="B17" s="166">
        <v>0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</row>
    <row r="18" spans="1:8" x14ac:dyDescent="0.25">
      <c r="A18" s="166">
        <v>0</v>
      </c>
      <c r="B18" s="166">
        <v>0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</row>
    <row r="19" spans="1:8" x14ac:dyDescent="0.25">
      <c r="A19" s="166">
        <v>0</v>
      </c>
      <c r="B19" s="166">
        <v>0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</row>
    <row r="20" spans="1:8" x14ac:dyDescent="0.25">
      <c r="A20" s="166">
        <v>0</v>
      </c>
      <c r="B20" s="166">
        <v>0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</row>
    <row r="21" spans="1:8" x14ac:dyDescent="0.25">
      <c r="A21" s="166">
        <v>0</v>
      </c>
      <c r="B21" s="166">
        <v>0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</row>
    <row r="22" spans="1:8" x14ac:dyDescent="0.25">
      <c r="A22" s="166">
        <v>0</v>
      </c>
      <c r="B22" s="166">
        <v>0</v>
      </c>
      <c r="C22" s="166">
        <v>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</row>
    <row r="23" spans="1:8" ht="24" customHeight="1" x14ac:dyDescent="0.25">
      <c r="A23" s="334" t="s">
        <v>154</v>
      </c>
      <c r="B23" s="334"/>
      <c r="C23" s="334"/>
      <c r="D23" s="334"/>
      <c r="E23" s="334"/>
      <c r="F23" s="334"/>
      <c r="G23" s="334"/>
      <c r="H23" s="160">
        <f>SUM(H16:H22)</f>
        <v>0</v>
      </c>
    </row>
    <row r="24" spans="1:8" ht="15.75" x14ac:dyDescent="0.25">
      <c r="A24" s="20"/>
    </row>
    <row r="25" spans="1:8" ht="15.75" x14ac:dyDescent="0.25">
      <c r="A25" s="20" t="s">
        <v>667</v>
      </c>
    </row>
  </sheetData>
  <mergeCells count="3">
    <mergeCell ref="A1:H1"/>
    <mergeCell ref="A12:G12"/>
    <mergeCell ref="A23:G23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  <headerFooter>
    <oddFooter>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N45" sqref="N45"/>
    </sheetView>
  </sheetViews>
  <sheetFormatPr defaultRowHeight="15" x14ac:dyDescent="0.25"/>
  <cols>
    <col min="1" max="3" width="15" customWidth="1"/>
    <col min="4" max="4" width="12" customWidth="1"/>
    <col min="5" max="6" width="15" customWidth="1"/>
    <col min="7" max="7" width="20" customWidth="1"/>
    <col min="8" max="8" width="22" customWidth="1"/>
    <col min="9" max="9" width="17.28515625" customWidth="1"/>
  </cols>
  <sheetData>
    <row r="1" spans="1:9" ht="15.75" x14ac:dyDescent="0.25">
      <c r="A1" s="31" t="s">
        <v>668</v>
      </c>
    </row>
    <row r="2" spans="1:9" ht="15.75" x14ac:dyDescent="0.25">
      <c r="A2" s="20" t="s">
        <v>669</v>
      </c>
    </row>
    <row r="3" spans="1:9" ht="15.75" x14ac:dyDescent="0.25">
      <c r="A3" s="20"/>
    </row>
    <row r="4" spans="1:9" ht="15.75" x14ac:dyDescent="0.25">
      <c r="A4" s="20" t="s">
        <v>670</v>
      </c>
    </row>
    <row r="5" spans="1:9" ht="45" x14ac:dyDescent="0.25">
      <c r="A5" s="159" t="s">
        <v>671</v>
      </c>
      <c r="B5" s="159" t="s">
        <v>672</v>
      </c>
      <c r="C5" s="159" t="s">
        <v>673</v>
      </c>
      <c r="D5" s="159" t="s">
        <v>674</v>
      </c>
      <c r="E5" s="159" t="s">
        <v>673</v>
      </c>
      <c r="F5" s="160" t="s">
        <v>564</v>
      </c>
      <c r="G5" s="160" t="s">
        <v>675</v>
      </c>
      <c r="H5" s="160" t="s">
        <v>270</v>
      </c>
      <c r="I5" s="159" t="s">
        <v>676</v>
      </c>
    </row>
    <row r="6" spans="1:9" x14ac:dyDescent="0.25">
      <c r="A6" s="159">
        <v>0</v>
      </c>
      <c r="B6" s="159">
        <v>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</row>
    <row r="7" spans="1:9" x14ac:dyDescent="0.25">
      <c r="A7" s="159">
        <v>0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</row>
    <row r="8" spans="1:9" x14ac:dyDescent="0.25">
      <c r="A8" s="159">
        <v>0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</row>
    <row r="9" spans="1:9" x14ac:dyDescent="0.25">
      <c r="A9" s="159">
        <v>0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</row>
    <row r="10" spans="1:9" x14ac:dyDescent="0.25">
      <c r="A10" s="159">
        <v>0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</row>
    <row r="11" spans="1:9" ht="30" customHeight="1" x14ac:dyDescent="0.25">
      <c r="A11" s="337" t="s">
        <v>677</v>
      </c>
      <c r="B11" s="337"/>
      <c r="C11" s="337"/>
      <c r="D11" s="337"/>
      <c r="E11" s="337"/>
      <c r="F11" s="337"/>
      <c r="G11" s="337"/>
      <c r="H11" s="337"/>
      <c r="I11" s="158">
        <f>SUM(I6:I10)</f>
        <v>0</v>
      </c>
    </row>
    <row r="12" spans="1:9" ht="15.75" x14ac:dyDescent="0.25">
      <c r="A12" s="20"/>
    </row>
    <row r="13" spans="1:9" ht="15.75" x14ac:dyDescent="0.25">
      <c r="A13" s="20" t="s">
        <v>678</v>
      </c>
    </row>
    <row r="14" spans="1:9" ht="45" x14ac:dyDescent="0.25">
      <c r="A14" s="159" t="s">
        <v>671</v>
      </c>
      <c r="B14" s="159" t="s">
        <v>672</v>
      </c>
      <c r="C14" s="159" t="s">
        <v>673</v>
      </c>
      <c r="D14" s="159" t="s">
        <v>674</v>
      </c>
      <c r="E14" s="159" t="s">
        <v>673</v>
      </c>
      <c r="F14" s="159" t="s">
        <v>271</v>
      </c>
      <c r="G14" s="160" t="s">
        <v>28</v>
      </c>
      <c r="H14" s="160" t="s">
        <v>272</v>
      </c>
      <c r="I14" s="159" t="s">
        <v>676</v>
      </c>
    </row>
    <row r="15" spans="1:9" x14ac:dyDescent="0.25">
      <c r="A15" s="159">
        <v>0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</row>
    <row r="16" spans="1:9" x14ac:dyDescent="0.25">
      <c r="A16" s="159">
        <v>0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</row>
    <row r="17" spans="1:9" x14ac:dyDescent="0.25">
      <c r="A17" s="159">
        <v>0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</row>
    <row r="18" spans="1:9" x14ac:dyDescent="0.25">
      <c r="A18" s="159">
        <v>0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</row>
    <row r="19" spans="1:9" x14ac:dyDescent="0.25">
      <c r="A19" s="159">
        <v>0</v>
      </c>
      <c r="B19" s="159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</row>
    <row r="20" spans="1:9" ht="30" customHeight="1" x14ac:dyDescent="0.25">
      <c r="A20" s="337" t="s">
        <v>677</v>
      </c>
      <c r="B20" s="337"/>
      <c r="C20" s="337"/>
      <c r="D20" s="337"/>
      <c r="E20" s="337"/>
      <c r="F20" s="337"/>
      <c r="G20" s="337"/>
      <c r="H20" s="337"/>
      <c r="I20" s="158">
        <f>SUM(I15:I19)</f>
        <v>0</v>
      </c>
    </row>
  </sheetData>
  <mergeCells count="2">
    <mergeCell ref="A11:H11"/>
    <mergeCell ref="A20:H20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  <headerFooter>
    <oddFooter>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Normal="100" workbookViewId="0">
      <selection activeCell="AF17" sqref="AF17"/>
    </sheetView>
  </sheetViews>
  <sheetFormatPr defaultRowHeight="15" x14ac:dyDescent="0.25"/>
  <cols>
    <col min="1" max="19" width="4.28515625" customWidth="1"/>
    <col min="20" max="20" width="4.140625" customWidth="1"/>
    <col min="21" max="21" width="5.7109375" customWidth="1"/>
    <col min="22" max="22" width="6.140625" customWidth="1"/>
  </cols>
  <sheetData>
    <row r="1" spans="1:25" ht="19.5" customHeight="1" x14ac:dyDescent="0.25">
      <c r="A1" s="20" t="s">
        <v>292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5" ht="65.25" customHeight="1" x14ac:dyDescent="0.25">
      <c r="A2" s="365" t="s">
        <v>351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</row>
    <row r="3" spans="1:25" ht="15.75" x14ac:dyDescent="0.25">
      <c r="A3" s="35" t="s">
        <v>293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0"/>
      <c r="P3" s="20"/>
      <c r="Q3" s="20"/>
      <c r="R3" s="20"/>
      <c r="S3" s="20"/>
      <c r="T3" s="20"/>
    </row>
    <row r="4" spans="1:25" ht="15.75" x14ac:dyDescent="0.25">
      <c r="A4" s="35" t="s">
        <v>294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20"/>
      <c r="P4" s="20"/>
      <c r="Q4" s="20"/>
      <c r="R4" s="20"/>
    </row>
    <row r="5" spans="1:25" ht="15.75" x14ac:dyDescent="0.25">
      <c r="A5" s="35" t="s">
        <v>295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0"/>
      <c r="P5" s="20"/>
      <c r="Q5" s="20"/>
    </row>
    <row r="6" spans="1:25" ht="93.75" customHeight="1" x14ac:dyDescent="0.25">
      <c r="A6" s="365" t="s">
        <v>452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</row>
    <row r="7" spans="1:25" ht="35.25" customHeight="1" x14ac:dyDescent="0.25">
      <c r="A7" s="328" t="s">
        <v>352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</row>
    <row r="8" spans="1:25" ht="15" customHeight="1" thickBot="1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5" ht="21" customHeight="1" thickBot="1" x14ac:dyDescent="0.3">
      <c r="A9" s="366" t="s">
        <v>296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8"/>
      <c r="U9" s="91"/>
      <c r="V9" s="92">
        <v>6</v>
      </c>
    </row>
    <row r="10" spans="1:25" ht="21" customHeight="1" thickBot="1" x14ac:dyDescent="0.3">
      <c r="A10" s="8"/>
      <c r="B10" s="8"/>
    </row>
    <row r="11" spans="1:25" ht="21" customHeight="1" thickBot="1" x14ac:dyDescent="0.3">
      <c r="A11" s="369" t="s">
        <v>297</v>
      </c>
      <c r="B11" s="370"/>
      <c r="C11" s="370"/>
      <c r="D11" s="371"/>
      <c r="E11" s="71">
        <v>2</v>
      </c>
      <c r="F11" s="71">
        <v>3</v>
      </c>
      <c r="G11" s="71" t="s">
        <v>298</v>
      </c>
      <c r="H11" s="71">
        <v>0</v>
      </c>
      <c r="I11" s="71">
        <v>4</v>
      </c>
      <c r="J11" s="71" t="s">
        <v>298</v>
      </c>
      <c r="K11" s="71">
        <v>2</v>
      </c>
      <c r="L11" s="71">
        <v>0</v>
      </c>
      <c r="M11" s="72">
        <v>1</v>
      </c>
      <c r="N11" s="73">
        <v>8</v>
      </c>
    </row>
    <row r="12" spans="1:25" ht="22.5" customHeight="1" x14ac:dyDescent="0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96"/>
    </row>
    <row r="13" spans="1:25" ht="16.5" thickBot="1" x14ac:dyDescent="0.3">
      <c r="A13" s="364" t="s">
        <v>299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2"/>
      <c r="L13" s="24"/>
      <c r="M13" s="3"/>
      <c r="N13" s="3"/>
      <c r="Y13" s="96"/>
    </row>
    <row r="14" spans="1:25" ht="18.75" customHeight="1" thickBot="1" x14ac:dyDescent="0.3">
      <c r="A14" s="74"/>
      <c r="B14" s="67"/>
      <c r="C14" s="67"/>
      <c r="D14" s="67"/>
      <c r="E14" s="67"/>
      <c r="F14" s="67"/>
      <c r="G14" s="67"/>
      <c r="H14" s="67"/>
      <c r="I14" s="67"/>
      <c r="J14" s="74"/>
      <c r="K14" s="69"/>
      <c r="L14" s="40"/>
      <c r="M14" s="70"/>
      <c r="N14" s="70"/>
      <c r="O14" s="66"/>
      <c r="P14" s="66"/>
      <c r="Q14" s="25"/>
      <c r="R14" s="350" t="s">
        <v>354</v>
      </c>
      <c r="S14" s="350"/>
      <c r="T14" s="350"/>
      <c r="U14" s="350"/>
      <c r="V14" s="350"/>
      <c r="Y14" s="96"/>
    </row>
    <row r="15" spans="1:25" ht="24.75" customHeight="1" x14ac:dyDescent="0.25">
      <c r="A15" s="351" t="s">
        <v>300</v>
      </c>
      <c r="B15" s="351"/>
      <c r="C15" s="351"/>
      <c r="D15" s="351"/>
      <c r="E15" s="351"/>
      <c r="F15" s="351"/>
      <c r="G15" s="351"/>
      <c r="H15" s="351"/>
      <c r="I15" s="351"/>
      <c r="J15" s="351"/>
      <c r="K15" s="68"/>
      <c r="L15" s="41"/>
      <c r="M15" s="344" t="s">
        <v>301</v>
      </c>
      <c r="N15" s="344"/>
      <c r="O15" s="344"/>
      <c r="P15" s="344"/>
      <c r="R15" s="352" t="s">
        <v>302</v>
      </c>
      <c r="S15" s="352"/>
      <c r="T15" s="352"/>
      <c r="U15" s="352"/>
      <c r="V15" s="352"/>
      <c r="Y15" s="96"/>
    </row>
    <row r="16" spans="1:25" ht="22.5" customHeight="1" x14ac:dyDescent="0.25">
      <c r="A16" s="363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42"/>
      <c r="M16" s="3"/>
      <c r="N16" s="4"/>
      <c r="Y16" s="96"/>
    </row>
    <row r="17" spans="1:25" ht="18.75" customHeight="1" x14ac:dyDescent="0.25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"/>
      <c r="M17" s="360" t="s">
        <v>353</v>
      </c>
      <c r="N17" s="360"/>
      <c r="Y17" s="96"/>
    </row>
    <row r="18" spans="1:25" ht="15.75" x14ac:dyDescent="0.25">
      <c r="A18" s="361" t="s">
        <v>303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2"/>
      <c r="M18" s="3"/>
      <c r="N18" s="3"/>
      <c r="Y18" s="96"/>
    </row>
    <row r="19" spans="1:25" ht="16.5" thickBot="1" x14ac:dyDescent="0.3">
      <c r="A19" s="362" t="s">
        <v>304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24"/>
      <c r="M19" s="3"/>
      <c r="N19" s="3"/>
      <c r="Y19" s="96"/>
    </row>
    <row r="20" spans="1:25" ht="18.75" customHeight="1" thickBot="1" x14ac:dyDescent="0.3">
      <c r="A20" s="74"/>
      <c r="B20" s="67"/>
      <c r="C20" s="67"/>
      <c r="D20" s="67"/>
      <c r="E20" s="67"/>
      <c r="F20" s="67"/>
      <c r="G20" s="67"/>
      <c r="H20" s="67"/>
      <c r="I20" s="67"/>
      <c r="J20" s="74"/>
      <c r="K20" s="69"/>
      <c r="L20" s="40"/>
      <c r="M20" s="70"/>
      <c r="N20" s="70"/>
      <c r="O20" s="66"/>
      <c r="P20" s="66"/>
      <c r="Q20" s="25"/>
      <c r="R20" s="350" t="s">
        <v>355</v>
      </c>
      <c r="S20" s="350"/>
      <c r="T20" s="350"/>
      <c r="U20" s="350"/>
      <c r="V20" s="350"/>
      <c r="Y20" s="96"/>
    </row>
    <row r="21" spans="1:25" ht="24.75" customHeight="1" x14ac:dyDescent="0.25">
      <c r="A21" s="351" t="s">
        <v>300</v>
      </c>
      <c r="B21" s="351"/>
      <c r="C21" s="351"/>
      <c r="D21" s="351"/>
      <c r="E21" s="351"/>
      <c r="F21" s="351"/>
      <c r="G21" s="351"/>
      <c r="H21" s="351"/>
      <c r="I21" s="351"/>
      <c r="J21" s="351"/>
      <c r="K21" s="68"/>
      <c r="L21" s="41"/>
      <c r="M21" s="344" t="s">
        <v>301</v>
      </c>
      <c r="N21" s="344"/>
      <c r="O21" s="344"/>
      <c r="P21" s="344"/>
      <c r="R21" s="352" t="s">
        <v>302</v>
      </c>
      <c r="S21" s="352"/>
      <c r="T21" s="352"/>
      <c r="U21" s="352"/>
      <c r="V21" s="352"/>
      <c r="Y21" s="96"/>
    </row>
    <row r="22" spans="1:25" ht="21.75" customHeight="1" x14ac:dyDescent="0.25">
      <c r="A22" s="363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42"/>
      <c r="M22" s="3"/>
      <c r="N22" s="3"/>
      <c r="Y22" s="96"/>
    </row>
    <row r="23" spans="1:25" ht="33" customHeight="1" x14ac:dyDescent="0.25">
      <c r="A23" s="353" t="s">
        <v>305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</row>
    <row r="24" spans="1:25" ht="16.5" customHeight="1" x14ac:dyDescent="0.25">
      <c r="A24" s="354"/>
      <c r="B24" s="354"/>
      <c r="C24" s="354" t="s">
        <v>306</v>
      </c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</row>
    <row r="25" spans="1:25" ht="16.5" customHeight="1" x14ac:dyDescent="0.25">
      <c r="A25" s="345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7"/>
    </row>
    <row r="26" spans="1:25" ht="25.5" customHeight="1" x14ac:dyDescent="0.25">
      <c r="A26" s="343" t="s">
        <v>307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</row>
    <row r="27" spans="1:25" ht="15.75" customHeight="1" x14ac:dyDescent="0.25">
      <c r="A27" s="345" t="s">
        <v>308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7"/>
    </row>
    <row r="28" spans="1:25" ht="27.75" customHeight="1" x14ac:dyDescent="0.25">
      <c r="A28" s="348"/>
      <c r="B28" s="349"/>
      <c r="C28" s="353" t="s">
        <v>309</v>
      </c>
      <c r="D28" s="353"/>
      <c r="E28" s="353"/>
      <c r="F28" s="353"/>
      <c r="G28" s="353"/>
      <c r="H28" s="353"/>
      <c r="I28" s="353"/>
      <c r="J28" s="345" t="s">
        <v>310</v>
      </c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7"/>
    </row>
    <row r="29" spans="1:25" ht="27.75" customHeight="1" x14ac:dyDescent="0.25">
      <c r="A29" s="355" t="s">
        <v>311</v>
      </c>
      <c r="B29" s="356"/>
      <c r="C29" s="356"/>
      <c r="D29" s="356"/>
      <c r="E29" s="356"/>
      <c r="F29" s="356"/>
      <c r="G29" s="356"/>
      <c r="H29" s="356"/>
      <c r="I29" s="356"/>
      <c r="J29" s="345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7"/>
    </row>
    <row r="30" spans="1:25" ht="27" customHeight="1" x14ac:dyDescent="0.25">
      <c r="A30" s="348"/>
      <c r="B30" s="357"/>
      <c r="C30" s="357"/>
      <c r="D30" s="357"/>
      <c r="E30" s="357"/>
      <c r="F30" s="357"/>
      <c r="G30" s="357"/>
      <c r="H30" s="357"/>
      <c r="I30" s="357"/>
      <c r="J30" s="348" t="s">
        <v>312</v>
      </c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49"/>
    </row>
    <row r="31" spans="1:25" x14ac:dyDescent="0.25">
      <c r="A31" s="43"/>
      <c r="B31" s="43"/>
    </row>
    <row r="32" spans="1:25" ht="40.5" customHeight="1" x14ac:dyDescent="0.25">
      <c r="A32" s="358" t="s">
        <v>313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</row>
  </sheetData>
  <mergeCells count="33">
    <mergeCell ref="A13:K13"/>
    <mergeCell ref="A16:K16"/>
    <mergeCell ref="A2:V2"/>
    <mergeCell ref="A6:V6"/>
    <mergeCell ref="A7:V7"/>
    <mergeCell ref="A9:T9"/>
    <mergeCell ref="A11:D11"/>
    <mergeCell ref="A15:J15"/>
    <mergeCell ref="M15:P15"/>
    <mergeCell ref="R15:V15"/>
    <mergeCell ref="R14:V14"/>
    <mergeCell ref="A17:K17"/>
    <mergeCell ref="M17:N17"/>
    <mergeCell ref="A18:K18"/>
    <mergeCell ref="A19:K19"/>
    <mergeCell ref="A22:K22"/>
    <mergeCell ref="A29:I30"/>
    <mergeCell ref="J29:V29"/>
    <mergeCell ref="J30:V30"/>
    <mergeCell ref="A32:V32"/>
    <mergeCell ref="C28:I28"/>
    <mergeCell ref="A26:V26"/>
    <mergeCell ref="A27:V27"/>
    <mergeCell ref="A28:B28"/>
    <mergeCell ref="J28:V28"/>
    <mergeCell ref="R20:V20"/>
    <mergeCell ref="A21:J21"/>
    <mergeCell ref="M21:P21"/>
    <mergeCell ref="R21:V21"/>
    <mergeCell ref="A23:V23"/>
    <mergeCell ref="C24:V24"/>
    <mergeCell ref="A24:B24"/>
    <mergeCell ref="A25:V25"/>
  </mergeCells>
  <pageMargins left="0.70866141732283472" right="0.51181102362204722" top="0.6692913385826772" bottom="0.35433070866141736" header="0.39370078740157483" footer="0.31496062992125984"/>
  <pageSetup paperSize="9" scale="90" orientation="portrait" horizontalDpi="0" verticalDpi="0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5"/>
  <sheetViews>
    <sheetView zoomScaleNormal="100" workbookViewId="0">
      <selection activeCell="C36" sqref="C36"/>
    </sheetView>
  </sheetViews>
  <sheetFormatPr defaultRowHeight="15" x14ac:dyDescent="0.25"/>
  <cols>
    <col min="1" max="1" width="48.5703125" style="5" customWidth="1"/>
    <col min="2" max="2" width="14.5703125" style="106" customWidth="1"/>
    <col min="3" max="3" width="23.42578125" style="106" customWidth="1"/>
    <col min="4" max="16384" width="9.140625" style="5"/>
  </cols>
  <sheetData>
    <row r="1" spans="1:3" ht="31.5" x14ac:dyDescent="0.25">
      <c r="A1" s="81" t="s">
        <v>128</v>
      </c>
      <c r="B1" s="100"/>
      <c r="C1" s="61">
        <v>0</v>
      </c>
    </row>
    <row r="2" spans="1:3" ht="15.75" x14ac:dyDescent="0.25">
      <c r="A2" s="77" t="s">
        <v>71</v>
      </c>
      <c r="B2" s="101"/>
      <c r="C2" s="100">
        <v>0</v>
      </c>
    </row>
    <row r="3" spans="1:3" ht="15.75" x14ac:dyDescent="0.25">
      <c r="A3" s="77" t="s">
        <v>72</v>
      </c>
      <c r="B3" s="101"/>
      <c r="C3" s="100">
        <v>0</v>
      </c>
    </row>
    <row r="4" spans="1:3" ht="15.75" x14ac:dyDescent="0.25">
      <c r="A4" s="77" t="s">
        <v>73</v>
      </c>
      <c r="B4" s="101"/>
      <c r="C4" s="100">
        <v>0</v>
      </c>
    </row>
    <row r="5" spans="1:3" ht="31.5" x14ac:dyDescent="0.25">
      <c r="A5" s="77" t="s">
        <v>74</v>
      </c>
      <c r="B5" s="101"/>
      <c r="C5" s="100">
        <v>0</v>
      </c>
    </row>
    <row r="6" spans="1:3" ht="15.75" x14ac:dyDescent="0.25">
      <c r="A6" s="77" t="s">
        <v>75</v>
      </c>
      <c r="B6" s="101"/>
      <c r="C6" s="100">
        <v>0</v>
      </c>
    </row>
    <row r="7" spans="1:3" ht="15.75" x14ac:dyDescent="0.25">
      <c r="A7" s="77" t="s">
        <v>76</v>
      </c>
      <c r="B7" s="101"/>
      <c r="C7" s="100">
        <v>0</v>
      </c>
    </row>
    <row r="8" spans="1:3" ht="15.75" x14ac:dyDescent="0.25">
      <c r="A8" s="77" t="s">
        <v>77</v>
      </c>
      <c r="B8" s="101"/>
      <c r="C8" s="100">
        <v>0</v>
      </c>
    </row>
    <row r="9" spans="1:3" ht="15.75" x14ac:dyDescent="0.25">
      <c r="A9" s="77" t="s">
        <v>129</v>
      </c>
      <c r="B9" s="101"/>
      <c r="C9" s="100">
        <v>0</v>
      </c>
    </row>
    <row r="10" spans="1:3" ht="31.5" x14ac:dyDescent="0.25">
      <c r="A10" s="77" t="s">
        <v>372</v>
      </c>
      <c r="B10" s="101"/>
      <c r="C10" s="100">
        <v>0</v>
      </c>
    </row>
    <row r="11" spans="1:3" ht="28.5" x14ac:dyDescent="0.25">
      <c r="A11" s="81" t="s">
        <v>78</v>
      </c>
      <c r="B11" s="61" t="s">
        <v>130</v>
      </c>
      <c r="C11" s="100">
        <v>0</v>
      </c>
    </row>
    <row r="12" spans="1:3" ht="31.5" x14ac:dyDescent="0.25">
      <c r="A12" s="77" t="s">
        <v>431</v>
      </c>
      <c r="B12" s="100" t="s">
        <v>79</v>
      </c>
      <c r="C12" s="100">
        <v>0</v>
      </c>
    </row>
    <row r="13" spans="1:3" ht="15.75" x14ac:dyDescent="0.25">
      <c r="A13" s="77" t="s">
        <v>131</v>
      </c>
      <c r="B13" s="100" t="s">
        <v>79</v>
      </c>
      <c r="C13" s="100">
        <v>0</v>
      </c>
    </row>
    <row r="14" spans="1:3" ht="15.75" x14ac:dyDescent="0.25">
      <c r="A14" s="77" t="s">
        <v>80</v>
      </c>
      <c r="B14" s="100" t="s">
        <v>79</v>
      </c>
      <c r="C14" s="100">
        <v>0</v>
      </c>
    </row>
    <row r="15" spans="1:3" ht="30.75" customHeight="1" x14ac:dyDescent="0.25">
      <c r="A15" s="81" t="s">
        <v>432</v>
      </c>
      <c r="B15" s="61" t="s">
        <v>132</v>
      </c>
      <c r="C15" s="100">
        <v>0</v>
      </c>
    </row>
    <row r="16" spans="1:3" ht="15.75" x14ac:dyDescent="0.25">
      <c r="A16" s="111" t="s">
        <v>81</v>
      </c>
      <c r="B16" s="112" t="s">
        <v>82</v>
      </c>
      <c r="C16" s="100">
        <v>0</v>
      </c>
    </row>
    <row r="17" spans="1:3" ht="30" customHeight="1" x14ac:dyDescent="0.25">
      <c r="A17" s="113" t="s">
        <v>433</v>
      </c>
      <c r="B17" s="112" t="s">
        <v>83</v>
      </c>
      <c r="C17" s="100">
        <v>0</v>
      </c>
    </row>
    <row r="18" spans="1:3" ht="15.75" x14ac:dyDescent="0.25">
      <c r="A18" s="113" t="s">
        <v>84</v>
      </c>
      <c r="B18" s="112" t="s">
        <v>83</v>
      </c>
      <c r="C18" s="100">
        <v>0</v>
      </c>
    </row>
    <row r="19" spans="1:3" ht="15.75" x14ac:dyDescent="0.25">
      <c r="A19" s="113" t="s">
        <v>80</v>
      </c>
      <c r="B19" s="112" t="s">
        <v>83</v>
      </c>
      <c r="C19" s="100">
        <v>0</v>
      </c>
    </row>
    <row r="20" spans="1:3" ht="15.75" x14ac:dyDescent="0.25">
      <c r="A20" s="113" t="s">
        <v>85</v>
      </c>
      <c r="B20" s="112" t="s">
        <v>86</v>
      </c>
      <c r="C20" s="100">
        <v>0</v>
      </c>
    </row>
    <row r="21" spans="1:3" ht="31.5" x14ac:dyDescent="0.25">
      <c r="A21" s="77" t="s">
        <v>434</v>
      </c>
      <c r="B21" s="100" t="s">
        <v>87</v>
      </c>
      <c r="C21" s="100">
        <v>0</v>
      </c>
    </row>
    <row r="22" spans="1:3" ht="15.75" x14ac:dyDescent="0.25">
      <c r="A22" s="77" t="s">
        <v>84</v>
      </c>
      <c r="B22" s="100" t="s">
        <v>87</v>
      </c>
      <c r="C22" s="100">
        <v>0</v>
      </c>
    </row>
    <row r="23" spans="1:3" ht="15.75" x14ac:dyDescent="0.25">
      <c r="A23" s="77" t="s">
        <v>80</v>
      </c>
      <c r="B23" s="100" t="s">
        <v>87</v>
      </c>
      <c r="C23" s="100">
        <v>0</v>
      </c>
    </row>
    <row r="24" spans="1:3" ht="29.25" customHeight="1" x14ac:dyDescent="0.25">
      <c r="A24" s="81" t="s">
        <v>88</v>
      </c>
      <c r="B24" s="61" t="s">
        <v>133</v>
      </c>
      <c r="C24" s="100">
        <v>0</v>
      </c>
    </row>
    <row r="25" spans="1:3" ht="31.5" x14ac:dyDescent="0.25">
      <c r="A25" s="77" t="s">
        <v>435</v>
      </c>
      <c r="B25" s="100" t="s">
        <v>89</v>
      </c>
      <c r="C25" s="100">
        <v>0</v>
      </c>
    </row>
    <row r="26" spans="1:3" ht="15.75" x14ac:dyDescent="0.25">
      <c r="A26" s="77" t="s">
        <v>84</v>
      </c>
      <c r="B26" s="100" t="s">
        <v>89</v>
      </c>
      <c r="C26" s="100">
        <v>0</v>
      </c>
    </row>
    <row r="27" spans="1:3" ht="15.75" x14ac:dyDescent="0.25">
      <c r="A27" s="77" t="s">
        <v>80</v>
      </c>
      <c r="B27" s="100" t="s">
        <v>89</v>
      </c>
      <c r="C27" s="100">
        <v>0</v>
      </c>
    </row>
    <row r="28" spans="1:3" ht="28.5" x14ac:dyDescent="0.25">
      <c r="A28" s="81" t="s">
        <v>90</v>
      </c>
      <c r="B28" s="61" t="s">
        <v>134</v>
      </c>
      <c r="C28" s="100">
        <v>0</v>
      </c>
    </row>
    <row r="29" spans="1:3" ht="31.5" x14ac:dyDescent="0.25">
      <c r="A29" s="77" t="s">
        <v>135</v>
      </c>
      <c r="B29" s="100" t="s">
        <v>126</v>
      </c>
      <c r="C29" s="100">
        <v>0</v>
      </c>
    </row>
    <row r="30" spans="1:3" ht="15.75" x14ac:dyDescent="0.25">
      <c r="A30" s="77" t="s">
        <v>84</v>
      </c>
      <c r="B30" s="100" t="s">
        <v>126</v>
      </c>
      <c r="C30" s="100">
        <v>0</v>
      </c>
    </row>
    <row r="31" spans="1:3" ht="15.75" x14ac:dyDescent="0.25">
      <c r="A31" s="77" t="s">
        <v>80</v>
      </c>
      <c r="B31" s="100" t="s">
        <v>126</v>
      </c>
      <c r="C31" s="100">
        <v>0</v>
      </c>
    </row>
    <row r="32" spans="1:3" ht="31.5" customHeight="1" x14ac:dyDescent="0.25">
      <c r="A32" s="81" t="s">
        <v>91</v>
      </c>
      <c r="B32" s="61" t="s">
        <v>136</v>
      </c>
      <c r="C32" s="128">
        <v>0</v>
      </c>
    </row>
    <row r="33" spans="1:3" ht="31.5" x14ac:dyDescent="0.25">
      <c r="A33" s="77" t="s">
        <v>436</v>
      </c>
      <c r="B33" s="100" t="s">
        <v>127</v>
      </c>
      <c r="C33" s="100">
        <v>0</v>
      </c>
    </row>
    <row r="34" spans="1:3" ht="15.75" x14ac:dyDescent="0.25">
      <c r="A34" s="77" t="s">
        <v>84</v>
      </c>
      <c r="B34" s="100" t="s">
        <v>127</v>
      </c>
      <c r="C34" s="100">
        <v>0</v>
      </c>
    </row>
    <row r="35" spans="1:3" ht="15.75" x14ac:dyDescent="0.25">
      <c r="A35" s="77" t="s">
        <v>80</v>
      </c>
      <c r="B35" s="100" t="s">
        <v>127</v>
      </c>
      <c r="C35" s="100">
        <v>0</v>
      </c>
    </row>
  </sheetData>
  <pageMargins left="0.70866141732283472" right="0.70866141732283472" top="0.51181102362204722" bottom="0.55118110236220474" header="0.31496062992125984" footer="0.31496062992125984"/>
  <pageSetup paperSize="9" fitToHeight="0" orientation="portrait" r:id="rId1"/>
  <headerFooter>
    <oddFooter>&amp;C6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7"/>
  <sheetViews>
    <sheetView zoomScaleNormal="100" workbookViewId="0">
      <selection activeCell="F7" sqref="F7:G7"/>
    </sheetView>
  </sheetViews>
  <sheetFormatPr defaultRowHeight="15" x14ac:dyDescent="0.25"/>
  <cols>
    <col min="1" max="1" width="49.5703125" style="5" customWidth="1"/>
    <col min="2" max="2" width="14.5703125" style="106" customWidth="1"/>
    <col min="3" max="3" width="25.140625" style="106" customWidth="1"/>
    <col min="4" max="16384" width="9.140625" style="5"/>
  </cols>
  <sheetData>
    <row r="1" spans="1:3" ht="31.5" x14ac:dyDescent="0.25">
      <c r="A1" s="81" t="s">
        <v>437</v>
      </c>
      <c r="B1" s="61" t="s">
        <v>92</v>
      </c>
      <c r="C1" s="88">
        <f>SUM(C2:C17)</f>
        <v>135426.26999999999</v>
      </c>
    </row>
    <row r="2" spans="1:3" ht="15.75" x14ac:dyDescent="0.25">
      <c r="A2" s="77" t="s">
        <v>93</v>
      </c>
      <c r="B2" s="101"/>
      <c r="C2" s="89">
        <v>49773.45</v>
      </c>
    </row>
    <row r="3" spans="1:3" ht="15.75" x14ac:dyDescent="0.25">
      <c r="A3" s="77" t="s">
        <v>94</v>
      </c>
      <c r="B3" s="101"/>
      <c r="C3" s="89">
        <v>43350.25</v>
      </c>
    </row>
    <row r="4" spans="1:3" ht="15.75" x14ac:dyDescent="0.25">
      <c r="A4" s="77" t="s">
        <v>95</v>
      </c>
      <c r="B4" s="101"/>
      <c r="C4" s="90">
        <v>0</v>
      </c>
    </row>
    <row r="5" spans="1:3" ht="15.75" x14ac:dyDescent="0.25">
      <c r="A5" s="80" t="s">
        <v>96</v>
      </c>
      <c r="B5" s="101"/>
      <c r="C5" s="90">
        <v>0</v>
      </c>
    </row>
    <row r="6" spans="1:3" ht="15.75" x14ac:dyDescent="0.25">
      <c r="A6" s="80" t="s">
        <v>97</v>
      </c>
      <c r="B6" s="101"/>
      <c r="C6" s="89">
        <v>6762.4</v>
      </c>
    </row>
    <row r="7" spans="1:3" ht="15.75" x14ac:dyDescent="0.25">
      <c r="A7" s="77" t="s">
        <v>98</v>
      </c>
      <c r="B7" s="101"/>
      <c r="C7" s="90">
        <v>0</v>
      </c>
    </row>
    <row r="8" spans="1:3" ht="31.5" x14ac:dyDescent="0.25">
      <c r="A8" s="77" t="s">
        <v>99</v>
      </c>
      <c r="B8" s="101"/>
      <c r="C8" s="90">
        <v>0</v>
      </c>
    </row>
    <row r="9" spans="1:3" ht="15.75" x14ac:dyDescent="0.25">
      <c r="A9" s="77" t="s">
        <v>100</v>
      </c>
      <c r="B9" s="101"/>
      <c r="C9" s="89">
        <v>9879.1</v>
      </c>
    </row>
    <row r="10" spans="1:3" ht="15.75" x14ac:dyDescent="0.25">
      <c r="A10" s="77" t="s">
        <v>101</v>
      </c>
      <c r="B10" s="101"/>
      <c r="C10" s="90">
        <v>0</v>
      </c>
    </row>
    <row r="11" spans="1:3" ht="15.75" x14ac:dyDescent="0.25">
      <c r="A11" s="77" t="s">
        <v>102</v>
      </c>
      <c r="B11" s="101"/>
      <c r="C11" s="90">
        <v>0</v>
      </c>
    </row>
    <row r="12" spans="1:3" ht="15.75" x14ac:dyDescent="0.25">
      <c r="A12" s="77" t="s">
        <v>103</v>
      </c>
      <c r="B12" s="101"/>
      <c r="C12" s="89">
        <v>25661.07</v>
      </c>
    </row>
    <row r="13" spans="1:3" ht="15.75" x14ac:dyDescent="0.25">
      <c r="A13" s="77" t="s">
        <v>104</v>
      </c>
      <c r="B13" s="101"/>
      <c r="C13" s="100">
        <v>0</v>
      </c>
    </row>
    <row r="14" spans="1:3" ht="15.75" x14ac:dyDescent="0.25">
      <c r="A14" s="77" t="s">
        <v>105</v>
      </c>
      <c r="B14" s="101"/>
      <c r="C14" s="100">
        <v>0</v>
      </c>
    </row>
    <row r="15" spans="1:3" ht="15.75" x14ac:dyDescent="0.25">
      <c r="A15" s="77" t="s">
        <v>106</v>
      </c>
      <c r="B15" s="101"/>
      <c r="C15" s="100">
        <v>0</v>
      </c>
    </row>
    <row r="16" spans="1:3" ht="15.75" x14ac:dyDescent="0.25">
      <c r="A16" s="77" t="s">
        <v>107</v>
      </c>
      <c r="B16" s="101"/>
      <c r="C16" s="100">
        <v>0</v>
      </c>
    </row>
    <row r="17" spans="1:3" ht="15.75" x14ac:dyDescent="0.25">
      <c r="A17" s="77" t="s">
        <v>108</v>
      </c>
      <c r="B17" s="101"/>
      <c r="C17" s="85">
        <v>0</v>
      </c>
    </row>
    <row r="18" spans="1:3" ht="47.25" x14ac:dyDescent="0.25">
      <c r="A18" s="77" t="s">
        <v>438</v>
      </c>
      <c r="B18" s="101"/>
      <c r="C18" s="100">
        <v>0</v>
      </c>
    </row>
    <row r="19" spans="1:3" ht="15.75" x14ac:dyDescent="0.25">
      <c r="A19" s="82" t="s">
        <v>109</v>
      </c>
      <c r="B19" s="101"/>
      <c r="C19" s="100">
        <v>0</v>
      </c>
    </row>
    <row r="20" spans="1:3" ht="15.75" x14ac:dyDescent="0.25">
      <c r="A20" s="82" t="s">
        <v>110</v>
      </c>
      <c r="B20" s="101"/>
      <c r="C20" s="100">
        <v>0</v>
      </c>
    </row>
    <row r="21" spans="1:3" ht="15.75" x14ac:dyDescent="0.25">
      <c r="A21" s="77" t="s">
        <v>111</v>
      </c>
      <c r="B21" s="101"/>
      <c r="C21" s="100">
        <v>0</v>
      </c>
    </row>
    <row r="22" spans="1:3" ht="15.75" x14ac:dyDescent="0.25">
      <c r="A22" s="77" t="s">
        <v>439</v>
      </c>
      <c r="B22" s="101"/>
      <c r="C22" s="100">
        <v>0</v>
      </c>
    </row>
    <row r="23" spans="1:3" ht="31.5" x14ac:dyDescent="0.25">
      <c r="A23" s="82" t="s">
        <v>112</v>
      </c>
      <c r="B23" s="101"/>
      <c r="C23" s="100">
        <v>0</v>
      </c>
    </row>
    <row r="24" spans="1:3" ht="15.75" x14ac:dyDescent="0.25">
      <c r="A24" s="82" t="s">
        <v>113</v>
      </c>
      <c r="B24" s="101"/>
      <c r="C24" s="100">
        <v>0</v>
      </c>
    </row>
    <row r="25" spans="1:3" ht="31.5" x14ac:dyDescent="0.25">
      <c r="A25" s="77" t="s">
        <v>373</v>
      </c>
      <c r="B25" s="101"/>
      <c r="C25" s="100">
        <v>0</v>
      </c>
    </row>
    <row r="26" spans="1:3" ht="47.25" x14ac:dyDescent="0.25">
      <c r="A26" s="77" t="s">
        <v>114</v>
      </c>
      <c r="B26" s="101"/>
      <c r="C26" s="100">
        <v>0</v>
      </c>
    </row>
    <row r="27" spans="1:3" ht="15.75" x14ac:dyDescent="0.25">
      <c r="A27" s="77" t="s">
        <v>115</v>
      </c>
      <c r="B27" s="101"/>
      <c r="C27" s="100">
        <v>0</v>
      </c>
    </row>
    <row r="28" spans="1:3" ht="47.25" x14ac:dyDescent="0.25">
      <c r="A28" s="77" t="s">
        <v>137</v>
      </c>
      <c r="B28" s="101"/>
      <c r="C28" s="100">
        <v>0</v>
      </c>
    </row>
    <row r="29" spans="1:3" ht="15.75" x14ac:dyDescent="0.25">
      <c r="A29" s="82" t="s">
        <v>116</v>
      </c>
      <c r="B29" s="101"/>
      <c r="C29" s="100">
        <v>0</v>
      </c>
    </row>
    <row r="30" spans="1:3" ht="15.75" x14ac:dyDescent="0.25">
      <c r="A30" s="82" t="s">
        <v>117</v>
      </c>
      <c r="B30" s="101"/>
      <c r="C30" s="100">
        <v>0</v>
      </c>
    </row>
    <row r="31" spans="1:3" ht="15.75" x14ac:dyDescent="0.25">
      <c r="A31" s="82" t="s">
        <v>118</v>
      </c>
      <c r="B31" s="101"/>
      <c r="C31" s="100">
        <v>0</v>
      </c>
    </row>
    <row r="32" spans="1:3" ht="15.75" x14ac:dyDescent="0.25">
      <c r="A32" s="82" t="s">
        <v>119</v>
      </c>
      <c r="B32" s="101"/>
      <c r="C32" s="100">
        <v>0</v>
      </c>
    </row>
    <row r="33" spans="1:3" ht="31.5" x14ac:dyDescent="0.25">
      <c r="A33" s="82" t="s">
        <v>120</v>
      </c>
      <c r="B33" s="101"/>
      <c r="C33" s="100">
        <v>0</v>
      </c>
    </row>
    <row r="34" spans="1:3" ht="15.75" x14ac:dyDescent="0.25">
      <c r="A34" s="77" t="s">
        <v>121</v>
      </c>
      <c r="B34" s="101"/>
      <c r="C34" s="100">
        <v>0</v>
      </c>
    </row>
    <row r="35" spans="1:3" ht="15.75" x14ac:dyDescent="0.25">
      <c r="A35" s="77" t="s">
        <v>122</v>
      </c>
      <c r="B35" s="101"/>
      <c r="C35" s="100">
        <v>0</v>
      </c>
    </row>
    <row r="36" spans="1:3" ht="31.5" x14ac:dyDescent="0.25">
      <c r="A36" s="80" t="s">
        <v>123</v>
      </c>
      <c r="B36" s="101"/>
      <c r="C36" s="100">
        <v>0</v>
      </c>
    </row>
    <row r="37" spans="1:3" ht="31.5" x14ac:dyDescent="0.25">
      <c r="A37" s="83" t="s">
        <v>124</v>
      </c>
      <c r="B37" s="61" t="s">
        <v>125</v>
      </c>
      <c r="C37" s="100">
        <v>0</v>
      </c>
    </row>
  </sheetData>
  <pageMargins left="0.70866141732283472" right="0.70866141732283472" top="0.55118110236220474" bottom="0.55118110236220474" header="0.55118110236220474" footer="0.31496062992125984"/>
  <pageSetup paperSize="9" scale="97" orientation="portrait" r:id="rId1"/>
  <headerFoot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31"/>
  <sheetViews>
    <sheetView topLeftCell="A10" zoomScaleNormal="100" workbookViewId="0">
      <selection activeCell="A39" sqref="A39"/>
    </sheetView>
  </sheetViews>
  <sheetFormatPr defaultRowHeight="15" x14ac:dyDescent="0.25"/>
  <cols>
    <col min="1" max="1" width="46.42578125" customWidth="1"/>
    <col min="2" max="2" width="15" customWidth="1"/>
    <col min="3" max="3" width="29.140625" customWidth="1"/>
  </cols>
  <sheetData>
    <row r="1" spans="1:3" ht="15.75" x14ac:dyDescent="0.25">
      <c r="A1" s="12" t="s">
        <v>141</v>
      </c>
      <c r="B1" s="16"/>
      <c r="C1" s="16"/>
    </row>
    <row r="2" spans="1:3" ht="15.75" x14ac:dyDescent="0.25">
      <c r="A2" s="19"/>
      <c r="B2" s="16"/>
      <c r="C2" s="16"/>
    </row>
    <row r="3" spans="1:3" ht="30.75" customHeight="1" x14ac:dyDescent="0.25">
      <c r="A3" s="296" t="s">
        <v>142</v>
      </c>
      <c r="B3" s="296"/>
      <c r="C3" s="296"/>
    </row>
    <row r="4" spans="1:3" x14ac:dyDescent="0.25">
      <c r="A4" s="18"/>
      <c r="B4" s="16"/>
      <c r="C4" s="16"/>
    </row>
    <row r="5" spans="1:3" x14ac:dyDescent="0.25">
      <c r="A5" s="297" t="s">
        <v>29</v>
      </c>
      <c r="B5" s="299" t="s">
        <v>30</v>
      </c>
      <c r="C5" s="62" t="s">
        <v>31</v>
      </c>
    </row>
    <row r="6" spans="1:3" ht="13.5" customHeight="1" x14ac:dyDescent="0.25">
      <c r="A6" s="298"/>
      <c r="B6" s="300"/>
      <c r="C6" s="63" t="s">
        <v>32</v>
      </c>
    </row>
    <row r="7" spans="1:3" ht="57" x14ac:dyDescent="0.25">
      <c r="A7" s="60" t="s">
        <v>147</v>
      </c>
      <c r="B7" s="61" t="s">
        <v>143</v>
      </c>
      <c r="C7" s="61">
        <f>C8+C10+C14+C16</f>
        <v>0</v>
      </c>
    </row>
    <row r="8" spans="1:3" ht="33" customHeight="1" x14ac:dyDescent="0.25">
      <c r="A8" s="13" t="s">
        <v>144</v>
      </c>
      <c r="B8" s="11" t="s">
        <v>35</v>
      </c>
      <c r="C8" s="47">
        <v>0</v>
      </c>
    </row>
    <row r="9" spans="1:3" x14ac:dyDescent="0.25">
      <c r="A9" s="58" t="s">
        <v>138</v>
      </c>
      <c r="B9" s="11"/>
      <c r="C9" s="47">
        <v>0</v>
      </c>
    </row>
    <row r="10" spans="1:3" ht="30" x14ac:dyDescent="0.25">
      <c r="A10" s="17" t="s">
        <v>145</v>
      </c>
      <c r="B10" s="11" t="s">
        <v>36</v>
      </c>
      <c r="C10" s="47">
        <f>C12+C13</f>
        <v>0</v>
      </c>
    </row>
    <row r="11" spans="1:3" x14ac:dyDescent="0.25">
      <c r="A11" s="59" t="s">
        <v>138</v>
      </c>
      <c r="B11" s="11"/>
      <c r="C11" s="47">
        <v>0</v>
      </c>
    </row>
    <row r="12" spans="1:3" x14ac:dyDescent="0.25">
      <c r="A12" s="59" t="s">
        <v>37</v>
      </c>
      <c r="B12" s="11" t="s">
        <v>38</v>
      </c>
      <c r="C12" s="47">
        <v>0</v>
      </c>
    </row>
    <row r="13" spans="1:3" x14ac:dyDescent="0.25">
      <c r="A13" s="59" t="s">
        <v>139</v>
      </c>
      <c r="B13" s="11" t="s">
        <v>40</v>
      </c>
      <c r="C13" s="47">
        <v>0</v>
      </c>
    </row>
    <row r="14" spans="1:3" ht="45" x14ac:dyDescent="0.25">
      <c r="A14" s="13" t="s">
        <v>345</v>
      </c>
      <c r="B14" s="11" t="s">
        <v>42</v>
      </c>
      <c r="C14" s="47">
        <v>0</v>
      </c>
    </row>
    <row r="15" spans="1:3" x14ac:dyDescent="0.25">
      <c r="A15" s="58" t="s">
        <v>138</v>
      </c>
      <c r="B15" s="11"/>
      <c r="C15" s="47">
        <v>0</v>
      </c>
    </row>
    <row r="16" spans="1:3" ht="30" x14ac:dyDescent="0.25">
      <c r="A16" s="13" t="s">
        <v>146</v>
      </c>
      <c r="B16" s="11" t="s">
        <v>44</v>
      </c>
      <c r="C16" s="47">
        <v>0</v>
      </c>
    </row>
    <row r="17" spans="1:3" x14ac:dyDescent="0.25">
      <c r="A17" s="58" t="s">
        <v>138</v>
      </c>
      <c r="B17" s="11"/>
      <c r="C17" s="47">
        <v>0</v>
      </c>
    </row>
    <row r="18" spans="1:3" ht="42.75" x14ac:dyDescent="0.25">
      <c r="A18" s="60" t="s">
        <v>447</v>
      </c>
      <c r="B18" s="61" t="s">
        <v>148</v>
      </c>
      <c r="C18" s="88">
        <f>C19+C21+C25</f>
        <v>399225.52</v>
      </c>
    </row>
    <row r="19" spans="1:3" ht="30" x14ac:dyDescent="0.25">
      <c r="A19" s="13" t="s">
        <v>448</v>
      </c>
      <c r="B19" s="11" t="s">
        <v>46</v>
      </c>
      <c r="C19" s="89">
        <f>'14'!L20+'15'!L19</f>
        <v>399225.52</v>
      </c>
    </row>
    <row r="20" spans="1:3" x14ac:dyDescent="0.25">
      <c r="A20" s="58" t="s">
        <v>140</v>
      </c>
      <c r="B20" s="11"/>
      <c r="C20" s="47">
        <v>0</v>
      </c>
    </row>
    <row r="21" spans="1:3" ht="30" x14ac:dyDescent="0.25">
      <c r="A21" s="17" t="s">
        <v>449</v>
      </c>
      <c r="B21" s="11" t="s">
        <v>47</v>
      </c>
      <c r="C21" s="47">
        <v>0</v>
      </c>
    </row>
    <row r="22" spans="1:3" x14ac:dyDescent="0.25">
      <c r="A22" s="59" t="s">
        <v>138</v>
      </c>
      <c r="B22" s="11"/>
      <c r="C22" s="47">
        <v>0</v>
      </c>
    </row>
    <row r="23" spans="1:3" x14ac:dyDescent="0.25">
      <c r="A23" s="59" t="s">
        <v>37</v>
      </c>
      <c r="B23" s="11" t="s">
        <v>48</v>
      </c>
      <c r="C23" s="47">
        <v>0</v>
      </c>
    </row>
    <row r="24" spans="1:3" x14ac:dyDescent="0.25">
      <c r="A24" s="59" t="s">
        <v>39</v>
      </c>
      <c r="B24" s="11" t="s">
        <v>50</v>
      </c>
      <c r="C24" s="47">
        <v>0</v>
      </c>
    </row>
    <row r="25" spans="1:3" ht="30" x14ac:dyDescent="0.25">
      <c r="A25" s="13" t="s">
        <v>450</v>
      </c>
      <c r="B25" s="11" t="s">
        <v>52</v>
      </c>
      <c r="C25" s="47">
        <v>0</v>
      </c>
    </row>
    <row r="26" spans="1:3" x14ac:dyDescent="0.25">
      <c r="A26" s="58" t="s">
        <v>140</v>
      </c>
      <c r="B26" s="11"/>
      <c r="C26" s="47">
        <v>0</v>
      </c>
    </row>
    <row r="27" spans="1:3" x14ac:dyDescent="0.25">
      <c r="A27" s="16"/>
      <c r="B27" s="16"/>
      <c r="C27" s="16"/>
    </row>
    <row r="28" spans="1:3" x14ac:dyDescent="0.25">
      <c r="A28" s="16"/>
      <c r="B28" s="16"/>
      <c r="C28" s="16"/>
    </row>
    <row r="29" spans="1:3" x14ac:dyDescent="0.25">
      <c r="A29" s="16"/>
      <c r="B29" s="16"/>
      <c r="C29" s="16"/>
    </row>
    <row r="30" spans="1:3" x14ac:dyDescent="0.25">
      <c r="A30" s="16"/>
      <c r="B30" s="16"/>
      <c r="C30" s="16"/>
    </row>
    <row r="31" spans="1:3" x14ac:dyDescent="0.25">
      <c r="A31" s="16"/>
      <c r="B31" s="16"/>
      <c r="C31" s="16"/>
    </row>
  </sheetData>
  <mergeCells count="3">
    <mergeCell ref="A5:A6"/>
    <mergeCell ref="B5:B6"/>
    <mergeCell ref="A3:C3"/>
  </mergeCells>
  <pageMargins left="0.7" right="0.7" top="0.54" bottom="0.75" header="0.3" footer="0.3"/>
  <pageSetup paperSize="9" scale="96" orientation="portrait" horizontalDpi="0" verticalDpi="0" r:id="rId1"/>
  <headerFooter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A19" sqref="A19:XFD19"/>
    </sheetView>
  </sheetViews>
  <sheetFormatPr defaultRowHeight="15" x14ac:dyDescent="0.25"/>
  <cols>
    <col min="1" max="1" width="17.140625" customWidth="1"/>
    <col min="2" max="2" width="18.140625" customWidth="1"/>
    <col min="3" max="3" width="15.7109375" customWidth="1"/>
    <col min="4" max="4" width="18.140625" customWidth="1"/>
    <col min="5" max="5" width="13" customWidth="1"/>
    <col min="6" max="6" width="18.140625" customWidth="1"/>
    <col min="7" max="7" width="15.85546875" customWidth="1"/>
    <col min="8" max="8" width="12.85546875" customWidth="1"/>
    <col min="9" max="9" width="16.28515625" customWidth="1"/>
    <col min="10" max="10" width="16.85546875" customWidth="1"/>
    <col min="11" max="11" width="16.5703125" customWidth="1"/>
  </cols>
  <sheetData>
    <row r="1" spans="1:12" ht="22.5" customHeight="1" x14ac:dyDescent="0.25">
      <c r="A1" s="19" t="s">
        <v>461</v>
      </c>
    </row>
    <row r="2" spans="1:12" ht="22.5" customHeight="1" x14ac:dyDescent="0.25">
      <c r="A2" s="12" t="s">
        <v>462</v>
      </c>
    </row>
    <row r="3" spans="1:12" ht="58.5" customHeight="1" x14ac:dyDescent="0.25">
      <c r="A3" s="21" t="s">
        <v>149</v>
      </c>
      <c r="B3" s="143" t="s">
        <v>155</v>
      </c>
      <c r="C3" s="143" t="s">
        <v>156</v>
      </c>
      <c r="D3" s="143" t="s">
        <v>150</v>
      </c>
      <c r="E3" s="143" t="s">
        <v>463</v>
      </c>
      <c r="F3" s="143" t="s">
        <v>464</v>
      </c>
      <c r="G3" s="143" t="s">
        <v>465</v>
      </c>
      <c r="H3" s="143" t="s">
        <v>466</v>
      </c>
      <c r="I3" s="143" t="s">
        <v>467</v>
      </c>
      <c r="J3" s="143" t="s">
        <v>157</v>
      </c>
      <c r="K3" s="23" t="s">
        <v>158</v>
      </c>
    </row>
    <row r="4" spans="1:12" ht="26.25" customHeight="1" x14ac:dyDescent="0.25">
      <c r="A4" s="304" t="s">
        <v>159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25"/>
    </row>
    <row r="5" spans="1:12" ht="26.25" customHeight="1" x14ac:dyDescent="0.25">
      <c r="A5" s="304"/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25"/>
    </row>
    <row r="6" spans="1:12" ht="26.25" customHeight="1" x14ac:dyDescent="0.25">
      <c r="A6" s="304"/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25"/>
    </row>
    <row r="7" spans="1:12" ht="26.25" customHeight="1" x14ac:dyDescent="0.25">
      <c r="A7" s="304" t="s">
        <v>151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25"/>
    </row>
    <row r="8" spans="1:12" ht="26.25" customHeight="1" x14ac:dyDescent="0.25">
      <c r="A8" s="304"/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25"/>
    </row>
    <row r="9" spans="1:12" ht="26.25" customHeight="1" x14ac:dyDescent="0.25">
      <c r="A9" s="304"/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25"/>
    </row>
    <row r="10" spans="1:12" ht="26.25" customHeight="1" x14ac:dyDescent="0.25">
      <c r="A10" s="304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5"/>
    </row>
    <row r="11" spans="1:12" ht="26.25" customHeight="1" x14ac:dyDescent="0.25">
      <c r="A11" s="304"/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25"/>
    </row>
    <row r="12" spans="1:12" ht="26.25" customHeight="1" x14ac:dyDescent="0.25">
      <c r="A12" s="304"/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5"/>
    </row>
    <row r="13" spans="1:12" ht="26.25" customHeight="1" x14ac:dyDescent="0.25">
      <c r="A13" s="304" t="s">
        <v>152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25"/>
    </row>
    <row r="14" spans="1:12" ht="26.25" customHeight="1" x14ac:dyDescent="0.25">
      <c r="A14" s="304"/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25"/>
    </row>
    <row r="15" spans="1:12" ht="26.25" customHeight="1" x14ac:dyDescent="0.25">
      <c r="A15" s="304"/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25"/>
    </row>
    <row r="16" spans="1:12" ht="26.25" customHeight="1" x14ac:dyDescent="0.25">
      <c r="A16" s="304" t="s">
        <v>153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5"/>
    </row>
    <row r="17" spans="1:12" ht="26.25" customHeight="1" x14ac:dyDescent="0.25">
      <c r="A17" s="304"/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5"/>
    </row>
    <row r="18" spans="1:12" ht="26.25" customHeight="1" x14ac:dyDescent="0.25">
      <c r="A18" s="304"/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25"/>
    </row>
    <row r="19" spans="1:12" ht="26.25" customHeight="1" x14ac:dyDescent="0.25">
      <c r="A19" s="301" t="s">
        <v>154</v>
      </c>
      <c r="B19" s="302"/>
      <c r="C19" s="302"/>
      <c r="D19" s="302"/>
      <c r="E19" s="303"/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5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mergeCells count="6">
    <mergeCell ref="A19:E19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73" orientation="landscape" horizontalDpi="0" verticalDpi="0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60</vt:i4>
      </vt:variant>
    </vt:vector>
  </HeadingPairs>
  <TitlesOfParts>
    <vt:vector size="6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53-56</vt:lpstr>
      <vt:lpstr>57</vt:lpstr>
      <vt:lpstr>58</vt:lpstr>
      <vt:lpstr>59</vt:lpstr>
      <vt:lpstr>60</vt:lpstr>
      <vt:lpstr>61</vt:lpstr>
      <vt:lpstr>62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2018-04-25T07:16:11Z</cp:lastPrinted>
  <dcterms:created xsi:type="dcterms:W3CDTF">2016-07-25T07:40:48Z</dcterms:created>
  <dcterms:modified xsi:type="dcterms:W3CDTF">2018-05-03T10:25:29Z</dcterms:modified>
</cp:coreProperties>
</file>