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Users\o.prymachenko\Documents\1\ІV-2018\ел форма\публікація\IV квартал\Batkivshchyna\"/>
    </mc:Choice>
  </mc:AlternateContent>
  <bookViews>
    <workbookView xWindow="0" yWindow="0" windowWidth="28800" windowHeight="12300" tabRatio="913" activeTab="3"/>
  </bookViews>
  <sheets>
    <sheet name="_1_" sheetId="67" r:id="rId1"/>
    <sheet name="2" sheetId="1" r:id="rId2"/>
    <sheet name="3" sheetId="91"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sheetId="90"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sheetId="87" r:id="rId48"/>
    <sheet name="54" sheetId="56" r:id="rId49"/>
    <sheet name="55" sheetId="58" r:id="rId50"/>
    <sheet name="56" sheetId="57" r:id="rId51"/>
    <sheet name="57 " sheetId="88" r:id="rId52"/>
    <sheet name="58" sheetId="92" r:id="rId53"/>
    <sheet name="59" sheetId="86" r:id="rId54"/>
  </sheets>
  <definedNames>
    <definedName name="_xlnm._FilterDatabase" localSheetId="6" hidden="1">'10'!$B$3:$J$41</definedName>
    <definedName name="_xlnm._FilterDatabase" localSheetId="1" hidden="1">'2'!$A$2:$F$21</definedName>
    <definedName name="_xlnm._FilterDatabase" localSheetId="21" hidden="1">'27'!$A$4:$G$722</definedName>
    <definedName name="_xlnm._FilterDatabase" localSheetId="23" hidden="1">'29'!$A$3:$K$54</definedName>
    <definedName name="_xlnm._FilterDatabase" localSheetId="2" hidden="1">'3'!$B$2:$B$664</definedName>
    <definedName name="_xlnm._FilterDatabase" localSheetId="3" hidden="1">'4-7'!$A$2:$A$111</definedName>
    <definedName name="_xlnm._FilterDatabase" localSheetId="47" hidden="1">'53'!$A$16:$I$244</definedName>
    <definedName name="_xlnm._FilterDatabase" localSheetId="51" hidden="1">'57 '!$A$14:$H$264</definedName>
    <definedName name="_xlnm._FilterDatabase" localSheetId="52" hidden="1">'58'!$A$4:$I$190</definedName>
    <definedName name="_xlnm._FilterDatabase" localSheetId="4" hidden="1">'8'!$A$2:$A$24</definedName>
    <definedName name="OLE_LINK1" localSheetId="1">'2'!$A$2</definedName>
    <definedName name="_xlnm.Print_Area" localSheetId="22">'28'!$A$1:$K$23</definedName>
    <definedName name="_xlnm.Print_Area" localSheetId="23">'29'!$A$1:$K$54</definedName>
    <definedName name="_xlnm.Print_Area" localSheetId="2">'3'!$A$1:$E$663</definedName>
    <definedName name="_xlnm.Print_Area" localSheetId="3">'4-7'!$A$1:$C$111</definedName>
    <definedName name="_xlnm.Print_Area" localSheetId="47">'53'!$A$1:$I$244</definedName>
    <definedName name="_xlnm.Print_Area" localSheetId="51">'57 '!$A$1:$H$264</definedName>
    <definedName name="_xlnm.Print_Area" localSheetId="53">'59'!$A$1:$S$43</definedName>
  </definedNames>
  <calcPr calcId="162913"/>
</workbook>
</file>

<file path=xl/calcChain.xml><?xml version="1.0" encoding="utf-8"?>
<calcChain xmlns="http://schemas.openxmlformats.org/spreadsheetml/2006/main">
  <c r="I190" i="92" l="1"/>
  <c r="I132" i="92"/>
  <c r="I131" i="92"/>
  <c r="I120" i="92"/>
  <c r="I119" i="92"/>
  <c r="I118" i="92"/>
  <c r="I117" i="92"/>
  <c r="I112" i="92"/>
  <c r="I111" i="92"/>
  <c r="I58" i="92"/>
  <c r="I57" i="92"/>
  <c r="I34" i="92"/>
  <c r="I160" i="92" l="1"/>
  <c r="J43" i="30"/>
  <c r="I244" i="87" l="1"/>
  <c r="C27" i="3"/>
  <c r="G722" i="90"/>
  <c r="G682" i="90"/>
  <c r="H263" i="88" l="1"/>
  <c r="I13" i="87"/>
  <c r="C14" i="27" l="1"/>
  <c r="K18" i="13" l="1"/>
  <c r="J54" i="30" l="1"/>
  <c r="C6" i="27" l="1"/>
  <c r="C5" i="27" s="1"/>
  <c r="K23" i="18" l="1"/>
  <c r="J41" i="6" l="1"/>
  <c r="D7" i="21" l="1"/>
  <c r="C9" i="24"/>
  <c r="J21" i="9"/>
  <c r="E21" i="9"/>
  <c r="C13" i="3" l="1"/>
  <c r="C16" i="4"/>
  <c r="K20" i="5"/>
  <c r="E41" i="6" l="1"/>
  <c r="C5" i="4"/>
  <c r="C6" i="3"/>
  <c r="C4" i="28"/>
  <c r="C19" i="28" s="1"/>
  <c r="C4" i="20"/>
  <c r="K17" i="15"/>
</calcChain>
</file>

<file path=xl/sharedStrings.xml><?xml version="1.0" encoding="utf-8"?>
<sst xmlns="http://schemas.openxmlformats.org/spreadsheetml/2006/main" count="17410" uniqueCount="4605">
  <si>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</si>
  <si>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</si>
  <si>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</si>
  <si>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</si>
  <si>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</si>
  <si>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</si>
  <si>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</si>
  <si>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</si>
  <si>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</si>
  <si>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</si>
  <si>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</si>
  <si>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</si>
  <si>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</si>
  <si>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</si>
  <si>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</si>
  <si>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</si>
  <si>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</si>
  <si>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</si>
  <si>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</si>
  <si>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</si>
  <si>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</si>
  <si>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</si>
  <si>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</si>
  <si>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</si>
  <si>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</si>
  <si>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</si>
  <si>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</si>
  <si>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</si>
  <si>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</si>
  <si>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</si>
  <si>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</si>
  <si>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</si>
  <si>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</si>
  <si>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</si>
  <si>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</si>
  <si>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</si>
  <si>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</si>
  <si>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</si>
  <si>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</si>
  <si>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</si>
  <si>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</si>
  <si>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</si>
  <si>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</si>
  <si>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</si>
  <si>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</si>
  <si>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</si>
  <si>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</si>
  <si>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</si>
  <si>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</si>
  <si>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</si>
  <si>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</si>
  <si>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</si>
  <si>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</si>
  <si>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</si>
  <si>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</si>
  <si>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</si>
  <si>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</si>
  <si>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</si>
  <si>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</si>
  <si>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</si>
  <si>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</si>
  <si>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</si>
  <si>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</si>
  <si>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</si>
  <si>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</si>
  <si>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</si>
  <si>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</si>
  <si>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</si>
  <si>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</si>
  <si>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</si>
  <si>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</si>
  <si>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</si>
  <si>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</si>
  <si>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</si>
  <si>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</si>
  <si>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</si>
  <si>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</si>
  <si>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</si>
  <si>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</si>
  <si>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</si>
  <si>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</si>
  <si>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</si>
  <si>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</si>
  <si>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</si>
  <si>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</si>
  <si>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</si>
  <si>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</si>
  <si>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</si>
  <si>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</si>
  <si>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</si>
  <si>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</si>
  <si>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</si>
  <si>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</si>
  <si>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</si>
  <si>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</si>
  <si>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</si>
  <si>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</si>
  <si>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</si>
  <si>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</si>
  <si>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</si>
  <si>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</si>
  <si>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</si>
  <si>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</si>
  <si>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</si>
  <si>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</si>
  <si>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</si>
  <si>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</si>
  <si>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</si>
  <si>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</si>
  <si>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</si>
  <si>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</si>
  <si>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</si>
  <si>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</si>
  <si>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</si>
  <si>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</si>
  <si>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</si>
  <si>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</si>
  <si>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</si>
  <si>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</si>
  <si>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</si>
  <si>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</si>
  <si>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</si>
  <si>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</si>
  <si>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</si>
  <si>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</si>
  <si>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</si>
  <si>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</si>
  <si>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</si>
  <si>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</si>
  <si>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</si>
  <si>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</si>
  <si>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</si>
  <si>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</si>
  <si>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</si>
  <si>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</si>
  <si>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</si>
  <si>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</si>
  <si>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</si>
  <si>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</si>
  <si>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</si>
  <si>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</si>
  <si>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</si>
  <si>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</si>
  <si>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</si>
  <si>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</si>
  <si>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</si>
  <si>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</si>
  <si>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</si>
  <si>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</si>
  <si>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</si>
  <si>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</si>
  <si>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</si>
  <si>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</si>
  <si>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</si>
  <si>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</si>
  <si>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</si>
  <si>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</si>
  <si>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</si>
  <si>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</si>
  <si>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</si>
  <si>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</si>
  <si>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</si>
  <si>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</si>
  <si>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</si>
  <si>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</si>
  <si>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</si>
  <si>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</si>
  <si>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</si>
  <si>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</si>
  <si>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</si>
  <si>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</si>
  <si>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</si>
  <si>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</si>
  <si>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</si>
  <si>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</si>
  <si>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</si>
  <si>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</si>
  <si>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</si>
  <si>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</si>
  <si>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</si>
  <si>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</si>
  <si>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</si>
  <si>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</si>
  <si>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</si>
  <si>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</si>
  <si>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</si>
  <si>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</si>
  <si>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</si>
  <si>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</si>
  <si>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</si>
  <si>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</si>
  <si>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</si>
  <si>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</si>
  <si>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</si>
  <si>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</si>
  <si>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</si>
  <si>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</si>
  <si>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</si>
  <si>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</si>
  <si>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</si>
  <si>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</si>
  <si>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</si>
  <si>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</si>
  <si>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</si>
  <si>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</si>
  <si>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</si>
  <si>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</si>
  <si>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</si>
  <si>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</si>
  <si>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</si>
  <si>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</si>
  <si>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</si>
  <si>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</si>
  <si>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</si>
  <si>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</si>
  <si>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</si>
  <si>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</si>
  <si>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</si>
  <si>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</si>
  <si>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</si>
  <si>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</si>
  <si>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</si>
  <si>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</si>
  <si>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</si>
  <si>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</si>
  <si>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</si>
  <si>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</si>
  <si>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</si>
  <si>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</si>
  <si>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</si>
  <si>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</si>
  <si>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</si>
  <si>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</si>
  <si>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</si>
  <si>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</si>
  <si>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</si>
  <si>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</si>
  <si>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</si>
  <si>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</si>
  <si>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</si>
  <si>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</si>
  <si>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</si>
  <si>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</si>
  <si>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</si>
  <si>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</si>
  <si>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</si>
  <si>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</si>
  <si>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</si>
  <si>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</si>
  <si>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</si>
  <si>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</si>
  <si>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</si>
  <si>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</si>
  <si>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</si>
  <si>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</si>
  <si>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</si>
  <si>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</si>
  <si>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</si>
  <si>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</si>
  <si>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</si>
  <si>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</si>
  <si>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</si>
  <si>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</si>
  <si>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</si>
  <si>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</si>
  <si>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</si>
  <si>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</si>
  <si>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</si>
  <si>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</si>
  <si>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</si>
  <si>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</si>
  <si>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</si>
  <si>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</si>
  <si>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</si>
  <si>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</si>
  <si>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</si>
  <si>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</si>
  <si>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</si>
  <si>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</si>
  <si>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</si>
  <si>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</si>
  <si>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</si>
  <si>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</si>
  <si>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</si>
  <si>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</si>
  <si>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</si>
  <si>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</si>
  <si>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</si>
  <si>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</si>
  <si>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</si>
  <si>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</si>
  <si>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</si>
  <si>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</si>
  <si>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</si>
  <si>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</si>
  <si>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</si>
  <si>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</si>
  <si>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</si>
  <si>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</si>
  <si>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</si>
  <si>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</si>
  <si>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</si>
  <si>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</si>
  <si>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</si>
  <si>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</si>
  <si>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</si>
  <si>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</si>
  <si>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</si>
  <si>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</si>
  <si>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</si>
  <si>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</si>
  <si>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</si>
  <si>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</si>
  <si>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</si>
  <si>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</si>
  <si>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</si>
  <si>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</si>
  <si>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</si>
  <si>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</si>
  <si>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</si>
  <si>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</si>
  <si>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</si>
  <si>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</si>
  <si>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</si>
  <si>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</si>
  <si>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</si>
  <si>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</si>
  <si>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</si>
  <si>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</si>
  <si>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</si>
  <si>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</si>
  <si>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</si>
  <si>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</si>
  <si>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</si>
  <si>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</si>
  <si>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</si>
  <si>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</si>
  <si>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</si>
  <si>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</si>
  <si>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</si>
  <si>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</si>
  <si>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</si>
  <si>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</si>
  <si>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</si>
  <si>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</si>
  <si>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</si>
  <si>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</si>
  <si>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</si>
  <si>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</si>
  <si>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</si>
  <si>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</si>
  <si>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</si>
  <si>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</si>
  <si>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</si>
  <si>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</si>
  <si>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</si>
  <si>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</si>
  <si>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</si>
  <si>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</si>
  <si>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</si>
  <si>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</si>
  <si>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</si>
  <si>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</si>
  <si>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</si>
  <si>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</si>
  <si>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</si>
  <si>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</si>
  <si>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</si>
  <si>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</si>
  <si>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</si>
  <si>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</si>
  <si>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</si>
  <si>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</si>
  <si>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</si>
  <si>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</si>
  <si>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</si>
  <si>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</si>
  <si>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</si>
  <si>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</si>
  <si>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</si>
  <si>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</si>
  <si>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</si>
  <si>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</si>
  <si>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</si>
  <si>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</si>
  <si>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</si>
  <si>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</si>
  <si>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</si>
  <si>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</si>
  <si>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</si>
  <si>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</si>
  <si>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</si>
  <si>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</si>
  <si>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</si>
  <si>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</si>
  <si>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</si>
  <si>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</si>
  <si>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</si>
  <si>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</si>
  <si>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</si>
  <si>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</si>
  <si>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</si>
  <si>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</si>
  <si>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</si>
  <si>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</si>
  <si>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</si>
  <si>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</si>
  <si>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</si>
  <si>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</si>
  <si>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</si>
  <si>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</si>
  <si>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</si>
  <si>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</si>
  <si>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</si>
  <si>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</si>
  <si>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</si>
  <si>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</si>
  <si>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</si>
  <si>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</si>
  <si>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</si>
  <si>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</si>
  <si>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</si>
  <si>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</si>
  <si>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</si>
  <si>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</si>
  <si>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</si>
  <si>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</si>
  <si>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</si>
  <si>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</si>
  <si>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</si>
  <si>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</si>
  <si>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</si>
  <si>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</si>
  <si>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</si>
  <si>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</si>
  <si>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</si>
  <si>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</si>
  <si>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</si>
  <si>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</si>
  <si>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</si>
  <si>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</si>
  <si>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</si>
  <si>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</si>
  <si>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</si>
  <si>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</si>
  <si>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</si>
  <si>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</si>
  <si>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</si>
  <si>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</si>
  <si>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</si>
  <si>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</si>
  <si>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</si>
  <si>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</si>
  <si>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</si>
  <si>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</si>
  <si>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</si>
  <si>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</si>
  <si>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</si>
  <si>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</si>
  <si>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</si>
  <si>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</si>
  <si>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</si>
  <si>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</si>
  <si>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</si>
  <si>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</si>
  <si>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</si>
  <si>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</si>
  <si>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</si>
  <si>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</si>
  <si>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</si>
  <si>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</si>
  <si>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</si>
  <si>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</si>
  <si>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</si>
  <si>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</si>
  <si>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</si>
  <si>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</si>
  <si>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</si>
  <si>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</si>
  <si>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</si>
  <si>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</si>
  <si>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</si>
  <si>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</si>
  <si>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</si>
  <si>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</si>
  <si>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</si>
  <si>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</si>
  <si>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</si>
  <si>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</si>
  <si>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</si>
  <si>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</si>
  <si>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</si>
  <si>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</si>
  <si>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</si>
  <si>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</si>
  <si>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</si>
  <si>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</si>
  <si>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</si>
  <si>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</si>
  <si>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</si>
  <si>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</si>
  <si>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</si>
  <si>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</si>
  <si>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</si>
  <si>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</si>
  <si>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</si>
  <si>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</si>
  <si>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</si>
  <si>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</si>
  <si>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</si>
  <si>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</si>
  <si>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</si>
  <si>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</si>
  <si>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</si>
  <si>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</si>
  <si>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</si>
  <si>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</si>
  <si>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</si>
  <si>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</si>
  <si>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</si>
  <si>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</si>
  <si>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</si>
  <si>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</si>
  <si>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</si>
  <si>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</si>
  <si>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</si>
  <si>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</si>
  <si>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</si>
  <si>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</si>
  <si>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</si>
  <si>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</si>
  <si>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</si>
  <si>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</si>
  <si>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</si>
  <si>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</si>
  <si>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</si>
  <si>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</si>
  <si>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</si>
  <si>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</si>
  <si>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</si>
  <si>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</si>
  <si>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</si>
  <si>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</si>
  <si>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</si>
  <si>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</si>
  <si>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</si>
  <si>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</si>
  <si>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</si>
  <si>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</si>
  <si>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</si>
  <si>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</si>
  <si>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</si>
  <si>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</si>
  <si>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</si>
  <si>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</si>
  <si>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</si>
  <si>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</si>
  <si>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</si>
  <si>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</si>
  <si>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</si>
  <si>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</si>
  <si>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</si>
  <si>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</si>
  <si>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</si>
  <si>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</si>
  <si>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</si>
  <si>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</si>
  <si>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</si>
  <si>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</si>
  <si>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</si>
  <si>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</si>
  <si>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</si>
  <si>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</si>
  <si>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</si>
  <si>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</si>
  <si>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</si>
  <si>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</si>
  <si>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</si>
  <si>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</si>
  <si>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</si>
  <si>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</si>
  <si>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</si>
  <si>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</si>
  <si>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</si>
  <si>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</si>
  <si>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</si>
  <si>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</si>
  <si>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</si>
  <si>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</si>
  <si>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</si>
  <si>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</si>
  <si>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</si>
  <si>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</si>
  <si>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</si>
  <si>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</si>
  <si>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</si>
  <si>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</si>
  <si>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</si>
  <si>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</si>
  <si>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</si>
  <si>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</si>
  <si>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</si>
  <si>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</si>
  <si>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</si>
  <si>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</si>
  <si>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</si>
  <si>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</si>
  <si>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</si>
  <si>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</si>
  <si>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</si>
  <si>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</si>
  <si>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</si>
  <si>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</si>
  <si>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</si>
  <si>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</si>
  <si>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</si>
  <si>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</si>
  <si>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</si>
  <si>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</si>
  <si>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</si>
  <si>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</si>
  <si>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</si>
  <si>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</si>
  <si>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</si>
  <si>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</si>
  <si>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</si>
  <si>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</si>
  <si>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</si>
  <si>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</si>
  <si>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</si>
  <si>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</si>
  <si>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</si>
  <si>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</si>
  <si>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</si>
  <si>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</si>
  <si>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</si>
  <si>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</si>
  <si>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</si>
  <si>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</si>
  <si>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</si>
  <si>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</si>
  <si>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</si>
  <si>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</si>
  <si>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</si>
  <si>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</si>
  <si>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</si>
  <si>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</si>
  <si>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</si>
  <si>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</si>
  <si>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</si>
  <si>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</si>
  <si>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</si>
  <si>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</si>
  <si>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</si>
  <si>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Вид фінансових зобов’язань</t>
  </si>
  <si>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</si>
  <si>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</si>
  <si>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</si>
  <si>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</si>
  <si>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</si>
  <si>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</si>
  <si>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t> 2) на користь юридичної особи</t>
  </si>
  <si>
    <t>Дата виник- нення</t>
  </si>
  <si>
    <t>Сума (вартість), грн </t>
  </si>
  <si>
    <t>Дата припинення </t>
  </si>
  <si>
    <t>Сума (вартість), грн</t>
  </si>
  <si>
    <t>Ідентифікаційний код юридичної особи за  ЄДРПОУ</t>
  </si>
  <si>
    <t>Місце- знаходження особи</t>
  </si>
  <si>
    <t>Сума (вартість) на кінець звітного періоду, грн</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</si>
  <si>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</si>
  <si>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</si>
  <si>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</si>
  <si>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</si>
  <si>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</si>
  <si>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</si>
  <si>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</si>
  <si>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</si>
  <si>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</si>
  <si>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</si>
  <si>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</si>
  <si>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</si>
  <si>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</si>
  <si>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</si>
  <si>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</si>
  <si>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</si>
  <si>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</si>
  <si>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</si>
  <si>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</si>
  <si>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</si>
  <si>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</si>
  <si>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</si>
  <si>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</si>
  <si>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</si>
  <si>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</si>
  <si>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</si>
  <si>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</si>
  <si>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</si>
  <si>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</si>
  <si>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</si>
  <si>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</si>
  <si>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</si>
  <si>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</si>
  <si>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</si>
  <si>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</si>
  <si>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</si>
  <si>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</si>
  <si>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</si>
  <si>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</si>
  <si>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</si>
  <si>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</si>
  <si>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</si>
  <si>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</si>
  <si>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</si>
  <si>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</si>
  <si>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</si>
  <si>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</si>
  <si>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</si>
  <si>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</si>
  <si>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</si>
  <si>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</si>
  <si>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</si>
  <si>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</si>
  <si>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</si>
  <si>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</si>
  <si>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</si>
  <si>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</si>
  <si>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</si>
  <si>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</si>
  <si>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</si>
  <si>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</si>
  <si>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</si>
  <si>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</si>
  <si>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</si>
  <si>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</si>
  <si>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</si>
  <si>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</si>
  <si>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</si>
  <si>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</si>
  <si>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</si>
  <si>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</si>
  <si>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</si>
  <si>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</si>
  <si>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</si>
  <si>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</si>
  <si>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</si>
  <si>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</si>
  <si>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</si>
  <si>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</si>
  <si>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</si>
  <si>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</si>
  <si>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</si>
  <si>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</si>
  <si>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</si>
  <si>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</si>
  <si>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</si>
  <si>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</si>
  <si>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</si>
  <si>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</si>
  <si>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</si>
  <si>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</si>
  <si>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</si>
  <si>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</si>
  <si>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</si>
  <si>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</si>
  <si>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</si>
  <si>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</si>
  <si>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</si>
  <si>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</si>
  <si>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</si>
  <si>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</si>
  <si>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</si>
  <si>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</si>
  <si>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</si>
  <si>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</si>
  <si>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</si>
  <si>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</si>
  <si>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</si>
  <si>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</si>
  <si>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</si>
  <si>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</si>
  <si>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</si>
  <si>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</si>
  <si>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</si>
  <si>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</si>
  <si>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</si>
  <si>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</si>
  <si>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</si>
  <si>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</si>
  <si>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</si>
  <si>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</si>
  <si>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</si>
  <si>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</si>
  <si>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</si>
  <si>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</si>
  <si>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</si>
  <si>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</si>
  <si>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</si>
  <si>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</si>
  <si>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</si>
  <si>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</si>
  <si>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</si>
  <si>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</si>
  <si>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Х</t>
  </si>
  <si>
    <t xml:space="preserve">    Х</t>
  </si>
  <si>
    <t>Місцезнаходження: місто Київ, вулиця Турівська, будинок 15</t>
  </si>
  <si>
    <t>(044) 527-70-69</t>
  </si>
  <si>
    <t>5277828@gmail.com</t>
  </si>
  <si>
    <t>Газета "Батьківщина" Свідоцтво серія ДП № 925</t>
  </si>
  <si>
    <t>Україна, Закарпатська обл,М.Мукачево , вул Достоєвського, буд.7-А, кв.5</t>
  </si>
  <si>
    <t>А/м Тойота Чайзер</t>
  </si>
  <si>
    <t>1996 р</t>
  </si>
  <si>
    <t>13.11.2001 р.</t>
  </si>
  <si>
    <t>А/м Тойота Терсел  ( Об"єм двигуна 1800 куб.см.)</t>
  </si>
  <si>
    <t>05.09.2002 р.</t>
  </si>
  <si>
    <t>А/м Тойота Терсел( Об"єм двигуна 1300  куб.см.)</t>
  </si>
  <si>
    <t>06.06.2006 р.</t>
  </si>
  <si>
    <t>А/м Тойота Терсел ( Об"єм двигуна 1300  куб.см.)</t>
  </si>
  <si>
    <t>01.12.2001 р.</t>
  </si>
  <si>
    <t>А/м Тойота Камрі ( Об"єм двигуна 2995  куб.см.)</t>
  </si>
  <si>
    <t>2005 р</t>
  </si>
  <si>
    <t>02.12.2005 р</t>
  </si>
  <si>
    <t>А/м Тойота Ленд Крузер ( Об"єм двигуна 4664 куб.см.)</t>
  </si>
  <si>
    <t>09.10.2014 р</t>
  </si>
  <si>
    <t>А/м Тойота Ленд Крузер  ( Об"єм двигуна 4664  куб.см.)</t>
  </si>
  <si>
    <t>05.12.2005 р</t>
  </si>
  <si>
    <t>А/м Шкода Октавія Тур ( Об"єм двигуна 1598  куб.см.)</t>
  </si>
  <si>
    <t>2006 р</t>
  </si>
  <si>
    <t>22.08.2006 р</t>
  </si>
  <si>
    <t>22.08.2006 р.</t>
  </si>
  <si>
    <t>А/м Фольксваген Транспортер       ( Об"єм двигуна 1984  куб.см.)</t>
  </si>
  <si>
    <t>2007 р</t>
  </si>
  <si>
    <t>05.10.2007 р</t>
  </si>
  <si>
    <t>А/м ГАЗ "Газель" ( Об"єм двигуна 2464  куб.см.)</t>
  </si>
  <si>
    <t>21.02.2008 р</t>
  </si>
  <si>
    <t>А/м Фольксваген Транспортер( Об"єм двигуна 1896  куб.см.)</t>
  </si>
  <si>
    <t>2008 р</t>
  </si>
  <si>
    <t>24.10.2008 р</t>
  </si>
  <si>
    <t>А/м Шкода Октавія Тур( Об"єм двигуна 1598  куб.см.)</t>
  </si>
  <si>
    <t>12.12.2008 р</t>
  </si>
  <si>
    <t>13.11.2009 р</t>
  </si>
  <si>
    <t>А/м Рено Кангу( Об"єм двигуна 1390  куб.см.)</t>
  </si>
  <si>
    <t>15.10.2009 р</t>
  </si>
  <si>
    <t>А/м Фольксваген Мультівен( Об"єм двигуна 3189 куб.см.)</t>
  </si>
  <si>
    <t>04.03.2011 р</t>
  </si>
  <si>
    <t>А/м Шкода Румстер ( Об"єм двигуна 1198  куб.см.)</t>
  </si>
  <si>
    <t>2010 р</t>
  </si>
  <si>
    <t>21.08.2014 р</t>
  </si>
  <si>
    <t>29.09.2010 р</t>
  </si>
  <si>
    <t>А/м Skoda Octavia A5 ( Об"єм двигуна 1598  куб.см.)</t>
  </si>
  <si>
    <t>30.06.2010 р</t>
  </si>
  <si>
    <t>1-С :Підприємство 8</t>
  </si>
  <si>
    <t>04080, м.Київ,вул.Турівська ,15</t>
  </si>
  <si>
    <t>01.02.2013 р.</t>
  </si>
  <si>
    <t>1-С :Підприємство 8 (додаткове робоче місце)</t>
  </si>
  <si>
    <t>04080, м.Київ,вул.Турівська ,13</t>
  </si>
  <si>
    <t>11.10.2013 р.</t>
  </si>
  <si>
    <t>м.Дніпропетровськ</t>
  </si>
  <si>
    <t>05.03.2002 р.</t>
  </si>
  <si>
    <t>04080, м.Київ, вул.Турівська ,13</t>
  </si>
  <si>
    <t>Товариство з обмеженною відповідальністю "Екотехпром"</t>
  </si>
  <si>
    <t>01133, м.Київ, бул. Л.Українки,26</t>
  </si>
  <si>
    <t>Приватне акціонерне товариство   " Комплекс " Либідський"</t>
  </si>
  <si>
    <t>м.Київ, вул.Набережно-Лугова, буд.8</t>
  </si>
  <si>
    <t>Товариство з обмеженною відповідальністю "СК Антстрой"</t>
  </si>
  <si>
    <t>04074,м.Київ, вул.Бережанська,буд.4</t>
  </si>
  <si>
    <t>Mercedes-Benz S600  (5 513  куб.см)</t>
  </si>
  <si>
    <t>ТОВ "Інтернаціональні Індивидуальні Проекти"</t>
  </si>
  <si>
    <t>02098, м.Київ, вул.Ю.Шумського,1 оф.114</t>
  </si>
  <si>
    <t>поточний</t>
  </si>
  <si>
    <t>ПАТ АБ "Укргазбанк", МФО 320478</t>
  </si>
  <si>
    <t>ПУАТ АБ "УКРГАЗБАНК" поточний рахунок</t>
  </si>
  <si>
    <t>Щербина Марина Володимирівна</t>
  </si>
  <si>
    <t>ПАТ "МЕГАБАНК" поточний рахунок</t>
  </si>
  <si>
    <t>09804119</t>
  </si>
  <si>
    <t>01030, м.Київ, вул. Б.Хмельницького,64</t>
  </si>
  <si>
    <t>Банківське обслуговування</t>
  </si>
  <si>
    <t>35997739</t>
  </si>
  <si>
    <t>ТОВ "КОСМОНОВА"</t>
  </si>
  <si>
    <t>04107, м.Київ, вул.Тропініна, буд.№1</t>
  </si>
  <si>
    <t>УК  у Подільському районі</t>
  </si>
  <si>
    <t>04071, м.Київ, вул. Межигірська, 25</t>
  </si>
  <si>
    <t>04080, м. Київ , вул.Турівська,15</t>
  </si>
  <si>
    <t>23697280</t>
  </si>
  <si>
    <t>01030, м.Київ, вул. Б.Хмельницького,16-22</t>
  </si>
  <si>
    <t>Політична партія "Всеукраїнське об'єднання "Батьківщина"</t>
  </si>
  <si>
    <t>Відрядження</t>
  </si>
  <si>
    <t xml:space="preserve">ДПІ у Подільському районі ГУ ДФС,м.Київ </t>
  </si>
  <si>
    <t>04080, м. Київ, вул. Турівська, 12</t>
  </si>
  <si>
    <t>01103, м.Київ, БУЛЬВАР ДРУЖБИ НАРОДІВ, будинок 8-А</t>
  </si>
  <si>
    <t>01133, м.Київ, БУЛЬВАР ЛЕСІ УКРАЇНКИ, будинок 26</t>
  </si>
  <si>
    <t>21560766</t>
  </si>
  <si>
    <t>01601, м.Київ, БУЛЬВАР ТАРАСА ШЕВЧЕНКА, будинок 18</t>
  </si>
  <si>
    <t>ПОДІЛЬСЬКИЙ РАЙОННИЙ ВІДДІЛ ДЕРЖАВНОЇ ВИКОНАВЧОЇ СЛУЖБИ МІСТА КИЇВ ГОЛОВНОГО ТЕРИТОРІАЛЬНОГО УПРАВЛІННЯ ЮСТИЦІЇ У МІСТІ КИЄВІ</t>
  </si>
  <si>
    <t>34482497</t>
  </si>
  <si>
    <t>04208, м.Київ, ПРОСПЕКТ ГОНГАДЗЕ, будинок 5-Б</t>
  </si>
  <si>
    <t>12601, Житомирська обл., Брусилівський район, селище міського типу Брусилів, ВУЛИЦЯ БАЗАРНА, будинок 25</t>
  </si>
  <si>
    <t>УПРАВЛІННЯ ДЕРЖАВНОЇ КАЗНАЧЕЙСЬКОЇ СЛУЖБИ УКРАЇНИ У ПОДІЛЬСЬКОМУ РАЙОНІ М.КИЄВА</t>
  </si>
  <si>
    <t>37975298</t>
  </si>
  <si>
    <t>04071, м.Київ, ВУЛИЦЯ МЕЖИГІРСЬКА, будинок 25</t>
  </si>
  <si>
    <t>02660, м.Київ, ВУЛИЦЯ ВІТАЛІЯ ШИМАНОВСЬКОГО, будинок 2/1, кімната 308</t>
  </si>
  <si>
    <t>02068, м.Київ, ВУЛИЦЯ ВЕРБИЦЬКОГО, будинок 1</t>
  </si>
  <si>
    <t>47,0 кв.м.</t>
  </si>
  <si>
    <t>2017 р</t>
  </si>
  <si>
    <t>26.01.2017 р</t>
  </si>
  <si>
    <t>А/м Skoda Octavia A7 ( Об"єм двигуна 1395  куб.см.)</t>
  </si>
  <si>
    <t>А/м Skoda Octavia A7 ( Об"єм двигуна 1598 куб.см.)</t>
  </si>
  <si>
    <t>31.12.2017 р.</t>
  </si>
  <si>
    <t>16.03.2017 р.</t>
  </si>
  <si>
    <t>рахунок для соціальних виплат</t>
  </si>
  <si>
    <t>Заробітна плата</t>
  </si>
  <si>
    <t>30.09.2016 р.</t>
  </si>
  <si>
    <t xml:space="preserve"> Кожуховська Людмила  Анатоліївна </t>
  </si>
  <si>
    <t xml:space="preserve"> Петрушко Сергій  Анатолійович </t>
  </si>
  <si>
    <t>Андрущенко Тетяна Миколаївна</t>
  </si>
  <si>
    <t>Астряб Анна Юріївна</t>
  </si>
  <si>
    <t>Атаманюк Сергій Петрович</t>
  </si>
  <si>
    <t>Баштовий Вадим Вікторович</t>
  </si>
  <si>
    <t>Бойкова Тамара Станіславівна</t>
  </si>
  <si>
    <t>Боронін Валерій Андрійович</t>
  </si>
  <si>
    <t>Будник Сергій Михайлович</t>
  </si>
  <si>
    <t>Бутенко Олександр Владиславович</t>
  </si>
  <si>
    <t>Верба Олександр Петрович</t>
  </si>
  <si>
    <t>Войченко Віталій Миколайович</t>
  </si>
  <si>
    <t>Волинець Олександр Леонтійович</t>
  </si>
  <si>
    <t>Дахно Вікторія Ігорівна</t>
  </si>
  <si>
    <t>Дерега Андрій Вікторович</t>
  </si>
  <si>
    <t>Добрівський Валерій Олександрович</t>
  </si>
  <si>
    <t>Довгопол Володимир Іванович</t>
  </si>
  <si>
    <t>Іванченко Василь Миколайович</t>
  </si>
  <si>
    <t>Казак Олександр Валерійович</t>
  </si>
  <si>
    <t>Ковальчук Руслана Василівна</t>
  </si>
  <si>
    <t>Косяков Сергій Вікторович</t>
  </si>
  <si>
    <t>Криворот Микола Дмитрович</t>
  </si>
  <si>
    <t>Круль Євгеній Дмитрович</t>
  </si>
  <si>
    <t>Кулеба Ігор Миколайович</t>
  </si>
  <si>
    <t>Кушнір Віталій Аркадійович</t>
  </si>
  <si>
    <t>Мазурок Андрій Анатолійович</t>
  </si>
  <si>
    <t>Мариношенко  Володимир Анатолійович</t>
  </si>
  <si>
    <t>Медведєв Володимир Володимирович</t>
  </si>
  <si>
    <t>Митрофанський Сергій Володимирович</t>
  </si>
  <si>
    <t>Олійник Віктор Степанович</t>
  </si>
  <si>
    <t>Паламарчук Володимир Федорович</t>
  </si>
  <si>
    <t>Панов Віталій Кузьмич</t>
  </si>
  <si>
    <t>Попович Юрій Олегович</t>
  </si>
  <si>
    <t>Проценко Олександр Петрович</t>
  </si>
  <si>
    <t>Савченко Владислав Миколайович</t>
  </si>
  <si>
    <t>Савченко Олексій Григорович</t>
  </si>
  <si>
    <t>Свистільник Петро Іванович</t>
  </si>
  <si>
    <t>Свідерська Наталія Анатоліївна</t>
  </si>
  <si>
    <t>Симонець Євгеній Миколайович</t>
  </si>
  <si>
    <t>Смілик Олексій Олексійович</t>
  </si>
  <si>
    <t>Смусь Максим Анатолійович</t>
  </si>
  <si>
    <t>Соколов Сергій Георгійович</t>
  </si>
  <si>
    <t>Сокольченко Сергій Петрович</t>
  </si>
  <si>
    <t>Сорока Сергій Миколайович</t>
  </si>
  <si>
    <t>Сорока Марина Валентинівна</t>
  </si>
  <si>
    <t>Сумський Олег Миколайович</t>
  </si>
  <si>
    <t>Сухомлин Оксана Петрівна</t>
  </si>
  <si>
    <t>Троханчука Дмитра Івановича</t>
  </si>
  <si>
    <t>Туляков Сергій Валерійович</t>
  </si>
  <si>
    <t>Унгурян Олена Григорівна</t>
  </si>
  <si>
    <t>Фролов Олексій Вікторович</t>
  </si>
  <si>
    <t>Цапренко Дар'я Юріївна</t>
  </si>
  <si>
    <t>Швець Володимир Юхимович</t>
  </si>
  <si>
    <t>Шкребтієнко Ірина Володимирівна</t>
  </si>
  <si>
    <t>Щербина Антон Олексійович</t>
  </si>
  <si>
    <t>Бондар Світлана Миколаївна</t>
  </si>
  <si>
    <t>Вишебаба Інна Володимирівна</t>
  </si>
  <si>
    <t>Дікунова Ярослава Валентинівна</t>
  </si>
  <si>
    <t>Лозіна Ірина Валентинівна</t>
  </si>
  <si>
    <t>Муха Яна Анатоліївна</t>
  </si>
  <si>
    <t>Фірсова Лариса Володимирівна</t>
  </si>
  <si>
    <r>
      <t xml:space="preserve">Політична партія </t>
    </r>
    <r>
      <rPr>
        <b/>
        <u/>
        <sz val="12"/>
        <color indexed="8"/>
        <rFont val="Times New Roman"/>
        <family val="1"/>
        <charset val="204"/>
      </rPr>
      <t xml:space="preserve"> "Всеукраїнське об'єднання "Батьківщина"</t>
    </r>
  </si>
  <si>
    <t xml:space="preserve">Наявність додатків томів </t>
  </si>
  <si>
    <t>За оренду авто</t>
  </si>
  <si>
    <t>Вінницька обласна організація Всеукраїнського об’єднання «Батьківщина»</t>
  </si>
  <si>
    <t xml:space="preserve">
ПАТ Укрсоцбанк, МФО 300023, р/р 26000011969944</t>
  </si>
  <si>
    <t>Вінницька міська партійна організація політичної партії "Всеукраїнське об'єднання "Батьківщина"</t>
  </si>
  <si>
    <t>Жмеринська  міська організація політичної партії "Всеукраїнське об'єднання "Батьківщина"</t>
  </si>
  <si>
    <t>Козятинська міська партійна організація Всеукраїнського об'єднання "Батьківщина"</t>
  </si>
  <si>
    <t xml:space="preserve">  22100, Вінницька обл., місто Козятин, ВУЛИЦЯ П. ОРЛИКА, будинок 12</t>
  </si>
  <si>
    <t>Ладижинська міська партійна організація Всеукраїнського об'єднання "Батьківщина"</t>
  </si>
  <si>
    <t>24321, Вінницька обл., місто Ладижин, ВУЛИЦЯ Процишина, буд.2/2</t>
  </si>
  <si>
    <t>Могилів-Подільська  міська партійна організація "Всеукраїнське об'єднання "Батьківщина"</t>
  </si>
  <si>
    <t>Хмільницька міська організація політичної партії "Всеукраїнського об'єднання "Батьківщина"</t>
  </si>
  <si>
    <t>22000, Вінницька обл., місто Хмільник, вул. Небесної Сотні, будинок 24</t>
  </si>
  <si>
    <t xml:space="preserve">Замостянська районна організація політичної партії "Всеукраїнське об'єднання "Батьківщина" </t>
  </si>
  <si>
    <t>21007, Вінницька обл., місто Вінниця, ВУЛИЦЯ П. Запорожця, буд.46-А</t>
  </si>
  <si>
    <t>Правобережна районна організація політичної партії "Всеукраїнське об'єднання "Батьківщина"</t>
  </si>
  <si>
    <t>Староміська районна організація політичної партії "Всеукраїнське об'єднання "Батьківщина"</t>
  </si>
  <si>
    <t>Барська районна організація політичної партії "Всеукраїнське об'єднання "Батьківщина"</t>
  </si>
  <si>
    <t>Бершадська районна організація політичної партії "Всеукраїнського об'єднання "Батьківщина"</t>
  </si>
  <si>
    <t>Вінницька районна організація політичної партії "Всеукраїнське об'єднання "Батьківщина"</t>
  </si>
  <si>
    <t>23222, Вінницька обл., Вінницький район, село Якушинці, ВУЛИЦЯ АКЦІОНЕРНА, будинок 4</t>
  </si>
  <si>
    <t>Гайсинська районна організація Всеукраїнського об'єднання "Батьківщина"</t>
  </si>
  <si>
    <t>23700, Вінницька обл., Гайсинський район, місто Гайсин, ВУЛИЦЯ БОГДАНА ХМЕЛЬНИЦЬКОГО, будинок 16</t>
  </si>
  <si>
    <t>Жмеринська районна організація політичної партії "Всеукраїнське об'єднання "Батьківщина"</t>
  </si>
  <si>
    <t>Іллінецька районна партійна організація політичної партії "Всеукраїнське об'єднання "Батьківщина"</t>
  </si>
  <si>
    <t>Калинівська районна організація політичної партії Всеукраїнського об'єднання "Батьківщина"</t>
  </si>
  <si>
    <t>22400, Вінницька обл., Калинівський район, місто Калинівка, ВУЛИЦЯ Незалежності, будинок 2</t>
  </si>
  <si>
    <t>Козятинська районна організація політичної партії "Всеукраїнське об'єднання "Батьківщина"</t>
  </si>
  <si>
    <t>Липовецька районна організація політичної партії "Всеукраїнське об'єднання "Батьківщина"</t>
  </si>
  <si>
    <t>22500, Вінницька обл., Липовецький район, місто Липовець, ВУЛИЦЯ Липківського, будинок 57</t>
  </si>
  <si>
    <t>Літинська районна організація політичної партії "Всеукраїнське об'єднання "Батьківщина"</t>
  </si>
  <si>
    <t>22300, Вінницька обл., Літинський район, селище міського типу Літин, ВУЛИЦЯ Соборна, будинок 17</t>
  </si>
  <si>
    <t>Могилів-Подільська районна партійна організація "Всеукраїнського об'єднання "Батьківщина"</t>
  </si>
  <si>
    <t>24000, Вінницька обл., місто Могилів-Подільський, ВУЛИЦЯ КИЇВСЬКА, будинок 29</t>
  </si>
  <si>
    <t>Мурованокуриловецька районна організація політичної партії "Всеукраїнське об'єднання "Батьківщина"</t>
  </si>
  <si>
    <t>Немирівська районна організація політичної партії "Всеукраїнське об'єднання "Батьківщина"</t>
  </si>
  <si>
    <t>22800, Вінницька обл., Немирівський район, місто Немирів, ВУЛ. ГОРЬКОГО, будинок 94</t>
  </si>
  <si>
    <t>Оратівська районна організація Всеукраїнського політичного об'єднання "Батьківщина"</t>
  </si>
  <si>
    <t>22600, Вінницька обл., Оратівський район, селище міського типу Оратів, ВУЛИЦЯ ЛЕНІНА, будинок 95</t>
  </si>
  <si>
    <t>Піщанська районна партійна організація політичної партії "Всеукраїнське об'єднання "Батьківщина"</t>
  </si>
  <si>
    <t>24700, Вінницька обл., Піщанський район, селище міського типу Піщанка, вул. Горького, будинок 15, квартира 2</t>
  </si>
  <si>
    <t>Політична партія Погребищенська районна організація політичної партії "Всеукраїнське об'єднання "Батьківщина"</t>
  </si>
  <si>
    <t>22200, Вінницька обл., Погребищенський район, місто Погребище, ВУЛИЦЯ ШЕВЧЕНКА, будинок 92</t>
  </si>
  <si>
    <t>Теплицька районна організація політичної партії Всеукраїнське об'єднання "Батьківщина"</t>
  </si>
  <si>
    <t>23800, Вінницька обл., Теплицький район, селище міського типу Теплик, ВУЛИЦЯ Піонерська , будинок 16</t>
  </si>
  <si>
    <t xml:space="preserve">Тиврівська районна партійна організація "Всеукраїнське об'єднання "Батьківщина" </t>
  </si>
  <si>
    <t>23300, Вінницька обл., Тиврівський район, селище міського типу Тиврів, ВУЛИЦЯ ЖОВТНЕВА, будинок 5</t>
  </si>
  <si>
    <t>Томашпільська районна організація політичної партії Всеукраїнського об'єднання "Батьківщина"</t>
  </si>
  <si>
    <t>24200, Вінницька обл., Томашпільський район, селище міського типу Томашпіль, ПЛОЩА Т.Шевченка, будинок 12</t>
  </si>
  <si>
    <t>Тростянецька районна організація політичної партії "Всеукраїнське об'єднання "Батьківщина"</t>
  </si>
  <si>
    <t>24300, Вінницька обл., Тростянецький район, селище міського типу Тростянець, ВУЛИЦЯ Соборна, будинок 96</t>
  </si>
  <si>
    <t>Тульчинська районна організація політичної партії "Всеукраїнське об'єднання "Батьківщина"</t>
  </si>
  <si>
    <t>23600, Вінницька обл., Тульчинський район, місто Тульчин, ВУЛИЦЯ Миколи Леонтовича, будинок 39, кв.83</t>
  </si>
  <si>
    <t>Хмільницька районна організація політичної партії "Всеукраїнського об'єднання "Батьківщина"</t>
  </si>
  <si>
    <t>Чернівецька районна організація політичної партії "ВО "Батьківщина"</t>
  </si>
  <si>
    <t>Політична партія Чечельницька районна організація політичної партії "Всеукраїнське об'єднання "Батьківщина"</t>
  </si>
  <si>
    <t>24800, Вінницька обл., Чечельницький район, селище міського типу Чечельник, ВУЛИЦЯ ГЕРОЇВ МАЙДАНУ, будинок 46</t>
  </si>
  <si>
    <t>Шаргородська районна організація політичної партії Всеукраїнське об'єднання "Батьківщина"</t>
  </si>
  <si>
    <t>Політична партія Ямпільська районна організація Всеукраїнського об'єднання "Батьківщина"</t>
  </si>
  <si>
    <t>Волинська обласна організація Всеукраїнського об’єднання «Батьківщина»</t>
  </si>
  <si>
    <t>43025, Волинська обл., місто Луцьк, ВУЛИЦЯ НАБЕРЕЖНА, будинок 2</t>
  </si>
  <si>
    <t>Володимир-Волинська міська організація політичної партії Всеукраїнського об'єднання "Батьківщина"</t>
  </si>
  <si>
    <t>44700, Волинська обл., місто Володимир-Волинський, ВУЛИЦЯ КОВЕЛЬСЬКА, будинок 29</t>
  </si>
  <si>
    <t>Ковельська міська організація політичної партії "Всеукраїнське об'єднання "Батьківщина"</t>
  </si>
  <si>
    <t>45004, Волинська обл., місто Ковель, ВУЛИЦЯ СТЕПАНА БАНДЕРИ, будинок 9</t>
  </si>
  <si>
    <t>ПАТ КБ ПРИВАТБАНК м. Ковель(МФО 303440), р/р 26004055510716</t>
  </si>
  <si>
    <t>Луцька міська партійна організація Всеукраїнського об'єднання "Батьківщина"</t>
  </si>
  <si>
    <t>ПАТ КБ ПРИВАТБАНК м. Луцьк(МФО 303440), р/р 26007055517909</t>
  </si>
  <si>
    <t>Нововолинська міська організація партії "Всеукраїнське об'єднання "Батьківщина"</t>
  </si>
  <si>
    <t>45400, Волинська обл., місто Нововолинськ, БУЛЬВАР ШЕВЧЕНКА, будинок 7/1</t>
  </si>
  <si>
    <t>Горохівська районна організація Всеукраїнського об'єднання "Батьківщина"</t>
  </si>
  <si>
    <t>45700, Волинська обл., Горохівський район, місто Горохів, ВУЛИЦЯ СОКАЛЬСЬКА, будинок 2А</t>
  </si>
  <si>
    <t>Іваничівська районна організація "Всеукраїнського об'єднання "Батьківщина"</t>
  </si>
  <si>
    <t>Камінь-Каширська районна організація Всеукраїнського об'єднання "Батьківщина"</t>
  </si>
  <si>
    <t>44500, Волинська обл., Камінь-Каширський район, місто Камінь-Каширський, Шевченка, будинок 5</t>
  </si>
  <si>
    <t>Ківерцівська районна партійна організація "Всеукраїнського об'єднання "Батьківщина"</t>
  </si>
  <si>
    <t>45200, Волинська обл., Ківерцівський район, місто Ківерці, ВУЛИЦЯ НЕЗАЛЕЖНОСТІ, будинок 2</t>
  </si>
  <si>
    <t>Ковельська районна організація партії "Всеукраїнське об'єднання "Батьківщина"</t>
  </si>
  <si>
    <t xml:space="preserve"> 45000, Волинська обл., місто Ковель, ВУЛИЦЯ ГРУШЕВСЬКОГО, будинок 14</t>
  </si>
  <si>
    <t>ПАТ КБ ПРИВАТБАНК м. Ковель(МФО 303440), р/р 26008055506469</t>
  </si>
  <si>
    <t>Локачинська районна організація Всеукраїнського об'єднання "Батьківщина"</t>
  </si>
  <si>
    <t>45500, Волинська обл., Локачинський район, селище міського типу Локачі, ВУЛИЦЯ ЛУЦЬКА, будинок 2</t>
  </si>
  <si>
    <t>Луцька районна організація Всеукраїнського об'єднання "Батьківщина"</t>
  </si>
  <si>
    <t>43021, Волинська обл., м. Луцьк, вул. Винниченка будинок 67, оф. 204</t>
  </si>
  <si>
    <t>ПАТ КБ ПРИВАТБАНК м. Луцьк(МФО 303440), р/р 26008055519865</t>
  </si>
  <si>
    <t>Любешівська районна партійна організація ВО "Батьківщина"</t>
  </si>
  <si>
    <t>44200, Волинська обл., Любешівський район, селище міського типу Любешів, ВУЛИЦЯ ЧЕРВОНОАРМІЙСЬКА, будинок 24</t>
  </si>
  <si>
    <t>Любомльська районна організація Всеукраїнського об'єднання "Батьківщина"</t>
  </si>
  <si>
    <t>44300, Волинська обл., Любомльський район, місто Любомль, ВУЛИЦЯНЕЗАЛЕЖНОСТІ, будинок 20</t>
  </si>
  <si>
    <t>Маневицька районна організація Всеукраїнського об'єднання "Батьківщина"</t>
  </si>
  <si>
    <t>44600, Волинська обл., Маневицький район, селище міського типу Маневичі, ВУЛИЦЯ ГОРЬКОГО, будинок 9</t>
  </si>
  <si>
    <t>Ратнівська районна організація Всеукраїнського об'єднання "Батьківщина"</t>
  </si>
  <si>
    <t>44100, Волинська обл., Ратнівський район, селище міського типу Ратне, ВУЛИЦЯ ЦЕНТРАЛЬНА, будинок 42</t>
  </si>
  <si>
    <t>Рожищенська районна організація Всеукраїнського об'єднання Батьківщина"</t>
  </si>
  <si>
    <t>45100, Волинська обл., Рожищенський район, місто Рожище, ВУЛИЦЯ НЕЗАЛЕЖНОСТІ, будинок 82</t>
  </si>
  <si>
    <t>ПАТ КБ ПРИВАТБАНК Волинська область (МФО 303440), р/р 26006055512381</t>
  </si>
  <si>
    <t>Старовижівська  районна організація Всеукраїнського об'єднання "Батьківщина"</t>
  </si>
  <si>
    <t>Турійська районна організація "Всеукраїнське об'єднання "Батьківщина"</t>
  </si>
  <si>
    <t>44800, Волинська обл., Турійський район, селище міського типу Турійськ, ВУЛИЦЯ ЛУЦЬКА, будинок 16</t>
  </si>
  <si>
    <t>Шацька районна організація Всеукраїнського обеднання "Батьківщина"</t>
  </si>
  <si>
    <t>44000, Волинська обл., Шацький район, селище міського типу Шацьк, вул. Шковороди, будинок 13</t>
  </si>
  <si>
    <t>Дніпропетровська обласна організація Всеукраїнського об’єднання «Батьківщина»</t>
  </si>
  <si>
    <t>Дніпровська міська організація Всеукраїнського об'єднання "Батьківщина"</t>
  </si>
  <si>
    <t>49000, Дніпропетровська обл., місто Дніпро, ВУЛИЦЯ Дмитра Яворницького, буд.82, офіс 35</t>
  </si>
  <si>
    <t xml:space="preserve">Вільногірська міська організація Всеукраїнського об'єднання "Батьківщина" </t>
  </si>
  <si>
    <t>Дніпропетровська обл., місто Вільногірськ, ВУЛИЦЯ ЦЕНТРАЛЬНА, будинок 45, приміщення 2</t>
  </si>
  <si>
    <t>ПАТ КБ "ПриватБанк", МФО 305299, р/р 26006050268468</t>
  </si>
  <si>
    <t xml:space="preserve">  Кам’янська міська організація Всеукраїнського об’єднання «Батьківщина»Дніпропетровської області</t>
  </si>
  <si>
    <t>51931, Дніпропетровська обл., місто Кам’янське, ВУЛИЦЯ РЕСПУБЛІКАНСЬКА, будинок 9 А, офіс 301</t>
  </si>
  <si>
    <t>Жовтоводська міська організація Всеукраїнського об'єднання "Батьківщина" Дніпропетровської області</t>
  </si>
  <si>
    <t>52204, Дніпропетровська обл., місто Жовті Води, ВУЛИЦЯ КРОПОТКІНА, будинок 14, корпус 3, кімната 134 А</t>
  </si>
  <si>
    <t>ПАТ КБ "Приватбанк", МФО 305299, № р/р 26001050273533</t>
  </si>
  <si>
    <t>Криворізька міська організація Всеукраїнського об'єднання "Батьківщина"</t>
  </si>
  <si>
    <t>Марганецька міська організація "Всеукраїнського об'єднання "Батьківщина" Дніпропетровської області</t>
  </si>
  <si>
    <t>53400, Дніпропетровська обл., місто Марганець, ВУЛИЦЯ ЦЕНТРАЛЬНА, будинок 49</t>
  </si>
  <si>
    <t>ПАТ КБ "ПриватБанк", МФО 305299, р/р 26008050277361</t>
  </si>
  <si>
    <t>НІКОПОЛЬСЬКА МІСЬКА ОРГАНІЗАЦІЯ "ВСЕУКРАЇНСЬКЕ ОБ'ЄДНАННЯ "БАТЬКІВЩИНА"</t>
  </si>
  <si>
    <t>53210, Дніпропетровська обл., місто Нікополь, ПРОСПЕКТ ТРУБНИКІВ, будинок 24, квартира 73</t>
  </si>
  <si>
    <t>ПАТ КБ "ПриватБанк", МФО 305299, р/р 26007050277920</t>
  </si>
  <si>
    <t>Новомосковська міська організація Всеукраїнського об'єднання "Батьківщина" Дніпропетровської області</t>
  </si>
  <si>
    <t xml:space="preserve"> 51200, Дніпропетровська обл., місто Новомосковськ, ВУЛИЦЯ СУЧКОВА, будинок 66</t>
  </si>
  <si>
    <t xml:space="preserve">Покровська міська організація "Всеукраїнське об'єднання "Батьківщина" </t>
  </si>
  <si>
    <t xml:space="preserve">Павлоградська міська організація Всеукраїнського об'єднання "Батьківщина" </t>
  </si>
  <si>
    <t>51400, Дніпропетровська обл., місто Павлоград, ВУЛИЦЯ ГОРЬКОГО , будинок 166, корпус 3, кімната 101</t>
  </si>
  <si>
    <t>ПАТ КБ "ПриватБанк", МФО 305299, р/р 26007050256480</t>
  </si>
  <si>
    <t>Першотравенська міська організація "Всеукраїнського об'єднання "Батьківщина" Дніпропетровської обл.</t>
  </si>
  <si>
    <t>52800, Дніпропетровська обл., місто Першотравенськ, ВУЛ. ЧАЙКОВСЬКОГО, будинок 17, квартира 62</t>
  </si>
  <si>
    <t>ПАТ КБ "ПриватБанк", МФО 305299, р/р 26004050322210, р/р 26042050209403 (рахунок для соц виплат), р/р 26055050245012 (картковий рах)</t>
  </si>
  <si>
    <t>П'ятихатська міська організація Всеукраїнського об'єднання "Батьківщина" Дніпропетровської області</t>
  </si>
  <si>
    <t>52100, Дніпропетровська обл., П'ятихатський район, місто П'ятихатки, ВУЛ. МАМОНА, будинок 119</t>
  </si>
  <si>
    <t>СИНЕЛЬНИКІВСЬКА МІСЬКА ОРГАНІЗАЦІЯ ВСЕУКРАЇНСЬКОГО ОБ'ЄДНАННЯ "БАТЬКІВЩИНА" ДНІПРОПЕТРОВСЬКОЇ ОБЛАСТІ</t>
  </si>
  <si>
    <t>52500, Дніпропетровська обл., місто Синельникове, ВУЛИЦЯ ЕНГЕЛЬСА, будинок 3</t>
  </si>
  <si>
    <t>ПАТ КБ "ПриватБанк", МФО 305299, р/р 26008050318275</t>
  </si>
  <si>
    <t>Тернівська міська організація Всеукраїнського об'єднання "Батьківщина" в Дніпропетровській області</t>
  </si>
  <si>
    <t>51502, Дніпропетровська обл., місто Тернівка, БУЛЬВАР АРТЕМА, будинок 2, квартира 48</t>
  </si>
  <si>
    <t>ПАТ КБ "ПриватБанк", МФО 305299, р/р 26009050272600</t>
  </si>
  <si>
    <t>Південна районна організація Всеукраїнського об’єднання «Батьківщина» міста Кам’янське</t>
  </si>
  <si>
    <t>ПАТ КБ "ПриватБанк", МФО 305299, р/р 26003050273177</t>
  </si>
  <si>
    <t>Дніпровська районна організація Всеукраїнського об’єднання «Батьківщина» міста Кам’янське</t>
  </si>
  <si>
    <t>ПАТ КБ "ПриватБанк", МФО 305299, р/р 26009050272707</t>
  </si>
  <si>
    <t>Заводська районна організація Всеукраїнського об’єднання «Батьківщина» міста  Кам’янське</t>
  </si>
  <si>
    <t xml:space="preserve"> 51931, Дніпропетровська обл., місто Кам’янське, ВУЛИЦЯ РЕСПУБЛІКАНСЬКА, будинок 9 А, офіс 301</t>
  </si>
  <si>
    <t>Амур-Нижньодніпровська районна організація Всеукраїнського об'єднання "Батьківщина" м. Дніпра</t>
  </si>
  <si>
    <t>49087, Дніпропетровська обл., місто Дніпро, ВУЛИЦЯ КАЛИНОВА, будинок 87, кімната 303</t>
  </si>
  <si>
    <t>Шевченківська районна організація Всеукраїнського об'єднання "Батьківщина" м. Дніпра</t>
  </si>
  <si>
    <t>Соборна районна організація Всеукраїнського об'єднання "Батьківщина" м. Дніпра</t>
  </si>
  <si>
    <t>49000, Дніпропетровська обл., місто Дніпро, ВУЛИЦЯ ГЕРОЇВ КРУТ, будинок 16</t>
  </si>
  <si>
    <t>ПАТ КБ "ПриватБанк", МФО 305299, р/р 26008050272690</t>
  </si>
  <si>
    <t>Індустріальна районна організація Всеукраїнського об'єднання "Батьківщина" м. Дніпра</t>
  </si>
  <si>
    <t xml:space="preserve"> 49000, Дніпропетровська обл., місто Дніпро, ПРОСПЕКТ СЛОБОЖАНСЬКИЙ, будинок 95</t>
  </si>
  <si>
    <t>ПАТ КБ "ПриватБанк", МФО 305299, р/р 26005050279016</t>
  </si>
  <si>
    <t>Центральна районна організація Всеукраїнського об'єднання "Батьківщина" м. Дніпро</t>
  </si>
  <si>
    <t>49000, Дніпропетровська обл., місто Дніпро, ВУЛИЦЯ СІЧЕСЛАВСЬКА НАБЕРЕЖНА, будинок 16, офіс 21</t>
  </si>
  <si>
    <t>ПАТ КБ "ПриватБанк", МФО 305299, р/р 26002050267720, р/р картковий 26053050237196</t>
  </si>
  <si>
    <t>Чечелівська районна організація Всеукраїнського об'єднання "Батьківщина"  м. Дніпра</t>
  </si>
  <si>
    <t>ПАТ КБ "ПриватБанк", МФО 305299, р/р 26003050277452, р/р 26055050234829 картковий</t>
  </si>
  <si>
    <t>Новокадацька районна організація Всеукраїнського об'єднання "Батьківщина" м. Дніпра</t>
  </si>
  <si>
    <t>49000, Дніпропетровська обл., місто Дніпро, ПРОСПЕКТ СЕРГІЯ НІГОЯНА, будинок 68</t>
  </si>
  <si>
    <t>Самарська районна організація Всеукраїнського об'єднання "Батьківщина" м. Дніпра</t>
  </si>
  <si>
    <t>Металургійна районна організація Всеукраїнського об'єднання "Батьківщина" м. Кривого Рогу</t>
  </si>
  <si>
    <t>ПАТ КБ "ПриватБанк", Криворізька філія,  МФО 305750, р/р 26009053512250</t>
  </si>
  <si>
    <t>Довгинцівська районна організація Всеукраїнського об'єднання "Батьківщина" м. Кривого Рогу</t>
  </si>
  <si>
    <t>ПАТ КБ "ПриватБанк", Криворізька філія, МФО 305750, р/р 26006053520115</t>
  </si>
  <si>
    <t>Покровська районна організація Всеукраїнського об'єднання "Батьківщина" м. Кривого Рогу</t>
  </si>
  <si>
    <t>ПАТ КБ "ПриватБанк", Криворізька філія, МФО 305750, р/р 26001053515374</t>
  </si>
  <si>
    <t>Інгулецька районна організація Всеукраїнського об'єднання "Батьківщина" м. Кривого Рогу</t>
  </si>
  <si>
    <t>ПАТ КБ "ПриватБанк", Криворізька філія, МФО 305750, р/р 26001053514171</t>
  </si>
  <si>
    <t>Саксаганська районна організація Всеукраїнського об'єднання "Батьківщина" м. Кривого Рогу</t>
  </si>
  <si>
    <t>ПАТ КБ "ПриватБанк", Криворізька філія, МФО 305750, р/р 26000053514525</t>
  </si>
  <si>
    <t>Тернівська районна організація Всеукраїнського об'єднання "Батьківщина" м. Кривого Рогу</t>
  </si>
  <si>
    <t>ПАТ КБ "ПриватБанк", Криворізька філія, МФО 305750, р/р 26000053515182</t>
  </si>
  <si>
    <t>Центрально-Міська районна організація Всеукраїнського об'єднання "Батьківщина" м. Кривого Рогу</t>
  </si>
  <si>
    <t>Апостолівська районна організація "Всеукраїнське об'єднання "Батьківщина" Дніпропетровської області</t>
  </si>
  <si>
    <t>53800, Дніпропетровська обл., Апостолівський район, місто Апостолове, ВУЛИЦЯ Визволення, будинок 36</t>
  </si>
  <si>
    <t>ПАТ КБ "ПриватБанк", Криворізька філія, МФО 305750, р/р 26005053525144</t>
  </si>
  <si>
    <t>Васильківська районна організація Всеукраїнського об'єднання "Батьківщина" Дніпропетровської області</t>
  </si>
  <si>
    <t>52600, Дніпропетровська обл., Васильківський район, селище міського типу Васильківка, ПРОВУЛОК ПАРКОВИЙ, будинок 4, кімната 4</t>
  </si>
  <si>
    <t>Верхньодніпровська районна організація Всеукраїнського об'єднання "Батьківщина" Дніпропетровської області</t>
  </si>
  <si>
    <t>51600, Дніпропетровська обл., Верхньодніпровський район, місто Верхньодніпровськ, ВУЛИЦЯ ДНІПРОВСЬКА, будинок 56</t>
  </si>
  <si>
    <t>Дніпровська районна організація Всеукраїнського об'єднання "Батьківщина" Дніпропетровської області</t>
  </si>
  <si>
    <t>52005, Дніпропетровська обл., Дніпровський район, селище міського типу Слобожанське, ВУЛ.ТЕПЛИЧНА, будинок 27, квартира 26</t>
  </si>
  <si>
    <t>Криворізька районна організація Всеукраїнського об'єднання "Батьківщина" Дніпропетровської області</t>
  </si>
  <si>
    <t>ПАТ КБ "ПриватБанк", МФО 305299, р/р 26000053511517</t>
  </si>
  <si>
    <t xml:space="preserve">Криничанська районна організація Всеукраїнського об'єднання "Батьківщина" </t>
  </si>
  <si>
    <t>Магдалинівська районна організація Всеукраїнського об'єднання "Батьківщина"</t>
  </si>
  <si>
    <t>Нікопольська районна організація "Всеукраїнське об'єднання "Батьківщина" Дніпропетровської області</t>
  </si>
  <si>
    <t>Новомосковська районна організація Всеукраїнського об'єднання "Батьківщина" Дніпропетровської області</t>
  </si>
  <si>
    <t>Павлоградська районна організація Всеукраїнського об'єднання "Батьківщина" в Дніпропетровській області</t>
  </si>
  <si>
    <t>Петриківська районна організація "Всеукраїнське об'єднання "Батьківщина" Дніпропетровської області</t>
  </si>
  <si>
    <t>51800, Дніпропетровська обл., Петриківський район, селище міського типу Петриківка, пр-т Петра Калнишевського, будинок 73-Б</t>
  </si>
  <si>
    <t>Петропавлівська районна організація Всеукраїнського об'єднання "Батьківщина" Петропавлівського району Дніпропетровської області</t>
  </si>
  <si>
    <t xml:space="preserve">Покровська районна організація Всеукраїнського об'єднання "Батьківщина" </t>
  </si>
  <si>
    <t>П'ятихатська районна організація Всеукраїнського об'єднання "Батьківщина" Дніпропетровської області</t>
  </si>
  <si>
    <t>Синельниківська районна організація Всеукраїнського об'єднання "Батьківщина" Дніпропетровської області</t>
  </si>
  <si>
    <t>ПАТ КБ "ПриватБанк", МФО 305299, р/р 26007050275029</t>
  </si>
  <si>
    <t>Солонянська районна організація Всеукраїнського об'єднання "Батьківщина" Дніпропетровської області</t>
  </si>
  <si>
    <t>52400, Дніпропетровська обл., Солонянський район, селище міського типу Солоне, ГАГАРІНА, будинок 5</t>
  </si>
  <si>
    <t>ПАТ "Ощадбанк" Дніпропетровське ОУ ТВБВ 11-А типу №10003/0318, МФО 305482, р/р 26004300633436.</t>
  </si>
  <si>
    <t>Софіївська районна організація Всеукраїнського об'єднання "Батьківщина" Дніпропетровської області</t>
  </si>
  <si>
    <t>53100, Дніпропетровська обл., Софіївський район, селище міського типу Софіївка, ВУЛИЦЯ Шкільна, будинок 22</t>
  </si>
  <si>
    <t>Томаківська районна організація Всеукраїнського об'єднання "Батьківщина" Дніпропетровської області</t>
  </si>
  <si>
    <t>Царичанська районна організація Всеукраїнське об'єднання "Батьківщина" Дніпропетровської області</t>
  </si>
  <si>
    <t xml:space="preserve"> 51000, Дніпропетровська обл., Царичанський район, селище міського типу Царичанка, КВАРТАЛ 50 РОКІВ ЖОВТНЯ, будинок 8 А</t>
  </si>
  <si>
    <t xml:space="preserve">Широківська районна організація "Всеукраїнське об'єднання "Батьківщина" </t>
  </si>
  <si>
    <t>Юр'ївська районна організація Всеукраїнського об'єднання "Батьківщина" в Дніпропетровській області</t>
  </si>
  <si>
    <t>51300, Дніпропетровська обл., Юр'ївський район, селище міського типу Юр'ївка, вул. Леніна, будинок 104-А</t>
  </si>
  <si>
    <t>ПАТ КБ "Приватбанк", МФО 305299, р/р 26008050293118</t>
  </si>
  <si>
    <t>Донецька обласна партійна організація Всеукраїнського об’єднання «Батьківщина»</t>
  </si>
  <si>
    <t>87500, Донецька обл., місто Маріуполь, ПРОВУЛОК НАХІМОВА, будинок 3, квартира 31-32</t>
  </si>
  <si>
    <t>ПУБЛІЧНЕ АКЦІОНЕРНЕ ТОВАРИСТВО КОМЕРЦІЙНИЙ БАНК "ПРИВАТБАНК", Маріупольська філія, МФО 335429, р/р 26005054005253,р/р 26053054005238.</t>
  </si>
  <si>
    <t xml:space="preserve">Артемівська міська організація політичної партії Всеукраїнське об’єднання «Батьківщина»   </t>
  </si>
  <si>
    <t>Житомирська обласна партійна організація Всеукраїнського об’єднання «Батьківщина»</t>
  </si>
  <si>
    <t>10014, Житомирська обл., місто Житомир, ВУЛИЦЯ ЛЕХА КАЧИНСЬКОГО, будинок 20</t>
  </si>
  <si>
    <t>Житомирське відділення ПАТ "Айбокс Банк", ЄДРПОУ 21570492, МФО 322302, р/р 26001001929301</t>
  </si>
  <si>
    <t>Бердичівська міська партійна  організація Всеукраїнського об’єднання «Батьківщина» Житомирської області</t>
  </si>
  <si>
    <t>АБ "Укргазбанк", м. Бердичів, МФО 320478, п/р №26003924423074</t>
  </si>
  <si>
    <t>Житомирська міська партійна організація Всеукраїнського об'єднання "Батьківщина" Житомирської області</t>
  </si>
  <si>
    <t>Коростенська міська організація політичної партії "Всеукраїнське об'єднання "Батьківщина"</t>
  </si>
  <si>
    <t>Малинська міська партійна організація "Всеукраїнського об'єднання «Батьківщина»</t>
  </si>
  <si>
    <t>Новоград-Волинська міська  організація політичної партії "Всеукраїнське об’єднання «Батьківщина»</t>
  </si>
  <si>
    <t>Богунська районна у м. Житомирі партійна організація  Всеукраїнського об'єднання "Батьківщина" Житомирської області</t>
  </si>
  <si>
    <t>Корольовська районна у м. Житомирі партійна організація  Всеукраїнського об'єднання "Батьківщина" Житомирської області</t>
  </si>
  <si>
    <t>Андрушівська районна організація політичної партії "Всеукраїнське об’єднання «Батьківщина»</t>
  </si>
  <si>
    <t>13400, Житомирська обл., Андрушівський район, місто Андрушівка, ВУЛИЦЯ ЛЕНІНА, будинок 17</t>
  </si>
  <si>
    <t>Баранівська районна партійна організація Всеукраїнського об’єднання «Батьківщина» Житомирської області</t>
  </si>
  <si>
    <t>12700, Житомирська обл., Баранівський район, місто Баранівка, ВУЛИЦЯ КІРОВА, будинок 7</t>
  </si>
  <si>
    <t>ПАТ КБ ПРИВАТБАНК смт. Баранівка МФО 311744 ЄДРПОУ 14360570 рах №26007055806573</t>
  </si>
  <si>
    <t>Бердичівська районна партійна організація Всеукраїнського об’єднання «Батьківщина» Житомирської області</t>
  </si>
  <si>
    <t>Бердичівське відділення ПАТ КБ ПРИВАТБАНК МФО 311744 ЄДРПОУ 14360570 рах №26008055815853</t>
  </si>
  <si>
    <t>Брусилівська районна партійна організація Всеукраїнського об’єднання "Батьківщина" Житомирської області</t>
  </si>
  <si>
    <t>АТ Ощадбанк смт. Брусилів, МФО 311647, п/р №26006300952455</t>
  </si>
  <si>
    <t>Хорошівська районна партійна організація Всеукраїнсього об’єднання «Батьківщина»Житомирської області</t>
  </si>
  <si>
    <t>12101, Житомирська обл., Хорошівський район, селище міського типу Хорошів, ВУЛ. НЕЗАЛЕЖНОСТІ, будинок 12</t>
  </si>
  <si>
    <t>11201, Житомирська обл., Ємільчинський район, селище міського типу Ємільчине, ВУЛИЦЯ СОБОРНА, будинок 25</t>
  </si>
  <si>
    <t>Житомирська районна партійна організація Всеукраїнського об'єднання «Батьківщина»</t>
  </si>
  <si>
    <t>10003, Житомирська обл., місто Житомир, ВУЛИЦЯ ЛЕХА КАЧИНСЬКОГО, будинок 20</t>
  </si>
  <si>
    <t>_</t>
  </si>
  <si>
    <t>Коростенська районна партійна організація Всеукраїнського об'єднання "Батьківщина" Житомирської області</t>
  </si>
  <si>
    <t>Філія Житомирське регіональне управління ПАТ КБ ПРИВАТБАНК м. Коростень, МФО 311744, ЄДРПОУ 14360570, рах. №26009055819171.</t>
  </si>
  <si>
    <t>Коростишівська районна партійна організація Всеукраїнського об’єднання «Батьківщина» Житомирської області</t>
  </si>
  <si>
    <t>12501, Житомирська обл., Коростишівський район, місто Коростишів, ВУЛИЦЯ СВЯТОТРОЇЦЬКА, будинок 6</t>
  </si>
  <si>
    <t xml:space="preserve">Лугинська районна партійна організація Всеукраїнського об’єднання «Батьківщина» Житомирської області </t>
  </si>
  <si>
    <t>ПАТ КБ ПРИВАТБАНК м. Коростень, МФО 311744 ЄДРПОУ 14360570, рах №26004055817413</t>
  </si>
  <si>
    <t>Любарська районна партійна організація Всеукраїнського об’єднання «Батьківщина» Житомирської області</t>
  </si>
  <si>
    <t>13100, Житомирська обл., Любарський район, селище міського типу Любар, ВУЛИЦЯ ЛЕНІНА, будинок 53</t>
  </si>
  <si>
    <t xml:space="preserve">Малинська районна партійна організація "Всеукраїнського об’єднання «Батьківщина» </t>
  </si>
  <si>
    <t>11400, Житомирська обл., Народицький р-н, смт. Народичі,  вул. Святомиколаївська,  буд. 95</t>
  </si>
  <si>
    <t>Новоград-Волинська районна партійна організація Всеукраїнського об’єднання «Батьківщина»</t>
  </si>
  <si>
    <t>ПАТ АБ "УКРГАЗБАНК" №322/05 м. Новоград-Волинський, МФО 320478, ЄДРПОУ 23697280, р.р.26004924421291</t>
  </si>
  <si>
    <t>Овруцька Районна організація Всеукраїнського об'єднання "Батьківщина"</t>
  </si>
  <si>
    <t>Олевська районна партійна організація Всеукраїнського об’єднання «Батьківщина»Житомирської області</t>
  </si>
  <si>
    <t>11001, Житомирська обл., Олевський район, місто Олевськ, ВУЛ. Промислова, 27</t>
  </si>
  <si>
    <t>ЄДРПОУ/ДРФО 33889525 Олевське відділення ПАТ КБ ПРИВАТБАНК ЄДРПОУ 14360570, МФО 311744, р.р.№26004055811657 (поточний рахунок)</t>
  </si>
  <si>
    <t>Попільнянська районна партійна організація Всеукраїнського об’єднання «Батьківщина» Житомирської області</t>
  </si>
  <si>
    <t>13501, Житомирська обл., Попільнянський район, селище міського типу Попільня, ВУЛИЦЯ БОГДАНА ХМЕЛЬНИЦЬКОГО, будинок 29</t>
  </si>
  <si>
    <t>АТ "Райффайзен Банк АВАЛЬ" Попільнянське відділення МФО 380805 ЄДРПОУ 14305909 р/р №26009543306</t>
  </si>
  <si>
    <t>Радомишльська районна організація політичної партії "Всеукраїнського об’єднання «Батьківщина» Житомирської області</t>
  </si>
  <si>
    <t>Романівська районна партійна організація Всеукраїнського об’єднання «Батьківщина» Житомирської області</t>
  </si>
  <si>
    <t>Ружинська районна партійна організація "Всеукраїнське об’єднання «Батьківщина» у Житомирській області</t>
  </si>
  <si>
    <t>13600, Житомирська обл., Ружинський район, селище міського типу Ружин, ВУЛИЦЯ Стадіонна, будинок 1, корпус А</t>
  </si>
  <si>
    <t>Пулинська районна партійна організація Всеукраїнського об’єднання «Батьківщина»Житомирської області</t>
  </si>
  <si>
    <t>12000, Житомирська обл., Пулинський район, селище міського типу Пулини, ВУЛИЦЯ НЕБЕСНОЇ СОТНІ, будинок 10</t>
  </si>
  <si>
    <t>Черняхівська районна партійна організація Всеукраїнського об’єднання «Батьківщина» Житомирської області</t>
  </si>
  <si>
    <t>Закарпатська обласна організація Всеукраїнського об’єднання «Батьківщина»</t>
  </si>
  <si>
    <t>89600, Закарпатська обл., місто Мукачеве, вул. Достоєвського, будинок 7, кв. 5</t>
  </si>
  <si>
    <t>Мукачівська  міська  організація політичної партії  Всеукраїнського об'єднання "Батьківщина</t>
  </si>
  <si>
    <t>89600, Закарпатська обл., місто Мукачеве, вул. Достоєвського, буд. 7, кв. 5</t>
  </si>
  <si>
    <t>Ужгородська міська організація політичної партії Всеукраїнського об'єднання "Батьківщина"</t>
  </si>
  <si>
    <t>89022, Закарпатська обл.,Великоберезнянський  р-н, с. Кострино, буд 51, кв 8</t>
  </si>
  <si>
    <t>Воловецька районна партійна організація "Всеукраїнське об'єднання "Батьківщина"</t>
  </si>
  <si>
    <t>Мукачівська районна організація політичної партії "Всеукраїнське об'єднання Батьківщина"</t>
  </si>
  <si>
    <t>Запорізька обласна організація політичної партії «Всеукраїнське об’єднання «Батьківщина»</t>
  </si>
  <si>
    <t>69059, Запорізька обл., місто Запоріжжя, ВУЛИЦЯ ЧУМАЧЕНКА, будинок 40, квартира 132</t>
  </si>
  <si>
    <t xml:space="preserve">Бердянська міська організація політичної партії «Всеукраїнське об’єднання «Батьківщина» </t>
  </si>
  <si>
    <t>Енергодарська міська організація Політичної партії "Всеукраїнське об’єднання «Батьківщина»</t>
  </si>
  <si>
    <t>71504, Запорізька обл., місто Енергодар, ВУЛИЦЯ КОЗАЦЬКА, будинок 17, квартира 40</t>
  </si>
  <si>
    <t>Мелітопольська районна  організація політичної партії "Всеукраїнське об'єднання "Батьківщина"</t>
  </si>
  <si>
    <t xml:space="preserve">Новомиколаївська районна організація політичної партії "Всеукраїнське об'єднання "Батьківщина" </t>
  </si>
  <si>
    <t>Чернігівська районна партійна організація Всеукраїнського об'єднання "Батьківщина"  Запорізької області</t>
  </si>
  <si>
    <t>Токмацька районна організація політичної партії "Всеукраїнське об'єднання "Батьківщина"</t>
  </si>
  <si>
    <t>Якимівська районна партійна організація Всеукраїнського об'єднання "Батьківщина" Запорізької області</t>
  </si>
  <si>
    <t>Івано-Франківська обласна організація політичної партії «Всеукраїнське об’єднання «Батьківщина»</t>
  </si>
  <si>
    <t>Івано-Франківська філія ПАТ "Ідея Банк", МФО 336310, р/р 26003300010865
Івано-Франківська філія ПАТ АБ "Укргазбанк", МФО 320478, р/р 26007300867</t>
  </si>
  <si>
    <t>Болехівська міська організація політичної партії "Всеукраїнське об'єднання "Батьківщина"</t>
  </si>
  <si>
    <t>77202, Івано-Франківська обл., місто Болехів, ВУЛИЦЯ СІЧОВИХ СТРІЛЬЦІВ, будинок 4 А</t>
  </si>
  <si>
    <t>Бурштинська міська організація Партії "Всеукраїнське об'єднання "Батьківщина"</t>
  </si>
  <si>
    <t>Івано-Франківська міська організація політичної партії «Всеукраїнське об’єднання «Батьківщина»</t>
  </si>
  <si>
    <t xml:space="preserve">76018, місто Івано-Франківськ, вул. Тичини, будинок 8-А, </t>
  </si>
  <si>
    <t>Калуська міська організація політичної партії «Всеукраїнське об’єднання «Батьківщина»</t>
  </si>
  <si>
    <t>Коломийська міська організація Всеукраїнського об’єднання «Батьківщина»</t>
  </si>
  <si>
    <t>78200, Івано-Франківська обл., місто Коломия, вул. Чорновола, будинок 49</t>
  </si>
  <si>
    <t>Яремчанська міська організація політичної партії "Всеукраїнське об'єднання "Батьківщина"</t>
  </si>
  <si>
    <t>78500, Івано-Франківська обл., місто Яремче, вул. Свободи, буд. 264 А</t>
  </si>
  <si>
    <t>Богородчанська районна організація  партії "Всеукраїнське об'єднання "Батьківщина"</t>
  </si>
  <si>
    <t>Верховинська районна організація політичної партії "Всеукраїнського об'єднання "Батьківщина"</t>
  </si>
  <si>
    <t>78700, Івано-Франківська обл., Верховинський район, селище міського типу Верховина, ВУЛИЦЯ І.ФРАНКА, будинок 85</t>
  </si>
  <si>
    <t>Галицька районна організація Івано-Франківської області політичної партії "Всеукраїнське об'єднання "Батьківщина"</t>
  </si>
  <si>
    <t>77100, Івано-Франківська обл., Галицький район, місто Галич, МАЙДАН РІЗДВА , будинок 21А</t>
  </si>
  <si>
    <t>Городенківська районна організація політичної партії України ВО "Батьківщина"</t>
  </si>
  <si>
    <t>78100, Івано-Франківська обл., Городенківський район, місто Городенка, ВУЛИЦЯ ВОЛОДИМИРА ВЕЛИКОГО, будинок 9</t>
  </si>
  <si>
    <t>Долинська районна організація партії "Всеукраїнського об'єднання "Батьківщина"</t>
  </si>
  <si>
    <t>77500, Івано-Франківська обл., Долинський р-н, м. Долина, вул. Грушевського, б. 18</t>
  </si>
  <si>
    <t>Калуська районна організація політичної партії "Всеукраїнське об'єднання "Батьківщина"</t>
  </si>
  <si>
    <t>77300, Івано-Франківська обл., Калуський р-н, м. Калуш, вул. Підвальна, буд. 9</t>
  </si>
  <si>
    <t>Коломийська районна організація партії "Всеукраїнське об'єднання "Батьківщина"</t>
  </si>
  <si>
    <t>Косівська районна організація політичної партії "Всеукраїнське об'єднання "Батьківщина"</t>
  </si>
  <si>
    <t>78600, Івано-Франківська обл., Косівський р-н, місто Косів, вул. Шевченка, будинок 44, корпус А</t>
  </si>
  <si>
    <t>78400, Івано-Франківська обл., Надвірнянський район, місто Надвірна, ВУЛ.КОПЕРНІКА, будинок 1, квартира 19</t>
  </si>
  <si>
    <t>78400, Івано-Франківська обл., Надвірнянський район, місто Надвірна, вул. Чорновола, будинок 8</t>
  </si>
  <si>
    <t>Рогатинська районна організація політичної партії Всеукраїнського об'єднання "Батьківщина"</t>
  </si>
  <si>
    <t>77000, Івано-Франківська обл., Рогатинський район, місто Рогатин, вул. Галицька, будинок 119</t>
  </si>
  <si>
    <t>Рожнятівська районна організація партія "ВО "Баьківщина"</t>
  </si>
  <si>
    <t>77600, Івано-Франківська обл., Рожнятівський район, смт Рожнятів, вул. Пушкіна, будинок 2</t>
  </si>
  <si>
    <t>Снятинська районна організація політичної партії "Всеукраїнське об'єднання "Батьківщина"</t>
  </si>
  <si>
    <t>78300, Івано-Франківська обл., Снятинський район, м. Снятин, вул. Шевченка, будинок 111</t>
  </si>
  <si>
    <t>Тисменицька районна організація політичної партії "Всеукраїнське об'єднання "Батьківщина"</t>
  </si>
  <si>
    <t>77401, Івано-Франківська обл., Тисменицький район, місто Тисмениця, ПЛОЩА РИНОК, будинок 1, кв.25</t>
  </si>
  <si>
    <t>Тлумацька районна організація партії "Всеукраїнське об'єднання "Батьківщина"</t>
  </si>
  <si>
    <t>78000, Івано-Франківська обл., Тлумацький район, м. Тлумач, Кармелюка, будинок 1</t>
  </si>
  <si>
    <t>Київська обласна організація політичної партії «Всеукраїнське об’єднання «Батьківщина»</t>
  </si>
  <si>
    <t>04080, м.Київ, ВУЛИЦЯ ТУРІВСЬКА, будинок 13, корпус Б</t>
  </si>
  <si>
    <t>Березанська міська організація політичної партії «Всеукраїнське об’єднання  «Батьківщина»</t>
  </si>
  <si>
    <t>Білоцерківська міська організація політичної партії "Всеукраїнське об'єднання "Батьківщина"</t>
  </si>
  <si>
    <t>09117, Київська обл., м.Біла Церква, вул.Леся Курбаса, 3</t>
  </si>
  <si>
    <t>Теріторіально відокремлене безбалансове відділення №10026/088 філії Головного управління по м. Києву та Київській обл. ПАТ "Державний Ощадний банк України", МФО 322669, р/р 26004300264318</t>
  </si>
  <si>
    <t>Бориспільська міська партійна організація Всеукраїнського об'єднання "Батьківщина"</t>
  </si>
  <si>
    <t>АБ "Укргазбанк", Бориспільське відділення №54, код ЄДРПО 1259511333, р/р 26007212004327</t>
  </si>
  <si>
    <t>Броварська міська партійна організація "Всеукраїнське об'єднання "Батьківщина" Київської області</t>
  </si>
  <si>
    <t>07400, Київська обл., місто Бровари, ВУЛИЦЯ МАРІЇ ЛАГУНОВОЇ, будинок 10-А</t>
  </si>
  <si>
    <t>ПАТ КБ "Приватбанк" (ЄДРПОУ 14360570, код банку 321842) Рахунок: № 26008053149303</t>
  </si>
  <si>
    <t>08292, Київська обл., місто Буча, ВОКЗАЛЬНА, будинок 107</t>
  </si>
  <si>
    <t>Васильківська міська партійна організація Всеукраїнського об'єднання "Батьківщина" Київської області</t>
  </si>
  <si>
    <t>Ірпінська міська організація політичної партії Всеукраїнського об'єднання "Батьківщина"</t>
  </si>
  <si>
    <t>08200, Київська обл., місто Ірпінь, ВУЛИЦЯ СОБОРНА, будинок 105-Б, офіс 204</t>
  </si>
  <si>
    <t>08200, Київська обл., м. Ірпінь, вул. Соборна, буд. 105-Б, офіс 204</t>
  </si>
  <si>
    <t>ПАТ "Укрсоцбанк", МФО 300023, код ЄДРПОУ 00039019, поточний рах. 26002011951983</t>
  </si>
  <si>
    <t>Обухівська міська партійна організація Всеукраїнського об'єднання "Батьківщина"</t>
  </si>
  <si>
    <t>Переяслав-Хмельницька міська організація політичної партії Всеукраїнське об'єднання "Батьківщина"</t>
  </si>
  <si>
    <t>Ржищівська міська організація політичної партії "Всеукраїнське об'єднання "Батьківщина"</t>
  </si>
  <si>
    <t>09230, Київська обл., місто Ржищів, вул. Леніна, будинок 29</t>
  </si>
  <si>
    <t>Славутицька міська організація політичної партії Всеукраїнського об'єднання "Батьківщина"</t>
  </si>
  <si>
    <t>Фастівська міська партійна організація політичної партії Всеукраїнське об'єднання "Батьківщина"</t>
  </si>
  <si>
    <t>Баришівська районна організація партії Всеукраїнського об'єднання "Батьківщина"</t>
  </si>
  <si>
    <t>07500, Київська обл.,Баришівський р-н, смт.Баришівка, вул.Жовтнева, 15А, оф. 2</t>
  </si>
  <si>
    <t>Білоцерківська районна організація "Всеукраїнське об'єднання "Батьківщина"</t>
  </si>
  <si>
    <t>09100, Київська обл., м. Біла Церква, вул Урицького, 13, офіс №301</t>
  </si>
  <si>
    <t>Богуславська районна партійна організація Всеукраїнського об'єднання "Батьківщина"</t>
  </si>
  <si>
    <t>Бориспільська районна організація партії "Всеукраїнське об'єднання "Батьківщина"</t>
  </si>
  <si>
    <t>АБ "Укргазбанк", м. Київ, МФО 320478, р/р 26009212004314</t>
  </si>
  <si>
    <t>Бородянська районна організація політичної партії "Всеукраїнське об'єднання "Батьківщина"</t>
  </si>
  <si>
    <t>Броварська районна партійна організація Всеукраїнське об'єднання "Батьківщина"</t>
  </si>
  <si>
    <t>Васильківська районна партійна організація Всеукраїнського об'єднання "Батьківщина"</t>
  </si>
  <si>
    <t>Вишгородська районна організація політичної партії "Всеукраїнське об'єднання "Батьківщина"</t>
  </si>
  <si>
    <t>Володарська районна партійна організація Всеукраїнського об'єднання "Батьківщина"</t>
  </si>
  <si>
    <t>09300, Київська обл., Володарський р-н., смт Володарка, вул Коцюбинського, буд. 22, кв. 77</t>
  </si>
  <si>
    <t>Згурівська районна організація політичної партії "Всеукраїнське об'єднання "Батьківщина"</t>
  </si>
  <si>
    <t>Іванківська районна організація Всеукраїнського об'єднання "Батьківщина"</t>
  </si>
  <si>
    <t>07200, Київська обл., Іванківський район, селище міського типу Іванків, вул.Розважівська, буд. 5, кв. 16</t>
  </si>
  <si>
    <t>Кагарлицька районна партійна організація "Всеукраїнського об'єднання "Батьківщина"</t>
  </si>
  <si>
    <t>09200, Київська обл., Кагарлицький район, місто Кагарлик, ВУЛИЦЯ НЕЗАЛЕЖНОСТІ, будинок 22, офіс 210</t>
  </si>
  <si>
    <t>Києво-Святошинська районна партійна організація  "Всеукраїнського об'єднання "Батьківщина"</t>
  </si>
  <si>
    <t>Макарівська районна організація політичної партії "Всеукраїнське об'єднання "Батьківщина"</t>
  </si>
  <si>
    <t>08000, Київська обл., Макарівський район, селище міського типу Макарів, ПРОВУЛОК ЗАВОДСЬКИЙ, будинок 1А</t>
  </si>
  <si>
    <t>Миронівська районна партійна організація  Всеукраїнського об'єднання "Батьківщина"</t>
  </si>
  <si>
    <t>08800, Київська обл., Миронівський район, місто Миронівка, ВУЛИЦЯ ЛЕНІНА, будинок 50</t>
  </si>
  <si>
    <t>Обухівська районна партійна організація Всеукраїнського об'єднання "Батьківщина"</t>
  </si>
  <si>
    <t>Переяслав-Хмельницька районна організація політичної партії Всеукраїнського об'єднання "Батьківщина"</t>
  </si>
  <si>
    <t>08400, Київська обл., м. Переяслав-Хмельницький, вул. Фабрична, будинок 1 А</t>
  </si>
  <si>
    <t>Поліська районна організація політичної партії Всеукраїнського об'єднання "Батьківщина"</t>
  </si>
  <si>
    <t>07053, Київська обл., Поліський район, селище міського типу Красятичі, ВУЛИЦЯ ЖОВТНЕВА, будинок 74</t>
  </si>
  <si>
    <t>Рокитнянська районна організація політичної партії "Всеукраїнське об'єднання "Батьківщина"</t>
  </si>
  <si>
    <t xml:space="preserve">09600, Київська обл., Рокитнянський район, селище міського типу Рокитне, ВУЛИЦЯ ВОКЗАЛЬНА, будинок 68, </t>
  </si>
  <si>
    <t>ПАТ КБ "Приватбанк" (ЄДРПО 26078651, код банку 321842) Рахунок: № 26009053160853</t>
  </si>
  <si>
    <t>Сквирська районна партійна організація ВО "Батьківщина"</t>
  </si>
  <si>
    <t>ПАТ КБ "Приватбанк" (ЄДРПОУ 14360570, код банку 321842) Рахунок: № 26005053153239</t>
  </si>
  <si>
    <t>Ставищенська районна організація Всеукраїнського об'єднання "Батьківщина"</t>
  </si>
  <si>
    <t>09400, Київська обл., Ставищенський район, селище міського типу Ставище, вул. Цимбала Сергія №56, офіс 2</t>
  </si>
  <si>
    <t>ПАТ КБ "Приватбанк" (ЄДРПО 14360570, код банку 321842) Рахунок: № 26004053170161</t>
  </si>
  <si>
    <t>Таращанська районна організація політичної партії "Всеукраїнське об'єднання "Баткьівщина"</t>
  </si>
  <si>
    <t>09500, Київська обл., Таращанський район, м.Тараща, вул.Шевченка, 16</t>
  </si>
  <si>
    <t>Теріторіально відокремлене безбалансове відділення №10026/0649 філії Головного управління по м. Києву та Київській обл. ПАТ "Державний Ощадний банк України", МФО 322669, рах.26008300277970</t>
  </si>
  <si>
    <t>Тетіївська районна організація "Всеукраїнського об'єднання "Батьківщина"</t>
  </si>
  <si>
    <t>09800, Київська обл., Тетіївський р-н, місто Тетіїв, ВУЛИЦЯ Леніна, будинок 58, кв. 39</t>
  </si>
  <si>
    <t>Фастівська районна організація політичної партії Всеукраїнського об'єднання "Батьківщина"</t>
  </si>
  <si>
    <t>08500, Київська обл., місто Фастів, вул. Дімітрова, буд. 38</t>
  </si>
  <si>
    <t>Яготинська районна організація політичної партії "Всеукраїнське об'єднання "Батьківщина"</t>
  </si>
  <si>
    <t>07700, Київська обл., Яготинський район, місто Яготин, ВУЛИЦЯ ІНТЕРНАЦІОНАЛІСТІВ, будинок 68</t>
  </si>
  <si>
    <t>Кіровоградська обласна організація політичної партії Всеукраїнське об’єднання «Батьківщина»</t>
  </si>
  <si>
    <t>25012, м. Кіровоград, пр-т Комуністичний, 1Б</t>
  </si>
  <si>
    <t>КФ КБ ПриватБанк, МФО 323583, ЄДРПОУ 24146984 р/р 26004312273001</t>
  </si>
  <si>
    <t>Знам’янська міська  організація політичної партії "Всеукраїнське об’єднання «Батьківщина»</t>
  </si>
  <si>
    <t>27400, Кіровоградська обл., м. Знам'янка, вул.Гагаріна, 9, кв.4</t>
  </si>
  <si>
    <t>25006 , Кіровоградська обл, м. Кропивницький, вул. Гоголя, буд.44.</t>
  </si>
  <si>
    <t>Олександрійська  міська організація політичної партії Всеукраїнського об’єднання «Батьківщина»</t>
  </si>
  <si>
    <t>Світловодська міська організація Всеукраїнського об’єднання «Батьківщина»</t>
  </si>
  <si>
    <t xml:space="preserve">Бобринецька районна організація політичної партії Всеукраїнське об’єднання «Батьківщина» </t>
  </si>
  <si>
    <t xml:space="preserve">Вільшанська районна організація Політичної партії Всеукраїнське об’єднання «Батьківщина» </t>
  </si>
  <si>
    <t xml:space="preserve">Гайворонська районна організація політичної партії Всеукраїнське об’єднання «Батьківщина» </t>
  </si>
  <si>
    <t>26300, Кіровоградська обл., Гайворонський район, місто Гайворон, ВУЛИЦЯ ВЕЛИКОГО КОБЗАРЯ, будинок 7</t>
  </si>
  <si>
    <t xml:space="preserve">Голованівська районна організація Всеукраїнського об’єднання «Батьківщина» </t>
  </si>
  <si>
    <t>26500, Кіровоградська обл., Голованівський район, селище міського типу Голованівськ, ВУЛИЦЯ СУВОРОВА, будинок 4</t>
  </si>
  <si>
    <t xml:space="preserve">Добровеличківська районна організація  "Всеукраїнське об’єднання «Батьківщина» </t>
  </si>
  <si>
    <t>27000, Кіровоградська обл., Добровеличківський р-н, смт.Добровеличківка, вул. Поповича, 13</t>
  </si>
  <si>
    <t xml:space="preserve">Долинська районна організація політичної партії "Всеукраїнське об’єднання «Батьківщина» </t>
  </si>
  <si>
    <t>28500, Кіровоградська обл., Долинський район, місто Долинська, вул. Нова, буд. 106, кв. 1</t>
  </si>
  <si>
    <t xml:space="preserve">Знам'янська  районна організація політичної партії "Всеукраїнське об’єднання «Батьківщина» </t>
  </si>
  <si>
    <t>27420, Кіровоградська обл., м. Знам'янка, вул.Переможців, буд. 41</t>
  </si>
  <si>
    <t xml:space="preserve">Кіровоградська  районна організація політичної партії "Всеукраїнське об’єднання «Батьківщина» </t>
  </si>
  <si>
    <t>25006, Кіровоградська обл., місто Кропивницький, ВУЛ. Студентський бульвар, буд.1Б</t>
  </si>
  <si>
    <t xml:space="preserve">Компаніївська  районна організація політичної партії Всеукраїнське об’єднання «Батьківщина» </t>
  </si>
  <si>
    <t xml:space="preserve">Маловисківська районна організація Всеукраїнське об’єднання «Батьківщина» </t>
  </si>
  <si>
    <t xml:space="preserve">Політична партія  "Новгородківська  районна партійна організація "Всеукраїнське об’єднання «Батьківщина» </t>
  </si>
  <si>
    <t>28200, Кіровоградська обл., Новгородківський район, смт.Новгородка, вул.Вишнева, будинок 2Б</t>
  </si>
  <si>
    <t xml:space="preserve">Новоархангельська  районна організація політичної партії "Всеукраїнське об’єднання «Батьківщина» </t>
  </si>
  <si>
    <t>26100, Кіровоградська обл., Новоархангельський район, смт Новоархангельськ, вул. СЛАВИ, будинок 61/36</t>
  </si>
  <si>
    <t xml:space="preserve">Новомиргородська районна організація політичної партії "Всеукраїнське об’єднання «Батьківщина» </t>
  </si>
  <si>
    <t xml:space="preserve">Новоукраїнська районна організація політичної партії "Всеукраїнське об’єднання «Батьківщина» </t>
  </si>
  <si>
    <t>27100, Кіровоградська обл., Новоукраїнський район, місто Новоукраїнка, ВУЛИЦЯ Соборна, будинок 50</t>
  </si>
  <si>
    <t>Олександрівська районна організація політичної партії Всеукраїнське об'єднання "Батьківщина"</t>
  </si>
  <si>
    <t xml:space="preserve">Олександрійська районна організація політичної партії "Всеукраїнське об’єднання «Батьківщина» </t>
  </si>
  <si>
    <t xml:space="preserve">Онуфріївська районна організація політичної партії Всеукраїнське об’єднання «Батьківщина» </t>
  </si>
  <si>
    <t xml:space="preserve">Петрівська районна організація політичної партії "Всеукраїнське об’єднання «Батьківщина» </t>
  </si>
  <si>
    <t>28300, Кіровоградська обл., Петрівський район, смт.Петрове, вул.Літвінова, буд.10</t>
  </si>
  <si>
    <t xml:space="preserve">Світловодська районна  організація політичної партії "Всеукраїнське об’єднання «Батьківщина» </t>
  </si>
  <si>
    <t>26400, Кіровоградська обл., м.Благовіщенське, вул.Промислова, буд.14</t>
  </si>
  <si>
    <t>Луганська обласна організація політичної партії Всеукраїнське об’єднання «Батьківщина»</t>
  </si>
  <si>
    <t>ПАТ КБ "ПриватБанк", код 14360570, МФО 304795, п/р 26005053714488</t>
  </si>
  <si>
    <t>Лисичанська міська  організація політичної партії «Всеукраїнське об’єднання «Батьківщина»</t>
  </si>
  <si>
    <t>93100, Луганська обл., місто Лисичанськ, вул. Довженко, будинок 5, кімната 214А</t>
  </si>
  <si>
    <t>Сєвєродонецька міська організація політичної партії Всеукраїнське об’єднання «Батьківщина»</t>
  </si>
  <si>
    <t>Марківська районна організація політичної партії «Всеукраїнське об’єднання «Батьківщина»</t>
  </si>
  <si>
    <t>92400, Луганська обл., Марківський район, селище міського типу Марківка, площа Соборна, будинок 5</t>
  </si>
  <si>
    <t>Новоайдарська районна організація політичної партії Всеукраїнське об’єднання «Батьківщина»</t>
  </si>
  <si>
    <t>93500, Луганська обл., Новоайдарський район, селище міського типу Новоайдар, КВАРТАЛ МИРУ, будинок 5, квартира 7</t>
  </si>
  <si>
    <t>ПАТ КБ "ПриватБанк", ЄДРПОУ 14360570, МФО 304795, р/р 26006053726475</t>
  </si>
  <si>
    <t>Старобільська районна організація політичної партії «Всеукраїнське об’єднання «Батьківщина»</t>
  </si>
  <si>
    <t>Львівська обласна партійна організація "Всеукраїнського об’єднання «Батьківщина»</t>
  </si>
  <si>
    <t>79005, Львівська обл., місто Львів, ВУЛИЦЯ ІВАНА ФРАНКА, будинок 16, квартира 4</t>
  </si>
  <si>
    <t>ПАТ Райффайзен банк Аваль, код 380805, р/р 26009223347</t>
  </si>
  <si>
    <t>Бориславська міська організація політичної партії "Всеукраїнське об'єднання "Батьківщина"</t>
  </si>
  <si>
    <t xml:space="preserve">82300, Львівська обл., м.Борислав, вул.Чорновола, буд.2А </t>
  </si>
  <si>
    <t>ТВБВ №10013/018 філії - Львівське обласне управління АТ "Ощадбанк", МФО 325796, п/р 26008300557006</t>
  </si>
  <si>
    <t>Дрогобицька міська організація Всеукраїнського об'єднання "Батьківщина"</t>
  </si>
  <si>
    <t>82100, Львівська обл., м. Дрогобич,  вул. Шкільна, буд.4.</t>
  </si>
  <si>
    <t>ТВБВ №10013/0242 філії - Львівське обласне управління АТ "Ощадбанк", МФО 325796, п/р 26006300558740</t>
  </si>
  <si>
    <t>Львівська міська партійна організація "Всеукраїнське об'єднання "Батьківщина"</t>
  </si>
  <si>
    <t>ТВБВ №10013/03 філії - Львівське обласне управління АТ "Ощадбанк", МФО 325796, п/р 26001300560551</t>
  </si>
  <si>
    <t>Моршинська міська партійна організація "Всеукраїнського об'єднання "Батьківщина"</t>
  </si>
  <si>
    <t>82482, Львівська обл., місто Моршин, ВУЛИЦЯ І.ФРАНКА, будинок 27, кімн.7.</t>
  </si>
  <si>
    <t>ТВБВ №10012/0189 філії - Львівське обласне управління АТ "Ощадбанк", МФО 325796, п/р 26009300575333</t>
  </si>
  <si>
    <t>Новороздільська міська партійна організація політичної партії "Всеукраїнське об'єднання "Батьківщина"</t>
  </si>
  <si>
    <t>81652, Львівська обл., місто Новий Розділ, ПРОСПЕКТ ШЕВЧЕНКА, будинок 13</t>
  </si>
  <si>
    <t>ТВБВ №10013/095 філії - Львівське обласне управління АТ "Ощадбанк", МФО 325796, п/р 26002300553222</t>
  </si>
  <si>
    <t>Самбірська  міська партійна організація Всеукраїнського об'єднання "Батьківщина"</t>
  </si>
  <si>
    <t>81400, Львівська обл., місто Самбір, ВУЛИЦЯ ІВ.ФРАНКА, будинок 6, квартира 8</t>
  </si>
  <si>
    <t>ТВБВ №10013/0215 філії - Львівське обласне управління АТ "Ощадбанк", МФО 325796, п/р 26002300562309</t>
  </si>
  <si>
    <t>Стрийська міська організація Всеукраїнського об'єднання "Батьківщина"</t>
  </si>
  <si>
    <t>82400, м. Стрий, вул. Нижанківського, буд. 5, кімн.3</t>
  </si>
  <si>
    <t>ТВБВ №10013/0188 філії - Львівське обласне управління АТ "Ощадбанк", МФО 325796, п/р 26002300558023</t>
  </si>
  <si>
    <t>Трускавецька міська організація політичної партії "Всеукраїнське об'єднання "Батьківщина"</t>
  </si>
  <si>
    <t>82200, Львівська обл., місто Трускавець, ВУЛИЦЯ Сагайдачного, буд.19</t>
  </si>
  <si>
    <t>Червоноградська міська організація "Всеукраїнське об'єднання "Батьківщина"</t>
  </si>
  <si>
    <t>80100, Львівська обл., м. Червоноград, вул. Сокальська, буд. 16</t>
  </si>
  <si>
    <t>Галицька районна організація політичної партії Всеукраїнське об'єднання "Батьківщина"</t>
  </si>
  <si>
    <t>79005, Львівська обл., м. Львів, вул. Івана Франка, буд. 16, кв. 4</t>
  </si>
  <si>
    <t>Залізнична районна організація партії "Всеукраїнське об'єднання "Батьківщина"</t>
  </si>
  <si>
    <t>Личаківська районна організація політичної партії "Всеукраїнське об'єднання "Батьківщина"</t>
  </si>
  <si>
    <t>ТВБВ №10013/076 філії - Львівське обласне управління АТ "Ощадбанк", МФО 325796, п/р 26006300573673</t>
  </si>
  <si>
    <t>Сихівська районна організація Всеукраїнського об'єднання "Батьківщина"</t>
  </si>
  <si>
    <t>79070, Львівська обл.,м. Львів, проспект Червоної калини, буд.35, офіс 116</t>
  </si>
  <si>
    <t>ТВБВ №10013/03 філії - Львівське обласне управління АТ "Ощадбанк", МФО 325796, п/р 26009300560553</t>
  </si>
  <si>
    <t>Франківська районна організація політичної партії "Всеукраїнське об'єднання "Батьківщина"</t>
  </si>
  <si>
    <t>79060, Львівська обл., місто Львів, ВУЛИЦЯ Наукова, буд. 7/А</t>
  </si>
  <si>
    <t>ТВБВ №10013/03 філії - Львівське обласне управління АТ "Ощадбанк", МФО 325796, п/р 26008300566138</t>
  </si>
  <si>
    <t>Шевченківська районна організація політичної партії "Всеукраїнське об'єднання "Батьківщина"</t>
  </si>
  <si>
    <t>79020, Львівська обл., місто Львів, просп. Вячеслава Чорновола, 59</t>
  </si>
  <si>
    <t>Бродівська районна організація партії "Всеукраїнське об'єднання "Батьківщина"</t>
  </si>
  <si>
    <t>80600,                Львівська область, Бродівський район м. Броди, вул. Івана Франка, буд. 11</t>
  </si>
  <si>
    <t>80600,                  Львівська область, Бродівський район м. Броди, вул. Івана Франка, буд. 11</t>
  </si>
  <si>
    <t>Буська районна організація політичної партії "Всеукраїнське об'єднання "Батьківщина"</t>
  </si>
  <si>
    <t>80500, Буський р-н, м. Буськ, вул. Грушевського, 5</t>
  </si>
  <si>
    <t>Городоцька районна організація політичної партії "Всеукраїнське об'єднання "Батьківщина"</t>
  </si>
  <si>
    <t>81500, Львівська обл., Городоцький район, місто Городок, ВУЛИЦЯ ЛЕСЯ МАРТОВИЧА, будинок 3</t>
  </si>
  <si>
    <t>ТВБВ №10013/039 філії - Львівське обласне управління АТ "Ощадбанк", МФО 325796, п/р 26000300560756</t>
  </si>
  <si>
    <t>Дрогобицька районна організація політичної партії "Всеукраїнське об'єднання "Батьківщина"</t>
  </si>
  <si>
    <t>82100, Львівська обл., місто Дрогобич, ВУЛ.П.ОРЛИКА, будинок 14, корпус 1, офіс 4</t>
  </si>
  <si>
    <t>м.Дрогобич, АТ "Ощадбанк", № 10013/0242, МФО 325796, р/р 26009300454012</t>
  </si>
  <si>
    <t>Жидачівська районна організація політичної партії "Всеукраїнське об'єднання "Батьківщина"</t>
  </si>
  <si>
    <t>81700, Львівська область, Жидачівський район,м.Жидачів, вул.Кобзарева, 2</t>
  </si>
  <si>
    <t>ТВБВ №10013/0166 філії - Львівське обласне управління АТ "Ощадбанк", МФО 325796, п/р 26002300561430</t>
  </si>
  <si>
    <t>Жовківська  районна організація політичної партії "Всеукраїнське об'єднання "Батьківщина"</t>
  </si>
  <si>
    <t>80300, Львівська обл., Жовківський район, місто Жовква, ВУЛИЦЯ ЛЬВІВСЬКА, будинок 37</t>
  </si>
  <si>
    <t>ТВБВ №10013/0203 філії - Львівське обласне управління АТ "Ощадбанк", МФО 325796, п/р 26005300562340</t>
  </si>
  <si>
    <t>Золочівська районна організація політичної партії "Всеукраїнське об'єднання "Батьківщина"</t>
  </si>
  <si>
    <t>80700, Львівська обл., Золочівський район, місто Золочів, вул.Кармелюка, буд.12</t>
  </si>
  <si>
    <t>ПАТ «Кредобанк»   МФО:325365
р/р 2600401064845</t>
  </si>
  <si>
    <t>Кам`янка-Бузька районна організація політичної партії Всеукраїнське об'єднання "Батьківщина"</t>
  </si>
  <si>
    <t>80400, Львівська обл., Кам'янка-Бузький район, місто Кам'янка-Бузька, ВУЛИЦЯ ШЕВЧЕНКА, будинок 9, кабінет 3</t>
  </si>
  <si>
    <t>ТВБВ №10013/0226 філії - Львівське обласне управління АТ "Ощадбанк", МФО 325796, п/р 26007300565356</t>
  </si>
  <si>
    <t>Миколаївська районна організація політичної партії "Всеукраїнське об'єднання "Батьківщина"</t>
  </si>
  <si>
    <t>81600, Львівська область, Миколаївський район, Місто Миколаїв, 
вул. Шептицького, будинок 34</t>
  </si>
  <si>
    <t>Мостиська  районна організація політичної партії "Всеукраїнського об'єднання "Батьківщина"</t>
  </si>
  <si>
    <t>Перемишлянська районна організація політичної партії "Всеукраїнське об'єднання "Батьківщина"</t>
  </si>
  <si>
    <t>ТВБВ №10013/02 філії - Львівське обласне управління АТ "Ощадбанк", МФО 325796, п/р 26001300558013</t>
  </si>
  <si>
    <t>Пустомитівська районна організація Політичної партії "Всеукраїнське об'єднання "Батьківщина"</t>
  </si>
  <si>
    <t>81100, Львівська обл., Пустомитівський район, місто Пустомити, ВУЛИЦЯ ГРУШЕВСЬКОГО, будинок 11</t>
  </si>
  <si>
    <t>81100, Львівська обл., Пустомитівський район, місто Пустомити, вул.Грушевського, буд.11</t>
  </si>
  <si>
    <t>ТВБВ №10013/0122 філії - Львівське обласне управління АТ "Ощадбанк", МФО 325796, п/р 26006300560460</t>
  </si>
  <si>
    <t>Радехівська районна організація політичної партії "Всеукраїнське об'єднання "Батьківщина"</t>
  </si>
  <si>
    <t>ТВБВ №10013/0106 філії - Львівське обласне управління АТ "Ощадбанк", МФО 325796, п/р 26006300560459</t>
  </si>
  <si>
    <t>Самбірська районна партійна організація Всеукраїнське об'єднання "Батьківщина"</t>
  </si>
  <si>
    <t>ТВБВ №10013/0215 філії - Львівське обласне управління АТ "Ощадбанк", МФО 325796, п/р 26001300554169</t>
  </si>
  <si>
    <t>Сколівська районна організація політичної партії "Всеукраїнське об'єднання "Батьківщина"</t>
  </si>
  <si>
    <t>ТВБВ №10013/0179 філії - Львівське обласне управління АТ "Ощадбанк", МФО 325796, п/р 26002300562848</t>
  </si>
  <si>
    <t>Сокальська районна організація політичної партії "Всеукраїнське об'єднання "Батьківщина"</t>
  </si>
  <si>
    <t>80000, Львівська обл., Сокальський район, місто Сокаль,        вул. В.Стуса, буд.1а</t>
  </si>
  <si>
    <t>Філія Львівське ОУ АТ «Ощадбанк»,  код 325796, поточний рахунок 26003300165846</t>
  </si>
  <si>
    <t>Старосамбірська районна організація партії "Всеукраїнське об'єднання "Батьківщина"</t>
  </si>
  <si>
    <t xml:space="preserve"> 82000, Львівська обл., Старосамбірський район, місто Старий Самбір, ВУЛИЦЯ Л. ГАЛИЦЬКОГО, будинок 98</t>
  </si>
  <si>
    <t>ТВБВ №10013/030 філії - Львівське обласне управління АТ "Ощадбанк", МФО 325796, п/р 26004300570593</t>
  </si>
  <si>
    <t>Стрийська районна організація Партії "Всеукраїнське об'єднання "Батьківщина"</t>
  </si>
  <si>
    <t>82400, Львівська обл., місто Стрий, ВУЛИЦЯ НИЖАНКІВСЬКОГО, будинок 5, офіс 1</t>
  </si>
  <si>
    <t>ТВБВ №10013/0188 філії - Львівське обласне управління АТ "Ощадбанк", МФО 325796, п/р 26006300560404</t>
  </si>
  <si>
    <t>Турківська районна організація політичної партії "Всеукраїнське об'єднання "Батьківщина"</t>
  </si>
  <si>
    <t>82500, Львівська обл., Турківський район, місто Турка, ПЛОЩА РИНОК, будинок 17</t>
  </si>
  <si>
    <t>Філія Львівське ОУ АТ «Ощадбанк» Турківського ТВБВ №10013/021, м. Турка ,вул. Шептицького, буд. 2, МФО 325796, р/р 260033012203</t>
  </si>
  <si>
    <t xml:space="preserve">Яворівська районна організація політичної партії "Всеукраїнське об'єднання "Батьківщина" </t>
  </si>
  <si>
    <t>81000, Львівська обл., Яворівський р-н, м.Яворів, вул.Львівська, 28</t>
  </si>
  <si>
    <t>ТВБВ №10013/0276 філії - Львівське обласне управління АТ "Ощадбанк", МФО 325796, п/р 26006300564507</t>
  </si>
  <si>
    <t>Миколаївська обласна організація політичної партії «Всеукраїнське об’єднання «Батьківщина»</t>
  </si>
  <si>
    <t>ПАТ КБ "ПриватБанк", код банку 326610, № рахунку 26001053221668</t>
  </si>
  <si>
    <t>Вознесенська міська партійна організація "Всеукраїнського об'єднання "Батьківщина""</t>
  </si>
  <si>
    <t>56500, Миколаївська обл., місто Вознесенськ, ВУЛИЦЯ ЛЕНІНА, будинок 24, квартира 23</t>
  </si>
  <si>
    <t>Миколаївська міська організація політичної партії "Всеукраїнське об'єднання "Батьківщина"</t>
  </si>
  <si>
    <t>Очаківська міська партійна організація "Всеукраїнське об'єднання "Батьківщина"</t>
  </si>
  <si>
    <t>57500, Миколаївська обл., місто Очаків, ВУЛИЦЯ МИРУ, будинок 6</t>
  </si>
  <si>
    <t>Первомайська міська організація політичної партії "Всеукраїнське об'єднання "Батьківщина"</t>
  </si>
  <si>
    <t>ПАТ КБ "ПриватБанк", код банку 326610, № рахунку 26000053218304</t>
  </si>
  <si>
    <t>Южноукраїнська міська організація політичної партії "Всеукраїнське об'єднання "Батьківщина"</t>
  </si>
  <si>
    <t>Заводська районна у м. Миколаєві організація політичної партії "Всеукраїнське об'єднання "Батьківщина"</t>
  </si>
  <si>
    <t>Корабельна районна в м. Миколаєві організація політичної партії "Всеукраїнське об'єднання "Батьківщина"</t>
  </si>
  <si>
    <t>Центральна районна у м. Миколаєві організація політичної партії "Всеукраїнське об'єднання "Батьківщина"</t>
  </si>
  <si>
    <t>Арбузинська районна організація політичної партії "Всеукраїнське об'єднання "Батьківщина"</t>
  </si>
  <si>
    <t>55300, Миколаївська обл., Арбузинський район, селище міського типу Арбузинка, ВУЛИЦЯ ШЕВЧЕНКА, будинок 187/2</t>
  </si>
  <si>
    <t>56100, Миколаївська обл., Баштанський район, місто Баштанка, ВУЛИЦЯ БАШТАНСЬКОЇ РЕСПУБЛІКИ, будинок 54</t>
  </si>
  <si>
    <t>__</t>
  </si>
  <si>
    <t>Березанська районна партійна організація Всеукраїнського об'єднання "Батьківщина"</t>
  </si>
  <si>
    <t>Березнегуватська районна організація політичної партії "Всеукраїнське об'єднання "Батьківщина"</t>
  </si>
  <si>
    <t>Братська районна організація політичної партії "Всеукраїнське об'єднання "Батьківщина"</t>
  </si>
  <si>
    <t>Веселинівська районна партійна організація "Всеукраїнське об'єднання "Батьківщина"</t>
  </si>
  <si>
    <t>Вознесенська районна партійна організація "Всеукраїнське об'єднання "Батьківщина"</t>
  </si>
  <si>
    <t>Врадіївська районна організація політичної партії "Всеукраїнське об'єднання "Батьківщина"</t>
  </si>
  <si>
    <t>Доманівська районна організація політичної партії "Всеукраїнське об'єднання "Батьківщина"</t>
  </si>
  <si>
    <t>Єланецька районна організація політичної партії "Всеукраїнське об'єднання "Батьківщина"</t>
  </si>
  <si>
    <t>Вітовська районна організація політичної партії "Всеукраїнське об'єднання "Батьківщина"</t>
  </si>
  <si>
    <t xml:space="preserve">  54050, Миколаївська обл., місто Миколаїв, ПРОСПЕКТ БОГОЯВЛЕНСЬКИЙ, будинок 308</t>
  </si>
  <si>
    <t>Казанківська районна партійна організація "Всеукраїнське об'єднання "Батьківщина"</t>
  </si>
  <si>
    <t>56000, Миколаївська обл., Казанківський район, селище міського типу Казанка, ВУЛИЦЯ МИРУ, будинок 198</t>
  </si>
  <si>
    <t>Кривоозерська районна організація політичної партії України "Всеукраїнське об'єднання "Батьківщина"</t>
  </si>
  <si>
    <t>Миколаївська районна організація політичної партії  "Всеукраїнське об'єднання "Батьківщина"</t>
  </si>
  <si>
    <t>Філія Миколаївське ОУ АТ "Ощадбанк", код банку 326461, р/р 26008300792424</t>
  </si>
  <si>
    <t>Новобузька районна організація політичної партії "Всеукраїнське об'єднання Батьківщина"</t>
  </si>
  <si>
    <t>Очаківська районна партійна організація "Всеукраїнського об'єднання "Батьківщина"</t>
  </si>
  <si>
    <t>57500, Миколаївська обл., місто Очаків, ВУЛИЦЯ СУВОРОВА, будинок 20</t>
  </si>
  <si>
    <t>Первомайська районна організація політичної партії "Всеукраїнське об'єднання "Батьківщина"</t>
  </si>
  <si>
    <t>Снігурівська районна організація політичної партії "Всеукраїнське об'єднання "Батьківщина"</t>
  </si>
  <si>
    <t>Одеська обласна організація Всеукраїнського об’єднання «Батьківщина»</t>
  </si>
  <si>
    <t>65045, Одеська обл., місто Одеса, ВУЛИЦЯ ПРЕОБРАЖЕНСЬКА, будинок 45</t>
  </si>
  <si>
    <t>ПАТ "Марфін Банк" МФО 328168, р/р 26000283851</t>
  </si>
  <si>
    <t>Балтська міська партійна організація Всеукраїнського об'єднання "Батьківщина"</t>
  </si>
  <si>
    <t>66101, Одеська обл., місто Балта, ВУЛИЦЯ ВИШНЕВА, будинок 16</t>
  </si>
  <si>
    <t>БІЛЯЇВСЬКА МІСЬКА ОРГАНІЗАЦІЯ ВСЕУКРАЇНСЬКОГО ОБ'ЄДНАННЯ "БАТЬКІВЩИНА"</t>
  </si>
  <si>
    <t>67600, Одеська обл., місто Біляївка, ВУЛИЦЯ ОТАМАНА ГОЛОВАТОГО, будинок 145</t>
  </si>
  <si>
    <t>Білгород-Дністровська міська організація Всеукраїнського об'єднання "Батьківщина"</t>
  </si>
  <si>
    <t>Ізмаїльська міська організація політичної партії "Всеукраїнське об'єднання "Батьківщина"</t>
  </si>
  <si>
    <t>Чорноморська міська партійна організація Всеукраїнського об'єднання "Батьківщина"</t>
  </si>
  <si>
    <t>68003, Одеська обл., місто Чорноморськ, вул. Героїв Сталінграду, будинок 16, кв. 187</t>
  </si>
  <si>
    <t>Одеська міська організація Всеукраїнського об'єднання "Батьківщина"</t>
  </si>
  <si>
    <t>ПАО "Марфін Банк", МФО 328168, р/р 26004251221</t>
  </si>
  <si>
    <t>Теплодарська міська організація Всеукраїнського об'єднання "Батьківщина"</t>
  </si>
  <si>
    <t>65490, Одеська обл., місто Теплодар, ВУЛИЦЯ ПОЛЬОВА, будинок 2, офіс 1</t>
  </si>
  <si>
    <t>Южненська міська організація політичної партії "Всеукраїнське об'єднання "Батьківщина" Одеської області</t>
  </si>
  <si>
    <t>Ананьївська районна організація Всеукраїнського об'єднання "Батьківщина"</t>
  </si>
  <si>
    <t>66400, Одеська обл., Ананьївський район, місто Ананьїв, ВУЛИЦЯ НЕЗАЛЕЖНОСТІ, будинок 55</t>
  </si>
  <si>
    <t>Арцизька районна партійна організація Всеукраїнського об'єднання "Батьківщина"</t>
  </si>
  <si>
    <t>68400, Одеська обл., Арцизький р-н, м. Арциз, вул. Орджонікідзе, буд. 2-К</t>
  </si>
  <si>
    <t>Балтська районна партійна організація Всеукраїнського об'єднання "Батьківщина"</t>
  </si>
  <si>
    <t>66101, Одеська обл., місто Балта, ВУЛИЦЯ Любомирська, 185</t>
  </si>
  <si>
    <t xml:space="preserve">Березівська районна партійна організація Всеукраїнського об'єднання "Батьківщина" </t>
  </si>
  <si>
    <t>67300, Одеська обл., Березівський район, місто Березівка, площа Шевченко,6</t>
  </si>
  <si>
    <t>Білгород-Дністровська районна партійна організація Всеукраїнського об'єднання "Батьківщина"</t>
  </si>
  <si>
    <t>67701, Одеська обл., місто Білгород-Дністровський, ВУЛИЦЯ ШЕВЧЕНКА, будинок 1</t>
  </si>
  <si>
    <t>Біляївська районна організація Всеукраїнського об'єднання "Батьківщина"</t>
  </si>
  <si>
    <t>Болградська районна партійна організація Всеукраїнського об'єднання "Батьківщина"</t>
  </si>
  <si>
    <t>68702, Одеська обл., Болградський район, місто Болград, ВУЛ.ЛЕНІНА, будинок 107-А</t>
  </si>
  <si>
    <t>ВЕЛИКОМИХАЙЛІВСЬКА РАЙОННА ОРГАНІЗАЦІЯ ПОЛІТИЧНОЇ ПАРТІЇ "ВСЕУКРАЇНСЬКЕ ОБ'ЄДНАННЯ "БАТЬКІВЩИНА"</t>
  </si>
  <si>
    <t>Іванівська районна організація Всеукраїнського об'єднання "Батьківщина"</t>
  </si>
  <si>
    <t>67200, Одеська обл., Іванівський район, селище міського типу Іванівка, ВУЛ. ШЕВЧЕНКА, будинок 4 А</t>
  </si>
  <si>
    <t>Ізмаїльська районна партійна організація Всеукраїнського об'єднання "Батьківщина"</t>
  </si>
  <si>
    <t>Кілійська районна організація політичної партії "Всеукраїнського об'єднання "Батьківщина" Кілійського району Одеської області</t>
  </si>
  <si>
    <t>68303, Одеська обл., Кілійський район, місто Кілія, ВУЛИЦЯ ПОКРОВСЬКА, будинок 29</t>
  </si>
  <si>
    <t>Кодимська районна організація політичної партії "Всеукраїнського об'єднання "Батьківщина" Кодимського району Одеської області</t>
  </si>
  <si>
    <t>66000 Одеська обл., Кодимський р-н, м. Кодима, ВУЛИЦЯ СОБОРНА, будинок 89, офіс 1</t>
  </si>
  <si>
    <t xml:space="preserve">Лиманська районна партійна організація Всеукраїнського об'єднання "Батьківщина" </t>
  </si>
  <si>
    <t>67500, Одеська обл., Лиманський район, селище міського типу Доброслав, ВУЛИЦЯ ПЕРШОТРАВНЕВА , будинок 3А</t>
  </si>
  <si>
    <t>Подільська районна організація партії "Всеукраїнське об'єднання "Батьківщина"</t>
  </si>
  <si>
    <t>66300, Одеська обл., місто Подільськ, ВУЛИЦЯ 50 РОКІВ Соборна, будинок 245А</t>
  </si>
  <si>
    <t>Окнянська районна  організація Всеукраїнського об'єднання "Батьківщина"</t>
  </si>
  <si>
    <t>67900, Одеська обл., Окнянський район, селище міського типу Окни, ВУЛИЦЯ Європейська, буд. 24-А</t>
  </si>
  <si>
    <t>Любашівська районна організація політичної партії "Всеукраїнське об'єднання "Батьківщина"</t>
  </si>
  <si>
    <t>66502, Одеська обл., Любашівський район, селище міського типу Любашівка, ВУЛИЦЯ РАДЯНСЬКА, будинок 101</t>
  </si>
  <si>
    <t>Миколаївська районна організація політичної партії "Всеукраїнське об'єднання "Батьківщина" Миколаївського району Одеської області</t>
  </si>
  <si>
    <t>67000, Одеська обл., Миколаївський район, селище міського типу Миколаївка, ВУЛИЦЯ ЦЕНТРАЛЬНА, будинок 14, квартира 3</t>
  </si>
  <si>
    <t xml:space="preserve">Овідіопольська районна організація Всеукраїнського об'єднання "Батьківщина" </t>
  </si>
  <si>
    <t>Роздільнянська районна партійна організація "Всеукраїнське об'єднання "Батьківщина"</t>
  </si>
  <si>
    <t>Ренійська районна партійна організація Всеукраїнського об'єднання "Батьківщина" Одеської області</t>
  </si>
  <si>
    <t>68800, Одеська обл., Ренійський район, місто Рені, ВУЛИЦЯ 28 ЧЕРВНЯ, будинок 134</t>
  </si>
  <si>
    <t xml:space="preserve">Савранська районна організація політичної партії Всеукраїнського об'єднання "Батьківщина" </t>
  </si>
  <si>
    <t>66200, Одеська обл., Савранський район, селище міського типу Саврань, ВУЛ. Центральна, будинок 3</t>
  </si>
  <si>
    <t xml:space="preserve">Саратська районна організація  партії Всеукраїнського об'єднання "Батьківщина" </t>
  </si>
  <si>
    <t>68200, Одеська обл., Саратський район, селище міського типу Сарата, ВУЛИЦЯ КРІСТІАНА ВЕРНЕРА, будинок 96</t>
  </si>
  <si>
    <t>"Тарутинська районна партійна організація Всеукраїнське об'єднання "Батьківщина"</t>
  </si>
  <si>
    <t>68500, Одеська обл., Тарутинський район, селище міського типу Тарутине, ВУЛ. ЛЕНІНА, будинок 158</t>
  </si>
  <si>
    <t>Татарбунарська районна організація політичної партії "Всеукраїнське об'єднання "Батьківщина"</t>
  </si>
  <si>
    <t>Захарівська районна партійна організація Всеукраїнського об'єднання "Батьківщина"</t>
  </si>
  <si>
    <t>66700, Одеська обл., Захарівський район, селище міського типу Захарівка, ВУЛ. 1 ТРАВНЯ, будинок 37</t>
  </si>
  <si>
    <t>ШИРЯЇВСЬКА РАЙОННА ПАРТІЙНА ОРГАНІЗАЦІЯ ВСЕУКРАЇНСЬКОГО ОБ'ЄДНАННЯ "БАТЬКІВЩИНА"</t>
  </si>
  <si>
    <t>Полтавська обласна організація Всеукраїнського об’єднання «Батьківщина»</t>
  </si>
  <si>
    <t>36000, Полтавська обл., місто Полтава, ВУЛИЦЯ КОНСТИТУЦІЇ, будинок 11, офіс 2</t>
  </si>
  <si>
    <t>Комсомольська міська організація партії "Всеукраїнське об'єднання "Батьківщина"</t>
  </si>
  <si>
    <t>Кременчуцька міська партійна організація Всеукраїнського об'єднання "Батьківщина"</t>
  </si>
  <si>
    <t>Лубенська міська організація політичної партії Всеукраїнського об'єднання "Батьківщина"</t>
  </si>
  <si>
    <t>Зіньківська міська організація політичної партії Всеукраїнського об'єднання "Батьківщина"</t>
  </si>
  <si>
    <t>МИРГОРОДСЬКА МІСЬКА ОРГАНІЗАЦІЯ ВСЕУКРАЇНСЬКОГО ОБ'ЄДНАННЯ "БАТЬКІВЩИНА"</t>
  </si>
  <si>
    <t>37600, Полтавська обл., місто Миргород, ВУЛИЦЯ ГОГОЛЯ, будинок 111</t>
  </si>
  <si>
    <t>Полтавська міська організація  Всеукраїнського об'єднання "Батьківщина"</t>
  </si>
  <si>
    <t>Автозаводська районна м. Кременчука партійна організація Всеукраїнського об'єднання "Батьківщина"</t>
  </si>
  <si>
    <t>Крюківська районна м. Кременчука партійна організація Всеукраїнського об'єднання "Батьківщина"</t>
  </si>
  <si>
    <t xml:space="preserve">Київська районна у м. Полтава організація Всеукраїнського об'єднання "Батьківщина" </t>
  </si>
  <si>
    <t>Ленінська районна у м. Полтаві організація Всеукраїнського об'єднання "Батьківщина"</t>
  </si>
  <si>
    <t>Октябрьська районна у м. Полтаві організація Всеукраїнського об'єднання "Батьківщина"</t>
  </si>
  <si>
    <t>Великобагачанська районна організація Всеукраїнського об'єднання "Батьківщина"</t>
  </si>
  <si>
    <t>Гадяцька районна організація Всеукраїнського об'єднання "Батьківщина"</t>
  </si>
  <si>
    <t>Глобинська районна організація Всеукраїнського об'єднання "Батьківщина"</t>
  </si>
  <si>
    <t>39001, Полтавська обл., Глобинський р-н, м. Глобине, пров. Новий, буд. 5</t>
  </si>
  <si>
    <t>Гребінківська районна організація "Всеукраїнського об'єднання "Батьківщина"</t>
  </si>
  <si>
    <t>Диканська районна організація Всеукраїнського об'єднання "Батьківщина"</t>
  </si>
  <si>
    <t>38522, Полтавська обл., Диканський район, с. Писарівщина, вул. Технікумівська, будинок 12,</t>
  </si>
  <si>
    <t xml:space="preserve">38522, Полтавська обл., Диканський район, с. Писарівщина, вул. Технікумівська, будинок 12, </t>
  </si>
  <si>
    <t>Зіньківська районна організація Всеукраїнського об'єднання "Батьківщина"</t>
  </si>
  <si>
    <t>Карлівська районна організація Всеукраїнського об'єднання "Батьківщина"</t>
  </si>
  <si>
    <t>39500, Полтавська обл., Карлівський район, місто Карлівка, ПРОВУЛОК СПАРТАКА, будинок 1</t>
  </si>
  <si>
    <t>Кобеляцька районна організація Всеукраїнського об'єднання "Батьківщина"</t>
  </si>
  <si>
    <t>Козельщинська районна організація Всеукраїнського об'єднання "Батьківщина"</t>
  </si>
  <si>
    <t>39100, Полтавська обл., Козельщинський район, смт Козельщина, вул. Радянська, будинок 75</t>
  </si>
  <si>
    <t>Котелевська районна організація Всеукраїнського об'єднання "Батьківщина"</t>
  </si>
  <si>
    <t>Кременчуцька районна організація партії Всеукраїнського об'єднання "Батьківщина"</t>
  </si>
  <si>
    <t>39763, Полтавська обл., Кременчуцький район, с. Кам'яні Потоки, вул. Боброва, будинок 32</t>
  </si>
  <si>
    <t>Лубенська районна організація Всеукраїнського об'єднання "Батьківщина"</t>
  </si>
  <si>
    <t>37500, Полтавська обл., місто Лубни, просп. Володимирський, буд. 1/5, офіс 10</t>
  </si>
  <si>
    <t>Машівська районна організація Всеукраїнського об'єднання "Батьківщина"</t>
  </si>
  <si>
    <t>Миргородська районна організація Всеукраїнського об'єднання "Батьківщина"</t>
  </si>
  <si>
    <t>37600, Полтавська обл.,м. Миргород, вул. Д. Гурамішвілі, будинок 45, кв. 5</t>
  </si>
  <si>
    <t>Новосанжарська районна організація Всеукраїнського об'єднання "Батьківщина"</t>
  </si>
  <si>
    <t>39323, Полтавська обл., Новосанжарський р-н, с. Руденківка, вул. Остапа Вишні, будинок 2</t>
  </si>
  <si>
    <t>Оржицька районна організація Всеукраїнського об'єднання "Батьківщина"</t>
  </si>
  <si>
    <t>Пирятинська районна організація Всеукраїнського об'єднання "Батьківщина"</t>
  </si>
  <si>
    <t>37044, Полтавська обл., Пирятинський район, село Вікторія, пров. Миру, будинок 3</t>
  </si>
  <si>
    <t>Полтавська районна організація політичної партії "Всеукраїнське об'єднання "Батьківщина"</t>
  </si>
  <si>
    <t xml:space="preserve">Решетилівська районна організація Всеукраїнського об'єднання "Батьківщина" </t>
  </si>
  <si>
    <t xml:space="preserve">Семенівська районна організація  Всеукраїнського об'єднання "Батьківщина" </t>
  </si>
  <si>
    <t>Хорольська районна організація Всеукраїнського об'єднання "Батьківщина"</t>
  </si>
  <si>
    <t>37800, Полтавська обл., Хорольський район, місто Хорол, ВУЛИЦЯ КАРЛА МАРКСА, будинок 88, корпус 2</t>
  </si>
  <si>
    <t>Чорнухинська районна організація Всеукраїнського об'єднання "Батьківщина"</t>
  </si>
  <si>
    <t>37100, Полтавська обл., Чорнухинський район, село Кізлівка, ВУЛ.ЦЕНТРАЛЬНА, будинок 102</t>
  </si>
  <si>
    <t>Чутівська районна організація Всеукраїнського об'єднання "Батьківщина"</t>
  </si>
  <si>
    <t>Шишацька районна партійна організація Всеукраїнського об'єднання "Батьківщина"</t>
  </si>
  <si>
    <t>Рівненська обласна організація Всеукраїнського об’єднання «Батьківщина»</t>
  </si>
  <si>
    <t>33003, Рівненська обл., місто Рівне, ВУЛИЦЯ СИМОНА ПЕТЛЮРИ, будинок 1</t>
  </si>
  <si>
    <t>Рівненське ОУ АТ Ощадбанк м. Рівне, МФО 333368, № 26004301975917</t>
  </si>
  <si>
    <t>Дубенська міська партійна організація Всеукраїнського об'єднання "Батьківщина"</t>
  </si>
  <si>
    <t>Ощадний Банк, МФО 333368, р/р260013012638</t>
  </si>
  <si>
    <t>34400, Рівненська обл., місто Вараш, МІКРОРАЙОН БУДІВЕЛЬНИКІВ, будинок 2, приміщення 156,158</t>
  </si>
  <si>
    <t>Острозька міська організація політичної партії Всеукраїнське об'єднання "Батьківщина"</t>
  </si>
  <si>
    <t>Рівненська міська партійна організація Всеукраїнського об'єднання "Батьківщина"</t>
  </si>
  <si>
    <t xml:space="preserve"> 33028, Рівненська обл., місто Рівне, ВУЛИЦЯ СИМОНА ПЕТЛЮРИ, будинок 1</t>
  </si>
  <si>
    <t>Березнівська районна організація політичної партії "Всеукраїнське об'єднання "Батьківщина"</t>
  </si>
  <si>
    <t>Володимирецька районна організація політичної партії "Всеукраїнське об'єднання "Батьківщина"</t>
  </si>
  <si>
    <t>34300, Рівненська обл., Володимирецький р-н, смт.Володимирець, вул.Шкільна, буд.5.</t>
  </si>
  <si>
    <t>Гощанська районна організація політичної партії "Всеукраїнське об'єднання "Батьківщина"</t>
  </si>
  <si>
    <t>Демидівська районна організація Всеукраїнського об'єднання "Батьківщина"</t>
  </si>
  <si>
    <t>Дубенська районна партійна організація Всеукраїнського об'єднання "Батьківщина"</t>
  </si>
  <si>
    <t xml:space="preserve">35600,Рівненська обл, 
м.Дубно вул.Городня,14 </t>
  </si>
  <si>
    <t>Рівненське обласне управління АТ "Ощадбанк", 333368, №26005300004866</t>
  </si>
  <si>
    <t>Дубровицька районна організація політичної партії "Всеукраїнське об'єднання "Батьківщина"</t>
  </si>
  <si>
    <t>Зарічненська районна організація партії "Всеукраїнське об'єднання "Батьківщина"</t>
  </si>
  <si>
    <t>34000, Рівненська обл., Зарічненський район, селище міського типу Зарічне, ВУЛИЦЯ ГРУШЕВСЬКОГО, будинок 2</t>
  </si>
  <si>
    <t>Здолбунівська районна організація політичної партії України - Всеукраїнське об'єднання "Батьківщина"</t>
  </si>
  <si>
    <t>35705, Рівненська обл., Здолбунівський р-н, м.Здолбунів, вул.Незалежності, 11</t>
  </si>
  <si>
    <t>Корецька районна партійна організація "Всеукраїнське об'єднання "Батьківщина"</t>
  </si>
  <si>
    <t>Костопільська районна організація політичної партії України "Всеукраїнське об'єднання "Батьківщина"</t>
  </si>
  <si>
    <t>35000, Рівненська обл., Костопільський район, місто Костопіль, ПРОВУЛОК АРТИЛЕРІЙСЬКИЙ, будинок 4 А</t>
  </si>
  <si>
    <t>Млинівська районна партійна організація Всеукраїнського об'єднання "Батьківщина"</t>
  </si>
  <si>
    <t>35100, Рівненська обл. Млинівський р-н смт Млинів, вул.Ватутіна Буд.1</t>
  </si>
  <si>
    <t>Острозька районна організація політичної партії Всеукраїнське об'єднання "Батьківщина"</t>
  </si>
  <si>
    <t>Радивилівська районна організація  партії ВО "Батьківщина"</t>
  </si>
  <si>
    <t>35500, Рівненська обл., Радивилівський район, місто Радивилів, ВУЛИЦЯ ПАРКОВА, будинок 3</t>
  </si>
  <si>
    <t>Рівненська районна організація Всеукраїнського об'єднання "Батьківщина"</t>
  </si>
  <si>
    <t>ПАТ КБ "Приватбанк",  МФО 333391, р/р 26004054715319</t>
  </si>
  <si>
    <t>Рокитнівська районна організація політичної партії ВО "Батьківщина"</t>
  </si>
  <si>
    <t>34200, Рівненська область Рокитнівський р-н смт. Рокитне вул. Соборна, буд.15</t>
  </si>
  <si>
    <t>Сарненська районна партійна організація Всеукраїнського об'єднання "Батьківщина"</t>
  </si>
  <si>
    <t>34500, Рівненська обл., Сарненський р-н, м.Сарни, вул.Демократична, 34</t>
  </si>
  <si>
    <t>Рівненське ОУ АТ Ощадбанк, МФО 333368, № 260063012594</t>
  </si>
  <si>
    <t>Сумська обласна партійна організація Всеукраїнського об’єднання «Батьківщина»</t>
  </si>
  <si>
    <t>Сумська міська партійна організація Всеукраїнського об'єднання "Батьківщина" Сумської області</t>
  </si>
  <si>
    <t>ПАТ КБ "Приватбанк" ЄДРПОУ 24016224, МФО 337546, р/р 26002055019839</t>
  </si>
  <si>
    <t xml:space="preserve">Глухівська міська партійна організація Всеукраїнського об'єднання "Батьківщина" </t>
  </si>
  <si>
    <t>41400, Сумська обл., місто Глухів, ВУЛИЦЯ Інститутська, будинок 22</t>
  </si>
  <si>
    <t>ПАТ КБ "Приватбанк" МФО 337546, р/р 26004055019365</t>
  </si>
  <si>
    <t xml:space="preserve">Конотопська міська партійна організація Всеукраїнського об'єднання "Батьківщина" </t>
  </si>
  <si>
    <t>41600, Сумська обл., місто Конотоп, ВУЛИЦЯ Миру, будинок 6</t>
  </si>
  <si>
    <t>Лебединська міська партійна організація Всеукраїнського об'єднання "Батьківщина" Сумської області</t>
  </si>
  <si>
    <t>42200, Сумська обл., місто Лебедин, ВУЛИЦЯ Тараса Шевченка, будинок 5</t>
  </si>
  <si>
    <t>ПАТ КБ "Приватбанк" МФО 337546, р/р 26004055019183</t>
  </si>
  <si>
    <t xml:space="preserve">Охтирська міська партійна організація Всеукраїнського об'єднання "Батьківщина" </t>
  </si>
  <si>
    <t>42700, Сумська обл., місто Охтирка, вул. Незалежності, будинок 12</t>
  </si>
  <si>
    <t>ПАТ КБ "Приватбанк" МФО 337546, р/р 26004055015693</t>
  </si>
  <si>
    <t xml:space="preserve">Роменська міська партійна організація Всеукраїнського об'єднання "Батьківщина" </t>
  </si>
  <si>
    <t>ПАТ КБ "Приватбанк" МФО 337546, р/р 26002055023018</t>
  </si>
  <si>
    <t>ШОСТКИНСЬКА МІСЬКА ПАРТІЙНА ОРГАНІЗАЦІЯ ВСЕУКРАЇНСЬКОГО ОБ'ЄДНАННЯ "БАТЬКІВЩИНА"</t>
  </si>
  <si>
    <t>41100, Сумська обл., місто Шостка, ВУЛИЦЯ ДЕПУТАТСЬКА, будинок 1</t>
  </si>
  <si>
    <t>ПАТ КБ "ПРИВАТБАНК", МФО 337546, пот.рах. №26000055023775</t>
  </si>
  <si>
    <t>Зарічна районна у м. Суми партійна організація Всеукраїнського об'єднання "Батьківщина" Сумської області</t>
  </si>
  <si>
    <t>Ковпаківська районна у м. Суми партійна організація Всеукраїнського об'єднання "Батьківщина" Сумської області</t>
  </si>
  <si>
    <t>Білопільська районна партійна організація Всеукраїнського об'єднання "Батьківщина" Сумської області</t>
  </si>
  <si>
    <t>41800, Сумська обл., Білопільський район, місто Білопілля, ВУЛИЦЯ СТАРОПУТИВЛЬСЬКА, будинок 20</t>
  </si>
  <si>
    <t>ПАТ КБ "Приватбанк"  МФО 337546, р/р 26006055026215</t>
  </si>
  <si>
    <t xml:space="preserve">Буринська районна партійна організація Всеукраїнського об'єднання "Батьківщина" </t>
  </si>
  <si>
    <t>ПАТ КБ "Приватбанк"  МФО 337546, р/р 26004055018872</t>
  </si>
  <si>
    <t xml:space="preserve">Великописарівська районна партійна організація Всеукраїнського об'єднання "Батьківщина" </t>
  </si>
  <si>
    <t>ПАТ КБ "Приватбанк" МФО 337546, р/р 26003055022568</t>
  </si>
  <si>
    <t xml:space="preserve">Глухівська районна партійна організація Всеукраїнського об'єднання "Батьківщина" </t>
  </si>
  <si>
    <t>ПАТ КБ "Приватбанк" МФО 337546, р/р 26007055023518</t>
  </si>
  <si>
    <t>КОНОТОПСЬКА РАЙОННА ПАРТІЙНА ОРГАНІЗАЦІЯ ВСЕУКРАЇНСЬКОГО ОБ'ЄДНАННЯ "БАТЬКІВЩИНА"</t>
  </si>
  <si>
    <t>41600, Сумська обл., місто Конотоп, ВУЛИЦЯ ЛІСОВОГО, будинок 44</t>
  </si>
  <si>
    <t>ПАТ КБ "Приватбанк" МФО 337546, р/р 26009055028339</t>
  </si>
  <si>
    <t xml:space="preserve">Краснопільська районна партійна організація Всеукраїнського об'єднання "Батьківщина" </t>
  </si>
  <si>
    <t>42400, Сумська обл., Краснопілький район, смт Краснопілля, вул. Вокзальна, буд. 16</t>
  </si>
  <si>
    <t>ПАТ КБ "Приватбанк" МФО 337546, р/р 26002055020259</t>
  </si>
  <si>
    <t xml:space="preserve">Кролевецька районна партійна організація Всеукраїнського об'єднання "Батьківщина" </t>
  </si>
  <si>
    <t xml:space="preserve">Лебединська районна партійна організація Всеукраїнського об'єднання "Батьківщина" </t>
  </si>
  <si>
    <t>ПАТ КБ "Приватбанк",  МФО 337546, р/р 26003055017283</t>
  </si>
  <si>
    <t xml:space="preserve">Липоводолинська районна партійна організація Всеукраїнське об'єднання "Батьківщина" </t>
  </si>
  <si>
    <t>42500, Сумська обл., Липоводолинський район, селище міського типу Липова Долина, ВУЛИЦЯ Загорянка, будинок 2</t>
  </si>
  <si>
    <t>Недригайлівська районна партійна організація Всеукраїнського об'єднання "Батьківщина" Сумської області</t>
  </si>
  <si>
    <t>42100, Сумська обл., Недригайлівський район, смт Недригайлів, вул. Щебетунів, буд. 8</t>
  </si>
  <si>
    <t>Охтирська районна партійна організація Всеукраїнського об'єднання "Батьківщина", Сумської області</t>
  </si>
  <si>
    <t>42700, Сумська обл., місто Охтирка, вул. Нежалежності, будинок 12</t>
  </si>
  <si>
    <t>Путивльська районна партійна організація Всеукраїнського об'єднання "Батьківщина" Сумської області</t>
  </si>
  <si>
    <t>ПАТ КБ "Приватбанк", МФО 337546, р/р 26004055024112</t>
  </si>
  <si>
    <t xml:space="preserve">Роменська районна партійна організація Всеукраїнського об'єднання "Батьківщина" </t>
  </si>
  <si>
    <t>Cередино-Будська районна партійна організація Всеукраїнського об'єднання "Батьківщина" Сумської області</t>
  </si>
  <si>
    <t>41000, Сумська обл., Середино-Будський р-н., м. Середина-Буда, вул. Горького, буд. 6, кв. 3</t>
  </si>
  <si>
    <t xml:space="preserve">Сумська районна партійна організація Всеукраїнське об'єднання "Батьківщина" </t>
  </si>
  <si>
    <t>40030, Сумська обл., місто Суми, ВУЛИЦЯ НАБЕРЕЖНА Р.СТРІЛКИ, будинок 46, офіс 6</t>
  </si>
  <si>
    <t>ПАТ КБ "Приватбанк" ЄДРПОУ/ДРФО 36234682, Сумська філія, МФО 337546
р/р 26000055019972</t>
  </si>
  <si>
    <t xml:space="preserve">Тростянецька районна партійна організація Всеукраїнського об'єднання "Батьківщина" </t>
  </si>
  <si>
    <t>42600, Сумська обл., Тростянецький район, місто Тростянець, ВУЛИЦЯ Миру, будинок 1</t>
  </si>
  <si>
    <t>ПАТ КБ "Приватбанк", МФО 337546, 
р/р 26004055023372</t>
  </si>
  <si>
    <t>Шосткинська районна партійна організація Всеукраїнського об'єднання "Батьківщина" Сумської області</t>
  </si>
  <si>
    <t>Тернопільська обласна організація «Всеукраїнського об’єднання «Батьківщина»</t>
  </si>
  <si>
    <t>46001, Тернопільська обл., місто Тернопіль, БУЛЬВАР Т.ШЕВЧЕНКА, будинок 23/90</t>
  </si>
  <si>
    <t>ПАТ "Райфайзен Банк Аваль" 380805
р/р26005209741</t>
  </si>
  <si>
    <t>Тернопільська міська організація партії "Всеукраїнське об'єднання "Батьківщина" </t>
  </si>
  <si>
    <t>ПАТ КБ "Приватбанк", МФО 338783, ЄДРПОУ 25888021, 
р/р 26007055117807</t>
  </si>
  <si>
    <t>Бережанська районна організація Всеукранського об'єднання "Батьківщина"</t>
  </si>
  <si>
    <t>47501, Тернопільська обл., м. Бережани, площа Ринок, буд. 15</t>
  </si>
  <si>
    <t>Борщівська районна організація "Всеукраїнське об'єднання "Батьківщина"</t>
  </si>
  <si>
    <t>48702, Тернопільська обл., Борщівський район, місто Борщів, ВУЛИЦЯ СТЕПАНА БАНДЕРИ, будинок 55</t>
  </si>
  <si>
    <t>Бучацька районна партійна організація "Всеукраїнське об'єднання "Батьківщина"</t>
  </si>
  <si>
    <t>Гусятинська районна організація Всеукраїнського об'єднання "Батьківщина"</t>
  </si>
  <si>
    <t>ЗАЛІЩИЦЬКА РАЙОННА ОРГАНІЗАЦІЯ "ВСЕУКРАЇНСЬКЕ
ОБ' ЄДНАННЯ БАТЬКІВЩИНА"</t>
  </si>
  <si>
    <t>Збаразька районна організація партії "Всеукраїнське об'єднання "Батьківщина"</t>
  </si>
  <si>
    <t>Зборівська районна організація  "Всеукраїнське об'єднання "Батьківщина"</t>
  </si>
  <si>
    <t>Козівська районна організація Всеукраїнського об'єднання "Батьківщина"</t>
  </si>
  <si>
    <t>Кременецька районна організація Всеукраїнського об'єднання "Батьківщина"</t>
  </si>
  <si>
    <t>Лановецька районна організація Всеукраїнського об'єднання "Батьківщина"</t>
  </si>
  <si>
    <t>47400, Тернопільська обл., Лановецький район, м. Ланівці, вул. Незалежності, будинок 7, кв. 30</t>
  </si>
  <si>
    <t>Монастириська районна партійна організація Всеукраїнського об'єднання "Батьківщина"</t>
  </si>
  <si>
    <t>Підволочиська районна організація Всеукраїнського об'єднання "Батьківщина"</t>
  </si>
  <si>
    <t>ТВБВ №10019/039 філії Тернопільське ОУ АТ "Ощадбанк", рахунок 26002300631820</t>
  </si>
  <si>
    <t>Підгаєцька районна організація Всеукраїнського об'єднання "Батьківщина"</t>
  </si>
  <si>
    <t>Теребовлянська районна організація Всеукраїнського об'єднання "Батьківщина"</t>
  </si>
  <si>
    <t>48100, Тернопільська обл., Теребовлянський район, місто Теребовля, вул. Князя Василька, будинок 152</t>
  </si>
  <si>
    <t>Тернопільська районна організація Всеукраїнського об'єднання "Батьківщина"</t>
  </si>
  <si>
    <t>46001, Тернопільська обл., місто Тернопіль, БУЛЬВАР ШЕВЧЕНКА, будинок 23, квартира 90</t>
  </si>
  <si>
    <t>Чортківська районна партійна організація Всеукраїнського об'єднання "Батьківщина"</t>
  </si>
  <si>
    <t>Шумська районна організація "Всеукраїнське об'єднання "Батьківщина"</t>
  </si>
  <si>
    <t>Харківська обласна організація політичної партії «Всеукраїнське об’єднання «Батьківщина»</t>
  </si>
  <si>
    <t>61058, Харківська обл., місто Харків, ВУЛИЦЯ СУМСЬКА, будинок 57</t>
  </si>
  <si>
    <t>АТ "РАЙФАЙЗЕН БАНК АВАЛЬ" код банку 380805, р/р 26009378667</t>
  </si>
  <si>
    <t>Ізюмська міська партійна організація Всеукраїнського об’єднання «Батьківщина» Харківської області</t>
  </si>
  <si>
    <t>64300, Харківська обл., місто Ізюм, ВУЛИЦЯ ВАСИЛЬКІВСЬКОГО, будинок 10, квартира 10</t>
  </si>
  <si>
    <t xml:space="preserve">64309, Харківська обл., місто Ізюм, ВУЛИЦЯ Гоголя, будинок 15/1, кімн.46,47 </t>
  </si>
  <si>
    <t>Куп`янська міська партійна організація Всеукраїнського об’єднання «Батьківщина» Харківської області</t>
  </si>
  <si>
    <t>63701, Харківська обл., місто Куп'янськ, ВУЛИЦЯ САДОВА, будинок 1</t>
  </si>
  <si>
    <t>Лозівська міська партійна організація Всеукраїнського об'єднання "Батьківщина" Харківської області</t>
  </si>
  <si>
    <t>Люботинська міська партійна організація Всеукраїнського об'єднання "Батьківщина" Харківської області</t>
  </si>
  <si>
    <t>62433, Харківська обл., місто Люботин, ВУЛИЦЯ ДЖЕРЕЛЯНСЬКА, будинок 2, офіс 4</t>
  </si>
  <si>
    <t xml:space="preserve">Первомайська міська партійна організація Всеукраїнського об'єднання "Батьківщина" Харківської області </t>
  </si>
  <si>
    <t xml:space="preserve">61058, Харківська обл., місто Харків, вул. Сумська, будинок 57, </t>
  </si>
  <si>
    <t xml:space="preserve">Чугуївська міська  партійна організація Всеукраїнського об'єднання "Батьківщина" Харківської області </t>
  </si>
  <si>
    <t>63503, Харківська обл., місто Чугуїв, ВУЛИЦЯ ПЕРЕМОГИ, будинок 1</t>
  </si>
  <si>
    <t>61058, Харківська обл., місто Харків, вул. Сумська, будинок 57</t>
  </si>
  <si>
    <t>61052, Харківська обл., місто Харків, вул. Червоні ряди,буд.14.</t>
  </si>
  <si>
    <t>61075, Харківська обл., місто Харків, пр-т Архітектора Альошина, будинок 24</t>
  </si>
  <si>
    <t>Балаклійська районна партійна організація Всеукраїнського об'єднання "Батьківщина" Харківської області</t>
  </si>
  <si>
    <t>64200, Харківська обл., Балаклійський район, місто Балаклія, ВУЛИЦЯ 8 - БЕРЕЗНЯ, будинок 3/66, кімната 1-5</t>
  </si>
  <si>
    <t xml:space="preserve">Барвінківська районна партійна організація Всеукраїнського об'єднання "Батьківщина" Харківської області </t>
  </si>
  <si>
    <t>64703, Харківська обл., Барвінківський район, місто Барвінкове, Центральна, будинок 16, кімн.6</t>
  </si>
  <si>
    <t>Близнюківська районна партійна організація Всеукраїнського об'єднання "Батьківщина" Харківської області</t>
  </si>
  <si>
    <t>Богодухівська районна партійна організація Всеукраїнського об'єднання "Батьківщина" Харківської області</t>
  </si>
  <si>
    <t>62103, Харківська обл., Богодухівський район, місто Богодухів, ВУЛИЦЯ 8-ГО МЕХКОРПУСУ, будинок 1-Б</t>
  </si>
  <si>
    <t>62103, Харківська обл., Богодухівський район, місто Богодухів, Шевченка, будинок 6</t>
  </si>
  <si>
    <t xml:space="preserve">Борівська районна партійна організація Всеукраїнського об'єднання "Батьківщина" Харківської області </t>
  </si>
  <si>
    <t>63801, Харківська обл., Борівський район, селище міського типу Борова, ВУЛИЦЯ МИРУ, будинок 19</t>
  </si>
  <si>
    <t xml:space="preserve">Валківська районна партійна організація Всеукраїнського об'єднання "Батьківщина" Харківської області </t>
  </si>
  <si>
    <t>63002, Харківська обл., Валківський район, місто Валки, ВУЛИЦЯ ХАРКІВСЬКА, будинок 7</t>
  </si>
  <si>
    <t xml:space="preserve">Великобурлуцька районна партійна організація Всеукраїнського об'єднання "Батьківщина" Харківської області </t>
  </si>
  <si>
    <t>62602, Харківська обл., Великобурлуцький район, селище міського типу Великий Бурлук, ВУЛИЦЯ ЦЕНТРАЛЬНА, будинок 36-А</t>
  </si>
  <si>
    <t xml:space="preserve">Вовчанська районна партійна організація Всеукраїнського об'єднання "Батьківщина" Харківської області </t>
  </si>
  <si>
    <t>Дворічанська районна партійна організація Всеукраїнського об'єднання "Батьківщина" Харківської області</t>
  </si>
  <si>
    <t>62702, Харківська обл., Дворічанський район, смт Дворічна, вул. 35-ї Гвардійської дивізії, будинок 11</t>
  </si>
  <si>
    <t>Дергачівська районна партійна організація Всеукраїнського об’єднання «Батьківщина» Харківської області</t>
  </si>
  <si>
    <t xml:space="preserve">Зачепилівська районна партійна організація Всеукраїнського об'єднання "Батьківщина" Харківської області </t>
  </si>
  <si>
    <t>64401, Харківська обл, Зачепилівський р-н, смт Зачепилівка, вул. Центральна, буд. 46</t>
  </si>
  <si>
    <t xml:space="preserve">Зміївська районна партійна організація Всеукраїнського об'єднання "Батьківщина" Харківської області </t>
  </si>
  <si>
    <t xml:space="preserve">Золочівська районна партійна організація "Всеукраїнського об'єднання "Батьківщина" </t>
  </si>
  <si>
    <t>Ізюмська районна партійна організація Всеукраїнського об'єднання "Батьківщина" Харківської області</t>
  </si>
  <si>
    <t>Кегичівська районна партійна організація Всеукраїнського об'єнання "Батьківщина" Харківської області</t>
  </si>
  <si>
    <t>64003, Харківська обл., Кегичівський район, смт Кегичівка,  вул. Волошина, будинок 34</t>
  </si>
  <si>
    <t>Коломацька районна партійна організація Всеукраїнського об'єднання "Батьківщина" Харківської області</t>
  </si>
  <si>
    <t xml:space="preserve">Красноградська районна партійна організація Всеукраїнського об'єднання "Батьківщина" Харківської області </t>
  </si>
  <si>
    <t>Краснокутська районна партійна організація Всеукраїнського об'єднання "Батьківщина" Харківської області</t>
  </si>
  <si>
    <t xml:space="preserve">Куп`янська районна партійна організація Всеукраїнського об'єднання "Батьківщина" Харківської області </t>
  </si>
  <si>
    <t>63701, Харківська обл., місто Куп'янськ, вул. Садова, будинок 1</t>
  </si>
  <si>
    <t>Лозівська районна партійна організація Всеукраїнського об'єднання "Батьківщина" Харківської області</t>
  </si>
  <si>
    <t>Нововодолазька районна партійна організація "Всеукраїнського об'єднання "Батьківщина" Харківської області</t>
  </si>
  <si>
    <t>63202, Харківська обл., Нововодолазький р-н, смт Нова Водолага, вул. Кооперативна, будинок 1</t>
  </si>
  <si>
    <t>Первомайська районна партійна організація Всеукраїнського об’єднання «Батьківщина» Харківської області</t>
  </si>
  <si>
    <t>64102, Харківська обл., місто Первомайський, ВУЛИЦЯ БУГАЙЧЕНКО, будинок 25, кімната 30</t>
  </si>
  <si>
    <t>Печенізька районна партійна організація Всеукраїнського об'єднання "Батьківщина" Харківської області</t>
  </si>
  <si>
    <t>62801, Харківська обл., Печенізький район, селище міського типу Печеніги, 1 Травня, будинок 26</t>
  </si>
  <si>
    <t>Сахновщинська районна партійна організація Всеукраїнського об'єднання "Батьківщина" Харківської області</t>
  </si>
  <si>
    <t>Харківська районна партійна організація Всеукраїнського об’єднання «Батьківщина» Харківської області</t>
  </si>
  <si>
    <t>61058, Харківська обл., м. Харків, вул. Сумська, буд.57</t>
  </si>
  <si>
    <t xml:space="preserve">Чугуївська районна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</si>
  <si>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</si>
  <si>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партійна організація Всеукраїнського об'єднання "Батьківщина" Харківської області </t>
  </si>
  <si>
    <t>Херсонська обласна організація Всеукраїнського об’єднання «Батьківщина»</t>
  </si>
  <si>
    <t>73000, Херсонська обл., місто Херсон, ВУЛИЦЯ 200 РОКІВ ХЕРСОНУ, будинок 31</t>
  </si>
  <si>
    <t>ПАТ КБ "Приватбанк", код банку 352479, р/р 26007052205592</t>
  </si>
  <si>
    <t>Херсонська міська організація партії "Всеукраїнське об'єднання Батьківщина"</t>
  </si>
  <si>
    <t>73000, Херсонська обл., місто Херсон, проспект 200 РОКІВ ХЕРСОНУ, будинок 31</t>
  </si>
  <si>
    <t>ПАТ КБ "Приватбанк", код банку 352479, р/р 2600705052200724</t>
  </si>
  <si>
    <t>Бериславська міська партійна організація Всеукраїнського об'єднання "Батьківщина"</t>
  </si>
  <si>
    <t>74300, Херсонська обл., місто Берислав, вул. Гоголя, будинок 12, кв. 7</t>
  </si>
  <si>
    <t>Каховська міська організація партії "Всеукраїнське об'єднання "Батьківщина"</t>
  </si>
  <si>
    <t>Новокаховська міська організація партії Всеукраїнське об'єднання "Батьківщина"</t>
  </si>
  <si>
    <t>Дніпровська районна організація партії "Всеукраїнське об'єднання "Батьківщина"</t>
  </si>
  <si>
    <t>73000, Херсонська обл., місто Херсон, ПРОСП. 200 РОКІВ ХЕРСОНА, будинок 31</t>
  </si>
  <si>
    <t>Суворовська районна організація партії "Всеукраїнське об'єднання Батьківщина"</t>
  </si>
  <si>
    <t>Бериславська районна партійна організація "Всеукраїнське об'єднання "Батьківщина"</t>
  </si>
  <si>
    <t>Білозерська районна організація політичної партії Всеукраїнського об'єднання "Батьківщина"</t>
  </si>
  <si>
    <t>Великоолександрівська районна організація Всеукраїнського об'єднання "Батьківщина"</t>
  </si>
  <si>
    <t>Великолепетиська районна організація політичної партії "Всеукраїнське об'єднання "Батьківщина"</t>
  </si>
  <si>
    <t>Верхньорогачицька районна партійна організація Всеукраїнського об'єднання "Батьківщина" Херсонської області</t>
  </si>
  <si>
    <t>Високопільська районна організація політичної партії "Всеукраїнське об'єднання "Батьківщина"</t>
  </si>
  <si>
    <t>Генічеська районна організація Всеукраїнського об'єднання "Батьківщина"</t>
  </si>
  <si>
    <t>75500, Херсонська обл., Генічеський район, місто Генічеськ, ПРОСПЕКТ МИРУ, будинок 109</t>
  </si>
  <si>
    <t>Голопристанська районна організація Всеукраїнського об'єднання "Батьківщина"</t>
  </si>
  <si>
    <t>Горностаївська районна організація партії "Всеукраїнське об'єднання "Батьківщина"</t>
  </si>
  <si>
    <t>Іванівська районна організація політичної партії "Всеукраїнське об'єднання "Батьківщина"</t>
  </si>
  <si>
    <t>Каланчацька районна організація Партії Всеукраїнського об'єднання "Батьківщина"</t>
  </si>
  <si>
    <t>Каховська районна організація партії "Всеукраїнське об'єднання "Батьківщина"</t>
  </si>
  <si>
    <t>Нижньосірогозька районна партійна організація "Всеукраїнського об'єднання "Батьківщина"</t>
  </si>
  <si>
    <t>74701, Херсонська обл., Нижньосірогозький район, селище міського типу Нижні Сірогози, ВУЛ. МИРУ, будинок 13</t>
  </si>
  <si>
    <t>Нововоронцовська районна організація "Всеукраїнське об'єднання "Батьківщина"</t>
  </si>
  <si>
    <t>Новотроїцька районна організація політичної партії "Всеукраїнське об'єднання "Батьківщина"</t>
  </si>
  <si>
    <t>75300, Херсонська обл., Новотроїцький р-н, смт. Новотроїцьке, вул. Гагаріна, буд. 20-А, офіс 2</t>
  </si>
  <si>
    <t>Скадовська районна партійна організація Всеукраїнського об'єднання "Батьківщина"</t>
  </si>
  <si>
    <t>Чаплинська районна організація партії "Всеукраїнське об'єднання "Батьківщина"</t>
  </si>
  <si>
    <t>Хмельницька обласна партійна організація Всеукраїнського об’єднання «Батьківщина»</t>
  </si>
  <si>
    <t>Кам’янець-Подільська міська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</si>
  <si>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604,605</t>
  </si>
  <si>
    <t>Хмельницька філія ЗАТ КБ "ПриватБанк", МФО 315405, р/р 26001052404469, №26058052403532</t>
  </si>
  <si>
    <t>Нетішинська міська партійна організація Всеукраїнського об'єднання "Батьківщина" Хмельницької області</t>
  </si>
  <si>
    <t>Славутська міська партійна організація Всеукраїнського об'єднання "Батьківщина" Хмельницької області</t>
  </si>
  <si>
    <t xml:space="preserve"> 30000, Хмельницька обл., місто Славута, ВУЛИЦЯ ЯРОСЛАВА МУДРОГО, будинок 57, квартира 3</t>
  </si>
  <si>
    <t>ПАТ КБ "Приватбанк" Код ЄДРПОУ 14360570, код банку 315405, р/р№26000052300241</t>
  </si>
  <si>
    <t>Старокостянтинівська міська партійна організація Всеукраїнського об'єднання "Батьківщина" Хмельницької області</t>
  </si>
  <si>
    <t>31100, Хмельницька обл., місто Старокостянтинів, ВУЛИЦЯ ЗАМКОВА, будинок 16</t>
  </si>
  <si>
    <t>ПАТ КБ "Приватбанк" Код ЄДРПОУ 14360570, код банку 315405, р/р№2600505242133</t>
  </si>
  <si>
    <t>Хмельницька міська партійна організація Всеукраїнського об'єднання "Батьківщина" Хмельницької області</t>
  </si>
  <si>
    <t xml:space="preserve"> 29000, Хмельницька обл., місто Хмельницький, ВУЛИЦЯ ПРОСКУРІВСЬКА, будинок 17</t>
  </si>
  <si>
    <t>Шепетівська міська партійна організація Всеукраїнського об'єднання "Батьківщина" Хмельницької області</t>
  </si>
  <si>
    <t>Білогірська районна партійна організація Всеукраїнського об'єднання "Батьківщина" Хмельницької області</t>
  </si>
  <si>
    <t>Віньковецька районна партійна організація Всеукраїнського об'єднання "Батьківщина" Хмельницької області</t>
  </si>
  <si>
    <t>32500, Хмельницька обл., Віньковецький район, селище міського типу Віньківці, ВУЛИЦЯ СОБОРНОЇ УКРАЇНИ, будинок 8/3</t>
  </si>
  <si>
    <t>Волочиська районна партійна організація Всеукраїнського об'єднання "Батьківщина" Хмельницької області</t>
  </si>
  <si>
    <t>ПАТ КБ "Приватбанк" 
МФО 315405 №26006052428332;
ПАТ КБ "Приватбанк" 
МФО 315405 №26053052417705</t>
  </si>
  <si>
    <t>Городоцька районна партійна організація Всеукраїнського об'єднання "Батьківщина" Хмельницької області</t>
  </si>
  <si>
    <t>32000, Хмельницька обл., Городоцький район, місто Городок, вул. Грушевського, 57</t>
  </si>
  <si>
    <t>Деражнянська районна партійна організація Всеукраїнського об'єднання "Батьківщина" Хмельницької області</t>
  </si>
  <si>
    <t>Дунаєвецька районна партійна організація Всеукраїнського об'єднання "Батьківщина" Хмельницької області</t>
  </si>
  <si>
    <t>32400, Хмельницька обл., Дунаєвецький район, місто Дунаївці, ВУЛИЦЯ ІІІ ІНТЕРНАЦІОНАЛУ, будинок 24</t>
  </si>
  <si>
    <t>32400, Хмельницька обл., Дунаєвецький район, місто Дунаївці, ВУЛИЦЯ Горького, будинок 1а</t>
  </si>
  <si>
    <t>Ізяславська районна партійна організація Всеукраїнського об'єднання "Батьківщина" Хмельницької області</t>
  </si>
  <si>
    <t>30300, Хмельницька обл., Ізяславський район, місто Ізяслав, вул. Подільська, б. 3</t>
  </si>
  <si>
    <t>Кам'янець-Подільська районна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</si>
  <si>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511</t>
  </si>
  <si>
    <t>Хмельницька філія ЗАТ КБ "ПриватБанк", МФО 315405, р/р 26004060713406, р/р 26052060682051</t>
  </si>
  <si>
    <t xml:space="preserve">Красилівська районна організація політичної партії Всеукраїнського об'єднання "Батьківщина" </t>
  </si>
  <si>
    <t>Летичівська районна партійна організація Всеукраїнського об'єднання "Батьківщина" Хмельницької області</t>
  </si>
  <si>
    <t>31500, Хмельницька обл., Летичівський район, селище міського типу Летичів, ВУЛИЦЯ Шірпала Леоніда , будинок 8/1</t>
  </si>
  <si>
    <t>ПАТ КБ "ПРИВАТБАНК" Код 315405 р/р: 26005052300224</t>
  </si>
  <si>
    <t>Новоушицька районна партійна організація Всеукраїнського об'єднання "Батьківщина" Хмельницької області</t>
  </si>
  <si>
    <t>32600, Хмельницька обл., Новоушицький район, селище міського типу Нова Ушиця, ВУЛИЦЯ ПОДІЛЬСЬКА, будинок 27</t>
  </si>
  <si>
    <t>Полонська районна партійна організація Всеукраїнського об'єднання "Батьківщина" Хмельницької області</t>
  </si>
  <si>
    <t>30500, Хмельницька обл., Полонський район, місто Полонне, ВУЛИЦЯ ЛЕСІ УКРАЇНКИ, будинок 113, корпус Б</t>
  </si>
  <si>
    <t>Славутська районна партійна організація Всеукраїнського об'єднання "Батьківщина" Хмельницької області</t>
  </si>
  <si>
    <t>30000, Хмельницька обл., місто Славута, ВУЛИЦЯ ПОЛІСЬКА, будинок 48</t>
  </si>
  <si>
    <t>Старокостянтинівська районна партійна організація Всеукраїнського об'єднання "Батьківщина" Хмельницької області</t>
  </si>
  <si>
    <t>31100, Хмельницька обл., місто Старокостянтинів, ВУЛИЦЯ МИРУ, будинок 12</t>
  </si>
  <si>
    <t>Старосинявська районна партійна організація Всеукраїнського об'єднання "Батьківщина" Хмельницької області</t>
  </si>
  <si>
    <t>31400, Хмельницька обл., Старосинявський район, селище міського типу Стара Синява, ВУЛИЦЯ ГРУШЕВСЬКОГО, будинок 52</t>
  </si>
  <si>
    <t>Теофіпольська районна партійна організація Всеукраїнського об'єднання "Батьківщина" Хмельницької області</t>
  </si>
  <si>
    <t>Хмельницька районна партійна організація "Всеукраїнського об'єднання "Батьківщина" Хмельницької області</t>
  </si>
  <si>
    <t>Чемеровецька районна партійна організація Всеукраїнського об'єднання "Батьківщина" Хмельницької області</t>
  </si>
  <si>
    <t>31400, Хмельницька обл., Чемеровецький район, селище міського типу Чемерівці, ВУЛИЦЯ ГУСЯТИНСЬКЕ ШОСЕ, будинок 4</t>
  </si>
  <si>
    <t>Шепетівська районна партійна організація Всеукраїнського об'єднання "Батьківщина" Хмельницької області</t>
  </si>
  <si>
    <t>Ярмолинецька районна партійна організація Всеукраїнського об'єднання "Батьківщина" Хмельницької області</t>
  </si>
  <si>
    <t xml:space="preserve">32100, Хмельницька обл., Ярмолинецькийрайон, смт Ярмолинці, Площа 600-річчя Ярмолинець, 3 </t>
  </si>
  <si>
    <t>ПАТ КБ "Приватбанк", 
 МФО 315405, р/р 26001052314656</t>
  </si>
  <si>
    <t>Черкаська обласна організація партії «Всеукраїнське об’єднання «Батьківщина»</t>
  </si>
  <si>
    <t>18000, Черкаська обл., місто Черкаси, ВУЛИЦЯ СМІЛЯНСЬКА, будинок 23, офіс 35</t>
  </si>
  <si>
    <t xml:space="preserve">Ватутінська міська партійна організація Всеукраїнського об'єднання "Батьківщина" </t>
  </si>
  <si>
    <t xml:space="preserve">Золотоніська міська організація політичної партії "Всеукраїнське об'єднання "Батьківщина" </t>
  </si>
  <si>
    <t xml:space="preserve">Канівська міська організація Всеукраїнського об'єднання "Батьківщина" </t>
  </si>
  <si>
    <t>19000, Черкаська обл., місто Канів, ВУЛИЦЯ ВИШНЕВА, будинок 2, квартира 2</t>
  </si>
  <si>
    <t xml:space="preserve">Смілянська міська організація партії "Всеукраїнське об'єднання "Батьківщина" </t>
  </si>
  <si>
    <t xml:space="preserve">Уманська міська організація Всеукраїнського об'єднання "Батьківщина" </t>
  </si>
  <si>
    <t xml:space="preserve">Черкаська міська партійна організація політичної партії "Всеукраїнське об'єднання "Батьківщина" </t>
  </si>
  <si>
    <t>Соснівська районна організація політичної партії "Всеукраїнське об'єднання "Батьківщина" м. Черкаси</t>
  </si>
  <si>
    <t xml:space="preserve">Городищенська районна організація Всеукраїнського об'єднання "Батьківщина" </t>
  </si>
  <si>
    <t>19500, Черкаська обл., Городищенський район, місто Городище, ВУЛИЦЯ МИРУ, будинок 52</t>
  </si>
  <si>
    <t xml:space="preserve">Жашківська районна організація політичної партії Всеукраїнське об'єднання "Батьківщина" </t>
  </si>
  <si>
    <t xml:space="preserve">Звенигородська районна  організація партії "Всеукраїнське об'єднання "Батьківщина" </t>
  </si>
  <si>
    <t xml:space="preserve">Золотоніська районна організація політичної партії "Всеукраїнське об'єднання "Батьківщина" </t>
  </si>
  <si>
    <t xml:space="preserve">Кам`янська районна організація Всеукраїнського об'єднання партії "Батьківщина" </t>
  </si>
  <si>
    <t>20800, Черкаська обл., Кам'янський район, місто Кам'янка, ВУЛИЦЯ ШЕВЧЕНКА, будинок 16А, квартира 15</t>
  </si>
  <si>
    <t xml:space="preserve">Канівська районна організація політичної партії "Всеукраїнського об'єднання "Батьківщина" </t>
  </si>
  <si>
    <t xml:space="preserve">Катеринопільська районна організація Всеукраїнського об'єднання "Батьківщина" </t>
  </si>
  <si>
    <t xml:space="preserve">Корсунь-Шевченківська районна організація політичної партії "Всеукраїнське об'єднання "Батьківщина" </t>
  </si>
  <si>
    <t>19400, Черкаська обл., Корсунь-Шевченківський район, місто Корсунь-Шевченківський, ВУЛ. ШЕВЧЕНКА, будинок 88 А</t>
  </si>
  <si>
    <t xml:space="preserve">Лисянська районна організація партії "Всеукраїнське об'єднання "Батьківщина" </t>
  </si>
  <si>
    <t xml:space="preserve">Маньківська районна організація в Черкаській області Всеукраїнського об'єднання "Батьківщина" </t>
  </si>
  <si>
    <t xml:space="preserve">Монастирищенська районна організація Всеукраїнського об'єднання "Батьківщина" </t>
  </si>
  <si>
    <t>Придніпровська районна партійна організація політичної партії ВО "Батьківщина" у місті Черкаси</t>
  </si>
  <si>
    <t>18000, черкаська обл., місто Черкаси, ВУЛИЦЯ СМІЛЯНСЬКА, будинок 23, офіс 35</t>
  </si>
  <si>
    <t xml:space="preserve">Смілянська районна організація партії "Всеукраїнське об'єднання "Батьківщина" </t>
  </si>
  <si>
    <t>20400, Черкаська обл., Тальнівський район, місто Тальне, ВУЛИЦЯ ВОКЗАЛЬНА, будинок 7</t>
  </si>
  <si>
    <t xml:space="preserve">Уманська районна організація політичної партії "Всеукраїнське об'єднання "Батьківщина" </t>
  </si>
  <si>
    <t xml:space="preserve">Христинівська районна організація політичної партії "Всеукраїнського об'єднання "Батьківщина" </t>
  </si>
  <si>
    <t>20000, Черкаська обл., Христинівський район, місто Христинівка, ВУЛИЦЯ ПЕРШОТРАВНЕВА, будинок 17</t>
  </si>
  <si>
    <t xml:space="preserve">Черкаська районна організація політичної партії "Всеукраїнське об'єднання "Батьківщина" </t>
  </si>
  <si>
    <t xml:space="preserve">Чигиринська районна організація партії "Всеукраїнське об'єднання "Батьківщина" </t>
  </si>
  <si>
    <t>20901, Черкаська обл., Чигиринський район, місто Чигирин, ВУЛИЦЯ ПЕТРА ДОРОШЕНКА, будинок 99</t>
  </si>
  <si>
    <t xml:space="preserve">Шполянська районна організація Всеукраїнського об'єднання "Батьківщина" </t>
  </si>
  <si>
    <t>Чернівецька обласна партійна організація Всеукраїнського об’єднання «Батьківщина»</t>
  </si>
  <si>
    <t>58000, Чернівецька обл., місто Чернівці, ВУЛ. КАФЕДРАЛЬНА, будинок 8/1</t>
  </si>
  <si>
    <t>Новодністровська міська партійна організація Всеукраїнського об'єднання "Батьківщина" Чернівецької області</t>
  </si>
  <si>
    <t>60236, Чернівецька обл., місто Новодністровськ, МІКРОРАЙОН "Сонячний",буд.1</t>
  </si>
  <si>
    <t>Чернівецька міська партійна організація  Всеукраїнського об'єднання "Батьківщина" Чернівецької області</t>
  </si>
  <si>
    <t>58000, Чернівецька обл., місто Чернівці, ВУЛ. ГОЛОВНА, будинок 22</t>
  </si>
  <si>
    <t>Першотравнева районна в м. Чернівці партійна організація Всеукраїнського об'єднання "Батьківщина" Чернівецької області</t>
  </si>
  <si>
    <t>Садгірська районна в м. Чернівці партійна організація Всеукраїнського об'єднання "Батьківщина" Чернівецької області</t>
  </si>
  <si>
    <t>Шевченківська районна в м. Чернівці партійна організація Всеукраїнського об'єднання "Батьківщина" Чернівецької області</t>
  </si>
  <si>
    <t xml:space="preserve">Вижницька  районна партійна організація Всеукраїнського об'єднання "Батьківщина" </t>
  </si>
  <si>
    <t>59200, Чернівецька обл., Вижницький район, місто Вижниця, ВУЛИЦЯ УКРАЇНСЬКА, будинок 87</t>
  </si>
  <si>
    <t>Герцаївська районна партійна організація Всеукраїнського об'єднання "Батьківщина" Чернівецької області</t>
  </si>
  <si>
    <t>60500, Чернівецька обл., Герцаївський район, місто Герца, ВУЛ. ГОЛОВНА, будинок 41</t>
  </si>
  <si>
    <t>Глибоцька районна партійна організація Всеукраїнського об'єднання "Батьківщина" Чернівецької області</t>
  </si>
  <si>
    <t>60400, Чернівецька обл., Глибоцький район, смт. Глибока, вул. Центральна, буд. 100</t>
  </si>
  <si>
    <t>Заставнівська районна партійна організація Всеукраїнського об'єднання "Батьківщина"</t>
  </si>
  <si>
    <t>59400, Чернівецька обл., Заставнівський район, місто Заставна, Чорновола, будинок 30</t>
  </si>
  <si>
    <t>Кельменецька районна партійна організація Всеукраїнського об'єднання "Батьківщина" Чернівецької області</t>
  </si>
  <si>
    <t>60100, Чернівецька обл., Кельменецький район, селище міського типу Кельменці, ВУЛИЦЯ БЕСАРАБСЬКА, будинок 34 А</t>
  </si>
  <si>
    <t xml:space="preserve">Кіцманська районна партійна організація Всеукраїнського об'єднання "Батьківщина" </t>
  </si>
  <si>
    <t>59300, Чернівецька обл., Кіцманський район, місто Кіцмань, вул. Незалежності, будинок 38, офіс 1</t>
  </si>
  <si>
    <t>Новоселицька районна партійна організація Всеукраїнського об'єднання "Батьківщина" Чернівецької області</t>
  </si>
  <si>
    <t>60300, Чернівецька обл., Новоселицький район, місто Новоселиця, ВУЛИЦЯ ЦЕНТРАЛЬНА , будинок 88</t>
  </si>
  <si>
    <t>Путильська районна партійна організація Всеукраїнського об'єднання "Батьківщина" Чернівецької області</t>
  </si>
  <si>
    <t>Сокирянська районна партійна організація Всеукраїнського об'єднання "Батьківщина" Чернівецької області</t>
  </si>
  <si>
    <t>60200, Чернівецька обл., Сокирянський район, місто Сокиряни, ВУЛИЦЯ О. КОБИЛЯНСЬКОЇ, будинок 6 А</t>
  </si>
  <si>
    <t>Сторожинецька районна партійна організація Всеукраїнського об'єднання "Батьківщина" Чернівецької області</t>
  </si>
  <si>
    <t>59000, Чернівецька обл., Сторожинецький район, місто Сторожинець, ВУЛ.ФЕДЬКОВИЧА, будинок 11</t>
  </si>
  <si>
    <t xml:space="preserve">Хотинська районна партійна організація Всеукраїнського об'єднання "Батьківщина" </t>
  </si>
  <si>
    <t>60000, Чернівецька обл., Хотинський район, м. Хотин, вул. Свято-Покровська, буд.5</t>
  </si>
  <si>
    <t>Чернігівська обласна партійна організація Всеукраїнського об’єднання «Батьківщина»</t>
  </si>
  <si>
    <t>АТ "Приватбанк", МФО 305299, п/р 26009050016918</t>
  </si>
  <si>
    <t xml:space="preserve">Ніжинська міська партійна організація Всеукраїнського об'єднання "Батьківщина" </t>
  </si>
  <si>
    <t xml:space="preserve">Прилуцька міська партійна організація Всеукраїнського об'єднання "Батьківщина" </t>
  </si>
  <si>
    <t>17500, Чернігівська обл., місто Прилуки, ВУЛИЦЯ Вокзальна, будинок 50</t>
  </si>
  <si>
    <t xml:space="preserve">Чернігівська міська організація Всеукраїнського об'єднання "Батьківщина" </t>
  </si>
  <si>
    <t>14021, Чернігівська обл., місто Чернігів, ВУЛИЦЯ КРУПСЬКОЇ, будинок 55, квартира 2</t>
  </si>
  <si>
    <t>Деснянська районна організація політичної партії Всеукраїнське об'єднання "Батьківщина" м. Чернігова</t>
  </si>
  <si>
    <t xml:space="preserve">Новозаводська районна організація політичної партії Всеукраїнське об'єднання "Батьківщина" </t>
  </si>
  <si>
    <t xml:space="preserve">Бахмацька районна організація Всеукраїнського об'єднання "Батьківщина" </t>
  </si>
  <si>
    <t>16506, Чернігівська обл., Бахмацький район, м. Бахмач, вул. Шкільна, будинок 3</t>
  </si>
  <si>
    <t xml:space="preserve">Бобровицька районна організація політичної партії Всеукраїнське об'єднання "Батьківщина" </t>
  </si>
  <si>
    <t>17400,Чернігівська обл., Бобровицький р-н, м. Бобровиця, вул. Незалежності, буд. 44</t>
  </si>
  <si>
    <t xml:space="preserve">Борзнянська районна організація Всеукраїнського об'єднання "Батьківщина" </t>
  </si>
  <si>
    <t>16400, Чернігівська обл., Борзнянський р-н, м. Борзна, вул. П. Куліша, будинок 98</t>
  </si>
  <si>
    <t xml:space="preserve">Городнянська районна організація Всеукраїнського об'єднання "Батьківщина" </t>
  </si>
  <si>
    <t>15100, Чернігівська обл, Городнянський р-н, м. Городня, 1 провул. Радгоспний, буд 38</t>
  </si>
  <si>
    <t xml:space="preserve">Ічнянська районна організація Всеукраїнського об'єднання "Батьківщина" </t>
  </si>
  <si>
    <t xml:space="preserve">Козелецька районна організація Всеукраїнського об'єднання "Батьківщина" </t>
  </si>
  <si>
    <t>17000, Чернігівська обл., Козелецький р-н, смт. Козелець, вул. Перемоги, буд. 1</t>
  </si>
  <si>
    <t xml:space="preserve">Корюківська районна організація партії Всеукраїнське об'єднання "Батьківщина" </t>
  </si>
  <si>
    <t>15300, Чернігівська обл., Корюківський район, місто Корюківка, ВУЛИЦЯ Вокзальна, будинок 24</t>
  </si>
  <si>
    <t xml:space="preserve">Куликівська районна організація Всеукраїнського об'єднання "Батьківщина" </t>
  </si>
  <si>
    <t>16300, Чернігівська обл., Куликівський район, смт Куликівка, вул. Шевченка, будинок 9-а</t>
  </si>
  <si>
    <t>ПОЛІТИЧНА ПАРТІЯ МЕНСЬКА РАЙОННА ОРГАНІЗАЦІЯ ВСЕУКРАЇНСЬКОГО ОБ'ЄДНАННЯ "БАТЬКІВЩИНА"</t>
  </si>
  <si>
    <t>15600, Чернігівська обл., Менський район, місто Мена, вул. Жовтнева, буд. 24А</t>
  </si>
  <si>
    <t xml:space="preserve">Ніжинська районна партійна організація Всеукраїнського об'єднання "Батьківщина" </t>
  </si>
  <si>
    <t xml:space="preserve">Новгород-Сіверська районна організація Всеукраїнського об'єднання "Батьківщина" </t>
  </si>
  <si>
    <t>16000, Чернігівська обл.,  м. Новгород-Сіверський, вул. Козацька, 38</t>
  </si>
  <si>
    <t xml:space="preserve">Політична партія Носівська районна організація Всеукраїнського об'єднання "Батьківщина" </t>
  </si>
  <si>
    <t>17100, Чернігівська обл., Носівський р-н, вул. Воскресенська, буд. 12</t>
  </si>
  <si>
    <t xml:space="preserve">Прилуцька районна партійна організація Всеукраїнського об'єднання "Батьківщина" </t>
  </si>
  <si>
    <t>17500, Чернігівська обл., Прилуцький район, м. Прилуки, вул. Вокзальна, 50</t>
  </si>
  <si>
    <t xml:space="preserve">Ріпкинська районна партійна організація Всеукраїнського об'єднання "Батьківщина" </t>
  </si>
  <si>
    <t>15000, Чернігівська обл., Ріпкинський район, селище міського типу Ріпки, ВУЛИЦЯ ЛЮБЕЦЬКА, будинок 5</t>
  </si>
  <si>
    <t>15000, Чернігівська обл., Ріпкинський район, селище міського типу Ріпки, ВУЛИЦЯ ЛЮБЕЦЬКА, будинок 1</t>
  </si>
  <si>
    <t xml:space="preserve">Семенівська районна  організація  Всеукраїнського об'єднання "Батьківщина" </t>
  </si>
  <si>
    <t>15400, Чернігівська обл., Семенівський район, м. Семенівка, ВУЛИЦЯ Б. ХМЕЛЬНИЦЬКОГО, будинок 4-а, кв. 3</t>
  </si>
  <si>
    <t>15400, Чернігівська обл., Семенівський район, м. Семенівка, ВУЛИЦЯ Центральна, будинок 2, кв. 3</t>
  </si>
  <si>
    <t xml:space="preserve">Сосницька районна організація Всеукраїнського об'єднання "Батьківщина" </t>
  </si>
  <si>
    <t>16100, Чернігівська обл., Сосницький р-н, смт Сосниця, вул. Троїцька, буд. 71, кв.6</t>
  </si>
  <si>
    <t xml:space="preserve">Срібнянська районна організація Всеукраїнського об'єднання "Батьківщина" </t>
  </si>
  <si>
    <t>17300, Чернігівська обл., Срібнянський район, селище міського типу Срібне, ВУЛ. ЛЕНІНА, будинок 55</t>
  </si>
  <si>
    <t>17300, Чернігівська обл., Срібнянський район, селище міського типу Срібне, ВУЛ. Миру, будинок 60</t>
  </si>
  <si>
    <t xml:space="preserve">Чернігівська районна партійна організація Всеукраїнського об'єднання "Батьківщина" </t>
  </si>
  <si>
    <t>14034, Чернігівська обл., місто Чернігів, ВУЛИЦЯ БЄЛОВА, будинок 8</t>
  </si>
  <si>
    <t xml:space="preserve">Щорська районна організація Всеукраїнського об'єднання "Батьківщина" </t>
  </si>
  <si>
    <t>15200, Чернігівська обл., Сновський район, місто Сновськ, ВУЛИЦЯ СВЕРДЛОВА, будинок 2, квартира 16</t>
  </si>
  <si>
    <t xml:space="preserve"> Політична партія "Київська міська організація політичної партії «Всеукраїнське об’єднання «Батьківщина»</t>
  </si>
  <si>
    <t>04080, м.Київ, вул.Турівська, буд. 13</t>
  </si>
  <si>
    <t>ВАТ "Райфайзен Банк Аваль", МФО 380805, р/р 26002135487, р/р 26007135493, ПАТ КБ "ПриватБанк" МФО 300711 р/р 26005052755262, р/р 26006052720575</t>
  </si>
  <si>
    <t>Голосіївська районна в м. Києві організація  Всеукраїнського об'єднання "Батьківщина"</t>
  </si>
  <si>
    <t>03040, м.Київ, вул.Красилівська, 2/3</t>
  </si>
  <si>
    <t>ПАТ КБ "ПриватБанк" МФО 300711 р/р 26002052614362</t>
  </si>
  <si>
    <t>Дарницька районна партійна організація Всеукраїнського об’єднання «Батьківщина» в м. Києві</t>
  </si>
  <si>
    <t>02091, м.Київ, вул.Харківське шосе, 164</t>
  </si>
  <si>
    <t>ПАТ КБ "ПриватБанк" МФО 320649 р/р 26008052683834</t>
  </si>
  <si>
    <t>Деснянська районна партійна організація Всеукраїнського об'єднання "Батьківщина" в місті Києві</t>
  </si>
  <si>
    <t>02166, м.Київ, вул. Волкова космонавта, буд.2-А</t>
  </si>
  <si>
    <t>Дніпровська районна в місті Києві партійна організація політичної партії "Всеукраїнське об'єднання "Батьківщина"</t>
  </si>
  <si>
    <t>Оболонська районна партійна організація Всеукраїнського об'єднання "Батьківщина" в м. Києві</t>
  </si>
  <si>
    <t>04210, м.Київ, вул.Маршала Тимошенка, 18</t>
  </si>
  <si>
    <t>ПАТ КБ "ПриватБанк" МФО 300711 р/р 26006052619761</t>
  </si>
  <si>
    <t>Печерська районна партійна організація Всеукраїнського об'єднання "Батьківщина" в м. Києві</t>
  </si>
  <si>
    <t>01103, м.Київ, вул. Катерини Білокур, буд.1</t>
  </si>
  <si>
    <t>ПАТ КБ "ПриватБанк" МФО 300711 р/р 26002052628217</t>
  </si>
  <si>
    <t>Подільська районна у місті Києві організація політичної партії "Всеукраїнське об'єднання "Батьківщина"</t>
  </si>
  <si>
    <t>Святошинська районна у м. Києві партійна організація Всеукраїнське об'єднання "Батьківщина"</t>
  </si>
  <si>
    <t>ПАТ КБ "ПриватБанк" МФО 320649 р/р 26008052679183</t>
  </si>
  <si>
    <t>Політична партія Солом'янська районна в місті Києві партійна організація політичної партії "Всеукраїнське об'єднання "Батьківщина"</t>
  </si>
  <si>
    <t>ПАТ КБ "ПриватБанк" МФО 300711 р/р 26009052622829</t>
  </si>
  <si>
    <t>Шевченківська районна у м. Києві партійна організація Всеукраїнського об'єднання "Батьківщина"</t>
  </si>
  <si>
    <t>04111, м.Київ, вул. Ставропольська, буд.3., офіс 1</t>
  </si>
  <si>
    <t>04111, м. Київ, вул. Ставропольська, буд.3, офіс 1.</t>
  </si>
  <si>
    <t>Кожуховська Людмила Анатоліївна</t>
  </si>
  <si>
    <t>03039, м.Київ, вул.М.Грінченка ,18</t>
  </si>
  <si>
    <t>03039, м.Київ, вул.М.Грінченка ,18 ( Літера А)</t>
  </si>
  <si>
    <t>Товариство з обмеженною відповідальністю "МЦ-Файнанс"</t>
  </si>
  <si>
    <t xml:space="preserve">Абон.плата за послуги телефонії </t>
  </si>
  <si>
    <r>
      <t xml:space="preserve">РНОКПП </t>
    </r>
    <r>
      <rPr>
        <sz val="12"/>
        <color indexed="8"/>
        <rFont val="Times New Roman"/>
        <family val="1"/>
        <charset val="204"/>
      </rPr>
      <t>або серія та номер паспорта з відміткою</t>
    </r>
  </si>
  <si>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</si>
  <si>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</si>
  <si>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r>
      <t>1.</t>
    </r>
    <r>
      <rPr>
        <sz val="7"/>
        <color indexed="8"/>
        <rFont val="Times New Roman"/>
        <family val="1"/>
        <charset val="204"/>
      </rPr>
      <t xml:space="preserve">      </t>
    </r>
    <r>
      <rPr>
        <sz val="12"/>
        <color indexed="8"/>
        <rFont val="Times New Roman"/>
        <family val="1"/>
        <charset val="204"/>
      </rPr>
      <t>Відомості про внески грошовими коштами на рахунки політичної партії 
1.1. Внески грошовими коштами на рахунки політичної партії:</t>
    </r>
  </si>
  <si>
    <t>Салко Святослав Володимирович</t>
  </si>
  <si>
    <t>Єлісеєнко Дмитро Олександрович</t>
  </si>
  <si>
    <t>Гніванська міська партійна організація "Всеукраїнське обєднання "Батьківщина"</t>
  </si>
  <si>
    <t>23310, Вінницька обл., місто Гнівань, ВУЛИЦЯ ЛЕНІНА, будинок 54, квартира 51</t>
  </si>
  <si>
    <t>24400, Вінницька обл., Бершадський район, місто Бершадь, ВУЛИЦЯ Юрія Коваленка, будинок 19</t>
  </si>
  <si>
    <t>43000, Волинська обл., місто Луцьк, вул. Набережна, буд.2</t>
  </si>
  <si>
    <t>43000, Волинська обл., місто Луцьк,вул. Набережна, буд.2</t>
  </si>
  <si>
    <t>ПАТ КБ "Приватбанк" Криворізька філія, МФО 305750, № р/р 26006053519096</t>
  </si>
  <si>
    <t>49006, Дніпропетровська обл., місто Дніпро, ВУЛИЦЯ Філософська , будинок 44- А,офіс 19</t>
  </si>
  <si>
    <t>ПАТ КБ "ПриватБанк", МФО 305299, р/р 26009050011474</t>
  </si>
  <si>
    <t>49127, Дніпропетровська обл., місто Дніпро, ВУЛИЦЯ 20-річчя Перемоги, будинок 30, офіс 3</t>
  </si>
  <si>
    <t>50000, Дніпропетровська обл., місто Кривий Ріг, ПРОСПЕКТ Поштовий , будинок 1, офіс 215</t>
  </si>
  <si>
    <t>51100, Дніпропетровська обл., Магдалинівський район, селище міського типу Магдалинівка, вул. Редакційна, будинок 2-А</t>
  </si>
  <si>
    <t>ПАТ КБ "ПриватБанк", МФО 305299, р/р 26004050298559</t>
  </si>
  <si>
    <t>51400, Дніпропетровська обл., місто Павлоград, ВУЛИЦЯ Світличної Ганни, будинок 50</t>
  </si>
  <si>
    <t>53600, Дніпропетровська обл., Покровський район, селище міського типу Покровське, ВУЛИЦЯ Центральна, будинок 17</t>
  </si>
  <si>
    <t>ПАТ КБ "ПриватБанк", МФО 305299, р/р 26000050300991</t>
  </si>
  <si>
    <t>ПАТ КБ "ПриватБанк", МФО 305299, р/р 26000050269195</t>
  </si>
  <si>
    <t>53700, Дніпропетровська обл., Широківський район, селище міського типу Широке, вул. Соборна, будинок 95</t>
  </si>
  <si>
    <t>13300, Житомирська обл., місто Бердичів, ВУЛИЦЯ Козацька, будинок 7</t>
  </si>
  <si>
    <t>Ємільчинська районна партійна організація  Всеукраїнського об’єднання «Батьківщина»Житомирської області</t>
  </si>
  <si>
    <t>Народицька районна  партійна організація Всеукраїнського об’єднання «Батьківщина»Житомирської області</t>
  </si>
  <si>
    <t xml:space="preserve"> ТВБВ №10005/053 філії-Філії Житомирського ОУ АТ "Ощадбанк" код 3111647, код за ЄДРПОУ 09311380, поточний рахунок №26004300949556</t>
  </si>
  <si>
    <t>76018, Івано-Франківська обл., місто Івано-Франківськ, вул. Василіянок, будинок 62А, кімната 14</t>
  </si>
  <si>
    <t>77300, Івано-Франківська обл., місто Калуш, ВУЛИЦЯ Грушевського, будинок 25</t>
  </si>
  <si>
    <t>77701, Івано-Франківська обл., Богородчанський район, смт Богородчани, вул. Петраша, буд. 6 А, каб.1</t>
  </si>
  <si>
    <t>Надвірнянська районна організація політичної партії "Всеукраїнське об'єднання "Батьківщина"</t>
  </si>
  <si>
    <t>ПАТ КБ "Приватбанк" код банку 336677 Рахунок: № 26007052532962</t>
  </si>
  <si>
    <t>АБ "Укргазбанк", МФО 320478, п/р 26004924426650</t>
  </si>
  <si>
    <t>ПАТ "Укрсоцбанк", МФО 300023, поточний рах. 26001011962348</t>
  </si>
  <si>
    <t>ПАТ КБ "ПриватБанк", МФО 321842, р/р 26005053001369</t>
  </si>
  <si>
    <t>ПАТ КБ "ПриватБанк", МФО 321842, р/р 26001053010633</t>
  </si>
  <si>
    <t>ПАТ КБ "ПриватБанк", МФО 321842, р/р 2600805301484</t>
  </si>
  <si>
    <t>07600, Київська обл., Згурівський район, селище міського типу Згурівка, ВУЛИЦЯ УКРАЇНСЬКА, будинок 19, кімн.306А</t>
  </si>
  <si>
    <t>ПАТ КБ "ПриватБанк", МФО 321842, р/р 26001053004898</t>
  </si>
  <si>
    <t>ПАТ КБ "ПриватБанк", МФО 321842, р/р 26001053011546</t>
  </si>
  <si>
    <t>ПАТ КБ "Приватбанк",  код банку 321842, Рахунок: № 26009053006274</t>
  </si>
  <si>
    <t>92400, Луганська обл., Марківський район, селище міського типу Марківка, квартал Молодіжний, буд. 3, кв.6</t>
  </si>
  <si>
    <t>ТВБВ №10013/0138 філії - Львівське обласне управління АТ "Ощадбанк", МФО 325796, п/р 26001300585503</t>
  </si>
  <si>
    <t>81300 Львівська обл., м.Мостиська вул.Полуботка, буд.5, кв.7.</t>
  </si>
  <si>
    <t>68600, Одеська обл., місто Ізмаїл, ПРОСПЕКТ МИРУ, будинок 35, квартира 22</t>
  </si>
  <si>
    <t>Подільська міська організація партії Всеукраїнське об'єднання "Батьківщина"</t>
  </si>
  <si>
    <t>66300, Одеська обл., місто Подільськ, ВУЛИЦЯ Сільськогосподарська, будинок, 2</t>
  </si>
  <si>
    <t xml:space="preserve">65045, Одеська обл., місто Одеса, ВУЛИЦЯ Преображенська, будинок 45, </t>
  </si>
  <si>
    <t>67701, Одеська обл., місто Білгород-Дністровський, ВУЛИЦЯ Олімпійська,10</t>
  </si>
  <si>
    <t>68600, Одеська обл., м. Ізмаїл, пр-т Миру, буд. 35, кв. 22</t>
  </si>
  <si>
    <t>38100, Полтавська обл., Зіньківський район, місто Зіньків, вул. Воздвиженська будинок 64, кв.45</t>
  </si>
  <si>
    <t>38600, Полтавська обл. , Котелевський р-н, смт Котельва, вул. Колонтаївська, буд. 2</t>
  </si>
  <si>
    <t>35600, Рівненська обл., місто Дубно, ВУЛ. Грушевського, 55А</t>
  </si>
  <si>
    <t>ПАТ КБ "Приватбанк" МФО 333391,  р/р 26009054729281</t>
  </si>
  <si>
    <t xml:space="preserve"> АТ "Ощадбанк", МФО 333368, №26009300025272</t>
  </si>
  <si>
    <t>41300, Сумська обл., Кролевецький район, місто Кролевець, ВУЛИЦЯ Героїв України, будинок 4</t>
  </si>
  <si>
    <t>48400, Тернопільська обл., Бучацький район, місто Бучач, ВУЛИЦЯ Дорошенка, будинок 4б</t>
  </si>
  <si>
    <t>48600, Тернопільська обл., Заліщицький район, місто Заліщики, ВУЛИЦЯ Подільська, будинок 84</t>
  </si>
  <si>
    <t>47305, Тернопільська обл., Збаразький район, c. Базаринці, вул. Оболоня, буд.12</t>
  </si>
  <si>
    <t>47201, Тернопільська обл., Зборівський район, місто Зборів, ВУЛ. Б. Хмельницького, будинок 58</t>
  </si>
  <si>
    <t>47600, Тернопільська обл., Козівський район, селище міського типу Козова, ВУЛИЦЯ Довженка, будинок 8</t>
  </si>
  <si>
    <t>48000, Тернопільська обл., м. Підгайці, вул. Бережанська, 3</t>
  </si>
  <si>
    <t>48500, Тернопільська обл., Чортківський р-н, місто Чортків, вул. Січинського, будинок 7а, кв.28</t>
  </si>
  <si>
    <t>47100, Тернопільська обл., Шумський район, місто Шумськ, ВУЛИЦЯ Українська, будинок 52, кв.26</t>
  </si>
  <si>
    <t xml:space="preserve">Новобаварська районна партійна організація Всеукраїнського об'єднання "Батьківщина" </t>
  </si>
  <si>
    <t xml:space="preserve">Слобідська районна у м. Харкові партійна організація Всеукраїнського об'єднання "Батьківщина" </t>
  </si>
  <si>
    <t xml:space="preserve">Холодногірська районна партійна організація Всеукраїнського об’єднання «Батьківщина» </t>
  </si>
  <si>
    <t>61153, Харківська обл., місто Харків, пр-т Ювілейний, будинок 56</t>
  </si>
  <si>
    <t>61044, Харківська обл., місто Харків, ПРОСПЕКТ МОСКОВСЬКИЙ, будинок 257</t>
  </si>
  <si>
    <t>62504, Харківська обл., Вовчанський район, місто Вовчанськ, вул. Шевченка, 4</t>
  </si>
  <si>
    <t>62303, Харківська обл., Дергачівський район, м. Дергачі, площа Перемоги, будинок 14, кімн 5</t>
  </si>
  <si>
    <t xml:space="preserve">64309, Харківська обл., Ізюмський район, м. Ізюм, вул. Гоголя, будинок 15/1, </t>
  </si>
  <si>
    <t>29000, Хмельницька обл., місто Хмельницький, ВУЛИЦЯ ПРОСКУРІВСЬКА, будинок 17</t>
  </si>
  <si>
    <t xml:space="preserve">32300, Хмельницька обл., місто Кам'янець-Подільський, ПРОСПЕКТ ГРУШЕВСЬКОГО, будинок 46, кімната 604,605 </t>
  </si>
  <si>
    <t>30100, Хмельницька обл., місто Нетішин, вул. Лісова, будинок 3</t>
  </si>
  <si>
    <t>Хмельницька філія ЗАТ КБ "ПриватБанк", МФО 315405, р/р 26003052405336, №26058052404371 (картковий)</t>
  </si>
  <si>
    <t>ПАТ КБ "ПриватБанк", МФО 315405, р/р 26003052325579</t>
  </si>
  <si>
    <t>ПАТ КБ "ПриватБанк", МФО 315405, р/р 26007052313510</t>
  </si>
  <si>
    <t>31200, Хмельницька обл., Волочиський район, м. Волочиськ, вул. Незалежності, б. 207А</t>
  </si>
  <si>
    <t>32200, Хмельницька обл., Деражнянський район, місто Деражня, ВУЛИЦЯ Миру, будинок 52</t>
  </si>
  <si>
    <t>Хмельницьке обласне управління АТ "Ощадбанк" в ТВБВ 10022/066, р/р 26006300846513</t>
  </si>
  <si>
    <t>ПАТ КБ "ПРИВАТБАНК" Код 315405 р/р: 26007052308633</t>
  </si>
  <si>
    <t>30600, Хмельницька обл., Теофіпольський район, селище міського типу Теофіполь, вул. Юності, будинок 17</t>
  </si>
  <si>
    <t>30400, Хмельницька обл., м. Шепетівка, вул. Небесної сотні, б. 112Г</t>
  </si>
  <si>
    <t>20250, Черкаська обл., місто Ватутіне, вул. Франка, будинок 3, кв.3</t>
  </si>
  <si>
    <t>ПАТ КБ "Приватбанк", код ЄДРПОУ 1436570, р/р 26001051524483, р/р 26009051544283</t>
  </si>
  <si>
    <t>20200, Черкаська обл., Звенигородський район, місто Звенигородка, вул. Героїв Небесної сотні, будинок 83,корп.4, кв.3</t>
  </si>
  <si>
    <t>20500, Черкаська обл., Катеринопільський район, селище міського типу Катеринопіль, ВУЛИЦЯ Базарна, будинок 16А</t>
  </si>
  <si>
    <t>19300, Черкаська обл., Лисянський район, селище міського типу Лисянка, ВУЛИЦЯ Кобзарська, будинок 24</t>
  </si>
  <si>
    <t xml:space="preserve"> Тальнівська районна організація партії "Всеукраїнське об'єднання "Батьківщина" </t>
  </si>
  <si>
    <t>20351, Черкаська обл., Уманьський р-н, смт. Бабанка, вул. Пирогова, буд.1, кв.2</t>
  </si>
  <si>
    <t>20603, Черкаська обл., Шполянський район, місто Шпола, ВУЛИЦЯ Європейська, будинок 16</t>
  </si>
  <si>
    <t>АТ "Ощадбанк" МФО 356334, номер рахунку 26005300496931</t>
  </si>
  <si>
    <t>Фактичне місцезнаходження (у разі невідповідності місцезнаходження):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</si>
  <si>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sz val="12"/>
        <rFont val="Times New Roman"/>
        <family val="1"/>
        <charset val="204"/>
      </rPr>
      <t>30.10.2006</t>
    </r>
    <r>
      <rPr>
        <sz val="12"/>
        <rFont val="Times New Roman"/>
        <family val="1"/>
        <charset val="204"/>
      </rPr>
      <t>_____</t>
    </r>
    <r>
      <rPr>
        <u/>
        <sz val="12"/>
        <rFont val="Times New Roman"/>
        <family val="1"/>
        <charset val="204"/>
      </rPr>
      <t>№ 1 070 120 0000 012963</t>
    </r>
  </si>
  <si>
    <t>RCO1947</t>
  </si>
  <si>
    <t>RCO1953</t>
  </si>
  <si>
    <t>Сплата за ремонт авто</t>
  </si>
  <si>
    <t>ПрАТ "Київстар"</t>
  </si>
  <si>
    <t>03113, м.Київ, ВУЛИЦЯ ДЕГТЯРІВСЬКА, будинок 53</t>
  </si>
  <si>
    <t>Повне найменування особи</t>
  </si>
  <si>
    <t>домен byut.com.ua</t>
  </si>
  <si>
    <t>01103, м.Київ, ЗалІзничне шосе, будинок 47</t>
  </si>
  <si>
    <t>30.04.2020 р.</t>
  </si>
  <si>
    <t>домен bа.org.ua</t>
  </si>
  <si>
    <t>24.04.2003 р.</t>
  </si>
  <si>
    <t>02.12.2005 р.</t>
  </si>
  <si>
    <t>Крулько Iван   Iванович</t>
  </si>
  <si>
    <t>49000, Дніпропетровська обл., місто Дніпро, ВУЛИЦЯ Михайла Грушевського, будинок 8</t>
  </si>
  <si>
    <t>ПАТ КБ "ПриватБанк", МФО 305299, р/р 26003050016077</t>
  </si>
  <si>
    <t>53260, Дніпропетровська обл., с. Новоіванівка, ВУЛИЦЯ Чкалова, будинок 33-А</t>
  </si>
  <si>
    <t>ПАТ КБ "ПриватБанк", МФО 305299, р/р 26002050281483</t>
  </si>
  <si>
    <t>52700, Дніпропетровська обл., Петропавлівський район, смт Петропавлівка, ВУЛИЦЯ Червона, будинок 75</t>
  </si>
  <si>
    <t xml:space="preserve">Дружківська міська організація партії Всеукраїнського об’єднання «Батьківщина»  </t>
  </si>
  <si>
    <t xml:space="preserve">Костянтинівська міська організація партії Всеукраїнського об’єднання «Батьківщина» </t>
  </si>
  <si>
    <t>85100, Донецька обл., місто Костянтинівка, вул. Ціолковського, 20, кв.5</t>
  </si>
  <si>
    <t>85300, Донецька обл., місто Костянтинівка, вул. Зубашева, 17</t>
  </si>
  <si>
    <t>Краматорська міська організація Всеукраїнського об’єднання «Батьківщина»</t>
  </si>
  <si>
    <t>Маріупольська міська в Донецькій області партійна організація політичної партії "Всеукраїнське об’єднання «Батьківщина»</t>
  </si>
  <si>
    <t>87500, Донецька обл., місто Маріуполь, провулок Нахімова, будинок 3, оф.31-32</t>
  </si>
  <si>
    <t>Новогродівська міська організація партії Всеукраїнського об’єднання «Батьківщина»</t>
  </si>
  <si>
    <t>Словянська міська організація політичної партії "Всеукраїнське об’єднання «Батьківщина»</t>
  </si>
  <si>
    <t>84100, Донецька обл., місто Словянськ, вул. Батюка, будинок 6, кв.77</t>
  </si>
  <si>
    <t>Волноваська районна організація політичної партії Всеукраїнське об'єднання "Батьківщина"</t>
  </si>
  <si>
    <t>Іллічівська районна в м. Маріуполі Донецької області партійна організація політичної партії "Всеукраїнське об'єднання "Батьківщина"</t>
  </si>
  <si>
    <t>Костянтинівська районна організація "Всеукраїнське об'єднання "Батьківщина"</t>
  </si>
  <si>
    <t>85114, Донецька обл., місто Костянтинівка, вул. Незалежності, будинок 282, кв.83</t>
  </si>
  <si>
    <t>Приморська районна організація політичної партії "Всеукраїнське об'єднання "Батьківщина"</t>
  </si>
  <si>
    <t>Орджонікідзевська районна в м. Маріуполі Донецької області партійна організація політичної партії "Всеукраїнське об'єднання "Батьківщина"</t>
  </si>
  <si>
    <t>87541, Донецька обл., місто Маріуполь, бульв. Комсомольський, будинок 14, кв.67</t>
  </si>
  <si>
    <t>13301, Житомирська обл., місто Бердичів, ВУЛИЦЯ Європейська, будинок 30/2</t>
  </si>
  <si>
    <t>АТ Ощадбанк смт. Хорошів, МФО 311647, п/р №26006300956859</t>
  </si>
  <si>
    <t>88000, Закарпатська обл., місто Ужгород, вул. Проектна, буд. 6</t>
  </si>
  <si>
    <t xml:space="preserve">Приазовська районна організація політичної партії "Всеукраїнське об'єднання "Батьківщина" </t>
  </si>
  <si>
    <t>72401, Запорізька область, Приазовський район, смт. Приазовське, вул. Пушкіна, буд.20, кв.9</t>
  </si>
  <si>
    <t>76018, Івано-Франківська обл., місто Івано-Франківськ, вул. Василіянок, будинок 62А</t>
  </si>
  <si>
    <t>01023, м.Київ, Спортивна площа, буд,3, нежитлові приміщення з №1 по №16 (групи приміщень №1)</t>
  </si>
  <si>
    <t>08600, Київська обл., місто Васильків, ВУЛИЦЯ Соборна, будинок 117</t>
  </si>
  <si>
    <t>07101, Київська обл., місто Славутич, Київський КВАРТАЛ, будинок 14, офіс 26</t>
  </si>
  <si>
    <t>ПАТ КБ "ПриватБанк", МФО 321842, р/р 26004053013972</t>
  </si>
  <si>
    <t>07400, Київська обл., місто Бровари, ВУЛИЦЯ Київська, будинок 146, офіс 102</t>
  </si>
  <si>
    <t>09000, Київська обл.,Сквирський р-н, м. Сквира, вул. Небесної сотні, будинок 19</t>
  </si>
  <si>
    <t>07700, Київська обл., Яготинський район, місто Яготин, ВУЛИЦЯ Сільгосптехніки, будинок 5</t>
  </si>
  <si>
    <t>ПАТ КБ "ПриватБанк",  МФО 304795, п/р 26000053722828</t>
  </si>
  <si>
    <t>ТВБВ №10013/0149 філії - Львівське обласне управління АТ "Ощадбанк", МФО 325796, п/р 26005300558752</t>
  </si>
  <si>
    <t>54029, Миколаївська обл., місто Миколаїв, вул. Шосейна, будинок 50</t>
  </si>
  <si>
    <t>55000, Миколаївська обл., місто Южноукраїнськ, вул. Дружби Народів, будинок 6, кімната 15</t>
  </si>
  <si>
    <t>57400, Миколаївська обл., Березанський район, селище міського типу Березанка, ВУЛИЦЯ Дмитра Донцова, будинок 1В, кв.1.</t>
  </si>
  <si>
    <t>57134, Миколаївська обл., Миколаївський район, с. Весняне, вул. Центральна, будинок 4, кімн.13</t>
  </si>
  <si>
    <t>55200, Миколаївська обл., м. Первомайськ, вул. Одеська, 113/46</t>
  </si>
  <si>
    <t>57300, Миколаївська обл., Снігурівський район, м. Снігурівка, 200-річчя Снігурівки, будинок 114</t>
  </si>
  <si>
    <t xml:space="preserve">66101, Одеська обл., місто Балта, ВУЛИЦЯ Любомирська, 185 </t>
  </si>
  <si>
    <t>67600, Одеська обл., місто Біляївка, ВУЛ.Отамана Головатого, будинок 145</t>
  </si>
  <si>
    <t>67801, Одеська обл., Овідіопольський район, селище міського типу Овідіополь, ВУЛИЦЯ Вертелецького, будинок 1Г</t>
  </si>
  <si>
    <t>39603, Полтавська обл., місто Кременчук, ВУЛИЦЯ Бригадна, будинок 24А</t>
  </si>
  <si>
    <t>39621, Полтавська обл., місто Кременчук, ВУЛИЦЯ Чумацький шлях, будинок 11</t>
  </si>
  <si>
    <t>36022, Полтавська обл., місто Полтава, ВУЛИЦЯ Старий Поділ, будинок 8, офіс 2</t>
  </si>
  <si>
    <t>37400, Полтавська обл. Гребінківський р-н, м. Гребінка, вул. Локомотивна, буд 28-В, кв. 3</t>
  </si>
  <si>
    <t>38200, Полтавська обл., Семенівський район, смт. Семенівка, ВУЛИЦЯ Шевченка, будинок 8</t>
  </si>
  <si>
    <t>Лохвицька районна організація Всеукраїнського об'єднання "Батьківщина"</t>
  </si>
  <si>
    <t>37200, Полтавська обл., Лохвицький район, місто Лохвиця, ВУЛИЦЯ Шевченка, будинок 13, офіс 2</t>
  </si>
  <si>
    <t>35800, Рівненська обл., м.Острог, просп. Незалежності,1</t>
  </si>
  <si>
    <t>35800, Рівненська обл., місто Острог, просп. Незалежності, будинок 1</t>
  </si>
  <si>
    <t>74800, Херсонська обл., місто Каховка, вул. Велика Куліковська, буд.119</t>
  </si>
  <si>
    <t>74402, Херсонська обл., Верхньорогачицький район, селище міського типу Верхній Рогачик, провулок Лікарняний, будинок 2</t>
  </si>
  <si>
    <t xml:space="preserve">75500, Херсонська обл., Генічеський район, місто Генічеськ, ПРОСПЕКТ МИРУ, будинок 109 </t>
  </si>
  <si>
    <t>74600, Херсонська обл., Горностаївський район, смт. Горностаївка, ВУЛИЦЯ Шевченка, будинок 8</t>
  </si>
  <si>
    <t>75800, Херсонська обл., Каланчацький район, селище міського типу Каланчак, ВУЛИЦЯ Каховська, будинок 18</t>
  </si>
  <si>
    <t>Олешківська районна організація партії "Всеукраїнське об'єднання "Батьківщина"</t>
  </si>
  <si>
    <t>ПАТ КБ "Приватбанк" 
МФО 315405 №2600405309486;
ПАТ КБ "Приватбанк" 
МФО 315405 №2605902302319 (картковий)</t>
  </si>
  <si>
    <t>ПАТ КБ "Приватбанк" Код ЄДРПОУ 14360570, код банку 315405, р/р№26006052303480, р/р 26053052301918 (картковий)</t>
  </si>
  <si>
    <t>ПАТ КБ "Приватбанк", МФО 315405, р/р 26001052301852, р/р 26058052300602 (картковий)</t>
  </si>
  <si>
    <t>ХФ ПАТ КБ "ПриватБанк", МФО 315405, р/р 26000052404545, р/р 26051052403595 (картковий)</t>
  </si>
  <si>
    <t>ПАТ КБ "ПриватБанк", МФО 315405, р/р 26007052308213</t>
  </si>
  <si>
    <t>ПАТ КБ "Приватбанк", 
 МФО 354347, р/р 26003051521053, р/р26059051509847</t>
  </si>
  <si>
    <t>20300, Черкаська обл., місто Умань, ВУЛИЦЯ Радзієвського, будинок 8, кв.6</t>
  </si>
  <si>
    <t>20100, Черкаська обл., Маньківський р-н, смт Маньківка, пров. Райдужний, 11</t>
  </si>
  <si>
    <t>16600, Чернігівська обл., місто Ніжин, ВУЛИЦЯ Московська, будинок 20</t>
  </si>
  <si>
    <t>17600, Чернігівська обл.,  м. Ічня, вул. Небесної сотні, будинок 35,корпус А</t>
  </si>
  <si>
    <t>17000, Чернігівська обл., Козелецький р-н, смт. Козелець, вул. Соборності, буд. 13</t>
  </si>
  <si>
    <t>15600, Чернігівська обл., Менський район, місто Мена, вул. Жовтнева, буд. 5</t>
  </si>
  <si>
    <t>RCO1945</t>
  </si>
  <si>
    <t>Плата за надання інших довідок про РКО та операції по рахунку</t>
  </si>
  <si>
    <t>RCO1950</t>
  </si>
  <si>
    <t>RCO1951</t>
  </si>
  <si>
    <t xml:space="preserve"> м. Київ , вул.Грушевского,34, прим.91</t>
  </si>
  <si>
    <t>Сплата за наторіальні послуги</t>
  </si>
  <si>
    <t>31287090</t>
  </si>
  <si>
    <t>Бакум Віталій Богданович</t>
  </si>
  <si>
    <t>Ільченко Ольга Аркадіівна</t>
  </si>
  <si>
    <t>Соловчук Леся Романівна</t>
  </si>
  <si>
    <t>домен  videonarada.kiev.ua</t>
  </si>
  <si>
    <t>31.12.2018 р.</t>
  </si>
  <si>
    <t>01.11.2017 р.</t>
  </si>
  <si>
    <t>1-С :Підприємство 8 (клієнт- банк)</t>
  </si>
  <si>
    <t>20.02.2017 р.</t>
  </si>
  <si>
    <t>видавнича діяльність</t>
  </si>
  <si>
    <t>Звітний період 2018 року
(період, що уточнюється)</t>
  </si>
  <si>
    <t>сайт</t>
  </si>
  <si>
    <t>16.03.2018 р.</t>
  </si>
  <si>
    <t>RCO1944</t>
  </si>
  <si>
    <t>ПАТ "МЕГАБАНК" 
поточний рахунок</t>
  </si>
  <si>
    <t>Абонплата за обслуговування в системі КІБ</t>
  </si>
  <si>
    <t>03039,м.Київ, вул. М.Грінченка,18.</t>
  </si>
  <si>
    <t> 1) на користь фізичних осіб</t>
  </si>
  <si>
    <t>1.1. Відомості про здійснення платежів з рахунків політичної партії: </t>
  </si>
  <si>
    <t>01.01.2018р.</t>
  </si>
  <si>
    <t>03150, м.Київ, ВУЛИЦЯ ЩОРСА, будинок 15, корпус 4, квартира 25</t>
  </si>
  <si>
    <t>Сплата за ремонт автомобіля</t>
  </si>
  <si>
    <t>Сплата за оренду майна</t>
  </si>
  <si>
    <t>Сплата за оренду нежилого приміщення</t>
  </si>
  <si>
    <t>ПАТ"Комплекс "Либідський"</t>
  </si>
  <si>
    <t>ДЕРЖАВНА ПОДАТКОВА ІНСПЕКЦІЯ У ПОДІЛЬСЬКОМУ РАЙОНІ ГОЛОВНОГО УПРАВЛІННЯ ДФС У М.КИЄВІ</t>
  </si>
  <si>
    <t>ПН КМПО Охрімчук Ольга Володимирівна</t>
  </si>
  <si>
    <t>ТОВ "ВЕГА-АВТО БРОВАРИ"</t>
  </si>
  <si>
    <t>07400, Київська обл., місто Бровари, ВУЛИЦЯ БРОВАРСЬКОЇ СОТНІ, будинок 9 Б</t>
  </si>
  <si>
    <t>Оплата за ремонт авто</t>
  </si>
  <si>
    <t>Київська міська дирекція ПАТ "Укрпочта"</t>
  </si>
  <si>
    <t>01189979</t>
  </si>
  <si>
    <t>01001,м.Київ,вул. Хрещатик,22</t>
  </si>
  <si>
    <t>Сплата за марки</t>
  </si>
  <si>
    <t>Міщанська Наталія Василівна</t>
  </si>
  <si>
    <t>Мущенко Оксана Володимирівна</t>
  </si>
  <si>
    <t>Поташній Юрій Миколайович</t>
  </si>
  <si>
    <t xml:space="preserve">Сплата за оренду приміщення </t>
  </si>
  <si>
    <t xml:space="preserve">Сплата ЄСВ 22,00 % із заробітної плати </t>
  </si>
  <si>
    <t xml:space="preserve">Військовий збір  із заробітної плати  </t>
  </si>
  <si>
    <t xml:space="preserve">Податок з дох.фіз.осіб із заробітної плати  </t>
  </si>
  <si>
    <t>09.02.2002 р.</t>
  </si>
  <si>
    <t>Гайсинська міська партійна організація Всеукраїнського об'єднання "Батьківщина"</t>
  </si>
  <si>
    <t>23700, Вінницька обл., Гайсинський район, місто Гайсин, ВУЛИЦЯ ТІМІРЯЗЄВА, буд.1., кв.43</t>
  </si>
  <si>
    <t>23100, Вінницька обл., місто Жмеринка, вул. Герцена, буд.15</t>
  </si>
  <si>
    <t>Іллінецька  міська організація політичної партії "Всеукраїнське об'єднання "Батьківщина"</t>
  </si>
  <si>
    <t>22700, Вінницька обл., Іллінецький район, місто Іллінці, ВУЛ. Кривоноса, буд.29-А, кв.13</t>
  </si>
  <si>
    <t>Калинівська міська організація політичної партії Всеукраїнського об'єднання "Батьківщина"</t>
  </si>
  <si>
    <t>Липовецька міська організація політичної партії Всеукраїнського об'єднання "Батьківщина"</t>
  </si>
  <si>
    <t>22500, Вінницька обл., Липовецький район, місто Липовець, ВУЛИЦЯ Леніна, будинок 55</t>
  </si>
  <si>
    <t>Немирівська міська організація політичної партії "Всеукраїнське об'єднання "Батьківщина"</t>
  </si>
  <si>
    <t>23100, Вінницька обл., місто Жмеринка, ВУЛИЦЯ Пушкіна, будинок 3, кв.3</t>
  </si>
  <si>
    <t>22700, Вінницька обл., Іллінецький район, місто Іллінці, ВУЛ.Максима Кривоноса, буд.29А, кв.13</t>
  </si>
  <si>
    <t>24600, Вінницька обл., Крижопільський район, селище міського типу Крижопіль, ВУЛИЦЯ ВОЙЦЕХА ДАЖИЦЬКОГО, будинок 17 А</t>
  </si>
  <si>
    <t xml:space="preserve"> 23400, Вінницька обл., Мурованокуриловецький район, селище міського типу Муровані Курилівці, ВУЛ.Соборна, будинок 136, кв.1</t>
  </si>
  <si>
    <t>22000, Вінницька обл., місто Хмільник, ВУЛИЦЯ Вугринівська, будинок 65</t>
  </si>
  <si>
    <t>24300, Вінницька обл., Чернівецький район, селище міського типу Чернівці, ВУЛ.Іжаківського , будинок 26</t>
  </si>
  <si>
    <t>23500, Вінницька обл., Шаргородський район, місто Шаргород, ВУЛИЦЯ Героїв Майдану, 252</t>
  </si>
  <si>
    <t>24500, Вінницька обл., Ямпільський район, місто Ямпіль, ВУЛИЦЯ Свободи, будинок 124, кв.12</t>
  </si>
  <si>
    <t>Володмир-Волинська районна організація "Всеукраїнського об'єднання "Батьківщина"</t>
  </si>
  <si>
    <t>44401, Волинська обл., Старовижівський район, селище міського типу Стара Вижівка, ВУЛИЦЯ НЕЗАЛЕЖНОСТІ, будинок 83</t>
  </si>
  <si>
    <t>ПАТ КБ "Приватбанк", МФО 305299, № р/р 26003050336241 (поточний)</t>
  </si>
  <si>
    <t xml:space="preserve">ПАТ КБ "ПриватБанк", МФО 305299, р/р 26006050271961, </t>
  </si>
  <si>
    <t>ПАТ КБ "ПриватБанк", МФО 305299, р/р 26007050269013</t>
  </si>
  <si>
    <t>49000, Дніпропетровська обл., місто Дніпро, проспект Дмитра Яворницького, будинок 65 кімната 204</t>
  </si>
  <si>
    <t>ПАТ КБ "ПриватБанк", МФО 305299, р/р 26003050276969,ПАТ КБ "ПриватБанк", МФО 305299, р/р 26054050235465</t>
  </si>
  <si>
    <t>50027, Дніпропетровська обл., місто Кривий Ріг, ВУЛИЦЯ Героїв АТО, будинок 81, ПРИМ. 63</t>
  </si>
  <si>
    <t>50026, Дніпропетровська обл., місто Кривий Ріг, ПРОСПЕКТ Добролюбова ,будинок 19 прим 15</t>
  </si>
  <si>
    <t>50071, Дніпропетровська обл., місто Кривий Ріг, ВУЛИЦЯ Володимира Великого,БУДИНОК 29В</t>
  </si>
  <si>
    <t>ПАТ КБ "ПриватБанк", МФО 305299, р/р 26001050305768</t>
  </si>
  <si>
    <t>52300, Дніпропетровська обл., Криничанський р-н, смт Кринички, вул. Грушевського Михайла,будинок 17</t>
  </si>
  <si>
    <t>ПАТ КБ "Приватбанк", МФО 305750, р/р 26000053512505, р/р26053053507329 (картков рахунок)</t>
  </si>
  <si>
    <t>84333, Донецька обл., місто Краматорськ, ВУЛИЦЯ Дружби, будинок 19-А, офіс 307</t>
  </si>
  <si>
    <t>85703, Донецька обл., місто Волноваха, вул. Центральна, будинок 104</t>
  </si>
  <si>
    <t>87500, Донецька обл., місто Маріуполь, вул. Девятого травня, будинок 5, корпус 3, кв.67</t>
  </si>
  <si>
    <t>87500, Донецька обл., місто Маріуполь, проспект Луніна, будинок 13Б, кв.43</t>
  </si>
  <si>
    <t>11500, Житомирська обл., місто Коростень, ВУЛИЦЯ ГРУШЕВСЬКОГО, будинок 44, кв.20</t>
  </si>
  <si>
    <t>11703, Житомирська обл., місто Новоград-Волинський, ВУЛИЦЯ Окрема, будинок 3</t>
  </si>
  <si>
    <t>11500, Житомирська обл., місто Коростень, ВУЛИЦЯ Грушевського, будинок 44, кв.20</t>
  </si>
  <si>
    <t xml:space="preserve">ПАТ АБ "УКРГАЗБАНК" ,  МФО 320478,  р.р.2600492440260, </t>
  </si>
  <si>
    <t xml:space="preserve">13001, Житомирська обл., Романівський район, селище міського типу Романів, ВУЛИЦЯ ЖОВТНЕВА, будинок 97, </t>
  </si>
  <si>
    <t>13001, Житомирська обл., Романівський район, селище міського типу Романів, ВУЛИЦЯ ЖОВТНЕВА, будинок 97,</t>
  </si>
  <si>
    <t>13201, Житомирська обл., Чуднівський район, місто Чуднів, вул. Соборна, будинок 7</t>
  </si>
  <si>
    <t>АТ "Укрсиббанк" МФО 351005, р/р: 26004207071600;
АТ "Укрсиббанк" МФО 351005, 
р/р: 26003207071601,
Філія ЗОУ АТ "Ощадбанк",МФО 312356,р/р:26003000619517</t>
  </si>
  <si>
    <t xml:space="preserve"> ПАТ "КБ "Глобус",ЄДРПОУ35591059,МФО 380526, п/р 2600400123832</t>
  </si>
  <si>
    <t>71100, Запорізька обл., місто Бердянськ, вул. Толстого, будинок 90</t>
  </si>
  <si>
    <t>72319, Запорізька обл., місто Мелітополь, ВУЛИЦЯ Героїв України, будинок 40, офіс 8</t>
  </si>
  <si>
    <t>70101, Запорізька обл., Новомиколаївський район, селище міського типу Новомиколаївка, ВУЛИЦЯ Івана Клевчука, будинок 227</t>
  </si>
  <si>
    <t>78267, Івано-Франківська обл.,  Коломийський район, село Матеївці, вул. Відродження, будинок 5</t>
  </si>
  <si>
    <t>ПАТ КБ "ПриватБанк", МФО 300711 р/р 26007052642298</t>
  </si>
  <si>
    <t>09100, Київська обл., м. Біла Церква, вул Наливайка, 13, офіс №301</t>
  </si>
  <si>
    <t xml:space="preserve">ПАТ КБ "ПриватБанк", МФО 321842, р/р 26008053004103, </t>
  </si>
  <si>
    <t xml:space="preserve">  08114, Київська обл., Києво-Святошинський район, село Гореничі, ВУЛИЦЯ Соборна, будинок 205</t>
  </si>
  <si>
    <t xml:space="preserve">  08132, Київська обл., Києво-Святошинський район, м. Вишневе, ВУЛИЦЯ Лесі Українки, будинок 64</t>
  </si>
  <si>
    <t>ПАТ КБ "ПриватБанк", МФО 300711, р/р 26002052635158</t>
  </si>
  <si>
    <t>09000, Київська обл.,Сквирський р-н, м. Сквира, вул. Слобідська, будинок 8, кв.2.</t>
  </si>
  <si>
    <t xml:space="preserve">ПАТ КБ "Приватбанк" (ЄДРПО 14360570, код банку 321842) Рахунок: № 26004053161352, </t>
  </si>
  <si>
    <t>Яготинське відділення №10026/0594 філії Головного управління по м. Києву та Київській обл. ПАТ "Державний Ощадний банк України", МФО 322669, рах.26000300390509</t>
  </si>
  <si>
    <t>Кропивницька міська організація політичної партії "Всеукраїнське об’єднання «Батьківщина»</t>
  </si>
  <si>
    <t>Фортечна районна в м. Кропивницький партійна організація Всеукраїнського об’єднання «Батьківщина»</t>
  </si>
  <si>
    <t>Подільська районна в м. Кропивницький партійна організація Всеукраїнського об’єднання «Батьківщина»</t>
  </si>
  <si>
    <t>27200, Кіровоградська обл., Бобринецький район, м.Бобринець, вул. Базарна, буд.165</t>
  </si>
  <si>
    <t>28400, Кіровоградська обл.,  Компаніївський р-н, смт. Компаніївка, вул. Вишнева, 23</t>
  </si>
  <si>
    <t>26200, Кіровоградська обл., Маловисківський р-н,  м.Мала Виска, вул.Центральна, буд. 63/6</t>
  </si>
  <si>
    <t>26000, Кіровоградська обл., м.Новомиргород, вул. Кірова, буд. 35, кв.1</t>
  </si>
  <si>
    <t>26000, Кіровоградська обл., м.Новомиргород, вул. Соборності, буд. 106</t>
  </si>
  <si>
    <t>27300, Кіровоградська обл., Олександрівський район, селище міського типу Олександрівка, вул. Коцюбинського, будинок 4</t>
  </si>
  <si>
    <t>28000, Кіровоградська обл., Олександрійський район, м. Олександрія. вул. Бульварна, буд.1</t>
  </si>
  <si>
    <t xml:space="preserve">Благовіщенська районна організація політичної партії "Всеукраїнське об’єднання «Батьківщина» </t>
  </si>
  <si>
    <t xml:space="preserve">Устинівська районна організація політичної партії "Всеукраїнське об’єднання «Батьківщина» </t>
  </si>
  <si>
    <t>28600, Кіровоградська обл., Устинівський район, селище міського типу Устинівка, ВУЛИЦЯ ЮВІЛЕЙНА, будинок 6</t>
  </si>
  <si>
    <t>93405, Луганська обл., місто Сєвєродонецьк, проспект Центральний, будинок 58, кв.2</t>
  </si>
  <si>
    <t>93405, Луганська обл., місто Сєвєродонецьк, проспект Центральний, будинок 58/2</t>
  </si>
  <si>
    <t>Стебницька міська організація Всеукраїнського об'єднання "Батьківщина"</t>
  </si>
  <si>
    <t>82172, Львівська обл., місто Стебник, ВУЛИЦЯ Михайла Грушевського, будинок 11</t>
  </si>
  <si>
    <t>ТВБВ №10013/0343 філії - Львівське обласне управління АТ "Ощадбанк", МФО 325796, п/р 26001300573537, картковий рахунок 26055301573537</t>
  </si>
  <si>
    <t>79008, Львівська обл.,м. Львів, вул. Костя Левицького, буд.28, кв.3.</t>
  </si>
  <si>
    <t>ТВБВ №10013/051 філії - Львівське обласне управління АТ "Ощадбанк", МФО 325796, п/р 26000300553893</t>
  </si>
  <si>
    <t>80200, Львівська обл., Радехівський район, місто Радехів, ВУЛИЦЯ ЛЬВІВСЬКА, будинок 31</t>
  </si>
  <si>
    <t>82600, Львівська обл., Сколівський район, м. Сколе, вул. Данила Галицького, буд.13</t>
  </si>
  <si>
    <t>Філія Миколаївське ОУ АТ "Ощадбанк", код банку 326461, р/р 26005300825758</t>
  </si>
  <si>
    <t>Баштанська районна організація "Всеукраїнського об"єднання "Батьківщина"</t>
  </si>
  <si>
    <t>55401, Миколаївська обл., Братський район, селище міського типу Братське, вул. Миру, будинок 149</t>
  </si>
  <si>
    <t>56500, Миколаївська обл., місто Вознесенськ, ВУЛИЦЯ Соборності, будинок 24, кв.23</t>
  </si>
  <si>
    <t>56301, Миколаївська обл., Врадіївський район, селище міського типу Врадіївка, вул. Правди, буд. 88</t>
  </si>
  <si>
    <t>56401, Миколаївська обл., Доманівський район, селище міського типу Доманівка, ВУЛИЦЯ Гуляницького, будинок 18</t>
  </si>
  <si>
    <t>55104, Миколаївська обл., Кривоозерський район, селище міського типу Криве Озеро, ВУЛИЦЯ КОБЗАРЯ, будинок 42</t>
  </si>
  <si>
    <t>56602, Миколаївська обл., Новоодеський р-н, м. Нова Одеса, пров. Рибний, буд. 10</t>
  </si>
  <si>
    <t>67701, Одеська обл., м. Білгород-Дністровський, вул. Михайлівська, 7</t>
  </si>
  <si>
    <t>68100, Одеська обл., Татарбунарський район, місто Татарбунари, ВУЛИЦЯ Лесі Українки, будинок 22</t>
  </si>
  <si>
    <t>66800, Одеська обл., Ширяївський район, селище міського типу Ширяєве, ВУЛИЦЯ КОРОБЧЕНКО, будинок 23</t>
  </si>
  <si>
    <t>ПАТ КБ "Приватбанк" МФО 331401, ЄДРПОУ 25784681,  р/р 26002300724001</t>
  </si>
  <si>
    <t>39803, Полтавська обл., місто Горішні Плавні, проспект Героїв Дніпра, будинок 54, кв.224</t>
  </si>
  <si>
    <t>37500, Полтавська обл., місто Лубни, вул. Радянська, будинок 13, кв.3</t>
  </si>
  <si>
    <t>36020, Полтавська обл., місто Полтава, ВУЛИЦЯ Конституції, будинок 11, офіс 2</t>
  </si>
  <si>
    <t>36009, Полтавська обл., місто Полтава, ВУЛИЦЯ Дослідна, будинок 5, кв 45</t>
  </si>
  <si>
    <t>38300, Полтавська обл., Великобагачанський р-н, смт. Велика Багачка, вул. Європейська, буд. 60</t>
  </si>
  <si>
    <t>37300, Полтавська обл., місто Гадяч, вул. С.Швидкого, буд. 9</t>
  </si>
  <si>
    <t>39200, Полтавська обл., Кобеляцький район, місто Кобеляки, ПРОВУЛОК Абрикосовий, будинок 30</t>
  </si>
  <si>
    <t>37600, Полтавська обл.,м. Миргород, вул. Кашинського, будинок 21</t>
  </si>
  <si>
    <t>37700, Полтавська обл., Оржицький р-н, смт Оржиця, вул. Незалежності, буд. 35</t>
  </si>
  <si>
    <t>38800, Полтавська обл., Чутівський район, селище міського типу Чутове, ВУЛИЦЯ ПОЛТАВСЬКИЙ ШЛЯХ, будинок 79</t>
  </si>
  <si>
    <t>38041, Полтавська обл., Шишацький район, село Велика Бузова, ВУЛИЦЯ ШКІЛЬНА , будинок 16</t>
  </si>
  <si>
    <t>35200, Рівненська обл., Демидівський район, село Дубляни, ВУЛИЦЯ СВІТАНКОВА, будинок 6</t>
  </si>
  <si>
    <t>34700, Рівненська обл., Корецький район, місто Корець, ВУЛИЦЯ Лесі Українки, будинок 2А</t>
  </si>
  <si>
    <t>40022, Сумська обл., місто Суми, ВУЛИЦЯ Троїцька", будинок 1</t>
  </si>
  <si>
    <t xml:space="preserve">ПАТ КБ "Приватбанк" ЄДРПОУ 24016052,  МФО 337546, р/р 26004055021988, </t>
  </si>
  <si>
    <t>48271, Тернопільська обл., Гусятинський район, с. Коцюбинці, вул. Садки, будинок 4</t>
  </si>
  <si>
    <t>47000, Тернопільська обл., Кременецький район, м. Кременець, вул. 107 Кременецької дивізії, будинок 46,кв.36</t>
  </si>
  <si>
    <t>48301, Тернопільська обл., Монастириський район, місто Монастириська, ВУЛИЦЯ Володимира Великого, будинок 140</t>
  </si>
  <si>
    <t>47800, Тернопільська обл., Підволочиський район, селище міського типу Підволочиськ, ВУЛ.І.Богуна, будинок 2</t>
  </si>
  <si>
    <t>61052, Харківська обл., місто Харків, вул. Полтавський Шлях, будинок 31, поверх 4,приміщення №12</t>
  </si>
  <si>
    <t>61001, Харківська обл., місто Харків, вул. Держанська,будинок 38 И,офіс 1</t>
  </si>
  <si>
    <t>61012, Харківська обл., місто Харків, вул. Червоні ряди,буд.14.</t>
  </si>
  <si>
    <t>63101, Харківська обл., Коломацький район, селище міського типу Коломак, вул. Єгорова, будинок 7</t>
  </si>
  <si>
    <t>74900, Херсонська обл., місто Нова Каховка, ВУЛИЦЯ ДЗЕРЖИНСЬКОГО , будинок 17</t>
  </si>
  <si>
    <t>Корабельна районна організація партії Всеукраїнське об'єднання "Батьківщина"</t>
  </si>
  <si>
    <t>74300, Херсонська обл., місто Берислав, вул. Гоголя, будинок 12, кв.8.</t>
  </si>
  <si>
    <t>75000, Херсонська обл., Білозерський район, селище міського типу Білозерка, пров. Харченка, будинок 28/1</t>
  </si>
  <si>
    <t>74100, Херсонська обл., Великоолександрівський район, селище міського типу Велика Олександрівка, вул. Братська,буд.8</t>
  </si>
  <si>
    <t>74100, Херсонська обл., Великоолександрівський район, селище міського типу Велика Олександрівка, вул. Братська, буд.8</t>
  </si>
  <si>
    <t>74502, Херсонська обл., Великолепетиський район, селище міського типу Велика Лепетиха, вул. Ковпака, будинок 3</t>
  </si>
  <si>
    <t>74000, Херсонська обл., Високопільський район, селище міського типу Високопілля, ВУЛИЦЯ Південна,будинок 22</t>
  </si>
  <si>
    <t>75600, Херсонська обл., Голопристанський р-н, місто Гола Пристань, ВУЛИЦЯ 1 ТРАВНЯ, будинок 39</t>
  </si>
  <si>
    <t>75400, Херсонська обл., Іванівський район, селище міського типу Іванівка, ВУЛИЦЯ ЛЕНІНА, будинок 98, корпус В, квартира 1</t>
  </si>
  <si>
    <t>74800, Херсонська обл., місто Каховка, вул. Велика Куліковська,будинок 125,кв.4</t>
  </si>
  <si>
    <t>74200, Херсонська обл., Нововоронцовський район, селище міського типу Нововоронцовка, ВУЛИЦЯ Воронцова, будинок 28</t>
  </si>
  <si>
    <t xml:space="preserve"> 75100, Херсонська обл., Олешківський район, місто Олешки, ВУЛИЦЯ ГВАРДІЙСЬКА, будинок 153А</t>
  </si>
  <si>
    <t>75200, Херсонська обл., Чаплинський район, селище міського типу Чаплинка, ВУЛИЦЯ ЛЕНІНА, будинок 16 корпус "Г" , квартира 9</t>
  </si>
  <si>
    <t>ПАТ КБ "ПриватБанк", МФО 315405, р/р 26001052315387, №26053052302304</t>
  </si>
  <si>
    <t>30400, Хмельницька обл., місто Шепетівка, ВУЛИЦЯ ОСТРОВСЬКОГО, будинок 9, квартира 84</t>
  </si>
  <si>
    <t>30400, Хмельницька обл., місто Шепетівка, ВУЛИЦЯ ОСТРОВСЬКОГО, будинок 6</t>
  </si>
  <si>
    <t xml:space="preserve"> 18007, Черкаська обл., місто Черкаси, ВУЛИЦЯ СМІЛЯНСЬКА, будинок 23, офіс 35</t>
  </si>
  <si>
    <t>19031, Черкаська обл., Канівський район, с. Степанці, ВУЛИЦЯ Плисюка, 71</t>
  </si>
  <si>
    <t>19100, Черкаська обл., Монастирищенський район, місто Монастирище, Жовтнева, будинок 1</t>
  </si>
  <si>
    <t>20735, Черкаська обл. Смілянський р-н, с. Попівка, вул. Центральна, 109</t>
  </si>
  <si>
    <t>18005, Черкаська обл., місто Черкаси, вул. ШЕВЧЕНКА БУДИНОК 390 КВАРТИРА 204</t>
  </si>
  <si>
    <t>18005,Черкаська обл., місто Черкаси, вул. ШЕВЧЕНКА БУДИНОК 390 КВАРТИРА 204</t>
  </si>
  <si>
    <t>58001, Чернівецька обл., місто Чернівці, ВУЛ.ГОЛОВНА, будинок 22</t>
  </si>
  <si>
    <t>59100, Чернівецька обл., Путильський район, селище міського типу Путила, ВУЛИЦЯ УКРАЇНСЬКА, будинок 188</t>
  </si>
  <si>
    <t>16600, Чернігівська обл., місто Ніжин, ВУЛИЦЯ Дружби, будинок 7,корпус А</t>
  </si>
  <si>
    <t>16500, Чернігівська обл., Бахмацький район, м. Бахмач, вул. Соборності, будинок 27</t>
  </si>
  <si>
    <t>16600, Чернігівська обл., місто Ніжин, ВУЛИЦЯ Прилуцька, будинок 150, кв.20</t>
  </si>
  <si>
    <t xml:space="preserve">15200, Чернігівська обл., Сновський район, місто Сновськ, ВУЛИЦЯ СВЕРДЛОВА, будинок 2, квартира 16, </t>
  </si>
  <si>
    <t>02125, м.Київ, бульв. Перова, будинок 4</t>
  </si>
  <si>
    <t>04073, м.Київ, ВУЛИЦЯ Кирилівська, буд.115/3</t>
  </si>
  <si>
    <t>03148, м.Київ, ВУЛ. ГНАТА ЮРИ, будинок 9</t>
  </si>
  <si>
    <t>03035, м.Київ, площа Соломянська, буд.2, офіс 305</t>
  </si>
  <si>
    <t>03035, м.Київ, площа Соломянська, буд.2, офіс 305.</t>
  </si>
  <si>
    <t>ПАТ "АБ"РАДАБАНК",МФО 306500,код ЄДРПОУ 21322127,поточний рахунок №26005300003182</t>
  </si>
  <si>
    <t>30.06.2018 р.</t>
  </si>
  <si>
    <t>Дікунова Валентин Ростиславович</t>
  </si>
  <si>
    <t xml:space="preserve">Олійник Олена Василівна </t>
  </si>
  <si>
    <t>Сапунов Тимур Вячеславович</t>
  </si>
  <si>
    <t>Харченко Валерій Анатолійович</t>
  </si>
  <si>
    <t>Шустік Олена Юріївна</t>
  </si>
  <si>
    <t>Липко Тетяна Федорівна</t>
  </si>
  <si>
    <t>А/м Тойота  RAV4( Об"єм двигуна 1987  куб.см.)</t>
  </si>
  <si>
    <t>Шаргородський Микола Іванович</t>
  </si>
  <si>
    <t>Снігур Юрій Володимирович</t>
  </si>
  <si>
    <t>Сенченко Андрій Віленович</t>
  </si>
  <si>
    <t>Папушин Василь Андрійович</t>
  </si>
  <si>
    <t>Козюра Валентина Федорівна</t>
  </si>
  <si>
    <t>Козюра Григорій Володимирович</t>
  </si>
  <si>
    <t>Янченко Сергій Володимирович</t>
  </si>
  <si>
    <t>Болюх Андрій Олегович</t>
  </si>
  <si>
    <t>Ребітва Петро Прокопович</t>
  </si>
  <si>
    <t>Чаборай Юрій Миколайович</t>
  </si>
  <si>
    <t>Щербаківська Людмила Михайлівна</t>
  </si>
  <si>
    <t>Коцина Катерина Вікторівна</t>
  </si>
  <si>
    <t>Кутовий Сергій Юрійович</t>
  </si>
  <si>
    <t>Рабешко Богдан Русланович</t>
  </si>
  <si>
    <t>Мороз Леся Іванівна</t>
  </si>
  <si>
    <t>Кравчук Павло Григорович</t>
  </si>
  <si>
    <t>Ващенко Костянтин Олегович</t>
  </si>
  <si>
    <t>Матейко Анатолій Васильович</t>
  </si>
  <si>
    <t>Вербицький Роман Артурович</t>
  </si>
  <si>
    <t>Абрамова Олена Володимирівна</t>
  </si>
  <si>
    <t>Кириченко Ігор Іванович</t>
  </si>
  <si>
    <t>Смяткін Денис Сергійович</t>
  </si>
  <si>
    <t>Борбелюк Сергій Миколайович</t>
  </si>
  <si>
    <t>Войтюк Олеся Володимирівна</t>
  </si>
  <si>
    <t>Богдашкіна Альона Антонівна</t>
  </si>
  <si>
    <t>Подолян Інна Володимирівна</t>
  </si>
  <si>
    <t>Когаєвська Юлія Русланівна</t>
  </si>
  <si>
    <t>Максимова Мар'яна Володимирівна</t>
  </si>
  <si>
    <t>Бровко Тетяна Василівна</t>
  </si>
  <si>
    <t>Приймак Ольга Олександрівна</t>
  </si>
  <si>
    <t>Ступак Лідія Михайлівна</t>
  </si>
  <si>
    <t>Ганжа Артур Юлійович</t>
  </si>
  <si>
    <t>Атанов Микола Васильович</t>
  </si>
  <si>
    <t>Барвінок Віктор Сергійович</t>
  </si>
  <si>
    <t>Мамошин Євген Володимирович</t>
  </si>
  <si>
    <t>Куліш Владислав Сергійович</t>
  </si>
  <si>
    <t>Колодій Олександр Миколайович</t>
  </si>
  <si>
    <t>Бричка Юрій Миколайович</t>
  </si>
  <si>
    <t>Корженко Олег Вікторович</t>
  </si>
  <si>
    <t> Дата  надход-ження внеску</t>
  </si>
  <si>
    <t>RCO2005</t>
  </si>
  <si>
    <t>RCO2011</t>
  </si>
  <si>
    <t>03028, м.Київ, ВУЛИЦЯ КОШОВОГО ОЛЕГА, будинок 2, ЛІТЕРА Б</t>
  </si>
  <si>
    <t>03057, м.Київ, ПРОСПЕКТ ПЕРЕМОГИ, будинок 56, кімната 123</t>
  </si>
  <si>
    <t>RCO2014</t>
  </si>
  <si>
    <t>ТОВ "ГЛОБАЛ МЕДІА ГРУП"</t>
  </si>
  <si>
    <t>35446622</t>
  </si>
  <si>
    <t xml:space="preserve">04080, м.Київ, ВУЛИЦЯ КИРИЛІВСЬКА, будинок 23 </t>
  </si>
  <si>
    <t>Сплата за розміщення реклами на телебачені</t>
  </si>
  <si>
    <t>35380148</t>
  </si>
  <si>
    <t>01033, м.Київ, ВУЛИЦЯ ПАНЬКІВСЬКА, будинок 11</t>
  </si>
  <si>
    <t xml:space="preserve"> 02140, м.Київ, ВУЛИЦЯ ГРИШКА, будинок 10, квартира 134</t>
  </si>
  <si>
    <t>ЦЕНТР ЕКСТРЕНОЇ МЕДИЧНОЇ ДОПОМОГИ ТА МЕДИЦИНИ КАТАСТРОФ МІСТА КИЄВА</t>
  </si>
  <si>
    <t>01030, м.Київ, ВУЛИЦЯ БОГДАНА ХМЕЛЬНИЦЬКОГО, будинок 37 Б</t>
  </si>
  <si>
    <t>07400, Київська обл., місто Бровари, ВУЛИЦЯ ЧОРНОВОЛА В'ЯЧЕСЛАВА, будинок 15, квартира 49</t>
  </si>
  <si>
    <t>04071, м.Київ, ВУЛИЦЯ ЯРОСЛАВСЬКА, будинок 4, ЛІТЕРА Б</t>
  </si>
  <si>
    <t>Оплата за послуги виїзного обслуговування заходу</t>
  </si>
  <si>
    <t>На відрядження</t>
  </si>
  <si>
    <t xml:space="preserve">Оплата за папір та паперові рушники </t>
  </si>
  <si>
    <t>01042, м.Київ, ВУЛИЦЯ АКАДЕМІКА ФІЛАТОВА, будинок 22/8, КАБІНЕТ № 207 Б</t>
  </si>
  <si>
    <t>Оплата за папір офісний</t>
  </si>
  <si>
    <t>49000, Дніпропетровська обл., місто Дніпро, ВУЛИЦЯ СУВОРОВА, будинок 10, квартира 20</t>
  </si>
  <si>
    <t>04073, м.Київ, ВУЛИЦЯ КУРЕНІВСЬКА, будинок 21, офіс 1/4</t>
  </si>
  <si>
    <t xml:space="preserve">Сплата за віртуальний виділений сервер </t>
  </si>
  <si>
    <t>Сплата за інтернет</t>
  </si>
  <si>
    <t>ТОВАРИСТВО З ОБМЕЖЕНОЮ ВІДПОВІДАЛЬНІСТЮ "НАФТОТРЕЙД РЕСУРС"</t>
  </si>
  <si>
    <t>43010, Волинська обл., місто Луцьк, ВУЛИЦЯ КРЕМЕНЕЦЬКА, будинок 38</t>
  </si>
  <si>
    <t>ТОВАРИСТВО З ОБМЕЖЕНОЮ ВІДПОВІДАЛЬНІСТЮ "ІТС-УКРАЇНА"</t>
  </si>
  <si>
    <t>07842, Київська обл., Бородянський район, село Нова Гребля, ВУЛИЦЯ КОМСОМОЛЬСЬКА, будинок 63-А</t>
  </si>
  <si>
    <t>домен beauty.net.ua</t>
  </si>
  <si>
    <t>Кулєшов Андрій Борисович</t>
  </si>
  <si>
    <t>26.05.2018 р</t>
  </si>
  <si>
    <t>Кунченко Олексій Віталійович</t>
  </si>
  <si>
    <t xml:space="preserve">Реєстраційний номер № 982904321104  </t>
  </si>
  <si>
    <t>23100, Вінницька обл., місто Жмеринка, вул. Київська, буд.16</t>
  </si>
  <si>
    <t>24000, Вінницька обл., місто Могилів-Подільський, проспект Незалежності, буд. 305, кв.52</t>
  </si>
  <si>
    <t>23000, Вінницька обл., Барський район, місто Бар, площа Памяті, будинок 13</t>
  </si>
  <si>
    <t>ПАТ "ВТБ БАНК" ВІДДІЛЕННЯ "ДНІПРОПЕТРОВСЬКЕ", МФО 321767, Р/РАХ № 26007010037108,ПАТ КБ "ПриватБанк", МФО 305299, р/р26007050347236</t>
  </si>
  <si>
    <t>50000, Дніпропетровська обл., місто Кривий Ріг, ВУЛИЦЯ Німецька, будинок 7</t>
  </si>
  <si>
    <t>ПАТ КБ "ПриватБанк", МФО 305299, р/р 26005050307182</t>
  </si>
  <si>
    <t>50065, Дніпропетровська обл., місто Кривий Ріг, ВУЛИЦЯ Віталія Мутасевича,буд.37, приміщення 39</t>
  </si>
  <si>
    <t xml:space="preserve"> 50031, Дніпропетровська обл., місто Кривий Ріг, ВУЛИЦЯ Січеславська, будинок 13, приміщення 42</t>
  </si>
  <si>
    <t>ПАТ КБ "Приватбанк", МФО 305299, р/р 26007050293540(поточний рахунок),</t>
  </si>
  <si>
    <t xml:space="preserve">ПАТ КБ "ПриватБанк", МФО 305299, р/р 26002053518596, </t>
  </si>
  <si>
    <t>84500, Донецька обл., місто Бахмут, вул. Різдвяна, 11/13</t>
  </si>
  <si>
    <t xml:space="preserve">Мирноградська міська організація Всеукраїнського об’єднання «Батьківщина»  </t>
  </si>
  <si>
    <t>85323, Донецька обл., місто Мирноград, вул. Коршункова, 2, офіс 29</t>
  </si>
  <si>
    <t xml:space="preserve">Покровська міська організація політичної партії "Всеукраїнське об’єднання «Батьківщина» </t>
  </si>
  <si>
    <t>12601, Житомирська обл., Брусилівський район, селище міського типу Брусилів, ВУЛИЦЯ 1 Травня, будинок 53</t>
  </si>
  <si>
    <t>11100, Житомирська обл., Овруцький район, місто Овруч, ВУЛ. Шевченка, будинок 53А</t>
  </si>
  <si>
    <t>12201, Житомирська обл., Радомишльський район, місто Радомишль, вул.  Соборний Майдан, будинок 2/4</t>
  </si>
  <si>
    <t xml:space="preserve">Великоберезнянська районна організація політичної партії «Всеукраїнське об’єднання «Батьківщина» </t>
  </si>
  <si>
    <t>89120, Закарпатська обл.,Воловецький р-н, смт Жденієво, вул. Підгірна, буд. 1</t>
  </si>
  <si>
    <t>Вознесенівська районна партійна організація Всеукраїнське об'єднання "Батьківщина" м. Запоріжжя</t>
  </si>
  <si>
    <t>69005, Запорізька обл., місто Запоріжжя, ВУЛИЦЯ Перемоги, будинок 107, квартира 6</t>
  </si>
  <si>
    <t>71202, Чернігівський район, смт. Чернігівка, вул. Соборна, буд.420А</t>
  </si>
  <si>
    <t>72503, Запорізька обл., Якимівський район, селище міського типу Якимівка, ВУЛИЦЯ Зелена, будинок 49</t>
  </si>
  <si>
    <t>77401, Івано-Франківська обл., Тисменицький район, місто Тисмениця, Галицька, будинок 21,</t>
  </si>
  <si>
    <t>07541, Київська обл., м.Березань, вул.Героїв Небесної Сотні, 14</t>
  </si>
  <si>
    <t>08300, Київська обл., місто Бориспіль, вул. Київський шлях, будинок 76-А, офіс 112</t>
  </si>
  <si>
    <t xml:space="preserve"> 08700, Київська обл., місто Обухів, ВУЛИЦЯ КИЇВСЬКА, будинок 119, офіс 376</t>
  </si>
  <si>
    <t>07100, Київська обл., місто Славутич, проїзд Каштановий, будинок 8, кв.4.</t>
  </si>
  <si>
    <t>08500, Київська обл., місто Фастів, вул. Ярослава Мудрого, буд 42, кв.46</t>
  </si>
  <si>
    <t>09700, Київська обл., Богуславський район, місто Богуслав, ВУЛИЦЯ Миколаївська, будинок 30А</t>
  </si>
  <si>
    <t>07800, Київська обл., Бородянський район, селище міського типу Бородянка, вул. Паркова, будинок 2В</t>
  </si>
  <si>
    <t>08633, Київська обл., Васильківський район, село Мархалівка, ВУЛИЦЯ Приозерна, будинок 14</t>
  </si>
  <si>
    <t>08500, Київська обл., місто Фастів, вул. Івана Ступака, буд.1</t>
  </si>
  <si>
    <t>28000, Кіровоградська обл., місто Олександрія, вул. Бульварна, будинок 1</t>
  </si>
  <si>
    <t>27500, Кіровоградська обл., місто Світловодськ, ВУЛИЦЯ Героїв України, будинок 96, кімната12</t>
  </si>
  <si>
    <t>ПАТ КБ "ПриватБанк", код 14360570, МФО 304795, п/р 26002053730540</t>
  </si>
  <si>
    <t xml:space="preserve">ТВБВ №10013/03 філії - Львівське обласне управління АТ "Ощадбанк", МФО 325796, п/р 26006300560545, </t>
  </si>
  <si>
    <t xml:space="preserve">ТВБВ №10013/018 філії - Львівське обласне управління АТ "Ощадбанк", МФО 325796, п/р 26006300552940, </t>
  </si>
  <si>
    <t>ТВБВ №10013/098 філії - Львівське обласне управління АТ "Ощадбанк", МФО 325796, п/р 26009300552505</t>
  </si>
  <si>
    <t>81200, Львівська обл., Перемишлянський район, місто Перемишляни, вул.Нова, буд.8</t>
  </si>
  <si>
    <t>56500, Миколаївська обл., місто Вознесенськ, ВУЛИЦЯ Одеська, будинок 35</t>
  </si>
  <si>
    <t>54029, Миколаївська обл., місто Миколаїв, вул. Шосейна, буд.50</t>
  </si>
  <si>
    <t>Інгульська районна в м. Миколаєві організація політичної партії "Всеукраїнське об'єднання "Батьківщина"</t>
  </si>
  <si>
    <t>56200, Миколаївська обл., Березнегуватський район, смт Березнегувате, ВУЛИЦЯ Космонавтів , будинок 53</t>
  </si>
  <si>
    <t>55500, Миколаївська обл., Єланецький район, селище міського типу Єланець, вул. Паркова, будинок 86</t>
  </si>
  <si>
    <t>55601, Миколаївська обл., Новобузький р-н, м. Новий Буг, вул. Василя Кука, будинок 72, корпус А</t>
  </si>
  <si>
    <t>Філія Миколаївське ОУ АТ "Ощадбанк", код банку 326461, р/р 26005300824146</t>
  </si>
  <si>
    <t>67300, Одеська обл., Березівський район, місто Березівка, ВУЛИЦЯ Княгині Ольги, будинок 47</t>
  </si>
  <si>
    <t>67100, Одеська обл., Великомихайлівський район, селище міського типу Велика Михайлівка, ВУЛИЦЯ Центральна, будинок 150А</t>
  </si>
  <si>
    <t>38100, Полтавська обл., Зіньківський район, місто Зіньків, ВУЛИЦЯ Воздвиженська будинок 64, квартира 45</t>
  </si>
  <si>
    <t>38400, Полтавська обл., Решетилівський р-н, смт Решетилівка, вул япокровська, буд. 19</t>
  </si>
  <si>
    <t>Вараська міська партійна організація Всеукраїнського об'єднання "Батьківщина"</t>
  </si>
  <si>
    <t>34600, Рівненська обл., Березнівський район, місто Березне, ВУЛИЦЯ Корецька, будинок 85</t>
  </si>
  <si>
    <t>35433, Рівненська обл., Гощанський район, селище міського типу Горбаків , ВУЛ. Центральна, будинок13А</t>
  </si>
  <si>
    <t>33001, м.Рівне, вул.П.Могили, 22б, кб.215</t>
  </si>
  <si>
    <t>41800, Сумська обл., Білопільський район, місто Білопілля, ВУЛИЦЯ Сумська, будинок 24</t>
  </si>
  <si>
    <t>42800, Сумська обл., Великописарівський район, селище міського типу Велика Писарівка, вул. Грайворонська, будинок 13</t>
  </si>
  <si>
    <t xml:space="preserve">46001, Тернопільська обл., місто Тернопіль, БУЛЬВАР ШЕВЧЕНКА, будинок 23, </t>
  </si>
  <si>
    <t>46001, Тернопільська обл., місто Тернопіль, БУЛЬВАР ШЕВЧЕНКА, будинок 23,</t>
  </si>
  <si>
    <t>64600, Харківська обл., місто Лозова, ВУЛИЦЯ Шевченка, будинок 2</t>
  </si>
  <si>
    <t xml:space="preserve">64102, Харківська обл., місто Первомайський, ВУЛИЦЯ БУГАЙЧЕНКО, будинок 25, </t>
  </si>
  <si>
    <t>64102, Харківська обл., місто Первомайський, ВУЛИЦЯ БУГАЙЧЕНКО, будинок 25</t>
  </si>
  <si>
    <t xml:space="preserve">Харківська міська партійна організація Всеукраїнського об'єднання "Батьківщина" Харківської області </t>
  </si>
  <si>
    <t xml:space="preserve">Шевченківська районна у м. Харкові партійна організація Всеукраїнського об'єднання "Батьківщина" Харківської області </t>
  </si>
  <si>
    <t xml:space="preserve">Київська районна у м. Харкові партійна організація Всеукраїнського об'єднання "Батьківщина" Харківської області  </t>
  </si>
  <si>
    <t xml:space="preserve">Московська районна у м. Харкові організація Всеукраїнського об'єднання "Батьківщина" Харківської області  </t>
  </si>
  <si>
    <t xml:space="preserve">Індустріальна районна у м. Харкові партійна організація Всеукраїнського об'єднання "Батьківщина" Харківської області </t>
  </si>
  <si>
    <t xml:space="preserve">Немишлянська районна у м. Харкові партійна організація Всеукраїнського об'єднання "Батьківщина" Харківської області </t>
  </si>
  <si>
    <t xml:space="preserve">Основянська районна у м. Харкові партійна організація Всеукраїнського об’єднання «Батьківщина» Харківської області </t>
  </si>
  <si>
    <t>64801, Харківська обл., Близнюківський район, селище міського типу Близнюки, ВУЛИЦЯ Свободи, будинок 26</t>
  </si>
  <si>
    <t>63404, Харківська, Зміївський р-н, м. Зміїв, вул. Адміністративна, буд. 10Б</t>
  </si>
  <si>
    <t>63304, Харківська обл., Красноградський район, місто Красноград, Бєльовська, будинок 90</t>
  </si>
  <si>
    <t>62002, Харківська обл., Краснокутський район, смт Краснокутськ, ВУЛИЦЯ Миру, будинок 111</t>
  </si>
  <si>
    <t>64501, Харківська обл., Сахновщинський район, селище міського типу Сахновщина, ВУЛИЦЯ Михайла Чабанівського, будинок 6</t>
  </si>
  <si>
    <t>63601, Харківська обл., Шевченківський район, селище міського типу Шевченкове, ВУЛИЦЯ Центральна, будинок 5</t>
  </si>
  <si>
    <t>74900, Херсонська обл., місто Нова Каховка, ВУЛИЦЯ Паризької комуни , будинок 2У</t>
  </si>
  <si>
    <t>75200, Херсонська обл., Чаплинський район, селище міського типу Чаплинка, ВУЛИЦЯ Декабристів, будинок 1</t>
  </si>
  <si>
    <t>ПАТ "Укрсоцбанк", МФО 300023, поточний рах. 26004011542602;
ПАТ "Укрсоцбанк", МФО 300023, поточний рах. 26052011661245   ПАТ КБ "Приватбанк" Код ЄДРПОУ 14360570, код банку 315405, р/р№26007052317000</t>
  </si>
  <si>
    <t>20250, Черкаська обл., місто Ватутіне, вул. Дружби, будинок 7</t>
  </si>
  <si>
    <t>19702, Черкаська обл., місто Золотоноша, ВУЛИЦЯ Садовий проїзд, будинок 7</t>
  </si>
  <si>
    <t>20700, Черкаська обл., м. Сміла, вул. Незалежності, буд. 43, кв.43</t>
  </si>
  <si>
    <t>19723, Черкаська обл., місто Золотоноша, ВУЛИЦЯ Садовий проїзд, будинок 7</t>
  </si>
  <si>
    <t>14005, Чернігівська обл., місто Чернігів, вул. 1 Гвардійської армії, будинок 39A</t>
  </si>
  <si>
    <t>14005, Чернігівська обл., місто Чернігів, проспект Перемоги, будинок 129</t>
  </si>
  <si>
    <t xml:space="preserve">03148, м.Київ, вул.Гната Юри, 9, вул. Лаврська, буд.14, </t>
  </si>
  <si>
    <t>Найменування та код установ(и) банків(у), в яких(ій) відкрито поточні(ий) рахунки (рахунок), номери рахунків (рахунку): 1) ПАТ АБ "Укргазбанк", МФО 320478,  п/р №26007212001988, п/р 26046903289478; 2) АТ  "МЕГАБАНК", МФО 351629, п/р 2600426373, п/р 2604826373.</t>
  </si>
  <si>
    <t xml:space="preserve"> АТ  "МЕГАБАНК", МФО 351629</t>
  </si>
  <si>
    <t xml:space="preserve">Ліцензія на використання  iStock  Subscription Творів </t>
  </si>
  <si>
    <t>31.03.2019 р.</t>
  </si>
  <si>
    <t>18.09.2018 р.</t>
  </si>
  <si>
    <t>ТОВАРИСТВО З ОБМЕЖЕНОЮ ВІДПОВІДАЛЬНІСТЮ "ГЛОБАЛ ІМІДЖЕС ЮКРЕЙН"</t>
  </si>
  <si>
    <t>39829456</t>
  </si>
  <si>
    <t>01032, м.Київ, ВУЛИЦЯ САКСАГАНСЬКОГО, будинок 119, офіс 34</t>
  </si>
  <si>
    <t>42200, Сумська обл., місто Лебедин, ВУЛИЦЯ СУМСЬКА, будинок 104, квартира 35</t>
  </si>
  <si>
    <t>93400, Луганська обл., місто Сєвєродонецьк, ПРОСПЕКТ ГВАРДІЙСЬКИЙ, будинок 16-А, квартира 24</t>
  </si>
  <si>
    <t>07442, Київська обл., Броварський район, селище міського типу Велика Димерка, ВУЛИЦЯ БОБРИЦЬКА, будинок 62</t>
  </si>
  <si>
    <t>ТОВАРИСТВО З ОБМЕЖЕНОЮ ВІДПОВІДАЛЬНІСТЮ "АГРОФІРМА" ЗЕРНОВІ ТРАДИЦІЇ ЛОПАТИНА"</t>
  </si>
  <si>
    <t>Твердоступова Анастасія Євгенівна</t>
  </si>
  <si>
    <t>Рубець Тетяна Ігорівна</t>
  </si>
  <si>
    <t>Балан Анатолій Борисович</t>
  </si>
  <si>
    <t>Невський Владислав Ілліч</t>
  </si>
  <si>
    <t>Ющенко Ріта Іванівна</t>
  </si>
  <si>
    <t>Козяр Роман Станіславович</t>
  </si>
  <si>
    <t>@2PL1846</t>
  </si>
  <si>
    <t>Прокопюк Олександра Анатоліївна</t>
  </si>
  <si>
    <t>Бондаренко Тетяна Петрівна</t>
  </si>
  <si>
    <t>Гричениченко Вячеслав Володимирович</t>
  </si>
  <si>
    <t>Коваль Ольга Олександрівна</t>
  </si>
  <si>
    <t>Устименко Михайло Олександрович</t>
  </si>
  <si>
    <t>Михальчевська Ганна Вікторівна</t>
  </si>
  <si>
    <t>Виглядовський Дмитро Іванович</t>
  </si>
  <si>
    <t>Виглядовська Олена Михайлівна</t>
  </si>
  <si>
    <t>Паламарчук Ольга Олександрівна</t>
  </si>
  <si>
    <t>Матвєєва Людмила Едуардівна</t>
  </si>
  <si>
    <t>Кухар Валерій Миколайович</t>
  </si>
  <si>
    <t>Дударенко Сергій Олександрович</t>
  </si>
  <si>
    <t>@2PL4462</t>
  </si>
  <si>
    <t>@2PL4323</t>
  </si>
  <si>
    <t>Зражевський Євген Юрійович</t>
  </si>
  <si>
    <t>Михальчук Віталій Олександрович</t>
  </si>
  <si>
    <t>Сінчук Богдан Володимирович</t>
  </si>
  <si>
    <t>Шелест Надія Миколаївна</t>
  </si>
  <si>
    <t>Лендел Василь Іванович</t>
  </si>
  <si>
    <t>@2PL5445</t>
  </si>
  <si>
    <t>Дрига Дмитро Михайлович</t>
  </si>
  <si>
    <t>Януль Сергій Петрович</t>
  </si>
  <si>
    <t>Кулик Руслана Петрівна</t>
  </si>
  <si>
    <t>Паньків Федір Михайлович</t>
  </si>
  <si>
    <t>ПН426167</t>
  </si>
  <si>
    <t>Януль Назар Васильович</t>
  </si>
  <si>
    <t>Чаборай Ольга Олександрівна</t>
  </si>
  <si>
    <t>Баланович Микола Гаврилович</t>
  </si>
  <si>
    <t>Війтів Богдан Миколайович</t>
  </si>
  <si>
    <t>Микульський Богдан Михайлович</t>
  </si>
  <si>
    <t>Ткачук Сергій Михайлович</t>
  </si>
  <si>
    <t>Кіселик Андрій Михайлович</t>
  </si>
  <si>
    <t>@2PL0322</t>
  </si>
  <si>
    <t>@2PL1114</t>
  </si>
  <si>
    <t>Козуб Володимир Миколайович</t>
  </si>
  <si>
    <t>49-1121С</t>
  </si>
  <si>
    <t>Михалюк Юрій Петрович</t>
  </si>
  <si>
    <t>Пилипчук Людмила Петрівна</t>
  </si>
  <si>
    <t>@2PL5429</t>
  </si>
  <si>
    <t>Костюк Анатолій Миколайович</t>
  </si>
  <si>
    <t>ТОВАРИСТВО З ОБМЕЖЕНОЮ ВІДПОВІДАЛЬНІСТЮ "СТАРЛАЙТ БРЕНД КОНТЕНТ"</t>
  </si>
  <si>
    <t>04080, м.Київ, ВУЛИЦЯ КИРИЛІВСЬКА, будинок 23</t>
  </si>
  <si>
    <t>ТОВАРИСТВО З ОБМЕЖЕНОЮ ВІДПОВІДАЛЬНІСТЮ "ГЛОБАЛ МЕДІА ГРУП"</t>
  </si>
  <si>
    <t>ТОВАРИСТВО З ОБМЕЖЕНОЮ ВІДПОВІДАЛЬНІСТЮ " РТМ-УКРАЇНА"</t>
  </si>
  <si>
    <t>Сплата за послуги по забезпеченню ПО із залученням техніки</t>
  </si>
  <si>
    <t>01601, м.Київ, ВУЛИЦЯ ВОЛОДИМИРСЬКА, будинок 13</t>
  </si>
  <si>
    <t>ГОЛОВНЕ УПРАВЛІННЯ ДЕРЖАВНОЇ СЛУЖБИ УКРАЇНИ З НАДЗВИЧАЙНИХ СИТУАЦІЙ У М.КИЄВІ</t>
  </si>
  <si>
    <t>Оплата за компенсацію додаткових витрат</t>
  </si>
  <si>
    <t>32211792</t>
  </si>
  <si>
    <t>03065, м.Київ, ВУЛ. АКАДЕМІКА КАБЛУКОВА, будинок 7, квартира 17</t>
  </si>
  <si>
    <t>Фізична Особа Підприємець Пономаренко Валерій Ігорович</t>
  </si>
  <si>
    <t>Часткова сплата за технічне супроводження заходу</t>
  </si>
  <si>
    <t>04080, м.Київ, ВУЛИЦЯ ТУРІВСЬКА, будинок 31, квартира 8</t>
  </si>
  <si>
    <t>33149694</t>
  </si>
  <si>
    <t>ТОВАРИСТВО З ОБМЕЖЕНОЮ ВІДПОВІДАЛЬНІСТЮ "ПЛАТФОРМА"</t>
  </si>
  <si>
    <t>02660, м.Київ, ВУЛИЦЯ СТАРОСІЛЬСЬКА, будинок 1</t>
  </si>
  <si>
    <t>ТОВАРИСТВО З ОБМЕЖЕНОЮ ВІДПОВІДАЛЬНІСТЮ "МЕДІАЛАЙТ"</t>
  </si>
  <si>
    <t>Фізична Особа Підприємець Бурмістрова Жанна Валеріївна</t>
  </si>
  <si>
    <t>04213, м.Київ, ВУЛИЦЯ ПРИРІЧНА, будинок 17, квартира 265</t>
  </si>
  <si>
    <t>Фізична Особа Підприємець Стромаков Артем Васильович</t>
  </si>
  <si>
    <t>RCO2002</t>
  </si>
  <si>
    <t>Сплата за послуги друку буклетів та каталогів</t>
  </si>
  <si>
    <t>04060, м.Київ, ВУЛИЦЯ АКАДЕМІКА ЩУСЄВА, будинок 2/19, квартира 44</t>
  </si>
  <si>
    <t>38203216</t>
  </si>
  <si>
    <t>ТОВАРИСТВО З ОБМЕЖЕНОЮ ВІДПОВІДАЛЬНІСТЮ "УКРАЇНСЬКИЙ ЦЕНТР РЕКЛАМИ ТА ПОЛІГРАФІЇ"</t>
  </si>
  <si>
    <t>Сплата за медичне обслуговування масового заходу</t>
  </si>
  <si>
    <t>39007616</t>
  </si>
  <si>
    <t>RCO2003</t>
  </si>
  <si>
    <t>Сплата за виготовлення рекламної продукції</t>
  </si>
  <si>
    <t>02217, м.Київ, ВУЛИЦЯ ЗАКРЕВСЬКОГО, будинок 27/2, квартира 339</t>
  </si>
  <si>
    <t>Оплата за авторучки</t>
  </si>
  <si>
    <t>02098, м.Київ, ВУЛИЦЯ ШУМСЬКОГО ЮРІЯ , будинок 3-Г, квартира 297</t>
  </si>
  <si>
    <t>Фізична Особа Підприємець Астахова Ганна Володимирівна</t>
  </si>
  <si>
    <t>RCO1932</t>
  </si>
  <si>
    <t>RCO1935</t>
  </si>
  <si>
    <t>ТОВАРИСТВО З ОБМЕЖЕНОЮ ВІДПОВІДАЛЬНІСТЮ"МК - Сервіс"</t>
  </si>
  <si>
    <t>Оплата за технічне супроводження заходу</t>
  </si>
  <si>
    <t>03142, м.Київ, ВУЛИЦЯ ДОБРОХОТОВА, будинок 9, квартира 51</t>
  </si>
  <si>
    <t>Фізична Особа Підприємець Данько Любов Вадимівна</t>
  </si>
  <si>
    <t>03115, м.Київ, БУЛЬВАР ВЕРНАДСЬКОГО, будинок 73-А, квартира 25</t>
  </si>
  <si>
    <t>RCO1941</t>
  </si>
  <si>
    <t>RCO1942</t>
  </si>
  <si>
    <t>TR.2179169.580481.2667</t>
  </si>
  <si>
    <t>RCO2021</t>
  </si>
  <si>
    <t>RCO1955</t>
  </si>
  <si>
    <t>Оплата за послуги виконання дизайн-проекту</t>
  </si>
  <si>
    <t>Фізична Особа Підприємець Семирог-Орлик Денис Миколайович</t>
  </si>
  <si>
    <t>Оплата за технічне забезпечення заходу</t>
  </si>
  <si>
    <t>04080, м.Київ, ВУЛИЦЯ ТУРІВСЬКА, будинок 15</t>
  </si>
  <si>
    <t>ТОВАРИСТВО З ОБМЕЖЕНОЮ ВІДПОВІДАЛЬНІСТЮ "МЦ-ФАЙНАНС"</t>
  </si>
  <si>
    <t>МА596048</t>
  </si>
  <si>
    <t>Сплата за оренду  приміщення</t>
  </si>
  <si>
    <t>ТОВАРИСТВО З ОБМЕЖЕНОЮ ВІДПОВІДАЛЬНІСТЮ "ЕКОТЕХПРОМ"</t>
  </si>
  <si>
    <t>ТОВАРИСТВО З ОБМЕЖЕНОЮ ВІДПОВІДАЛЬНІСТЮ "ТОРГОВИЙ ДІМ "ДУКАТ"</t>
  </si>
  <si>
    <t>Оплата послуг телефонії</t>
  </si>
  <si>
    <t>ПУБЛІЧНЕ АКЦІОНЕРНЕ ТОВАРИСТВО "УКРТЕЛЕКОМ"</t>
  </si>
  <si>
    <t>Оплата за канц.товари</t>
  </si>
  <si>
    <t>ТОВАРИСТВО З ОБМЕЖЕНОЮ ВІДПОВІДАЛЬНІСТЮ "ПАПІРУС УНІВЕРСАЛ"</t>
  </si>
  <si>
    <t>Податок з доходів фізичних осіб із заробітної плати  за вересень 2018 року</t>
  </si>
  <si>
    <t>04107, м.Київ, ВУЛИЦЯ ТРОПІНІНА, будинок 1</t>
  </si>
  <si>
    <t>ТОВАРИСТВО З ОБМЕЖЕНОЮ ВІДПОВІДАЛЬНІСТЮ "КОСМОНОВА"</t>
  </si>
  <si>
    <t>01014, м.Київ, ВУЛИЦЯ ЗВІРИНЕЦЬКА, будинок 63</t>
  </si>
  <si>
    <t>ТОВАРИСТВО З ОБМЕЖЕНОЮ ВІДПОВІДАЛЬНІСТЮ ОБ'ЄДНАНА ТОРГОВЕЛЬНА КОМПАНІЯ "ЄВРОПЛЮС"</t>
  </si>
  <si>
    <t>04074, м.Київ, ВУЛИЦЯ БЕРЕЖАНСЬКА, будинок 4</t>
  </si>
  <si>
    <t>ТОВАРИСТВО З ОБМЕЖЕНОЮ ВІДПОВІДАЛЬНІСТЮ "СК "АНТСТРОЙ"</t>
  </si>
  <si>
    <t>08131, Київська обл., Києво-Святошинський район, село Софіївська Борщагівка, ВУЛИЦЯ ВЕЛИКА КІЛЬЦЕВА, будинок 4</t>
  </si>
  <si>
    <t>ТОВАРИСТВО З ОБМЕЖЕНОЮ ВІДПОВІДАЛЬНІСТЮ "АВТОЦЕНТР ПРАГА АВТО НА КІЛЬЦЕВІЙ"</t>
  </si>
  <si>
    <t>Сплата за оренду  майна</t>
  </si>
  <si>
    <t>ТОВАРИСТВО З ОБМЕЖЕНОЮ ВІДПОВІДАЛЬНІСТЮ  "ВЕГА-АВТО БРОВАРИ"</t>
  </si>
  <si>
    <t>ТОВАРИСТВО З ОБМЕЖЕНОЮ ВІДПОВІДАЛЬНІСТЮ "РОЗЕТКА. УА"</t>
  </si>
  <si>
    <t>Сплата за послуги телефонії</t>
  </si>
  <si>
    <t>ТОВАРИСТВО З ОБМЕЖЕНОЮ ВІДПОВІДАЛЬНІСТЮ "АВТО ГАЗ ГЛОБАЛ"</t>
  </si>
  <si>
    <t>ТОВАРИСТВО З ОБМЕЖЕНОЮ ВІДПОВІДАЛЬНІСТЮ "НОВА КАНЦЕЛЯРІЯ"</t>
  </si>
  <si>
    <t>Сплата послуг телефонії</t>
  </si>
  <si>
    <t>ТОВАРИСТВО З ОБМЕЖЕНОЮ ВІДПОВІДАЛЬНІСТЮ "БІПЕР Україна"</t>
  </si>
  <si>
    <t>ТОВАРИСТВО З ОБМЕЖЕНОЮ ВІДПОВІДАЛЬНІСТЮ "АТМА" </t>
  </si>
  <si>
    <t>04112, м.Київ, ВУЛИЦЯ ПАРКОВО-СИРЕЦЬКА, будинок 23</t>
  </si>
  <si>
    <t>ТОВАРИСТВО З ОБМЕЖЕНОЮ ВІДПОВІДАЛЬНІСТЮ "ЛІГА ЗАКОН ЦЕНТР"</t>
  </si>
  <si>
    <t>03039, м.Київ, ВУЛИЦЯ М.ГРІНЧЕНКА, будинок 18</t>
  </si>
  <si>
    <t>ПРИВАТНЕ АКЦІОНЕРНЕ ТОВАРИСТВО "КОМПЛЕКС "ЛИБІДСЬКИЙ"</t>
  </si>
  <si>
    <t>Повернення помилково внесених коштів у відповідності до част.7статті15 ЗУ "Про політичні партіїв Україні" та згідно заяви № 13-50-1938 віл 10.08.2018 р.Без ПДВ.</t>
  </si>
  <si>
    <t>Повернення помилково внесених коштів у відповідності до част.7статті15 ЗУ "Про політичні партіїв Україні" та згідно заяви № 13-50-1985 віл 24.09.2018 р.Без ПДВ.</t>
  </si>
  <si>
    <t>ПАТ КБ "Приватбанк", код ЄДРПОУ 1436570, р/р 26008051546163</t>
  </si>
  <si>
    <t>ПАТ КБ "Приватбанк", 
 МФО 354347, р/р 26000051538997</t>
  </si>
  <si>
    <t>ПАТ КБ "Приватбанк", МФО 315405, р/р 26004052315920, к/р 2622052300700</t>
  </si>
  <si>
    <t>31000, Хмельницька обл., Красилівський р-н, м. Красилів, вул. Левадна, б. 18-В</t>
  </si>
  <si>
    <t>ПАТ КБ "Приватбанк" 
МФО 315405 №26007052304488, к/р 26050052301319</t>
  </si>
  <si>
    <t>30200, Хмельницька обл., Білогірський район, селище міського типу Білогір'я, ВУЛИЦЯ ШЕВЧЕНКА, будинок 78А</t>
  </si>
  <si>
    <t>73000, Херсонська обл., місто Херсон, вул. 200 РОКІВ ХЕРСОНА, будинок 31</t>
  </si>
  <si>
    <t>62203, Харківська обл, Золочівський р-н, смт Золочів, вул. Центральна, буд. 44-А,</t>
  </si>
  <si>
    <t>61003, Харківська обл., місто Харків, Майдан Конституції, будинок 1, підїзд 6,</t>
  </si>
  <si>
    <t>47100, Тернопільська обл., Шумський район, місто Шумськ, ВУЛИЦЯ Українська, будинок 42</t>
  </si>
  <si>
    <t>48500, Тернопільська обл., Чортківський р-н, місто Чортків, вул. Шевченка, будинок 54</t>
  </si>
  <si>
    <t>47400, Тернопільська обл., Лановецький район, м. Ланівці, вул. Грушевського, будинок 2</t>
  </si>
  <si>
    <t>47600, Тернопільська обл., Козівський район, селище міського типу Козова, ВУЛИЦЯ Грушевського, будинок 25</t>
  </si>
  <si>
    <t>48271, Тернопільська обл., Гусятинський район, смт. Гусятин, вул. Героїв Майдану, будинок 3</t>
  </si>
  <si>
    <t>ПАТ КБ "Приватбанк", (ЄДРПОУ 14360570, код банку 338783) 
р/р 26008055115013, 26059055108596</t>
  </si>
  <si>
    <t>47501, Тернопільська обл., м. Бережани, вул. Тернопільська, буд. 2Б</t>
  </si>
  <si>
    <t>41500, Сумська обл., Путивльський район, місто Путивль, просп. Іоанна Путивльського, будинок 36</t>
  </si>
  <si>
    <t>40000, Сумська обл., місто Суми, ВУЛИЦЯ Горького, будинок 2</t>
  </si>
  <si>
    <t>ПАТ КБ "Приватбанк" МФО 337546,  р/р 26009055022131, цільові зарахування 29247055000729</t>
  </si>
  <si>
    <t>40000, Сумська обл., місто Суми, ВУЛИЦЯ Воскресенська, будинок 8-Б</t>
  </si>
  <si>
    <t>34100, Рівненська обл., Дубровицький р-н, м.Дубровиця, вул.Набережна,1-Б</t>
  </si>
  <si>
    <t>65481, Одеська обл., місто Южне, ПРОСПЕКТ Миру, будинок 17/3</t>
  </si>
  <si>
    <t xml:space="preserve"> Новоодеська районна організація політичної партії "Всеукраїнське об'єднання "Батьківщина"</t>
  </si>
  <si>
    <t>55401, Миколаївська обл., Братський район, селище міського типу Братське, вул. Вороніна, будинок 37</t>
  </si>
  <si>
    <t>55200, Миколаївська обл., місто Первомайськ, ВУЛИЦЯ Вокзальна, будинок 7А</t>
  </si>
  <si>
    <t>92703, Луганська обл., Старобільський район, місто Старобільськ, вул. Гімназична, будинок 52, офіс 3</t>
  </si>
  <si>
    <t>26600, Кіровоградська обл., Вільшанський район, селище міського типу Вільшанка, ВУЛИЦЯ Миру, будинок 31</t>
  </si>
  <si>
    <t>25006, Кіровоградська обл, м. Кропивницький, вул. Гоголя, буд.44.</t>
  </si>
  <si>
    <t>27500, Кіровоградська обл., місто Світловодськ, ВУЛИЦЯ Героїв україни, будинок 96, оф.11</t>
  </si>
  <si>
    <t>ПАТ КБ "ПриватБанк", МФО 321842, р/р 26007053168170</t>
  </si>
  <si>
    <t>08325, Київська обл., Бориспільський район, с. Щасливе, вул., ВУЛИЦЯ Лесі Українки, будинок 20, корпус А</t>
  </si>
  <si>
    <t>ПАТ КБ "ПриватБанк", МФО 353586 р/р 26008051422208</t>
  </si>
  <si>
    <t>77111, Івано-Франківська обл., місто Бурштин, вул. Калуська будинок 5-А</t>
  </si>
  <si>
    <t>71701, Запорізька обл., місто Токмак, ВУЛИЦЯ Володимирська, будинок 8</t>
  </si>
  <si>
    <t>72401, Запорізька область, Приморський район, м. Приморськ, вул. Калініна, буд.153</t>
  </si>
  <si>
    <t xml:space="preserve">Приморська районна партійна організація Всеукраїнського об'єднання "Батьківщина"  </t>
  </si>
  <si>
    <t xml:space="preserve">Мелітопольська міська організація політичної партії «Всеукраїнське об’єднання «Батьківщина» </t>
  </si>
  <si>
    <t>11300, Житомирська обл., Лугинський район, селище міського типу Лугини, вул. Базарна, 17</t>
  </si>
  <si>
    <t xml:space="preserve">85483, Донецька обл., місто Новгородківка, вул. Шевченко, будинок 27, </t>
  </si>
  <si>
    <t>84206, Донецька обл., місто Дружківка, вул. Козацька, буд.64, кв.4</t>
  </si>
  <si>
    <t>ПАТ КБ "ПриватБанк", МФО 305299, р/р 26007050262935,</t>
  </si>
  <si>
    <t>50000, Дніпропетровська обл., місто Кривий Ріг, ВУЛИЦЯ Церковна, будинок 1, приміщення 1К</t>
  </si>
  <si>
    <t>50053, Дніпропетровська обл., місто Кривий Ріг, ВУЛИЦЯ Каштанова, будинок 31, прим.39</t>
  </si>
  <si>
    <t>ПАТ КБ "ПриватБанк", МФО 305299, р/р 26002050274326,</t>
  </si>
  <si>
    <t>53300, Дніпропетровська обл., місто Покров, ВУЛИЦЯ Торгова, будинок 49</t>
  </si>
  <si>
    <t>ПАТ КБ "ПриватБанк", МФО 305299, р/р 26006050274753, ПАТ КБ "Приват Банк",МФО 305299,р/р20681050318375 (інші рахунки),ПАТ КБ "Приват Банк",МФО 305299,р/р 20682050313001 (інші рахунки); ПАТ КБ "Приват Банк",МФО 305299,р/р35700050268755 (інші рахунки)</t>
  </si>
  <si>
    <t>45300, Волинська обл., Іваничівський район, селище міського типу Іваничі, ВУЛИЦЯ ГРУШЕВСЬКОГО, будинок 33</t>
  </si>
  <si>
    <t>44700, Волинська обл., місто Володимир-Волинський,вул. Ковельська, будинок 29</t>
  </si>
  <si>
    <t xml:space="preserve"> 23400, Вінницька обл., Мурованокуриловецький район, селище міського типу Муровані Курилівці, ВУЛ.Соборна, будинок 135</t>
  </si>
  <si>
    <t>22100, Вінницька обл., місто Козятин, ВУЛИЦЯ П. Орлика, будинок 10</t>
  </si>
  <si>
    <t>28.09.2018р.</t>
  </si>
  <si>
    <t>30.06.2021 р.</t>
  </si>
  <si>
    <t>Коречний Владислав Олександрович</t>
  </si>
  <si>
    <t>Коречна Валентина Василівна</t>
  </si>
  <si>
    <t>Муковоз Микола Петрович</t>
  </si>
  <si>
    <t>Герагозов Юрій Вікторович</t>
  </si>
  <si>
    <t>Падлевська Наталія Миколаївна</t>
  </si>
  <si>
    <t>Трикоз Тамара Анатоліївна</t>
  </si>
  <si>
    <t>30.09.2018 р.</t>
  </si>
  <si>
    <t>Марков  Олександр Валентинович</t>
  </si>
  <si>
    <t>Мороз  Леся Іванівна</t>
  </si>
  <si>
    <t>18.10.2018р.</t>
  </si>
  <si>
    <t>I05313F1HJ_5V022/35</t>
  </si>
  <si>
    <t>I05313F1JQ_5V022/36</t>
  </si>
  <si>
    <t>ps27307073_5Р010/20</t>
  </si>
  <si>
    <t>Смолка Михайло Михайлович</t>
  </si>
  <si>
    <t>ps27307072_5Р010/21</t>
  </si>
  <si>
    <t>Тарасюк Олег Миколайович</t>
  </si>
  <si>
    <t>41-1121О/1_5О024/60</t>
  </si>
  <si>
    <t>@2PL240993_5V001/50</t>
  </si>
  <si>
    <t>@2PL741435_61002/98</t>
  </si>
  <si>
    <t>Голубничий Олександр Андрійович</t>
  </si>
  <si>
    <t>@2PL280006_5V002/108</t>
  </si>
  <si>
    <t>5000357SB_64012/17</t>
  </si>
  <si>
    <t>5012629s</t>
  </si>
  <si>
    <t>Сичугов Віталій Володимирович</t>
  </si>
  <si>
    <t>Крившенко Олександр Геннадійович</t>
  </si>
  <si>
    <t>@2PL491561_5V002/52</t>
  </si>
  <si>
    <t>1872778SB_5V042/4</t>
  </si>
  <si>
    <t>Якубовський Павло Дорофійович</t>
  </si>
  <si>
    <t>Панасюк Анатолій Іванович</t>
  </si>
  <si>
    <t>ПН3363413_5О018/46</t>
  </si>
  <si>
    <t>ps27697350</t>
  </si>
  <si>
    <t>ТОВАРИСТВО З ОБМЕЖЕНОЮ ВІДПОВІДАЛЬНІСТЮ "БЕЛШУЗ"</t>
  </si>
  <si>
    <t>14000, Чернігівська обл., місто Чернігів, ВУЛИЦЯ ГЕТЬМАНА ПОЛУБОТКА, будинок 7</t>
  </si>
  <si>
    <t>Світовенко Наталія Миколаївна</t>
  </si>
  <si>
    <t xml:space="preserve"> @2PL471360</t>
  </si>
  <si>
    <t>Шевчук Оксана Петрівна</t>
  </si>
  <si>
    <t>5496162SB</t>
  </si>
  <si>
    <t>Антонів Віталій Григорович</t>
  </si>
  <si>
    <t>5495011SB</t>
  </si>
  <si>
    <t>Багров Олександр Олександрович</t>
  </si>
  <si>
    <t xml:space="preserve"> @2PL609637</t>
  </si>
  <si>
    <t>Кругляков Іван Аркадійович</t>
  </si>
  <si>
    <t xml:space="preserve"> @2PL692972</t>
  </si>
  <si>
    <t>Туркиневич Сегрій Ілліч</t>
  </si>
  <si>
    <t>ПН8537383</t>
  </si>
  <si>
    <t>Демковська Юлія Ігорівна</t>
  </si>
  <si>
    <t>ПН8556853</t>
  </si>
  <si>
    <t xml:space="preserve"> @2PL621196</t>
  </si>
  <si>
    <t>5497927SB</t>
  </si>
  <si>
    <t>Яцуха Андрій Богданович</t>
  </si>
  <si>
    <t>Сосновський Іван Миронович</t>
  </si>
  <si>
    <t>КП/8303202</t>
  </si>
  <si>
    <t xml:space="preserve"> Сосновський Іван Миронович</t>
  </si>
  <si>
    <t>КП/0793002</t>
  </si>
  <si>
    <t>Сплата за разміщення реклами на телебаченні</t>
  </si>
  <si>
    <t>Часткова сплата  за розміщення рекламних плакатів</t>
  </si>
  <si>
    <t>Сплата за технічне супрорводження заходу</t>
  </si>
  <si>
    <t xml:space="preserve">Сплата за календарі </t>
  </si>
  <si>
    <t>04050, м.Київ, ВУЛИЦЯ МЕЛЬНИКОВА, будинок 12</t>
  </si>
  <si>
    <t>ТОВАРИСТВО З ОБМЕЖЕНОЮ ВІДПОВІДАЛЬНІСТЮ "ОПТІМА-СЕРВІС"</t>
  </si>
  <si>
    <t>Сплата за оренду приміщення</t>
  </si>
  <si>
    <t>36994058</t>
  </si>
  <si>
    <t>Сплата комісії за банківське обслуговування</t>
  </si>
  <si>
    <t>TR.17193</t>
  </si>
  <si>
    <t>RCO2318</t>
  </si>
  <si>
    <t>Сплата за розміщення реклами на телебаченні</t>
  </si>
  <si>
    <t>01601, м.Київ, ВУЛИЦЯ ВОРОВСЬКОГО, будинок 22, ЛІТЕРА А</t>
  </si>
  <si>
    <t>30524103</t>
  </si>
  <si>
    <t>ТОВАРИСТВО З ОБМЕЖЕНОЮ ВІДПОВІДАЛЬНІСТЮ "ІНТЕР РЕКЛАМА ЦЕНТР"</t>
  </si>
  <si>
    <t>Часткова сплата за разміщення реклами на телебаченні</t>
  </si>
  <si>
    <t>RCO2148</t>
  </si>
  <si>
    <t>Сплата за послуги відеозйомки</t>
  </si>
  <si>
    <t>Часткова плата за розміщення рекламних плакатів</t>
  </si>
  <si>
    <t>02140, м.Київ, ВУЛИЦЯ ГРИШКА, будинок 10, квартира 134</t>
  </si>
  <si>
    <t>Сплата за друк календарів</t>
  </si>
  <si>
    <t>04060, м.Київ, ВУЛИЦЯ АКАДЕМІКА ЩУСЄВА, будинок 24 А, квартира 56</t>
  </si>
  <si>
    <t>ТОВАРИСТВО З ОБМЕЖЕНОЮ ВІДПОВІДАЛЬНІСТЮ "БУДИНОК ДРУКУ "АПОЛЛОН"</t>
  </si>
  <si>
    <t xml:space="preserve">Сплата за браслети </t>
  </si>
  <si>
    <t>Сплата за листівку з висічкою</t>
  </si>
  <si>
    <t>03680, м.Київ, ВУЛИЦЯ ЧЕРВОНОПРАПОРНА, будинок 34 Ж</t>
  </si>
  <si>
    <t>38804865</t>
  </si>
  <si>
    <t>ТОВАРИСТВО З ОБМЕЖЕНОЮ ВІДПОВІДАЛЬНІСТЮ "БВІ-ПРИНТ"</t>
  </si>
  <si>
    <t>Сплата за послуги друку</t>
  </si>
  <si>
    <t>Сплата за друк листівок</t>
  </si>
  <si>
    <t>Часткова сплата за надання рекламних послуг</t>
  </si>
  <si>
    <t>Сплата за шапки</t>
  </si>
  <si>
    <t>03194, м.Київ, БУЛЬВАР КОЛЬЦОВА, будинок 14Д, офіс 610</t>
  </si>
  <si>
    <t>ТОВАРИСТВО З ОБМЕЖЕНОЮ ВІДПОВІДАЛЬНІСТЮ "СЕРВІСНА КОМПАНІЯ "ДОЛИНА МРІЙ"</t>
  </si>
  <si>
    <t>RCO1924</t>
  </si>
  <si>
    <t>RCO1959</t>
  </si>
  <si>
    <t xml:space="preserve">Сплата за друк плакатів </t>
  </si>
  <si>
    <t>Послуги з облаштування приміщення для проведення Заходу</t>
  </si>
  <si>
    <t>03057, м.Київ, ПРОСПЕКТ ПЕРЕМОГИ, будинок 40-Б</t>
  </si>
  <si>
    <t>ПРИВАТНЕ ПІДПРИЄМСТВО "ЕКСПОСЕРВІС"</t>
  </si>
  <si>
    <t>Cплата  за виготовлення рекламних плакатів</t>
  </si>
  <si>
    <t>Сплата за додаткові послуги</t>
  </si>
  <si>
    <t>ТОВАРИСТВО З ОБМЕЖЕНОЮ ВІДПОВІДАЛЬНІСТЮ "АККО ІНТЕРНЕШНЛ"</t>
  </si>
  <si>
    <t>RCO1923</t>
  </si>
  <si>
    <t>Передплата за оренду виставочного залу</t>
  </si>
  <si>
    <t>RCO2013</t>
  </si>
  <si>
    <t>Сплата за газету</t>
  </si>
  <si>
    <t>ТОВАРИСТВО З ОБМЕЖЕНОЮ ВІДПОВІДАЛЬНІСТЮ "СТРУКТУРА ІТ"</t>
  </si>
  <si>
    <t>RCO2008</t>
  </si>
  <si>
    <t>ТОВАРИСТВО З ОБМЕЖЕНОЮ ВІДПОВІДАЛЬНІСТЮ "ЕКСПО-ІНВЕСТ"</t>
  </si>
  <si>
    <t>RCO2100</t>
  </si>
  <si>
    <t>RCO1917</t>
  </si>
  <si>
    <t>Сплата за технічне забезпечення заходу</t>
  </si>
  <si>
    <t>01135, м.Київ, ВУЛИЦЯ ПАВЛІВСЬКА, будинок 29, ЛІТ.Б, кімната 15</t>
  </si>
  <si>
    <t>32494694</t>
  </si>
  <si>
    <t>ТОВАРИСТВО З ОБМЕЖЕНОЮ ВІДПОВІДАЛЬНІСТЮ "АТМ УКРАЇНА"</t>
  </si>
  <si>
    <t>RCO1926</t>
  </si>
  <si>
    <t>RCO2059</t>
  </si>
  <si>
    <t>Сплата  за розміщення рекламних плакатів</t>
  </si>
  <si>
    <t>Сплата за послуги режисера телевізійної зйомки</t>
  </si>
  <si>
    <t xml:space="preserve">Сплата за забезпечення сценічно-технічним обладнанням </t>
  </si>
  <si>
    <t>Сплата за послуги із технічного забезпечення заходу</t>
  </si>
  <si>
    <t>Сплата за технічне супроводження заходу</t>
  </si>
  <si>
    <t xml:space="preserve">ТОВАРИСТВО З ОБМЕЖЕНОЮ ВІДПОВІДАЛЬНІСТЮ "ПЛАТФОРМА"
</t>
  </si>
  <si>
    <t>Сплата за блокноти, програми та запрошення</t>
  </si>
  <si>
    <t xml:space="preserve">Сплата за забезпечення звуковим обладнанням </t>
  </si>
  <si>
    <t>Фізична особа підприємець Савенко Тетяна Олексагндрівна</t>
  </si>
  <si>
    <t>Сплата за відеозйомки заходу</t>
  </si>
  <si>
    <t>87526, Донецька обл., місто Маріуполь, ПРОСПЕКТ ПЕРЕМОГИ, будинок 115, квартира 96</t>
  </si>
  <si>
    <t>Фізична особа підприємець Волошин Сергій Віталійович</t>
  </si>
  <si>
    <t>Сплата за послуги із оренди звукового обладнання</t>
  </si>
  <si>
    <t>Фізична особа підприємець Дідківський Андрій Сергійович</t>
  </si>
  <si>
    <t>Оплата за технічні послуги  по обслуговуванню аудіо-візуальним обладнанням</t>
  </si>
  <si>
    <t>03150, м.Київ, ВУЛИЦЯ АНТОНОВИЧА, будинок 102 А</t>
  </si>
  <si>
    <t>ТОВАРИСТВО З ОБМЕЖЕНОЮ ВІДПОВІДАЛЬНІСТЮ "ЛИТЕР ПЛЮС"</t>
  </si>
  <si>
    <t>Сплата за надання рекламних послуг</t>
  </si>
  <si>
    <t>Сплата за браслети</t>
  </si>
  <si>
    <t>Сплата за реглани з нанесенням</t>
  </si>
  <si>
    <t>04119, м.Київ, ВУЛИЦЯ ЗООЛОГІЧНА, будинок 4 А, офіс 139</t>
  </si>
  <si>
    <t>39663399</t>
  </si>
  <si>
    <t>ТОВАРИСТВО З ОБМЕЖЕНОЮ ВІДПОВІДАЛЬНІСТЮ "ТОРГОВИЙ ДІМ "ДОЛИНА МРІЙ"</t>
  </si>
  <si>
    <t>RCO1948</t>
  </si>
  <si>
    <t>Оплата за оренду площі</t>
  </si>
  <si>
    <t>RCO1937</t>
  </si>
  <si>
    <t>RCO1956</t>
  </si>
  <si>
    <t>Часткова сплата за послуги друку буклетів та каталогів</t>
  </si>
  <si>
    <t>Фізична особа підприємець Семирог -Орлик Денис Миколайович</t>
  </si>
  <si>
    <t>Фізична особа підприємець Пономаренко Валерій Ігорович</t>
  </si>
  <si>
    <t>RCO1929</t>
  </si>
  <si>
    <t>Часткова сплата за послуги із оренди звукового обладнання</t>
  </si>
  <si>
    <t>Часткова сплата за технічне забезпечення заходу</t>
  </si>
  <si>
    <t>Часткова сплата за відеозйомки заходу</t>
  </si>
  <si>
    <t>RCO2033</t>
  </si>
  <si>
    <t>RCO2114</t>
  </si>
  <si>
    <t>Спалата за виготовлення рекламних плакатів</t>
  </si>
  <si>
    <t>Сплата за комплекс  послуг із забезпечення організації та проведення Заходу</t>
  </si>
  <si>
    <t>03150, м.Київ, ВУЛИЦЯ ВЕЛИКА ВАСИЛЬКІВСЬКА, будинок 55</t>
  </si>
  <si>
    <t>14297707</t>
  </si>
  <si>
    <t>ДЕРЖАВНЕ ПІДПРИЄМСТВО "НАЦІОНАЛЬНИЙ СПОРТИВНИЙ КОМПЛЕКС "ОЛІМПІЙСЬКИЙ"</t>
  </si>
  <si>
    <t>Сплата за послуги організації та обслуговування заходу</t>
  </si>
  <si>
    <t>02100, м.Київ, БУЛЬВАР ВЕРХОВНОЇ РАДИ, будинок 19-А, квартира 42</t>
  </si>
  <si>
    <t>39414903</t>
  </si>
  <si>
    <t>ТОВАРИСТВО З ОБМЕЖЕНОЮ ВІДПОВІДАЛЬНІСТЮ "ОПТИМАЛЬНІ СИСТЕМИ ОБСЛУГОВУВАННЯ СПОЖИВАЧІВ"</t>
  </si>
  <si>
    <t>Сплата за послуги друку запрошень</t>
  </si>
  <si>
    <t>RCO1930</t>
  </si>
  <si>
    <t>Часткова сплата  за браслети</t>
  </si>
  <si>
    <t>Часткова спалата за виготовлення рекламних плакатів</t>
  </si>
  <si>
    <t>RCO1933</t>
  </si>
  <si>
    <t>Предплата за оренду виставочного залу</t>
  </si>
  <si>
    <t xml:space="preserve"> 03057, м.Київ, ПРОСПЕКТ ПЕРЕМОГИ, будинок 40-Б</t>
  </si>
  <si>
    <t>19257351</t>
  </si>
  <si>
    <t>RCO2019</t>
  </si>
  <si>
    <t>Оплата за послуги обслуговування заходу</t>
  </si>
  <si>
    <t>03194, м.Київ, ВУЛИЦЯ ЗОДЧИХ, будинок 32-Б, квартира 96</t>
  </si>
  <si>
    <t>35506654</t>
  </si>
  <si>
    <t>ТОВАРИСТВО З ОБМЕЖЕНОЮ ВІДПОВІДАЛЬНІСТЮ "ЕКСПО КЕЙТЕРІНГ"</t>
  </si>
  <si>
    <t>Оплата за оренду (суборенду) нежитлового приміщення</t>
  </si>
  <si>
    <t>01024, м.Київ, ПРОВУЛОК ЧЕКІСТІВ, будинок 2 А, квартира 34</t>
  </si>
  <si>
    <t>ТОВАРИСТВО З ОБМЕЖЕНОЮ ВІДПОВІДАЛЬНІСТЮ "ЛАДА ПЛЮС"</t>
  </si>
  <si>
    <t>RCO1954</t>
  </si>
  <si>
    <t>RCO2009</t>
  </si>
  <si>
    <t>RCO1949</t>
  </si>
  <si>
    <t>TR.3129970.201828.11027</t>
  </si>
  <si>
    <t>Оплата за послуги організації виїзного обслуговування заходу</t>
  </si>
  <si>
    <t>RCO1936</t>
  </si>
  <si>
    <t>-</t>
  </si>
  <si>
    <t>RCO2045</t>
  </si>
  <si>
    <t>Перерахування коштів застрахованій особі для надання матеріального забезпечення  по лікарняним та  в зв"язку з вагітністю та пологами. БЕЗ ПДВ.</t>
  </si>
  <si>
    <t>ПУАТ АБ "УКРГАЗБАНК" поточний рахунок (соц.страх)</t>
  </si>
  <si>
    <t>Перерахування коштів на виплату з заробітної плати за грудень 2018 року</t>
  </si>
  <si>
    <t>Відрахування із з/плати Смусь М.А. за грудень 2018р. згідно виконавчого листу №755/11633/14-ц від 23.01.2015 р.</t>
  </si>
  <si>
    <t>Відрахування із з/плати Сокольченко С.П. за грудень 2018р. згідно виконавчого листу №2/754/150/13 від 08.04.2013 р.</t>
  </si>
  <si>
    <t>Відрахування із з/плати Кушніра В.А. за грудень 2018р. згідно виконавчого листу</t>
  </si>
  <si>
    <t>Сплата за бензин та газ паливний</t>
  </si>
  <si>
    <t>Сплата за оренду автомобіля</t>
  </si>
  <si>
    <t>02098, м.Київ, ВУЛИЦЯ ЮРІЯ ШУМСЬКОГО, будинок 1, офіс 114</t>
  </si>
  <si>
    <t>ТОВАРИСТВО З ОБМЕЖЕНОЮ ВІДПОВІДАЛЬНІСТЮ "ІНТЕРНАЦІОНАЛЬНІ ІНДУСТРІАЛЬНІ ПРОЕКТИ"</t>
  </si>
  <si>
    <t>Сплата за послуги аудиту</t>
  </si>
  <si>
    <t>01004, м.Київ, ВУЛ.ТЕРЕЩЕНКІВСЬКА, будинок 11-А</t>
  </si>
  <si>
    <t>ТОВАРИСТВО З ОБМЕЖЕНОЮ ВІДПОВІДАЛЬНІСТЮ "ГРАНТ ТОРНТОН ЛЕГІС"</t>
  </si>
  <si>
    <t>Сплата за продовження дії ліцензії за січень  2019 р.</t>
  </si>
  <si>
    <t>Сплата за послуги інтернет</t>
  </si>
  <si>
    <t xml:space="preserve">Сплата за послуги за віртуальний сервер </t>
  </si>
  <si>
    <t>Страховий платіж по договору страхування</t>
  </si>
  <si>
    <t>03056, м.Київ, ВУЛИЦЯ БОРЩАГІВСЬКА, будинок 154</t>
  </si>
  <si>
    <t>ПРИВАТНЕ АКЦІОНЕРНЕ ТОВАРИСТВО "СТРАХОВА КОМПАНІЯ "АРСЕНАЛ СТРАХУВАННЯ</t>
  </si>
  <si>
    <t>Сплата ЄСВ 22,00 % нарахованого з заробітної плати за грудень 2018 року</t>
  </si>
  <si>
    <t>Податок з доходів фізичних осіб із заробітної плати  за грудень  2018 року</t>
  </si>
  <si>
    <t>Військовий збір  із заробітної плати  за грудень 2018 року</t>
  </si>
  <si>
    <t>Сплата за просування сторінки у соціальній мережі</t>
  </si>
  <si>
    <t>04080, м.Київ, ВУЛИЦЯ КИРИЛІВСЬКА, будинок 26/2, квартира 11</t>
  </si>
  <si>
    <t>Фізична особа підприємець Альошина Олександра Вадимівна</t>
  </si>
  <si>
    <t>Оплата за воду</t>
  </si>
  <si>
    <t>Перераховуються кошти на відрядження Свистільнику Петру Івановичу</t>
  </si>
  <si>
    <t xml:space="preserve">Сплата за послуги за віртуальний  сервер </t>
  </si>
  <si>
    <t>Перераховуються кошти на відрядження Харченко Валерія Анатолійовича</t>
  </si>
  <si>
    <t>Сплата за ремонт тенту на авто</t>
  </si>
  <si>
    <t>03164, м.Київ, ВУЛИЦЯ ГЕНЕРАЛА НАУМОВА, будинок 1</t>
  </si>
  <si>
    <t>ТОВАРИСТВО З ОБМЕЖЕНОЮ ВІДПОВІДАЛЬНІСТЮ "ТЕХНІЧНІ НАКРИТТЯ"</t>
  </si>
  <si>
    <t>Заробітна плата на листопад 2018р.</t>
  </si>
  <si>
    <t>МА6059055</t>
  </si>
  <si>
    <t>Сплата ЄСВ 22,00 % нарахованого з заробітної плати за листопад 2018 року</t>
  </si>
  <si>
    <t>Податок з доходів фізичних осіб із заробітної плати  за листопад  2018 року</t>
  </si>
  <si>
    <t>Військовий збір  із заробітної плати  залистопад 2018 року</t>
  </si>
  <si>
    <t>Відрахування із з/плати Смусь М.А. за листопад 2018р. згідно виконавчого листу №755/11633/14-ц від 23.01.2015 р.</t>
  </si>
  <si>
    <t>Відрахування із з/плати Сокольченко С.П. за листопад 2018р. згідно виконавчого листу №2/754/150/13 від 08.04.2013 р.</t>
  </si>
  <si>
    <t>Відрахування із з/плати Кушніра В.А. за листопад 2018р. згідно виконавчого листу</t>
  </si>
  <si>
    <t>Сплата за лампи світодіодні</t>
  </si>
  <si>
    <t>01010, м.Київ, ВУЛИЦЯ ІВАНА МАЗЕПИ, будинок 3</t>
  </si>
  <si>
    <t>ТОВАРИСТВО З ОБМЕЖЕНОЮ ВІДПОВІДАЛЬНІСТЮ "АВІС КОНТУР"</t>
  </si>
  <si>
    <t>МА6059053</t>
  </si>
  <si>
    <t>Оплата за оренду приміщення</t>
  </si>
  <si>
    <t>Сплата за одноразовий посуд</t>
  </si>
  <si>
    <t>Фізична Особа Підприємець
Іванов Володимир Олександрович</t>
  </si>
  <si>
    <t xml:space="preserve">Оплата за паперові рушники </t>
  </si>
  <si>
    <t>МА5960500</t>
  </si>
  <si>
    <t>Заробітна плата за листопад 2018 р.</t>
  </si>
  <si>
    <t>МА596049</t>
  </si>
  <si>
    <t>Сплата ЄСВ 22,00 % нарахованого з заробітної плати за листопад  2018 року</t>
  </si>
  <si>
    <t>Податок з доходів фізичних осіб із заробітної плати  за листопад 2018 року</t>
  </si>
  <si>
    <t>Військовий збір  із заробітної плати  за листопад 2018 року</t>
  </si>
  <si>
    <t>Сплата за відновлення оргтехніки</t>
  </si>
  <si>
    <t>54031, Миколаївська обл., місто Миколаїв, ВУЛИЦЯ ЕНГЕЛЬСА, будинок 39, квартира 3</t>
  </si>
  <si>
    <t>Фізична особа підприємець Бичков Віктор Володимирович</t>
  </si>
  <si>
    <t>Відрахування із з/плати Кожуховської Л.А. за листопад 2018 р. зг.з ВП №55179911</t>
  </si>
  <si>
    <t>07400, Київська обл., місто Бровари, БУЛЬВАР НЕЗАЛЕЖНОСТІ, будинок 39</t>
  </si>
  <si>
    <t>БРОВАРСЬКИЙ МІСЬКРАЙОННИЙ ВІДДІЛ ДЕРЖАВНОЇ ВИКОНАВЧОЇ СЛУЖБИ ГОЛОВНОГО ТЕРИТОРІАЛЬНОГО УПРАВЛІННЯ ЮСТИЦІЇ У КИЇВСЬКІЙ ОБЛАСТІ</t>
  </si>
  <si>
    <t>Відрахування із з/плати Смусь М.А. за листопад  2018р. згідно виконавчого листу №755/11633/14-ц від 23.01.2015 р.</t>
  </si>
  <si>
    <t>Відрахування із з/плати Кушніра В.А. за листопад  2018р. згідно з ВП №1897/18 від 16.07.2012</t>
  </si>
  <si>
    <t>Заробітна плата за жовтень 2018р.</t>
  </si>
  <si>
    <t>Сплата ЄСВ 22% нарахованого із заробітної плати за жовтень 2018 року</t>
  </si>
  <si>
    <t>04655, м.Київ, ВУЛИЦЯ ТУРІВСЬКА, будинок 12</t>
  </si>
  <si>
    <t>Податок з доходів фізичних осіб із заробітної плати  за жовтень  2018 року</t>
  </si>
  <si>
    <t>Відрахування із з/плати Савченко В.М. за вересень 2018р. згідно виконавчого листу №201/6179/14-ц від 24.11.2014 р.</t>
  </si>
  <si>
    <t>Відрахування із з/плати Савченко В.М. за жовтень 2018р. згідно виконавчого листу №201/6179/14-ц від 24.11.2014 р.</t>
  </si>
  <si>
    <t>Військовий збір  із заробітної плати  за жовтень 2018 року</t>
  </si>
  <si>
    <t>Сплата ЄСВ 22% нарахованого із лікарняних у зв'язку з вагітністю та пологами за жовтень 2018 року</t>
  </si>
  <si>
    <t>Відрахування із з/плати Кушніра В.А. за жовтень 2018р. згідно з ВП №1897/18 від 16.07.2012</t>
  </si>
  <si>
    <t>Відрахування із з/плати Сокольченко С.П. за жовтень 2018р. згідно виконавчого листу №2/754/150/13 від 08.04.2013 р.</t>
  </si>
  <si>
    <t>Відрахування із з/плати Смусь М.А. за жовтень  2018р. згідно виконавчого листу №755/11633/14-ц від 23.01.2015 р.</t>
  </si>
  <si>
    <t>Відрахування із з/плати Кушніра В.А. за вересень 2018р. згідно з ВП №1897/18 від 16.07.2012</t>
  </si>
  <si>
    <t>Відрахування із з/плати Сокольченко С.П. за вересень 2018р. згідно виконавчого листу №2/754/150/13 від 08.04.2013 р.</t>
  </si>
  <si>
    <t>Відрахування із з/плати Смусь М.А. за вересень  2018р. згідно виконавчого листу №755/11633/14-ц від 23.01.2015 р.</t>
  </si>
  <si>
    <t>Сплата за оренду приміщення зав жовтень 2018 р.</t>
  </si>
  <si>
    <t>Сплата за оренду приміщення в листопаді 2018 р.</t>
  </si>
  <si>
    <t xml:space="preserve">Сплата за компенсацію разові перепустки </t>
  </si>
  <si>
    <t>Сплата за ручки гелеві</t>
  </si>
  <si>
    <t>Сплата за автомобільні шини</t>
  </si>
  <si>
    <t>01103, м.Київ, ВІЙСЬКОВИЙ ПРОЇЗД, будинок 1</t>
  </si>
  <si>
    <t>ТОВАРИСТВО З ОБМЕЖЕНОЮ ВІДПОВІДАЛЬНІСТЮ "ШИНА МІКС"</t>
  </si>
  <si>
    <t>Заробітна плата за 1 пол.жовтня 2018р.</t>
  </si>
  <si>
    <t>Сплата ЄСВ 22,00 % нарахованого з заробітної плати за жовтень  2018 року</t>
  </si>
  <si>
    <t>Податок з доходів фізичних осіб  із заробітної плати  за жовтень 2018 року</t>
  </si>
  <si>
    <t>37768452</t>
  </si>
  <si>
    <t>08131, Київська обл., Києво-Святошинський район, село Софіївська Борщагівка, ВУЛИЦЯ ВЕЛИКА КІЛЬЦЕВА, будинок 56</t>
  </si>
  <si>
    <t>ТОВАРИСТВО З ОБМЕЖЕНОЮ ВІДПОВІДАЛЬНІСТЮ "ВІДІ АВТОСТРАДА"</t>
  </si>
  <si>
    <t>Сплата за воду</t>
  </si>
  <si>
    <t xml:space="preserve">Оплата за папір та  паперові рушники </t>
  </si>
  <si>
    <t xml:space="preserve">Оплата за оренду нежитлового приміщення </t>
  </si>
  <si>
    <t>Заробітна плата за вересень 2018року</t>
  </si>
  <si>
    <t>Компенсація за невикористану відпустку за період з 2011-2018р.</t>
  </si>
  <si>
    <t>Сплата ЄСВ 22% нарахованого із заробітної плати за вересень 2018р.</t>
  </si>
  <si>
    <t>Сплата ЄСВ 22% нарахованого із  із  компенсації за невикористану відпустку за період з 2011-2018рр</t>
  </si>
  <si>
    <t>Податок з доходів фізичних осіб із  компенсації за невикористану відпустку за період з 2011-2018рр</t>
  </si>
  <si>
    <t>Заробітна плата за жовтень 2018 р.</t>
  </si>
  <si>
    <t>Військовий збір  із заробітної плати  за вересень  2018 року</t>
  </si>
  <si>
    <t>Сплата ЄСВ 22% нарахованого із заробітної плати за жовтень 2018р.</t>
  </si>
  <si>
    <t>Військовий збір  із  компенсації за невикористану відпустку за період з 2011-2018рр.</t>
  </si>
  <si>
    <t>Податок з доходів фізичних осіб із заробітної плати  за жовтень 2018 року</t>
  </si>
  <si>
    <t>Військовий збір  із заробітної плати  за жовтень  2018 року</t>
  </si>
  <si>
    <t>Сплата за автомобільні диски</t>
  </si>
  <si>
    <t>Сплата за продовження дії ліцензії за жовтень-грудень 2018 р.</t>
  </si>
  <si>
    <t>Сплата за електрочайник</t>
  </si>
  <si>
    <t>Сплата ЄСВ 22% нарахованого із лікарняних у зв'язку з вагітністю та пологами за вересень 2018 року</t>
  </si>
  <si>
    <t>Сплата за підримку доменного імені</t>
  </si>
  <si>
    <t>ПРИВАТНЕ АКЦІОНЕРНЕ ТОВАРИСТВО "КИЇВСТАР"</t>
  </si>
  <si>
    <t>TR.3129971.77203.266</t>
  </si>
  <si>
    <t>Бабаєва Аліна Олександрівна</t>
  </si>
  <si>
    <t>Бондаренко Максим Олександрович</t>
  </si>
  <si>
    <t>Кожем'якін Руслан Андрійович</t>
  </si>
  <si>
    <t>31.10.2019 р.</t>
  </si>
  <si>
    <t>40007, Сумська обл., місто Суми, ВУЛИЦЯ АВГУСТОВСЬКА, будинок 9, квартира 38</t>
  </si>
  <si>
    <t>Фізична Особа Підприємець ПОСКАЧЕЙ ІРИНА АНАТОЛІЇВНА</t>
  </si>
  <si>
    <t>40000, Сумська обл., місто Суми, ПРОСПЕКТ М. ЛУШПИ , будинок 29, квартира 72</t>
  </si>
  <si>
    <t>Фізична Особа Підприємець Степаненко Наталія Сергіївна</t>
  </si>
  <si>
    <t>14034, Чернігівська обл., місто Чернігів, ВУЛИЦЯ 1 ТРАВНЯ, будинок 217</t>
  </si>
  <si>
    <t>Фізична Особа Підприємець
 Скрицький Дмитро Петрович</t>
  </si>
  <si>
    <t>93118, Луганська обл., місто Лисичанськ, КВАРТАЛ ЛЕНІНСЬКОГО КОМСОМОЛУ, будинок 28, квартира 4</t>
  </si>
  <si>
    <t>Фізична Особа Підприємець
 Гоголєва Марина Олександрiвна</t>
  </si>
  <si>
    <t>93100, Луганська обл., місто Лисичанськ, ВУЛИЦЯ ДРУЖБИ НАРОДІВ , будинок 19, квартира 12</t>
  </si>
  <si>
    <t>Фізична Особа Підприємець
Потанiн Вiталiй Олександрович</t>
  </si>
  <si>
    <t>Фізична Особа Підприємець
 НЕХАЄНКО IРИНА ВIКТОРIВНА</t>
  </si>
  <si>
    <t>09715, Київська обл., Богуславський район, село Розкопанці</t>
  </si>
  <si>
    <t>Фізична Особа Підприємець
ГУЗІЄНКО ВІРА ВАСИЛІВНА</t>
  </si>
  <si>
    <t>09170, Київська обл., Білоцерківський район, село Шкарівка, ВУЛИЦЯ КОЦЮБИНСЬКОГО, будинок 33</t>
  </si>
  <si>
    <t>Фізична Особа Підприємець
ВОРОНІНА ТЕТЯНА АНАТОЛІЇВНА</t>
  </si>
  <si>
    <t>08000, Київська обл., Макарівський район, селище міського типу Макарів, ВУЛИЦЯ 50 Р. ЖОВТНЯ, будинок 4, квартира 10</t>
  </si>
  <si>
    <t xml:space="preserve">Фізична Особа Підприємець
Воронiн Микола Борисович </t>
  </si>
  <si>
    <t>42400, Сумська обл., Краснопільський район, селище міського типу Краснопілля, ВУЛИЦЯ ПЕРЕМОГИ, будинок 26 Б, квартира 2</t>
  </si>
  <si>
    <t>Фізична Особа Підприємець
 Момот Валентина Василiвна</t>
  </si>
  <si>
    <t>42400, Сумська обл., Краснопільський район, селище міського типу Краснопілля, ВУЛИЦЯ ПЕРЕМОГИ, будинок 26 Б, квартира 5</t>
  </si>
  <si>
    <t>Фізична Особа Підприємець
 Вольвач Свiтлана Олександрiвна</t>
  </si>
  <si>
    <t>42400, Сумська обл., Краснопільський район, селище міського типу Краснопілля, ВУЛИЦЯ БЄЛГОРОДСЬКА, будинок 59</t>
  </si>
  <si>
    <t>Фізична Особа Підприємець
 Кононенко Наталiя Миколаївна</t>
  </si>
  <si>
    <t>42400, Сумська обл., Краснопільський район, селище міського типу Краснопілля, ВУЛИЦЯ БЄЛГОРОДСЬКА, будинок 5</t>
  </si>
  <si>
    <t>Фізична Особа Підприємець
 Супрун Наталiя Анатолiївна</t>
  </si>
  <si>
    <t>42400, Сумська обл., Краснопільський район, селище міського типу Краснопілля, ВУЛИЦЯ СЛОВ'ЯНСЬКА, будинок 5</t>
  </si>
  <si>
    <t>Фізична Особа Підприємець 
Миронов Сергiй Федорович</t>
  </si>
  <si>
    <t>42400, Сумська обл., Краснопільський район, селище міського типу Краснопілля, ВУЛИЦЯ СЕМЕРЕНКІВ, будинок 22</t>
  </si>
  <si>
    <t>Фізична Особа Підприємець
Балак Олена Сергiївна</t>
  </si>
  <si>
    <t>40024, Сумська обл., місто Суми, ВУЛИЦЯ ХАРКІВСЬКА, будинок 12, квартира 84</t>
  </si>
  <si>
    <t>Фізична Особа Підприємець
Бабинець Віктор Володимирович</t>
  </si>
  <si>
    <t>40000, Сумська обл., місто Суми, ВУЛИЦЯ ЖУКОВА, будинок 2/1, квартира 221</t>
  </si>
  <si>
    <t>Фізична Особа Підприємець
 Манько Галина Миколаївна</t>
  </si>
  <si>
    <t xml:space="preserve"> 40000, Сумська обл., місто Суми, ПРОСПЕКТ М. ЛУШПИ , будинок 29, квартира 72</t>
  </si>
  <si>
    <t>Фізична Особа Підприємець
 Степаненко Наталія Сергіївна</t>
  </si>
  <si>
    <t>Фізична Особа Підприємець
 Мякотін Дмитро Сергійович</t>
  </si>
  <si>
    <t>40020, Сумська обл., місто Суми, ВУЛИЦЯ ДОБРОВОЛЬНА, будинок 101</t>
  </si>
  <si>
    <t>Фізична Особа Підприємець Карпенко Марина Олександрівна</t>
  </si>
  <si>
    <t>Чернов Станіслав Валерійович</t>
  </si>
  <si>
    <t>ПНМ64183</t>
  </si>
  <si>
    <t>Мельникова Ксенія Павлівна</t>
  </si>
  <si>
    <t xml:space="preserve"> @2PL95067</t>
  </si>
  <si>
    <t>Янковець Ольга Володимирівна</t>
  </si>
  <si>
    <t>ПН3124193</t>
  </si>
  <si>
    <t>Долінський Олексій Олександрович</t>
  </si>
  <si>
    <t xml:space="preserve"> @2PL13504</t>
  </si>
  <si>
    <t xml:space="preserve"> I12283CATU</t>
  </si>
  <si>
    <t>Синенко Ігор Миколайович</t>
  </si>
  <si>
    <t xml:space="preserve"> @2PL87814</t>
  </si>
  <si>
    <t>Бобунов Олександр Юрійович</t>
  </si>
  <si>
    <t xml:space="preserve"> @2PL04623</t>
  </si>
  <si>
    <t>Опанасюк Євгеній Валентинович</t>
  </si>
  <si>
    <t xml:space="preserve"> @2PL11229</t>
  </si>
  <si>
    <t>Бобунова Олена Георгіївна</t>
  </si>
  <si>
    <t xml:space="preserve"> @2PL05317</t>
  </si>
  <si>
    <t>Сороченко Галина Степанівна</t>
  </si>
  <si>
    <t>ПН3124213</t>
  </si>
  <si>
    <t>Ласюченко Катерина Олексіївна</t>
  </si>
  <si>
    <t>ПН3124203</t>
  </si>
  <si>
    <t>Долінська Оксана Миколаївна</t>
  </si>
  <si>
    <t xml:space="preserve"> @2PL22424</t>
  </si>
  <si>
    <t xml:space="preserve"> @2PL60003</t>
  </si>
  <si>
    <t>Скубій Лідія Сегріївна</t>
  </si>
  <si>
    <t>2937056К</t>
  </si>
  <si>
    <t>Берсименко Олег Миколайович</t>
  </si>
  <si>
    <t>2936806К</t>
  </si>
  <si>
    <t xml:space="preserve">Кирилюк Дмитро Романович </t>
  </si>
  <si>
    <t>ПН3099653</t>
  </si>
  <si>
    <t>Барилка Андрій Іванович</t>
  </si>
  <si>
    <t>ПН3099633</t>
  </si>
  <si>
    <t>Сліпченко Микола Вікторович</t>
  </si>
  <si>
    <t>ПН3099623</t>
  </si>
  <si>
    <t>Стахів Олег Володимирович</t>
  </si>
  <si>
    <t>ПН3099673</t>
  </si>
  <si>
    <t>Коваль Сергій Юрійович</t>
  </si>
  <si>
    <t>ПН3099663</t>
  </si>
  <si>
    <t>Онисько Юрій Юрійович</t>
  </si>
  <si>
    <t>ПН3099643</t>
  </si>
  <si>
    <t>Гелецька Ірина Олександрівна</t>
  </si>
  <si>
    <t>ПН3099693</t>
  </si>
  <si>
    <t>Сліпченко Тетяна Олександрівна</t>
  </si>
  <si>
    <t>ПН3099683</t>
  </si>
  <si>
    <t>Білошапка Іван Павлович</t>
  </si>
  <si>
    <t>ПН3080823</t>
  </si>
  <si>
    <t>Шевченко Руслан Вікторович</t>
  </si>
  <si>
    <t>ПН3080833</t>
  </si>
  <si>
    <t>Цирулик Віктор Іванович</t>
  </si>
  <si>
    <t>Цирулик Вікторія Вікторівна</t>
  </si>
  <si>
    <t>Снігур Михайло Олександрович</t>
  </si>
  <si>
    <t xml:space="preserve">Цирулик Світлана Михайлівна </t>
  </si>
  <si>
    <t>ПН3086563</t>
  </si>
  <si>
    <t>Ярмішко Олексій Миколайович</t>
  </si>
  <si>
    <t>Бігун Василь Васильович</t>
  </si>
  <si>
    <t>ПН7157503</t>
  </si>
  <si>
    <t>Кошубська Тетяна Миколаївна</t>
  </si>
  <si>
    <t>3245063SB</t>
  </si>
  <si>
    <t>Зендран Андріан Вячеславович</t>
  </si>
  <si>
    <t>ПН3096903</t>
  </si>
  <si>
    <t>Панюра Михайло Мирославович</t>
  </si>
  <si>
    <t>ПН3096923</t>
  </si>
  <si>
    <t>Тернопільська обл. Збаразький р-н, с.Дзвиняча</t>
  </si>
  <si>
    <t>Бело Галина Максимівна</t>
  </si>
  <si>
    <t>ПН3096883</t>
  </si>
  <si>
    <t>Тернопільська обл. Тернопільський р-н. с Грабовець</t>
  </si>
  <si>
    <t>Валіон Василь Теодозійович</t>
  </si>
  <si>
    <t>ПН3096913</t>
  </si>
  <si>
    <t>Гончаров Володимир Олександрович</t>
  </si>
  <si>
    <t>QS05947209</t>
  </si>
  <si>
    <t>Глоба Анатолій Євгенійович</t>
  </si>
  <si>
    <t xml:space="preserve"> @2PL124797</t>
  </si>
  <si>
    <t>Северин Олег Станіславович</t>
  </si>
  <si>
    <t>ПН3078123</t>
  </si>
  <si>
    <t>Львівська обл, Самбірський р-н, с Михайлевичі</t>
  </si>
  <si>
    <t>Паращук Михайло Візідорович</t>
  </si>
  <si>
    <t>ПН7140353</t>
  </si>
  <si>
    <t>Шульц Максим Анатолійович</t>
  </si>
  <si>
    <t xml:space="preserve"> @2PL274542</t>
  </si>
  <si>
    <t>Демчук Олег Миколайович</t>
  </si>
  <si>
    <t xml:space="preserve"> @2PL190876</t>
  </si>
  <si>
    <t>Варміш Олексій Олександрович</t>
  </si>
  <si>
    <t>5014439SB</t>
  </si>
  <si>
    <t>Варміш Любов Іванівна</t>
  </si>
  <si>
    <t>5014438SB</t>
  </si>
  <si>
    <t>5015192SB</t>
  </si>
  <si>
    <t xml:space="preserve"> @2PL555048</t>
  </si>
  <si>
    <t>Грибанов Сергій Олегович</t>
  </si>
  <si>
    <t xml:space="preserve"> @2PL249336</t>
  </si>
  <si>
    <t>Савин Артем Сергійович</t>
  </si>
  <si>
    <t xml:space="preserve"> @2PL242172</t>
  </si>
  <si>
    <t>Діордієва Олена Єдуардівна</t>
  </si>
  <si>
    <t xml:space="preserve"> @2PL038995</t>
  </si>
  <si>
    <t>Куйда Валентина Володимирівна</t>
  </si>
  <si>
    <t xml:space="preserve"> @2PL834801</t>
  </si>
  <si>
    <t xml:space="preserve"> @2PL833974</t>
  </si>
  <si>
    <t>Мельников Ігор Юрійович</t>
  </si>
  <si>
    <t xml:space="preserve"> @2PL437706</t>
  </si>
  <si>
    <t>Гуманенко Валерій Леонідович</t>
  </si>
  <si>
    <t xml:space="preserve"> @2PL278974</t>
  </si>
  <si>
    <t>Симонян Арман Миколайович</t>
  </si>
  <si>
    <t>Юрченко Дмитро Іванович</t>
  </si>
  <si>
    <t>Заблудовська Анна Михайлівна</t>
  </si>
  <si>
    <t>Шевченко Ігор Вдадиславович</t>
  </si>
  <si>
    <t>Шевченко Марина Дмитрівна</t>
  </si>
  <si>
    <t>Жорова Вікторія Михайлівна</t>
  </si>
  <si>
    <t>5013269SB</t>
  </si>
  <si>
    <t>Солорова Таєсія Дмитрівна</t>
  </si>
  <si>
    <t>5013289SB</t>
  </si>
  <si>
    <t>Пейчев Іван Володимирович</t>
  </si>
  <si>
    <t>5012415SB</t>
  </si>
  <si>
    <t>Дулан Олександр Олександрович</t>
  </si>
  <si>
    <t>Піскун Маргарита Володимирівна</t>
  </si>
  <si>
    <t xml:space="preserve"> @2PL558445</t>
  </si>
  <si>
    <t>Піскун Дмитро Анатолійович</t>
  </si>
  <si>
    <t xml:space="preserve"> @2PL556031</t>
  </si>
  <si>
    <t>5012381SB</t>
  </si>
  <si>
    <t>Продан Тарас Петрович</t>
  </si>
  <si>
    <t xml:space="preserve"> @2PL334709</t>
  </si>
  <si>
    <t xml:space="preserve">Григоренко Альона Григорівна </t>
  </si>
  <si>
    <t>ПН8577023</t>
  </si>
  <si>
    <t>Бакун Роман  Володимирович</t>
  </si>
  <si>
    <t>ПН853766</t>
  </si>
  <si>
    <t>Лінок Євген Валерійович</t>
  </si>
  <si>
    <t>ПН8536073</t>
  </si>
  <si>
    <t>Шакула Віктор Володимирович</t>
  </si>
  <si>
    <t>ПН8536063</t>
  </si>
  <si>
    <t>Лига Петро Федорович</t>
  </si>
  <si>
    <t>ПН8536053</t>
  </si>
  <si>
    <t>Шабанов Сергій Олексійович</t>
  </si>
  <si>
    <t>ПН8536043</t>
  </si>
  <si>
    <t>Чемойдан Вячеслав Анатолійович</t>
  </si>
  <si>
    <t>ПН8526103</t>
  </si>
  <si>
    <t>Петренко Вікторія Григорівна</t>
  </si>
  <si>
    <t>ПН8526093</t>
  </si>
  <si>
    <t>Єременко Олександр Анатолійович</t>
  </si>
  <si>
    <t>ПН8556683</t>
  </si>
  <si>
    <t>Попиленко Валентина Іванівна</t>
  </si>
  <si>
    <t>ПН8555783</t>
  </si>
  <si>
    <t>Возний Олексій Павлович</t>
  </si>
  <si>
    <t>ПН8555773</t>
  </si>
  <si>
    <t>Волинець Олексій Сергійович</t>
  </si>
  <si>
    <t>ПН8555763</t>
  </si>
  <si>
    <t>Бабич Віктор Паладійович</t>
  </si>
  <si>
    <t>ПН7099963</t>
  </si>
  <si>
    <t>ПН7099953</t>
  </si>
  <si>
    <t>Е640391</t>
  </si>
  <si>
    <t>Е640392</t>
  </si>
  <si>
    <t>ПН7099973</t>
  </si>
  <si>
    <t xml:space="preserve"> @2PL592914</t>
  </si>
  <si>
    <t>Зеленчук Андрій Васильович</t>
  </si>
  <si>
    <t xml:space="preserve"> @2PL776908</t>
  </si>
  <si>
    <t>Москаленко Дмитро Анатолійович</t>
  </si>
  <si>
    <t>ПН851611З</t>
  </si>
  <si>
    <t>Ковган Юрій Вікторович</t>
  </si>
  <si>
    <t>ПН851610З</t>
  </si>
  <si>
    <t>Півняк Григорій Іванович</t>
  </si>
  <si>
    <t>ПН849613З</t>
  </si>
  <si>
    <t xml:space="preserve"> Возний Олександр Григорович</t>
  </si>
  <si>
    <t>ПН849612З</t>
  </si>
  <si>
    <t>Яковлєва Анна Артурівна</t>
  </si>
  <si>
    <t>ПН849597З</t>
  </si>
  <si>
    <t xml:space="preserve"> Возний Олексій Павлович</t>
  </si>
  <si>
    <t>ПН849596З</t>
  </si>
  <si>
    <t>Царьов Юрій Володимирович</t>
  </si>
  <si>
    <t>ПН849593З</t>
  </si>
  <si>
    <t xml:space="preserve"> Возна Валентина Григорівна</t>
  </si>
  <si>
    <t>ПН849591З</t>
  </si>
  <si>
    <t xml:space="preserve"> Возна Любов Олексіївна</t>
  </si>
  <si>
    <t>ПН849585З</t>
  </si>
  <si>
    <t xml:space="preserve"> Фіалковський Ігор Іванович</t>
  </si>
  <si>
    <t>ПН706053З</t>
  </si>
  <si>
    <t>Дуляба Юрій Олегович</t>
  </si>
  <si>
    <t>ПН705988З</t>
  </si>
  <si>
    <t>Сьомик  В'ячеслав Анатолійович</t>
  </si>
  <si>
    <t xml:space="preserve"> @2PL660450</t>
  </si>
  <si>
    <t>Ладюков Валентн Ігорович</t>
  </si>
  <si>
    <t xml:space="preserve"> @2PL789871</t>
  </si>
  <si>
    <t>Острiвська Олена Павлiвна</t>
  </si>
  <si>
    <t xml:space="preserve"> @2PL053130</t>
  </si>
  <si>
    <t xml:space="preserve"> Трошин Станiлав Iгорович</t>
  </si>
  <si>
    <t xml:space="preserve"> @2PL050272</t>
  </si>
  <si>
    <t xml:space="preserve"> @2PL145834</t>
  </si>
  <si>
    <t>ПН846180З</t>
  </si>
  <si>
    <t>Чухрай Алла Володимирівна</t>
  </si>
  <si>
    <t>ПН846179З</t>
  </si>
  <si>
    <t>ПН846177З</t>
  </si>
  <si>
    <t>Полікарпова Ольга Сергіівна</t>
  </si>
  <si>
    <t>ПН846182З</t>
  </si>
  <si>
    <t>ПН846181З</t>
  </si>
  <si>
    <t>Олійник Михайло Володимирович</t>
  </si>
  <si>
    <t>ПН846178З</t>
  </si>
  <si>
    <t xml:space="preserve"> Процай Руслан Віталійович</t>
  </si>
  <si>
    <t>ПН841668З</t>
  </si>
  <si>
    <t>Процай Юлія Вадимівна</t>
  </si>
  <si>
    <t>ПН841490З</t>
  </si>
  <si>
    <t>Процай Світлана Олександріна</t>
  </si>
  <si>
    <t>ПН839695З</t>
  </si>
  <si>
    <t>Казанцева Крістіна Сергіївна</t>
  </si>
  <si>
    <t>ПН839693З</t>
  </si>
  <si>
    <t>Борищик Юлія Сергіївна</t>
  </si>
  <si>
    <t>ПН839691З</t>
  </si>
  <si>
    <t xml:space="preserve"> Руднєвська Леся Василівна</t>
  </si>
  <si>
    <t>ПН839688З</t>
  </si>
  <si>
    <t>Турбаєвський Леонид Володимирович</t>
  </si>
  <si>
    <t xml:space="preserve"> @2PL040704</t>
  </si>
  <si>
    <t xml:space="preserve"> Журавльов Артем Віталійович</t>
  </si>
  <si>
    <t xml:space="preserve"> @2PL806070</t>
  </si>
  <si>
    <t>Тесленко Олександр Володимирович</t>
  </si>
  <si>
    <t xml:space="preserve"> @2PL647935</t>
  </si>
  <si>
    <t>Півняк Вадим Григорович</t>
  </si>
  <si>
    <t xml:space="preserve"> @2PL597130</t>
  </si>
  <si>
    <t xml:space="preserve"> Шкурко Владислав Олександрович</t>
  </si>
  <si>
    <t xml:space="preserve"> @2PL808183</t>
  </si>
  <si>
    <t>Журавльова Марина  Геннадіївна</t>
  </si>
  <si>
    <t xml:space="preserve"> @2PL029392</t>
  </si>
  <si>
    <t>ПН703176З</t>
  </si>
  <si>
    <t>ПН703186З</t>
  </si>
  <si>
    <t xml:space="preserve"> Артемьев Вячеслав Володимирович</t>
  </si>
  <si>
    <t xml:space="preserve"> @2PL606561</t>
  </si>
  <si>
    <t>Тичинський Сергій Володимирович</t>
  </si>
  <si>
    <t xml:space="preserve"> @2PL094030</t>
  </si>
  <si>
    <t>Вармiш Олексiй Олександрович</t>
  </si>
  <si>
    <t>5003841SB</t>
  </si>
  <si>
    <t>Вармiш Любов Iванiвна</t>
  </si>
  <si>
    <t>5003840SB</t>
  </si>
  <si>
    <t xml:space="preserve">Перчишин Андрій Максимович </t>
  </si>
  <si>
    <t xml:space="preserve"> ПН845360З</t>
  </si>
  <si>
    <t>Подварчанська Тетяна Михайлівна</t>
  </si>
  <si>
    <t xml:space="preserve"> @2PL151319</t>
  </si>
  <si>
    <t xml:space="preserve"> Чоповський Євген Євгенович</t>
  </si>
  <si>
    <t xml:space="preserve"> @2PL138393</t>
  </si>
  <si>
    <t>Облещук Василь Корнельович</t>
  </si>
  <si>
    <t>ПН845364З</t>
  </si>
  <si>
    <t>ПН840566З</t>
  </si>
  <si>
    <t>ПН840584З</t>
  </si>
  <si>
    <t>ПН840574З</t>
  </si>
  <si>
    <t>ПН840577З</t>
  </si>
  <si>
    <t>Кокошко Галина Миколаївна</t>
  </si>
  <si>
    <t>ПН700260З</t>
  </si>
  <si>
    <t>Толмачов Сергій Сергійович</t>
  </si>
  <si>
    <t>ПН838331З</t>
  </si>
  <si>
    <t>Чайка Єлизавета Віталіївна</t>
  </si>
  <si>
    <t>ПН838333З</t>
  </si>
  <si>
    <t>Чайка Євген Віторович</t>
  </si>
  <si>
    <t>ПН838332З</t>
  </si>
  <si>
    <t>Слободянюк Ілона Сергіївна</t>
  </si>
  <si>
    <t xml:space="preserve"> @2PL692687</t>
  </si>
  <si>
    <t>Сьомик В'ячеслав Анатолійович</t>
  </si>
  <si>
    <t xml:space="preserve"> @2PL615354</t>
  </si>
  <si>
    <t>Тарасюк Михайло Вікторович</t>
  </si>
  <si>
    <t xml:space="preserve"> @2PL655481</t>
  </si>
  <si>
    <t>Рудик Роман Дмитрович</t>
  </si>
  <si>
    <t xml:space="preserve"> @2PL665751</t>
  </si>
  <si>
    <t>Головач Варвара Василівна</t>
  </si>
  <si>
    <t>3132352SB</t>
  </si>
  <si>
    <t xml:space="preserve">Волов Сергій Альбертович </t>
  </si>
  <si>
    <t xml:space="preserve"> @2PL733637</t>
  </si>
  <si>
    <t xml:space="preserve"> Кононова Анастасія Олександрівна</t>
  </si>
  <si>
    <t xml:space="preserve"> @2PL409254</t>
  </si>
  <si>
    <t>Пейчева Наталія Олександрівна</t>
  </si>
  <si>
    <t>5001846SB</t>
  </si>
  <si>
    <t>Олiйников Олексiй Олександрович</t>
  </si>
  <si>
    <t>5001864SB</t>
  </si>
  <si>
    <t>Родькiн Олександр Олександрович</t>
  </si>
  <si>
    <t>5001863SB</t>
  </si>
  <si>
    <t>ПН839484З</t>
  </si>
  <si>
    <t>ПН839486З</t>
  </si>
  <si>
    <t>Сірант Оксана Анатоліївна</t>
  </si>
  <si>
    <t>ПН696962З</t>
  </si>
  <si>
    <t>ПН839487З</t>
  </si>
  <si>
    <t>ПН696964З</t>
  </si>
  <si>
    <t>ПН696963З</t>
  </si>
  <si>
    <t>Вансович Людмила Миколаївна</t>
  </si>
  <si>
    <t>ПН696968З</t>
  </si>
  <si>
    <t>Скоробогач Віктор Володимирович</t>
  </si>
  <si>
    <t xml:space="preserve">ПН696965З </t>
  </si>
  <si>
    <t>Щербак Iван Олександрович</t>
  </si>
  <si>
    <t xml:space="preserve"> @2PL970452</t>
  </si>
  <si>
    <t xml:space="preserve">Ганькович Микола Iванович </t>
  </si>
  <si>
    <t xml:space="preserve"> @2PL971662</t>
  </si>
  <si>
    <t>Сенченко Оксана Сергіївна</t>
  </si>
  <si>
    <t>ПН696969З</t>
  </si>
  <si>
    <t xml:space="preserve"> Вовк Вікторія Олександрівна</t>
  </si>
  <si>
    <t>ПН696971З</t>
  </si>
  <si>
    <t>Сваричевська Ольга Дмитрівна</t>
  </si>
  <si>
    <t>ПН696979З</t>
  </si>
  <si>
    <t>Лихенко Оксана Віталіївна</t>
  </si>
  <si>
    <t>ПН697035З</t>
  </si>
  <si>
    <t xml:space="preserve"> Хріник Олена Григорівна</t>
  </si>
  <si>
    <t>ПН697060З</t>
  </si>
  <si>
    <t>Тузенко Світлана Анатоліївна</t>
  </si>
  <si>
    <t>ПН697121З</t>
  </si>
  <si>
    <t>Кущинський В'ячеслав Петрович</t>
  </si>
  <si>
    <t>ПН697139З</t>
  </si>
  <si>
    <t>Бунька Мирослав Юркович</t>
  </si>
  <si>
    <t>ПН697207З</t>
  </si>
  <si>
    <t>Теслюк Дмитро Іванович</t>
  </si>
  <si>
    <t>ПН697172З</t>
  </si>
  <si>
    <t>Компанець Євгеній Олександрович</t>
  </si>
  <si>
    <t xml:space="preserve"> @2PL055016</t>
  </si>
  <si>
    <t>Зульфугарова Ольга Василівна</t>
  </si>
  <si>
    <t>ПН693352З</t>
  </si>
  <si>
    <t>ПН693212З</t>
  </si>
  <si>
    <t>ПН693187З</t>
  </si>
  <si>
    <t>Лопатинський Віталій Анатолійович</t>
  </si>
  <si>
    <t>ПН693188З</t>
  </si>
  <si>
    <t>ПН693792З</t>
  </si>
  <si>
    <t>ПН693778З</t>
  </si>
  <si>
    <t>Ковбасюк Лариса Павлівна</t>
  </si>
  <si>
    <t>ПН693791З</t>
  </si>
  <si>
    <t>Маркорій Олександр Дмитрович</t>
  </si>
  <si>
    <t>ПН693855З</t>
  </si>
  <si>
    <t>Дунська Алла Дмитрівна</t>
  </si>
  <si>
    <t>ПН693838З</t>
  </si>
  <si>
    <t>ПН693270З</t>
  </si>
  <si>
    <t>Стратійчук Микола Миколайович</t>
  </si>
  <si>
    <t>ПН695521З</t>
  </si>
  <si>
    <t>Стратійчук Валентина Михайлівна,</t>
  </si>
  <si>
    <t>ПН695680З</t>
  </si>
  <si>
    <t>ПН693774З</t>
  </si>
  <si>
    <t>Семчук Сергій Миколайович</t>
  </si>
  <si>
    <t>ПН695534З</t>
  </si>
  <si>
    <t>Богдашкін Андрій Вікторови</t>
  </si>
  <si>
    <t>ПН695587З</t>
  </si>
  <si>
    <t>ПН695549З</t>
  </si>
  <si>
    <t>Марковська Світлана Леонтіївна</t>
  </si>
  <si>
    <t>ПН695620З</t>
  </si>
  <si>
    <t>Філіпішена Марія Володимирівна</t>
  </si>
  <si>
    <t>ПН695530З</t>
  </si>
  <si>
    <t>Ставнійчук Лариса Дмитрівна</t>
  </si>
  <si>
    <t>ПН695550З</t>
  </si>
  <si>
    <t>Аксютченков Сергій Юрійович</t>
  </si>
  <si>
    <t xml:space="preserve"> @2PL867169</t>
  </si>
  <si>
    <t xml:space="preserve">Устенко Катерина Олексіївна </t>
  </si>
  <si>
    <t xml:space="preserve"> @2PL424362</t>
  </si>
  <si>
    <t>Артемова Вікторія Леонидівна</t>
  </si>
  <si>
    <t xml:space="preserve"> @2PL476104</t>
  </si>
  <si>
    <t>Савіч Єлизавета Олександрівна</t>
  </si>
  <si>
    <t xml:space="preserve"> @2PL456851</t>
  </si>
  <si>
    <t xml:space="preserve">Кроха Наталя Олексіївна </t>
  </si>
  <si>
    <t xml:space="preserve"> @2PL853752</t>
  </si>
  <si>
    <t>Ковальчук Тетяна Вікторівна</t>
  </si>
  <si>
    <t xml:space="preserve"> @2PL888509</t>
  </si>
  <si>
    <t>Коротаєва Надія Олександрівна</t>
  </si>
  <si>
    <t xml:space="preserve"> @2PL462221</t>
  </si>
  <si>
    <t>Ковальчук Вікторія Володимирівна</t>
  </si>
  <si>
    <t xml:space="preserve"> @2PL883077</t>
  </si>
  <si>
    <t>Давлад Наталія Петрівна</t>
  </si>
  <si>
    <t xml:space="preserve"> @2PL492405</t>
  </si>
  <si>
    <t xml:space="preserve"> Сасін Віталій Федорович</t>
  </si>
  <si>
    <t>ПН825026З</t>
  </si>
  <si>
    <t>Лучанінов Олександр Дмитрович</t>
  </si>
  <si>
    <t>ПН825025З</t>
  </si>
  <si>
    <t>Рогозюк Дмитро Олександрович</t>
  </si>
  <si>
    <t>ПН6916013</t>
  </si>
  <si>
    <t>Надибський Микола Вікторович</t>
  </si>
  <si>
    <t>ПН691372З</t>
  </si>
  <si>
    <t>Смахтін Сергій Павлович</t>
  </si>
  <si>
    <t xml:space="preserve"> @2PL942722</t>
  </si>
  <si>
    <t>Гудзовська Юлія Валеріївна</t>
  </si>
  <si>
    <t>ПН691387З</t>
  </si>
  <si>
    <t>Мартинюк Максим Вікторович</t>
  </si>
  <si>
    <t>ПН691432З</t>
  </si>
  <si>
    <t>Кравчук Вячеслав Олександрович</t>
  </si>
  <si>
    <t>ПН691412З</t>
  </si>
  <si>
    <t>Цимбаліст Владислав Сергійович</t>
  </si>
  <si>
    <t>ПН691574З</t>
  </si>
  <si>
    <t>Яхно Вадим Валентинович</t>
  </si>
  <si>
    <t>ПН691658З</t>
  </si>
  <si>
    <t>Колесник Сергій Миколайович</t>
  </si>
  <si>
    <t>ПН691635З</t>
  </si>
  <si>
    <t>Старіцин Сергій Олександрович</t>
  </si>
  <si>
    <t>ПН691702З</t>
  </si>
  <si>
    <t>Кружільний Максим Миколайович</t>
  </si>
  <si>
    <t>ПН691567З</t>
  </si>
  <si>
    <t>Лучанінова Аліна Олександрівна</t>
  </si>
  <si>
    <t>ПН825027З</t>
  </si>
  <si>
    <t>ПН690447З</t>
  </si>
  <si>
    <t>Остапенко Даніїл Вікторович</t>
  </si>
  <si>
    <t xml:space="preserve"> Ляхов Павло Олександрович</t>
  </si>
  <si>
    <t xml:space="preserve"> @2PL937033</t>
  </si>
  <si>
    <t>Чернов Юрій Вікторович</t>
  </si>
  <si>
    <t xml:space="preserve"> @2PL948481</t>
  </si>
  <si>
    <t>Папук Денис Владиславович</t>
  </si>
  <si>
    <t xml:space="preserve"> @2PL940813</t>
  </si>
  <si>
    <t>Глоба Артур Віталійович</t>
  </si>
  <si>
    <t xml:space="preserve"> @2PL931681</t>
  </si>
  <si>
    <t>Папук Данило Владиславович</t>
  </si>
  <si>
    <t xml:space="preserve"> @2PL944217</t>
  </si>
  <si>
    <t>Русина Наталія Василівна</t>
  </si>
  <si>
    <t xml:space="preserve"> @2PL067236</t>
  </si>
  <si>
    <t>Исаенкова Ксенія Андріївна</t>
  </si>
  <si>
    <t xml:space="preserve"> @2PL153178</t>
  </si>
  <si>
    <t>Пилипенко Тетяна Анатолійовна</t>
  </si>
  <si>
    <t xml:space="preserve"> @2PL134271</t>
  </si>
  <si>
    <t>Борейко Володимир Кузьмич</t>
  </si>
  <si>
    <t xml:space="preserve"> @2PL013915</t>
  </si>
  <si>
    <t>Устименко Володимир Олександрович</t>
  </si>
  <si>
    <t xml:space="preserve"> @2PL013946</t>
  </si>
  <si>
    <t xml:space="preserve"> Мусієнко Сергій Павлович</t>
  </si>
  <si>
    <t>ПН814553З</t>
  </si>
  <si>
    <t>ПН814554З</t>
  </si>
  <si>
    <t>Швець Сергій Миколайович</t>
  </si>
  <si>
    <t>ПНМ1602З</t>
  </si>
  <si>
    <t>Колiсник Юрiй Iванович</t>
  </si>
  <si>
    <t>3080429SB</t>
  </si>
  <si>
    <t>Калина Микола Арсейович</t>
  </si>
  <si>
    <t>3080428SB</t>
  </si>
  <si>
    <t xml:space="preserve"> @2PL095195</t>
  </si>
  <si>
    <t>Байсарович Богдан Васильович</t>
  </si>
  <si>
    <t xml:space="preserve"> @2PL373864</t>
  </si>
  <si>
    <t>Мандибура Сергiй Олександрович</t>
  </si>
  <si>
    <t xml:space="preserve"> @2PL373880</t>
  </si>
  <si>
    <t>Будюк Iгор Сергійович</t>
  </si>
  <si>
    <t xml:space="preserve"> @2PL886444</t>
  </si>
  <si>
    <t>Жук Артем Олександрович</t>
  </si>
  <si>
    <t>Вітюк Олена Юріївна</t>
  </si>
  <si>
    <t>Гуртовий Дмитро Олександрович</t>
  </si>
  <si>
    <t>ps27699358</t>
  </si>
  <si>
    <t>Воронюк Надія Петрівна</t>
  </si>
  <si>
    <t xml:space="preserve">Архіпова Олена Іванівна </t>
  </si>
  <si>
    <t>Денисенко Iгор Олексадрович</t>
  </si>
  <si>
    <t>3029739SB</t>
  </si>
  <si>
    <t>Войт Юрій Петрович</t>
  </si>
  <si>
    <t>ps27698459</t>
  </si>
  <si>
    <t>Вознюк Тетяна Георгіївна</t>
  </si>
  <si>
    <t>Боблях Сергій Якович</t>
  </si>
  <si>
    <t>Панишко Галина Тарасівна</t>
  </si>
  <si>
    <t>Чебелюк Ірина Іванівна</t>
  </si>
  <si>
    <t>Чорненький Роман Ігорович</t>
  </si>
  <si>
    <t>ps27697349</t>
  </si>
  <si>
    <t>ps27697404</t>
  </si>
  <si>
    <t>ps27697403</t>
  </si>
  <si>
    <t>Сафіян Андрій Іванович</t>
  </si>
  <si>
    <t>ps27697156</t>
  </si>
  <si>
    <t>Козюра Андрій Григорович</t>
  </si>
  <si>
    <t>ps27697158</t>
  </si>
  <si>
    <t>ps27697348</t>
  </si>
  <si>
    <t xml:space="preserve"> @2PL553361</t>
  </si>
  <si>
    <t>3015080SB</t>
  </si>
  <si>
    <t xml:space="preserve"> @2PL618896</t>
  </si>
  <si>
    <t>Шеліховська Олена Павлівна</t>
  </si>
  <si>
    <t>3015071SB</t>
  </si>
  <si>
    <t>Ілліч Віра Іванівна</t>
  </si>
  <si>
    <t>Нефьодов Сергій Іванович</t>
  </si>
  <si>
    <t xml:space="preserve"> @2PL734922</t>
  </si>
  <si>
    <t>Єсипенко Жанна Володимирівна</t>
  </si>
  <si>
    <t xml:space="preserve"> @2PL546173</t>
  </si>
  <si>
    <t>Писарчук Володимир Іванович</t>
  </si>
  <si>
    <t xml:space="preserve"> @2PL734920</t>
  </si>
  <si>
    <t>Погребняк Зінаїда Володимирівна</t>
  </si>
  <si>
    <t>3015079SB</t>
  </si>
  <si>
    <t>Мицканюк Любов Іванівна</t>
  </si>
  <si>
    <t xml:space="preserve"> @2PL734928</t>
  </si>
  <si>
    <t>Шилкін Євгеній Віталійович</t>
  </si>
  <si>
    <t xml:space="preserve"> @2PL550681</t>
  </si>
  <si>
    <t>Петров Валентин Вікторович</t>
  </si>
  <si>
    <t xml:space="preserve"> @2PL734916</t>
  </si>
  <si>
    <t>Ярмульський Анатолій Олексійович</t>
  </si>
  <si>
    <t>3015072SB</t>
  </si>
  <si>
    <t>Магдич Андрій Андрійович</t>
  </si>
  <si>
    <t>3010202SB</t>
  </si>
  <si>
    <t>Простапчук Світлана Валерівна</t>
  </si>
  <si>
    <t>3010203SB</t>
  </si>
  <si>
    <t>Білецька Ольга Володимирівна</t>
  </si>
  <si>
    <t xml:space="preserve"> @2PL734934</t>
  </si>
  <si>
    <t>Берозовська Тетяна Євгенівна</t>
  </si>
  <si>
    <t xml:space="preserve"> @2PL618904</t>
  </si>
  <si>
    <t>Коржова Валентина Миколаївна</t>
  </si>
  <si>
    <t xml:space="preserve"> @2PL618908</t>
  </si>
  <si>
    <t>Петрашевська Лариса Володимипівна</t>
  </si>
  <si>
    <t>3015070SB</t>
  </si>
  <si>
    <t>Микита Олег Богданович</t>
  </si>
  <si>
    <t>ПН669722З</t>
  </si>
  <si>
    <t>Качинський Георгій Віталійович</t>
  </si>
  <si>
    <t>ps27696070</t>
  </si>
  <si>
    <t>Велiєв Расим Тахiрович</t>
  </si>
  <si>
    <t>3002725SB</t>
  </si>
  <si>
    <t>Ковтунюк Микола Вікторович</t>
  </si>
  <si>
    <t>QS94709909</t>
  </si>
  <si>
    <t>Гавриленко Андрій Анатолійович</t>
  </si>
  <si>
    <t>QS94613409</t>
  </si>
  <si>
    <t>Романенко Ігор Миколайович</t>
  </si>
  <si>
    <t>QS94520709</t>
  </si>
  <si>
    <t>Гордiєнко Володимир Михайлович</t>
  </si>
  <si>
    <t>3002707SB</t>
  </si>
  <si>
    <t>Томіна Олена Володимирівна</t>
  </si>
  <si>
    <t>Андрушко Ірина Анатоліївна</t>
  </si>
  <si>
    <t>Колодiй Олександр Миколайович</t>
  </si>
  <si>
    <t>E555364</t>
  </si>
  <si>
    <t xml:space="preserve">Бєлова Веста Олексіївна </t>
  </si>
  <si>
    <t>Марченко Микола Ігорович</t>
  </si>
  <si>
    <t>@2PL378694</t>
  </si>
  <si>
    <t>Рівненська обл., КОСТОПІЛЬСЬКИЙ Р-Н С.ВЕЛИКИЙ МИДСЬК</t>
  </si>
  <si>
    <t>Кириша Анатолій Миколайович</t>
  </si>
  <si>
    <t>5011022SB</t>
  </si>
  <si>
    <t>Супукарьов Володимир Віталійович</t>
  </si>
  <si>
    <t>5011020SB</t>
  </si>
  <si>
    <t>5011021SB</t>
  </si>
  <si>
    <t>Лозова Наталiя Олексiївна</t>
  </si>
  <si>
    <t>@2PL507384</t>
  </si>
  <si>
    <t>Яковенко Ілля Юрiйович</t>
  </si>
  <si>
    <t>@2PL507341</t>
  </si>
  <si>
    <t>Куликов Олександр Миколайович</t>
  </si>
  <si>
    <t>@2PL507333</t>
  </si>
  <si>
    <t>Лозовий Олексiй Іванович</t>
  </si>
  <si>
    <t>@2PL507381</t>
  </si>
  <si>
    <t>Холiн Юрiй Вiкторович</t>
  </si>
  <si>
    <t>@2PL507339</t>
  </si>
  <si>
    <t xml:space="preserve"> Воропаєв Олексiй Олексiйович</t>
  </si>
  <si>
    <t>@2PL507327</t>
  </si>
  <si>
    <t>Сергiєнко Владислав Андрiйович</t>
  </si>
  <si>
    <t>@2PL507337</t>
  </si>
  <si>
    <t>Сафонов Андрiй Сергiйович</t>
  </si>
  <si>
    <t>@2PL507335</t>
  </si>
  <si>
    <t>Кузьмiн Олексiй Євгенович</t>
  </si>
  <si>
    <t>@2PL507331</t>
  </si>
  <si>
    <t>Пащук Василь Іванович</t>
  </si>
  <si>
    <t>Козаченко Дмитро Леонiдович</t>
  </si>
  <si>
    <t>@2PL507329</t>
  </si>
  <si>
    <t xml:space="preserve"> Сапожник Сергій Леонідович </t>
  </si>
  <si>
    <t>@2PL798292</t>
  </si>
  <si>
    <t>Линдюк Зіновія Миколаївна</t>
  </si>
  <si>
    <t xml:space="preserve"> Музика Андрій Володимирович</t>
  </si>
  <si>
    <t>@2PL798303</t>
  </si>
  <si>
    <t>Деркач Наталія Вікторівна</t>
  </si>
  <si>
    <t>@2PL798288</t>
  </si>
  <si>
    <t>Лавицька Любов Михайлівна</t>
  </si>
  <si>
    <t>@2PL798294</t>
  </si>
  <si>
    <t>Пулатов Самiр Батирович</t>
  </si>
  <si>
    <t>@2PL507386</t>
  </si>
  <si>
    <t>Глова Олеся Миколаївна</t>
  </si>
  <si>
    <t>ps27693310</t>
  </si>
  <si>
    <t>ps27694105</t>
  </si>
  <si>
    <t>5006875SB</t>
  </si>
  <si>
    <t xml:space="preserve"> Пилипчук Людмила Петрівна</t>
  </si>
  <si>
    <t>5006876SB</t>
  </si>
  <si>
    <t>Кириченко Iгор Валерiйович</t>
  </si>
  <si>
    <t>@2PL201303</t>
  </si>
  <si>
    <t>5006878SB</t>
  </si>
  <si>
    <t>5006877SB</t>
  </si>
  <si>
    <t>5006879SB</t>
  </si>
  <si>
    <t>Швидкий Микола Андрійович</t>
  </si>
  <si>
    <t>@2PL015976</t>
  </si>
  <si>
    <t>Корчак Андрій Гнатович</t>
  </si>
  <si>
    <t>@2PL015983</t>
  </si>
  <si>
    <t>Дмитришин Богдан Іванович</t>
  </si>
  <si>
    <t>5003490SB</t>
  </si>
  <si>
    <t>Федорчук Вадим Віталійович</t>
  </si>
  <si>
    <t>5003491SB</t>
  </si>
  <si>
    <t>Васик Костянтин Анатолійович</t>
  </si>
  <si>
    <t>5003489SB</t>
  </si>
  <si>
    <t>Сагайдаківська Анжелла Петрівна</t>
  </si>
  <si>
    <t>5003486SB</t>
  </si>
  <si>
    <t>Бурикин Євгенiй Вiкторович</t>
  </si>
  <si>
    <t>2956884SB</t>
  </si>
  <si>
    <t>Чата Руслан Віталійович</t>
  </si>
  <si>
    <t>5000198SB</t>
  </si>
  <si>
    <t>Курсик Олександр Васильович</t>
  </si>
  <si>
    <t>5000197SB</t>
  </si>
  <si>
    <t>Сапожнiков Леонiд Євгенiйович</t>
  </si>
  <si>
    <t>2956886SB</t>
  </si>
  <si>
    <t xml:space="preserve"> Шелест Тетяна Миколаївна</t>
  </si>
  <si>
    <t>5003488SB</t>
  </si>
  <si>
    <t>5003487SB</t>
  </si>
  <si>
    <t>Зрютiн Олександр Олександрович</t>
  </si>
  <si>
    <t>2956892SB</t>
  </si>
  <si>
    <t>Волинець Олександр Леонiдович</t>
  </si>
  <si>
    <t>@2PL097486</t>
  </si>
  <si>
    <t>Макарський Олександр Вiкторович</t>
  </si>
  <si>
    <t>2956887SB</t>
  </si>
  <si>
    <t>Панамарчук Геннадiй Володимирович</t>
  </si>
  <si>
    <t>2956885SB</t>
  </si>
  <si>
    <t>Бусько Анатолій Федорович</t>
  </si>
  <si>
    <t>Коржинський Василь Миколайович</t>
  </si>
  <si>
    <t>2956890SB</t>
  </si>
  <si>
    <t xml:space="preserve"> Подгорнов Вадим Володимирович</t>
  </si>
  <si>
    <t>@2PL097493</t>
  </si>
  <si>
    <t>Ковальчук Вiталiй Олександрович</t>
  </si>
  <si>
    <t>2956888SB</t>
  </si>
  <si>
    <t>Старенький Андрiй Петрович</t>
  </si>
  <si>
    <t>2956889SB</t>
  </si>
  <si>
    <t>Лiсовий Дмитро Олександрович</t>
  </si>
  <si>
    <t>2956893SB</t>
  </si>
  <si>
    <t xml:space="preserve"> Камiнський Володимир Вiталiйович</t>
  </si>
  <si>
    <t>2956894SB</t>
  </si>
  <si>
    <t xml:space="preserve"> Винниченко Лариса Назарівна</t>
  </si>
  <si>
    <t>Вайнер Віталій Іванович</t>
  </si>
  <si>
    <t>5000199SB</t>
  </si>
  <si>
    <t>Мельник Оксана Олександрівна</t>
  </si>
  <si>
    <t>5000203SB</t>
  </si>
  <si>
    <t xml:space="preserve"> Слободинський Дмитро Костянтинович</t>
  </si>
  <si>
    <t>2956891SB</t>
  </si>
  <si>
    <t>Хрустальова Яна Михайлiвна</t>
  </si>
  <si>
    <t>2949803SB</t>
  </si>
  <si>
    <t xml:space="preserve"> Рожкевич Володимир Семенович</t>
  </si>
  <si>
    <t>5000201SB</t>
  </si>
  <si>
    <t xml:space="preserve"> Ревко Григорій Володимирович</t>
  </si>
  <si>
    <t>5000200SB</t>
  </si>
  <si>
    <t>Пилипчук Євгенія Володимирівна</t>
  </si>
  <si>
    <t>5000202SB</t>
  </si>
  <si>
    <t>Тютюник Артем Володимирович</t>
  </si>
  <si>
    <t>2956895SB</t>
  </si>
  <si>
    <t>Кучма Оксана Геннадiївна</t>
  </si>
  <si>
    <t>@2PL106968</t>
  </si>
  <si>
    <t>Датко Наталiя Iванiвна</t>
  </si>
  <si>
    <t>@2PL107005</t>
  </si>
  <si>
    <t>Смольницька Олена Василiвна</t>
  </si>
  <si>
    <t>@2PL107003</t>
  </si>
  <si>
    <t>Аболєшев Артем Вiкторович</t>
  </si>
  <si>
    <t>@2PL107018</t>
  </si>
  <si>
    <t>Бойко Олексiй Олександрович</t>
  </si>
  <si>
    <t>2956896SB</t>
  </si>
  <si>
    <t xml:space="preserve">Тарайкiна Тетяна Леонiдiвна </t>
  </si>
  <si>
    <t>@2PL107008</t>
  </si>
  <si>
    <t>Абдрахманова Тетяна Iванiвна</t>
  </si>
  <si>
    <t>2949804SB</t>
  </si>
  <si>
    <t>Максимчук Олександр Михайлович</t>
  </si>
  <si>
    <t>ПН658986З</t>
  </si>
  <si>
    <t>ПН659144З</t>
  </si>
  <si>
    <t>ps27691210</t>
  </si>
  <si>
    <t>Кучерук Микола Герасимович</t>
  </si>
  <si>
    <t>5024947SB</t>
  </si>
  <si>
    <t>5024951SB</t>
  </si>
  <si>
    <t>Каленський Євген Борисович</t>
  </si>
  <si>
    <t>2851/476</t>
  </si>
  <si>
    <t>Антипін Євген Миколайович</t>
  </si>
  <si>
    <t>@2PL290191</t>
  </si>
  <si>
    <t xml:space="preserve"> Карпов Петро Петрович</t>
  </si>
  <si>
    <t>@2PL290195</t>
  </si>
  <si>
    <t>@2PL290185</t>
  </si>
  <si>
    <t>5024948SB</t>
  </si>
  <si>
    <t>Іванюк Сергій Петрович</t>
  </si>
  <si>
    <t>Прокопчук Оксана Миколаївна</t>
  </si>
  <si>
    <t>5024952SB</t>
  </si>
  <si>
    <t>Пономаренко Євгєн Володимирович</t>
  </si>
  <si>
    <t>@2PL290183</t>
  </si>
  <si>
    <t>Нікіша Олександр Володимирович</t>
  </si>
  <si>
    <t>@2PL290193</t>
  </si>
  <si>
    <t>Лендел Лілія Никифорівна</t>
  </si>
  <si>
    <t>5024949SB</t>
  </si>
  <si>
    <t>Олексієнко Олександр Миколайович</t>
  </si>
  <si>
    <t>@2PL633432</t>
  </si>
  <si>
    <t>Новак Олександр Анатолійович</t>
  </si>
  <si>
    <t>@2PL290234</t>
  </si>
  <si>
    <t>@2PL290187</t>
  </si>
  <si>
    <t>Комiнко Михайло Iгорович</t>
  </si>
  <si>
    <t>2851/445</t>
  </si>
  <si>
    <t>Сокол Альона Вiталiївна</t>
  </si>
  <si>
    <t>2851/475</t>
  </si>
  <si>
    <t>Лiтовченко Євгенiя Юрiївна</t>
  </si>
  <si>
    <t>2851/444</t>
  </si>
  <si>
    <t>Кочерга Надія Юріївна</t>
  </si>
  <si>
    <t>@2PL538449</t>
  </si>
  <si>
    <t>Сегеді Анотолій Іванович</t>
  </si>
  <si>
    <t>@2PL290189</t>
  </si>
  <si>
    <t>Биков Андрiй Валерiйович</t>
  </si>
  <si>
    <t>2851/465</t>
  </si>
  <si>
    <t>Артьомов Іван Володимирович</t>
  </si>
  <si>
    <t>@2PL290236</t>
  </si>
  <si>
    <t>Маслiй Зоряна Борисiвна</t>
  </si>
  <si>
    <t>@2PL615515</t>
  </si>
  <si>
    <t>Барановський Сергiй Леонiдович</t>
  </si>
  <si>
    <t>@2PL609621</t>
  </si>
  <si>
    <t>Чернюк Олександр Олександрович</t>
  </si>
  <si>
    <t>ПН6582323</t>
  </si>
  <si>
    <t>Аугуст Мирон Іванович</t>
  </si>
  <si>
    <t>QS91246509</t>
  </si>
  <si>
    <t>Тивонюк Олег Ярославович</t>
  </si>
  <si>
    <t>ps27690338</t>
  </si>
  <si>
    <t>Ткачук Леся Володимирівна</t>
  </si>
  <si>
    <t>ПН658237З</t>
  </si>
  <si>
    <t>Мікаєлян Дмитро Камсарович</t>
  </si>
  <si>
    <t>ПН658225З</t>
  </si>
  <si>
    <t>Ладан Олексій Анатолійович</t>
  </si>
  <si>
    <t>ПН658226З</t>
  </si>
  <si>
    <t xml:space="preserve"> Лебідь Альона Миколаївна</t>
  </si>
  <si>
    <t>ПН658280З</t>
  </si>
  <si>
    <t>ПН658221З</t>
  </si>
  <si>
    <t>Скороход Олег Іполітович</t>
  </si>
  <si>
    <t>5021622SB</t>
  </si>
  <si>
    <t>Романчук Леонтій Іванович</t>
  </si>
  <si>
    <t>5021629SB</t>
  </si>
  <si>
    <t>Власюк Юрій Миколайович</t>
  </si>
  <si>
    <t>ps27690339</t>
  </si>
  <si>
    <t>Веренько Ірина Спепанівна</t>
  </si>
  <si>
    <t>5021623SB</t>
  </si>
  <si>
    <t>Матчук Вячеслав Олександрович</t>
  </si>
  <si>
    <t>5021628SB</t>
  </si>
  <si>
    <t>Бурак Надія Борисівна</t>
  </si>
  <si>
    <t>5021619SB</t>
  </si>
  <si>
    <t>Стужук Ірина Сергіївна</t>
  </si>
  <si>
    <t>ПН658336З</t>
  </si>
  <si>
    <t xml:space="preserve">Дуб Ольга Василівна </t>
  </si>
  <si>
    <t>5021621SB</t>
  </si>
  <si>
    <t>Нижник Олексій Теофанович</t>
  </si>
  <si>
    <t>ПН658349З</t>
  </si>
  <si>
    <t>Карпач Галина Іванівна</t>
  </si>
  <si>
    <t>5021626SB</t>
  </si>
  <si>
    <t>Велікдус Єва Василівна</t>
  </si>
  <si>
    <t>5021620SB</t>
  </si>
  <si>
    <t>Рівненська обл., Демидівський р-н, с. Перихалі</t>
  </si>
  <si>
    <t>5021627SB</t>
  </si>
  <si>
    <t>Пономаренко Андрiй Васильович</t>
  </si>
  <si>
    <t>2850/444</t>
  </si>
  <si>
    <t>Школьний Вiктор Панасович</t>
  </si>
  <si>
    <t>2850/440</t>
  </si>
  <si>
    <t>Бойчук Любов Iванiвна</t>
  </si>
  <si>
    <t>2850/443</t>
  </si>
  <si>
    <t>Макаренко Iрина Iгорівна</t>
  </si>
  <si>
    <t>2850/439</t>
  </si>
  <si>
    <t>Тимошенко Iгор Дмитрович</t>
  </si>
  <si>
    <t>2850/441</t>
  </si>
  <si>
    <t>Рубля Олексій Олексійович</t>
  </si>
  <si>
    <t>Спеней Олександр Павлович</t>
  </si>
  <si>
    <t>Дика Вікторія Миколаївна</t>
  </si>
  <si>
    <t>Клименко Юрій Анатолійович</t>
  </si>
  <si>
    <t xml:space="preserve"> @2PL332645</t>
  </si>
  <si>
    <t xml:space="preserve"> Портний Ярослав Вадимович</t>
  </si>
  <si>
    <t xml:space="preserve"> @2PL323154</t>
  </si>
  <si>
    <t>Дикий Анатолій Васильович</t>
  </si>
  <si>
    <t>Пелех Костянтин Геннадійович</t>
  </si>
  <si>
    <t>QS90204109</t>
  </si>
  <si>
    <t>ЛЬВІВСЬКА ОБЛАСТЬ, ЖОВКІВСЬКИЙ РАЙОН, СЕЛО РІЧКИ</t>
  </si>
  <si>
    <t>Панечко Юрій Володимирович</t>
  </si>
  <si>
    <t>QS90571909</t>
  </si>
  <si>
    <t>QS90565109</t>
  </si>
  <si>
    <t>Лех Ірина Романівна</t>
  </si>
  <si>
    <t>ПН654551З</t>
  </si>
  <si>
    <t>Кучевська Валентина Василівна</t>
  </si>
  <si>
    <t>Триандофілова Оксана Федорівна</t>
  </si>
  <si>
    <t>Ткачук Дмитро Миколайович</t>
  </si>
  <si>
    <t>Ткач Олена Павлівна</t>
  </si>
  <si>
    <t>Ткач Анатолій Федорович</t>
  </si>
  <si>
    <t>Дикий Віталій Анатолійович</t>
  </si>
  <si>
    <t>5017738SB</t>
  </si>
  <si>
    <t>Сомик Олександр Григорович</t>
  </si>
  <si>
    <t>Сомик Марина Юріївна</t>
  </si>
  <si>
    <t>Балан Лариса Ільївна</t>
  </si>
  <si>
    <t>Спеней Петро Григорович</t>
  </si>
  <si>
    <t>5017735SB</t>
  </si>
  <si>
    <t>5017739SB</t>
  </si>
  <si>
    <t>5017741SB</t>
  </si>
  <si>
    <t>Креселюк Валентин Андрійович</t>
  </si>
  <si>
    <t>5017736SB</t>
  </si>
  <si>
    <t>Верігіна Ірина Костянтинівна</t>
  </si>
  <si>
    <t>КП-200/2</t>
  </si>
  <si>
    <t>КП-193/2</t>
  </si>
  <si>
    <t>КП-206/2</t>
  </si>
  <si>
    <t>Севериненко Вадим Андрійович</t>
  </si>
  <si>
    <t>КП-207/2</t>
  </si>
  <si>
    <t>СОБОЛЬ НАТАЛЯ ВIКТОРIВНА</t>
  </si>
  <si>
    <t xml:space="preserve"> @2PL328220</t>
  </si>
  <si>
    <t>КП-205/2</t>
  </si>
  <si>
    <t xml:space="preserve"> @2PL303541</t>
  </si>
  <si>
    <t xml:space="preserve"> @2PL320736</t>
  </si>
  <si>
    <t>5017737SB</t>
  </si>
  <si>
    <t>Дацюк Олег Євгенович</t>
  </si>
  <si>
    <t>5017747SB</t>
  </si>
  <si>
    <t xml:space="preserve"> Баланович Микола Гаврилович</t>
  </si>
  <si>
    <t>5017740SB</t>
  </si>
  <si>
    <t xml:space="preserve"> @2PL324354</t>
  </si>
  <si>
    <t xml:space="preserve"> @2PL308097</t>
  </si>
  <si>
    <t xml:space="preserve"> @2PL332324</t>
  </si>
  <si>
    <t xml:space="preserve"> Вітер Олена Володимирівна</t>
  </si>
  <si>
    <t>5017746SB</t>
  </si>
  <si>
    <t>Голуб Максим Павлович</t>
  </si>
  <si>
    <t>5017744SB</t>
  </si>
  <si>
    <t>Бабак Людмила Василівна</t>
  </si>
  <si>
    <t>5017742SB</t>
  </si>
  <si>
    <t xml:space="preserve"> @2PL311818</t>
  </si>
  <si>
    <t>Сегеді Анатолій Іванович</t>
  </si>
  <si>
    <t xml:space="preserve"> @2PL299241</t>
  </si>
  <si>
    <t xml:space="preserve"> @2PL339312</t>
  </si>
  <si>
    <t>Пивоваренко Петро Миколайович</t>
  </si>
  <si>
    <t>5017748SB</t>
  </si>
  <si>
    <t>Матвієнко Світлана Іванівна</t>
  </si>
  <si>
    <t>5017745SB</t>
  </si>
  <si>
    <t>Васильчук Валерій Лаврентійович</t>
  </si>
  <si>
    <t>5017743SB</t>
  </si>
  <si>
    <t xml:space="preserve"> Іщенко Владислав Володимирович</t>
  </si>
  <si>
    <t xml:space="preserve"> @2PL315416</t>
  </si>
  <si>
    <t xml:space="preserve">Устінов Дмитро  Миколайович </t>
  </si>
  <si>
    <t xml:space="preserve"> Бутко Ольга Іванівна</t>
  </si>
  <si>
    <t xml:space="preserve"> @2PL790410</t>
  </si>
  <si>
    <t xml:space="preserve"> @2PL052797</t>
  </si>
  <si>
    <t>Верман Михайло Анатолiйович</t>
  </si>
  <si>
    <t>@2PL100996</t>
  </si>
  <si>
    <t>QS90148409</t>
  </si>
  <si>
    <t>9-1121K/1</t>
  </si>
  <si>
    <t>Рудневський Володимир Павлович</t>
  </si>
  <si>
    <t>ПН744012З</t>
  </si>
  <si>
    <t>Бартошик Святослав Володимирович</t>
  </si>
  <si>
    <t>ПН654533З</t>
  </si>
  <si>
    <t>Рудневська Ольга Миколаївна</t>
  </si>
  <si>
    <t>ПН744011З</t>
  </si>
  <si>
    <t>Безус Олександр Олександрович</t>
  </si>
  <si>
    <t xml:space="preserve"> @2PL773732</t>
  </si>
  <si>
    <t>Папиженко Катерина Валеріївна</t>
  </si>
  <si>
    <t xml:space="preserve"> @2PL782125</t>
  </si>
  <si>
    <t>Гордєєва Катерина Юріївна</t>
  </si>
  <si>
    <t>10-1121K/1</t>
  </si>
  <si>
    <t>Корнійчук Наталія Федорівна</t>
  </si>
  <si>
    <t>ПН654401З</t>
  </si>
  <si>
    <t>Червонецький Сергій Іванович</t>
  </si>
  <si>
    <t>ПН654398З</t>
  </si>
  <si>
    <t xml:space="preserve">Слобода Вадим Дмитрович </t>
  </si>
  <si>
    <t>ПН654399З</t>
  </si>
  <si>
    <t>Васількова Олена Федорівна</t>
  </si>
  <si>
    <t>ПН654392З</t>
  </si>
  <si>
    <t>Хавруцький Микола Семенович</t>
  </si>
  <si>
    <t>ПН654505З</t>
  </si>
  <si>
    <t>Пилявець Віктор Миколайович</t>
  </si>
  <si>
    <t>ПН654400З</t>
  </si>
  <si>
    <t>Драч Ганна Адамівна</t>
  </si>
  <si>
    <t>ПН654455З</t>
  </si>
  <si>
    <t>Торохтій Вікторія Миколаївна</t>
  </si>
  <si>
    <t>ПН654393З</t>
  </si>
  <si>
    <t>Бурбика Тамара Анатоліївна</t>
  </si>
  <si>
    <t>ПН738240З</t>
  </si>
  <si>
    <t xml:space="preserve"> Процай Віталій Анатолійович</t>
  </si>
  <si>
    <t>ПН739947З</t>
  </si>
  <si>
    <t>ПН738966З</t>
  </si>
  <si>
    <t xml:space="preserve">Корженко Олег Вікторович </t>
  </si>
  <si>
    <t>Перерьолкін Едуард Васильович</t>
  </si>
  <si>
    <t>@2PL914682</t>
  </si>
  <si>
    <t>Григоренко Альона Григорівна</t>
  </si>
  <si>
    <t>5936582SB</t>
  </si>
  <si>
    <t>Устінов Дмитро Миколайович</t>
  </si>
  <si>
    <t>86-1121J/1</t>
  </si>
  <si>
    <t>Герагозов Юрий Вікторович</t>
  </si>
  <si>
    <t xml:space="preserve">85-1121J/1 </t>
  </si>
  <si>
    <t>Бурбика Юлія Михайлівна</t>
  </si>
  <si>
    <t xml:space="preserve">  @2PL047082</t>
  </si>
  <si>
    <t>50-1121G/1</t>
  </si>
  <si>
    <t>48-1121G/1</t>
  </si>
  <si>
    <t xml:space="preserve"> Янченко Сергій Володимирович </t>
  </si>
  <si>
    <t>Дубравец Лариса Вікторівна</t>
  </si>
  <si>
    <t>@2PL949679</t>
  </si>
  <si>
    <t>Кочмак Оксана Володимирівна</t>
  </si>
  <si>
    <t>@2PL153391</t>
  </si>
  <si>
    <t>Шлапак Петро  Степанович</t>
  </si>
  <si>
    <t xml:space="preserve"> @2PL312731</t>
  </si>
  <si>
    <t>Сайко Леся Леонiдiвна</t>
  </si>
  <si>
    <t xml:space="preserve"> @2PL321243</t>
  </si>
  <si>
    <t>Денисюк Людмила  Юрiєвна</t>
  </si>
  <si>
    <t xml:space="preserve"> @2PL326837</t>
  </si>
  <si>
    <t>Зозуля  Віта Миколаївна</t>
  </si>
  <si>
    <t xml:space="preserve"> @2PL332412</t>
  </si>
  <si>
    <t>Шлапак Олена Миколаївна</t>
  </si>
  <si>
    <t xml:space="preserve"> @2PL336287</t>
  </si>
  <si>
    <t>Сокольвак Сергiй Михайлович</t>
  </si>
  <si>
    <t xml:space="preserve"> @2PL339953</t>
  </si>
  <si>
    <t xml:space="preserve"> Пилипенко Лариса Валентинiвна </t>
  </si>
  <si>
    <t xml:space="preserve"> @2PL343286</t>
  </si>
  <si>
    <t>Баланда  Олександр Дмитрович</t>
  </si>
  <si>
    <t xml:space="preserve"> @2PL347194</t>
  </si>
  <si>
    <t xml:space="preserve"> Торохтiй Микола Вiкторович</t>
  </si>
  <si>
    <t xml:space="preserve"> @2PL350557</t>
  </si>
  <si>
    <t>Черепанов Євген Вiкторович</t>
  </si>
  <si>
    <t xml:space="preserve"> @2PL355016</t>
  </si>
  <si>
    <t>Сокольвак Павло Дмитрович</t>
  </si>
  <si>
    <t xml:space="preserve"> @2PL360589</t>
  </si>
  <si>
    <t>Косенко Василь Миколайович</t>
  </si>
  <si>
    <t>ПН641505</t>
  </si>
  <si>
    <t>Шуліченко Григорій Петрович</t>
  </si>
  <si>
    <t>ПН639720З</t>
  </si>
  <si>
    <t>Токарчук Володимир Анатолійович</t>
  </si>
  <si>
    <t>ПН639655З</t>
  </si>
  <si>
    <t>Казьмиренко Олександр Юрійович</t>
  </si>
  <si>
    <t>ПН639571З</t>
  </si>
  <si>
    <t xml:space="preserve"> Васильченко Олександр Володимирович</t>
  </si>
  <si>
    <t>ПН639689З</t>
  </si>
  <si>
    <t>Завертайло Ігор Русланович</t>
  </si>
  <si>
    <t>ПН639545З</t>
  </si>
  <si>
    <t>ПН639529З</t>
  </si>
  <si>
    <t>Завертайло Юлія Василівна</t>
  </si>
  <si>
    <t>ПН639719З</t>
  </si>
  <si>
    <t>Мельничук Анатолій Матвійович</t>
  </si>
  <si>
    <t>ПН639570З</t>
  </si>
  <si>
    <t>Сінчук Олександр Євгенійович</t>
  </si>
  <si>
    <t xml:space="preserve"> @2PL507538</t>
  </si>
  <si>
    <t>Кісільов Євгеній Сергійович</t>
  </si>
  <si>
    <t xml:space="preserve"> @2PL519109</t>
  </si>
  <si>
    <t>Богданов Ігор Юрійович</t>
  </si>
  <si>
    <t>@2PL528061</t>
  </si>
  <si>
    <t>Григулець Леся Павлівна</t>
  </si>
  <si>
    <t>@2PL534929</t>
  </si>
  <si>
    <t>Макогон Володимир Анатолійович</t>
  </si>
  <si>
    <t>Занюк Павло Якович</t>
  </si>
  <si>
    <t>Міщук Тетяна Володимирівна</t>
  </si>
  <si>
    <t>Грабова Людмила Олександрівна</t>
  </si>
  <si>
    <t>Курінний Сергій Володимирович</t>
  </si>
  <si>
    <t xml:space="preserve"> Каратєєв Олексій Сергійович</t>
  </si>
  <si>
    <t>Афанасьєва Алла Степанівна</t>
  </si>
  <si>
    <t>O726_0024</t>
  </si>
  <si>
    <t>O726_0023</t>
  </si>
  <si>
    <t>Мацера Любов Олесіївна</t>
  </si>
  <si>
    <t>O726_0022</t>
  </si>
  <si>
    <t>O726_0025</t>
  </si>
  <si>
    <t xml:space="preserve">Антонюк Олег Михайлович </t>
  </si>
  <si>
    <t>O726_0026</t>
  </si>
  <si>
    <t xml:space="preserve"> Лисак Людмила Йосипівна</t>
  </si>
  <si>
    <t>O726_0027</t>
  </si>
  <si>
    <t>O726_0028</t>
  </si>
  <si>
    <t>O726_0029</t>
  </si>
  <si>
    <t>Левченко Віра Миколаївна</t>
  </si>
  <si>
    <t>O726_0047</t>
  </si>
  <si>
    <t>Гусак Ольга Федорівна</t>
  </si>
  <si>
    <t>O726_0048</t>
  </si>
  <si>
    <t>Ганжа Марина Петрівна</t>
  </si>
  <si>
    <t>O726_0049</t>
  </si>
  <si>
    <t>Бойко Іван Васильович</t>
  </si>
  <si>
    <t>O726_0050</t>
  </si>
  <si>
    <t xml:space="preserve"> @2PL663683</t>
  </si>
  <si>
    <t>Павловський Володимир Еркабоєвич</t>
  </si>
  <si>
    <t xml:space="preserve"> @2PL093787</t>
  </si>
  <si>
    <t>Павловська Надiя Володимирiвна</t>
  </si>
  <si>
    <t xml:space="preserve"> @2PL091423</t>
  </si>
  <si>
    <t>Кайдаш Неля Петрiвна</t>
  </si>
  <si>
    <t>@2PL086976</t>
  </si>
  <si>
    <t>Кайдаш Богдан Iванович</t>
  </si>
  <si>
    <t>@2PL069129</t>
  </si>
  <si>
    <t>Остапенко Денис Вікторович</t>
  </si>
  <si>
    <t>@2PL387434</t>
  </si>
  <si>
    <t>Однороманенко Олександр Миколайович</t>
  </si>
  <si>
    <t>@2PL919789</t>
  </si>
  <si>
    <t>@2PL659837</t>
  </si>
  <si>
    <t xml:space="preserve"> @2PL026108</t>
  </si>
  <si>
    <t xml:space="preserve"> @2PL041952</t>
  </si>
  <si>
    <t>@2PL029833</t>
  </si>
  <si>
    <t>@2PL999936</t>
  </si>
  <si>
    <t xml:space="preserve"> Смахтін Сергій Павлович</t>
  </si>
  <si>
    <t>@2PL190831</t>
  </si>
  <si>
    <t xml:space="preserve"> Іоніді Георгій Сергійович</t>
  </si>
  <si>
    <t>@2PL188001</t>
  </si>
  <si>
    <t>Іоніді Георгій Сергійович</t>
  </si>
  <si>
    <t>@2PL188763</t>
  </si>
  <si>
    <t>ПН617114</t>
  </si>
  <si>
    <t>Шамрай Артем Олександрович</t>
  </si>
  <si>
    <t>@2PL8239</t>
  </si>
  <si>
    <t>@2PL2670</t>
  </si>
  <si>
    <t>@2PL2710</t>
  </si>
  <si>
    <t>@2PL0976</t>
  </si>
  <si>
    <t>@2PL1386</t>
  </si>
  <si>
    <t>@2PL0736</t>
  </si>
  <si>
    <t>Верман Михайло Анатолійович</t>
  </si>
  <si>
    <t>@2PL0156</t>
  </si>
  <si>
    <t>@2PL0969</t>
  </si>
  <si>
    <t>Чухмаченко Оксана Олександрівна</t>
  </si>
  <si>
    <t>@2PL0895</t>
  </si>
  <si>
    <t>Херсонська область, Новотроїцький р-н, с.Овер'янівка</t>
  </si>
  <si>
    <t>@2PL0892</t>
  </si>
  <si>
    <t>Устименко Юлія Олександрівна</t>
  </si>
  <si>
    <t>@2PL3022</t>
  </si>
  <si>
    <t>@2PL0328</t>
  </si>
  <si>
    <t>@2PL2009</t>
  </si>
  <si>
    <t>@2PL3269</t>
  </si>
  <si>
    <t>Докіль Михайло Євгенович</t>
  </si>
  <si>
    <t>@2PL3105</t>
  </si>
  <si>
    <t>@2PL0980</t>
  </si>
  <si>
    <t>@2PL4130</t>
  </si>
  <si>
    <t>@2PL6292</t>
  </si>
  <si>
    <t>@2PL9083</t>
  </si>
  <si>
    <t>@2PL5030</t>
  </si>
  <si>
    <t>@2PL4504</t>
  </si>
  <si>
    <t>@2PL8313</t>
  </si>
  <si>
    <t>@2PL9701</t>
  </si>
  <si>
    <t>@2PL0602</t>
  </si>
  <si>
    <t>Павловська Надія Володимирівна</t>
  </si>
  <si>
    <t>Кайдаш Неля Петрівна</t>
  </si>
  <si>
    <t>@2PL3012</t>
  </si>
  <si>
    <t>Кайдаш Богдан Іванович</t>
  </si>
  <si>
    <t>@2PL2859</t>
  </si>
  <si>
    <t>@2PL2632</t>
  </si>
  <si>
    <t>Бріжицький Іван Іванович</t>
  </si>
  <si>
    <t>@2PL3508</t>
  </si>
  <si>
    <t>@2PL4278</t>
  </si>
  <si>
    <t>@2PL3421</t>
  </si>
  <si>
    <t>@2PL4272</t>
  </si>
  <si>
    <t>Бондаренко Сергій Михайлович</t>
  </si>
  <si>
    <t>@2PL3619</t>
  </si>
  <si>
    <t>@2PL4509</t>
  </si>
  <si>
    <t>Никитчук Олександр Андрійович</t>
  </si>
  <si>
    <t>@2PL3551</t>
  </si>
  <si>
    <t>@2PL5086</t>
  </si>
  <si>
    <t>@2PL2373</t>
  </si>
  <si>
    <t>@2PL3543</t>
  </si>
  <si>
    <t>@2PL3597</t>
  </si>
  <si>
    <t>@2PL4276</t>
  </si>
  <si>
    <t>@2PL7899</t>
  </si>
  <si>
    <t>@2PL6575</t>
  </si>
  <si>
    <t>@2PL6968</t>
  </si>
  <si>
    <t>@2PL7389</t>
  </si>
  <si>
    <t>@2PL7852</t>
  </si>
  <si>
    <t>@2PL7786</t>
  </si>
  <si>
    <t>@2PL6539</t>
  </si>
  <si>
    <t>@2PL6512</t>
  </si>
  <si>
    <t>Муковоз Микола Пепрович</t>
  </si>
  <si>
    <t>@2PL6360</t>
  </si>
  <si>
    <t>Мельник Оксана Іванівна.</t>
  </si>
  <si>
    <t>@2PL7030</t>
  </si>
  <si>
    <t>Грищенко Олександр Васильович</t>
  </si>
  <si>
    <t>@2PL6681</t>
  </si>
  <si>
    <t>@2PL3231</t>
  </si>
  <si>
    <t>@2PL6538</t>
  </si>
  <si>
    <t>@2PL5145</t>
  </si>
  <si>
    <t>@2PL6904</t>
  </si>
  <si>
    <t>@2PL4576</t>
  </si>
  <si>
    <t>@2PL4418</t>
  </si>
  <si>
    <t>@2PL3379</t>
  </si>
  <si>
    <t>@2PL3245</t>
  </si>
  <si>
    <t>@2PL5558</t>
  </si>
  <si>
    <t>@2PL8315</t>
  </si>
  <si>
    <t>@2PL8459</t>
  </si>
  <si>
    <t>@2PL6016</t>
  </si>
  <si>
    <t>@2PL1479</t>
  </si>
  <si>
    <t>@2PL3282</t>
  </si>
  <si>
    <t>Зубар Наталя Василівна</t>
  </si>
  <si>
    <t>@2PL3327</t>
  </si>
  <si>
    <t>@2PL3333</t>
  </si>
  <si>
    <t>Даниленко Валентина Федорівна</t>
  </si>
  <si>
    <t>@2PL3349</t>
  </si>
  <si>
    <t>@2PL6900</t>
  </si>
  <si>
    <t>@2PL6794</t>
  </si>
  <si>
    <t>@2PL9389</t>
  </si>
  <si>
    <t>@2PL9554</t>
  </si>
  <si>
    <t>@2PL9855</t>
  </si>
  <si>
    <t>@2PL9567</t>
  </si>
  <si>
    <t>@2PL9359</t>
  </si>
  <si>
    <t>@2PL9312</t>
  </si>
  <si>
    <t>Селедець Олег Володимирович</t>
  </si>
  <si>
    <t>ps276507</t>
  </si>
  <si>
    <t>Сидорчук Сергій Іванович</t>
  </si>
  <si>
    <t>ps276478</t>
  </si>
  <si>
    <t>Панасюк Святослав Віталійович</t>
  </si>
  <si>
    <t>Передон Олег Леонідович</t>
  </si>
  <si>
    <t>Різак Ольга Карлівна</t>
  </si>
  <si>
    <t>ПН175604</t>
  </si>
  <si>
    <t>Дробін Іван Михайлович</t>
  </si>
  <si>
    <t>ps276460</t>
  </si>
  <si>
    <t>Мацюк Василь Валерійович</t>
  </si>
  <si>
    <t>Олійник Костянтин Анатолійович</t>
  </si>
  <si>
    <t>2450241S</t>
  </si>
  <si>
    <t>4529735</t>
  </si>
  <si>
    <t>Кушнір Олександр Васильович</t>
  </si>
  <si>
    <t>ps276443</t>
  </si>
  <si>
    <t>ps276442</t>
  </si>
  <si>
    <t>Макарчук Олександр Миколайович</t>
  </si>
  <si>
    <t>@2PL5503</t>
  </si>
  <si>
    <t>@2PL5390</t>
  </si>
  <si>
    <t>@2PL4419</t>
  </si>
  <si>
    <t>@2PL5353</t>
  </si>
  <si>
    <t>@2PL4128</t>
  </si>
  <si>
    <t>@2PL7724</t>
  </si>
  <si>
    <t>@2PL6052</t>
  </si>
  <si>
    <t>@2PL7506</t>
  </si>
  <si>
    <t>@2PL7486</t>
  </si>
  <si>
    <t>@2PL7467</t>
  </si>
  <si>
    <t>@2PL6208</t>
  </si>
  <si>
    <t>@2PL6149</t>
  </si>
  <si>
    <t>@2PL8686</t>
  </si>
  <si>
    <t>Питкін Михайло Олегович</t>
  </si>
  <si>
    <t>@2PL7028</t>
  </si>
  <si>
    <t>@2PL8821</t>
  </si>
  <si>
    <t>@2PL6214</t>
  </si>
  <si>
    <t>@2PL1924</t>
  </si>
  <si>
    <t>@2PL1899</t>
  </si>
  <si>
    <t>@2PL1861</t>
  </si>
  <si>
    <t>@2PL3162</t>
  </si>
  <si>
    <t>@2PL3176</t>
  </si>
  <si>
    <t>За розміщення реклами на телебаченні</t>
  </si>
  <si>
    <t>29.12.2018 р.</t>
  </si>
  <si>
    <t>30.12.2018 р.</t>
  </si>
  <si>
    <t>22.12.2018 р.</t>
  </si>
  <si>
    <t>10.10.2018р.</t>
  </si>
  <si>
    <t>Зовнішня реклама</t>
  </si>
  <si>
    <t>15.11.2018 р.</t>
  </si>
  <si>
    <t>ТОВАРИСТВО З ОБМЕЖЕНОЮ ВІДПОВІДАЛЬНІСТЮ " ЗІНТЕКО"</t>
  </si>
  <si>
    <t>Повернення помилково перерахованих коштів згідно листа №640\29 від 17.12.2018 р. без ПДВ</t>
  </si>
  <si>
    <t xml:space="preserve"> Крижопільська районна організація "Всеукраїнського об'єднання "Батьківщина"</t>
  </si>
  <si>
    <t xml:space="preserve">ПАТ Укрсоцбанк 
м. Луцьк, МФО 300023, р/р 26005000001595, ПАТ Укргазбанк м. Луцьк МФО 320478, р/р 26001924857727  </t>
  </si>
  <si>
    <t>обласне управління АТ "Ощадбанк" ТВБВ №10002/082, м.Луцьк МФО 303398, поточний рахунок №26437500518991</t>
  </si>
  <si>
    <t>ПАТ КБ "ПриватБанк", Криворізька філія, МФО 305750, р/р 26001053514892, р/р20637053506924, р/р26074053539086, р/р 20684053529471, р/р 35706053515488, р/р 20688053529671, р/р 26079053531692</t>
  </si>
  <si>
    <t xml:space="preserve">ПАТ КБ "ПриватБанк", МФО 305299, р/р 26007050267479 </t>
  </si>
  <si>
    <t>52100, Дніпропетровська обл., П'ятихатський район, місто П'ятихатки, ВУЛ. Шевченка, буд. 121</t>
  </si>
  <si>
    <t>53500, Дніпропетровська обл., Томаківський район, селище міського типу Томаківка, ВУЛ. Лесі Українки, буд. 23</t>
  </si>
  <si>
    <t>53500, Дніпропетровська обл., Томаківський район, селище міського типу Томаківка, ВУЛ.Лесі Українки, буд. 23</t>
  </si>
  <si>
    <t>11602, Житомирська обл., місто Малин, вул. Гагаріна, буд. 3</t>
  </si>
  <si>
    <t>11602, Житомирська обл., місто Малин, вул.Гагаріна, буд. 3</t>
  </si>
  <si>
    <t xml:space="preserve"> ТВБВ №10005/052 філії-Філії Житомирського ОУ АТ "Ощадбанк" код за ЄДРПОУ 09311380, поточний рахунок №26008300968964, поточний рахунок виборчого фонду №26436500785230</t>
  </si>
  <si>
    <t>12301, Житомирська обл., Черняхівський район, селище міського типу Черняхів, вул. Володимирська, будинок 7</t>
  </si>
  <si>
    <t xml:space="preserve">       </t>
  </si>
  <si>
    <t xml:space="preserve">88000, Закарпатська обл., місто Ужгород, вул. Гагаріна, буд. 38; </t>
  </si>
  <si>
    <t>89633, Закарпатська обл., м. Мукачеве, вул.,Августа Штефаника, 25/2</t>
  </si>
  <si>
    <t>89633, Закарпатська обл., м. Мукачеве, вул., Августа Штефаника, 25/2</t>
  </si>
  <si>
    <t>77111, Івано-Франківська обл., місто Бурштин, вул.Калуська будинок 5-А</t>
  </si>
  <si>
    <t>09117, Київська обл., м.Біла Церква, вул.Олеся Гончара буд 2 приміщення №100</t>
  </si>
  <si>
    <t xml:space="preserve"> Бучанська міська організація партії "Всеукраїнське об'єднання "Батьківщина"</t>
  </si>
  <si>
    <t>08400, Київська обл., місто Переяслав-Хмельницький, вул. Івана Мазепи, буд. 22</t>
  </si>
  <si>
    <t>08400, Київська обл., місто Переяслав-Хмельницький, вул.Івана Мазепи, буд. 22</t>
  </si>
  <si>
    <t>07300, Київська обл., Вишгородський район, м. Вишгород, вул. Шолуденка, будинок 7, кв. 36</t>
  </si>
  <si>
    <t>07300, Київська обл., Вишгородський район, м. Вишгород, вул. Шолуденка, будинок 6-Г, офіс 190</t>
  </si>
  <si>
    <t>08702, Київська обл., м. Обухів, вул. Київська, будинок 119,офіс 376</t>
  </si>
  <si>
    <t>28100, Кіровоградська обл., Онуфріївський район, смт. Онуфріївка, вул. Центральна, буд. 44</t>
  </si>
  <si>
    <t>ПАТ КБ "ПриватБанк", ЄДРПОУ 14360570, МФО 304795, р/р 26004053722772, ПАТ АБ "УКРГАЗБАНК", ЄДРПОУ 23697280, МФО 320478, п/р 26007924857721</t>
  </si>
  <si>
    <t>79008, Львівська обл., місто Львів, ВУЛИЦЯ Костя Левицького, буд.28, кв.3</t>
  </si>
  <si>
    <t>ПАТ КБ "ПРИВАТБАНК", МФО 325321, п/р 26007053724085</t>
  </si>
  <si>
    <t>79018, Львівська обл.,м. Львів, вул. Залізнична, буд.12</t>
  </si>
  <si>
    <t>ТВБВ №10013/0343 філії - Львівське обласне управління АТ "Ощадбанк", МФО 325796, п/р 26007300564670</t>
  </si>
  <si>
    <t>81400, Львівська область, м.Самбір вул.Руська, буд. 1 А</t>
  </si>
  <si>
    <t>54029, Миколаївська обл., місто Миколаїв, ВУЛИЦЯ Шосейна, буд. 50</t>
  </si>
  <si>
    <t>57400, Миколаївська обл., Веселинівський район, селище міського типу Веселинове, ВУЛИЦЯ Мозолевського,будинок 5</t>
  </si>
  <si>
    <t>67400, Одеська обл., Роздільнянський район, місто Роздільна, ЄВРОПЕЙСЬКА, будинок 28А</t>
  </si>
  <si>
    <t>39400, Полтавська обл., Машівський район, селище міського типу Машівка, ВУЛИЦЯ НЕЗАЛЕЖНОСТІ, будинок 1 Б, кв. 2</t>
  </si>
  <si>
    <t>39400, Полтавська обл., Машівський район, селище міського типу Машівка, ВУЛИЦЯ НЕЗАЛЕЖНОСТІ, будинок будинок 1 Б, кв. 2</t>
  </si>
  <si>
    <t>38751, Полтавська обл., Полтавський район, село Розсошенці, ВУЛИЦЯ Михайла Грушевського, будинок 10 А</t>
  </si>
  <si>
    <t>42000, Сумська обл., місто Ромни, вул. Коржівська, буд. 65 корпус 1</t>
  </si>
  <si>
    <t>41700, Сумська обл., Буринський район, місто Буринь, пров. Горького, будинок 2 корпус 2</t>
  </si>
  <si>
    <t>42000, Сумська обл., місто Ромни, вул. Коржівська,  буд. 65, корпус 1</t>
  </si>
  <si>
    <t>42000, Сумська обл., місто Ромни,  вул. Коржівська,  буд. 65, корпус 1</t>
  </si>
  <si>
    <t>75700, Херсонська обл., Скадовський р-н, м. Скадовськ, вул. Пролетарська, буд. 21/2</t>
  </si>
  <si>
    <t xml:space="preserve">   ПАТ КБ "ПриватБанк", МФО 315405, р/р 26002052308575</t>
  </si>
  <si>
    <t>ПАТ КБ "Приватбанк", МФО 315405, р/р 26004052300441, к/р 26050052300280</t>
  </si>
  <si>
    <t>20701, Черкаська обл., м. Сміла, вул. Соборна, буд. 91</t>
  </si>
  <si>
    <t>19500, Черкаська обл., Городищенський район, місто Городище, ВУЛИЦЯ МИРУ, будинок 12/1</t>
  </si>
  <si>
    <t>19202, Черкаська обл., Жашківський район, місто Жашків, вул. Паркова, будинок 13,кв.2</t>
  </si>
  <si>
    <t>58001, Чернівецька обл., місто Чернівці, ВУЛ. ГОЛОВНА, будинок 22</t>
  </si>
  <si>
    <t>ТОВАРИСТВО З ОБМЕЖЕНОЮ ВІДПОВІДАЛЬНІСТЮ  "КОСМОНОВА"</t>
  </si>
  <si>
    <t>ТОВАРИСТВО З ОБМЕЖЕНОЮ ВІДПОВІДАЛЬНІСТЮ  "Інтернет Інвест"</t>
  </si>
  <si>
    <t> Номер 
розрахункового
 документа  </t>
  </si>
  <si>
    <t>Сплата за послуги по технічному забезпеченю</t>
  </si>
  <si>
    <t>11.12.2018р.</t>
  </si>
  <si>
    <t>24926995</t>
  </si>
  <si>
    <t>01001,м.Київ,вул.Шота Руставелі,буд.15,оф.12</t>
  </si>
  <si>
    <t>21.12.2018 р.</t>
  </si>
  <si>
    <t>31.12.2018р.</t>
  </si>
  <si>
    <t>ТОВ "СТАРЛАЙТ БРЕНД КОНТЕНТ"</t>
  </si>
  <si>
    <t xml:space="preserve">Сплата за друк </t>
  </si>
  <si>
    <t>Сплата за годинники</t>
  </si>
  <si>
    <t>ТОВ "Київський годинниковий завод"</t>
  </si>
  <si>
    <t xml:space="preserve"> 04080, м.Київ, ВУЛИЦЯ КИРИЛІВСЬКА, будинок 69</t>
  </si>
  <si>
    <t xml:space="preserve">Сплата за послуги зв'язку </t>
  </si>
  <si>
    <t>Сплата послуг за соціологічне дослідження</t>
  </si>
  <si>
    <t>ТОВ "КИЇВСЬКИЙ МІЖНАРОДНИЙ ІНСТИТУТ СОЦІОЛОГІЇ ЛТД"</t>
  </si>
  <si>
    <t>04070, м.Київ, ВУЛИЦЯ ІЛЛІНСЬКА, будинок 9</t>
  </si>
  <si>
    <t>Київська обл, Фастівський р-н, с.Мотовилівка</t>
  </si>
  <si>
    <t>м.Фастiв</t>
  </si>
  <si>
    <t>м.МАРIУПОЛЬ</t>
  </si>
  <si>
    <t>Луганська обл., м.Сєвєродонецьк</t>
  </si>
  <si>
    <t>Київ.обл.,Вишгородський р-н, с.Лебедівка</t>
  </si>
  <si>
    <t>Тернопільська обл, м. Зборів</t>
  </si>
  <si>
    <t>Вінницька обл., м.Жмеринка</t>
  </si>
  <si>
    <t>Луганська обл., м.Рубіжне</t>
  </si>
  <si>
    <t>Волинська обл., м.Луцьк</t>
  </si>
  <si>
    <t>Донецька обл., м.МАРIУПОЛЬ</t>
  </si>
  <si>
    <t xml:space="preserve"> Кіровоградська обл.,м.ОЛЕКСАНДРIЯ</t>
  </si>
  <si>
    <t>м.Львів</t>
  </si>
  <si>
    <t>Луганська обл., м.Лисичанськ</t>
  </si>
  <si>
    <t>м.Київ</t>
  </si>
  <si>
    <t>Рівненська обл., Рівненський р-н, смт Квасилів</t>
  </si>
  <si>
    <t xml:space="preserve"> Вінницька обл., Гайсинський р-н, м. Гайсин</t>
  </si>
  <si>
    <t xml:space="preserve">Київська обл, Києво-Святошенський р-н, с.Михайлiвка-Рубежівка </t>
  </si>
  <si>
    <t>Рівенська обл,Демидівський р-н, смт Демидівка</t>
  </si>
  <si>
    <t>Кіровоградська обл., м.Олександрія</t>
  </si>
  <si>
    <t xml:space="preserve"> Вiнницька обл., Немирiвський р-н, м.Немирiв  </t>
  </si>
  <si>
    <t xml:space="preserve">м.Львів-Винники </t>
  </si>
  <si>
    <t>Рівненська обл., РОКИТН Р-Н, с.Березове</t>
  </si>
  <si>
    <t>м Фастiв</t>
  </si>
  <si>
    <t>Рівненська обл., Рокитнівський р-н, с.Березове</t>
  </si>
  <si>
    <t>м.Боярка</t>
  </si>
  <si>
    <t>Тернопільська обл., м.Тернопіль</t>
  </si>
  <si>
    <t>м. Тернопіль</t>
  </si>
  <si>
    <t>Кіровоградська обл, Олександрівський р-н, с. Головківка</t>
  </si>
  <si>
    <t>м. Київ</t>
  </si>
  <si>
    <t xml:space="preserve">Волинська .обл.Луцький р-н, с.Гірка-Полонка </t>
  </si>
  <si>
    <t>м. Вишневе</t>
  </si>
  <si>
    <t>Львівська обл., Пустомитівський р-н, с.Басівка</t>
  </si>
  <si>
    <t>м. Суми</t>
  </si>
  <si>
    <t>Вінницька обл., Калинівський р-н, м.Калинівка</t>
  </si>
  <si>
    <t>м Київ</t>
  </si>
  <si>
    <t xml:space="preserve">Вінницька обл.,Черн.р., с.Шендерівка </t>
  </si>
  <si>
    <t>Вінницька обл., м.Могилів-Подільський</t>
  </si>
  <si>
    <t>Житомирська обл, Андрушивський р-н, с. Любимівка</t>
  </si>
  <si>
    <t>Черкаська обл.,Городищенський р-н, с.Товста</t>
  </si>
  <si>
    <t>м.Бiла Церква</t>
  </si>
  <si>
    <t xml:space="preserve">Вінницька обл., Могилів-Подільський р., с.Конева </t>
  </si>
  <si>
    <t>м.Суми</t>
  </si>
  <si>
    <t>м. Львів</t>
  </si>
  <si>
    <t>Київська область,Володарський р-н,с.Ратуш</t>
  </si>
  <si>
    <t>Кіровоградська обл., м. Олександрія</t>
  </si>
  <si>
    <t>Рівненська обл., Рокитнівський р-н, с.Карпилівка</t>
  </si>
  <si>
    <t>Рівненська обл., м.Кузнецовськ</t>
  </si>
  <si>
    <t>Волинська обл., м.Камінь-Каширський</t>
  </si>
  <si>
    <t>м Вишгород</t>
  </si>
  <si>
    <t>м. КАГАРЛИК</t>
  </si>
  <si>
    <t xml:space="preserve">Вінницька.обл., Бершадський р-н,с.Голдашівка </t>
  </si>
  <si>
    <t xml:space="preserve">Вінницька обл., м.Могилів-Подільський, </t>
  </si>
  <si>
    <t>Рівненська обл., Млинівський р-н , с. Малин</t>
  </si>
  <si>
    <t>м.Вінниця</t>
  </si>
  <si>
    <t>м. Миколаїв</t>
  </si>
  <si>
    <t xml:space="preserve">Вінницька обл., Калинівський р-н. с. Іванів  </t>
  </si>
  <si>
    <t xml:space="preserve">Вінницька обл., Тиврівський р-н,  с. Довгополівка </t>
  </si>
  <si>
    <t>Рівненська обл., Здолбунівський р-н, с.Здовбиця</t>
  </si>
  <si>
    <t>Рівненська обл., м.Дубно</t>
  </si>
  <si>
    <t>Рівненська обл., м.Здолбунів</t>
  </si>
  <si>
    <t>Волинська обл., м.Нововолинськ</t>
  </si>
  <si>
    <t>Волинська обл., смт Маневичі</t>
  </si>
  <si>
    <t>Фастiвський р-н, с. Дiдiвщина</t>
  </si>
  <si>
    <t>Хмельницька обл., Ярмолинецький район, смт Ярмолинець</t>
  </si>
  <si>
    <t xml:space="preserve"> Волинська обл., м.Луцьк</t>
  </si>
  <si>
    <t>Віницька обл., м.Могилів-Подільський</t>
  </si>
  <si>
    <t xml:space="preserve">Віницька обл., Бершадський р-н, м.Бершадь, </t>
  </si>
  <si>
    <t>Кіровоградська обл, Олександрійський р-н, с. Морозівка</t>
  </si>
  <si>
    <t>Кіровоградська обл, м. Олександрія</t>
  </si>
  <si>
    <t>Вінницька обл., м.Вінниця</t>
  </si>
  <si>
    <t>м.Одеса</t>
  </si>
  <si>
    <t>м.Біла Церква</t>
  </si>
  <si>
    <t>Бровари</t>
  </si>
  <si>
    <t>м.Дніпро</t>
  </si>
  <si>
    <t>м.Голубовськ,с.Криничанське</t>
  </si>
  <si>
    <t>Вінницька обл., м.Козятин</t>
  </si>
  <si>
    <t xml:space="preserve"> Вінницька обл., Калинівський р-н, м.Калинівка</t>
  </si>
  <si>
    <t xml:space="preserve"> м.Одеса</t>
  </si>
  <si>
    <t>Донецька обл. м. Маріуполь</t>
  </si>
  <si>
    <t>Київська обл.,м.Богуслав</t>
  </si>
  <si>
    <t>Вiнницька обл., Немирiвський р-н, м.Немирiв</t>
  </si>
  <si>
    <t>Київська обл, Макарівський р-н, с. Яблунівка</t>
  </si>
  <si>
    <t>м. Біла Церква</t>
  </si>
  <si>
    <t>Волинська обл., м. Луцьк</t>
  </si>
  <si>
    <t>Запорiжська обл, село Вишнювате</t>
  </si>
  <si>
    <t xml:space="preserve">Волинська обл., Луцький р-н.,с.Забороль, </t>
  </si>
  <si>
    <t>м.Кропивницький</t>
  </si>
  <si>
    <t xml:space="preserve">м.Київ, </t>
  </si>
  <si>
    <t xml:space="preserve">Кіровоградська обл, Гайворонський р-н, с.Казавчин </t>
  </si>
  <si>
    <t>Донецька обл. м. Костянтинівка</t>
  </si>
  <si>
    <t xml:space="preserve">Вінницька обл., Могилів-Подільський р., с.Оленівка </t>
  </si>
  <si>
    <t>м. Боярка</t>
  </si>
  <si>
    <t>м.Рівне</t>
  </si>
  <si>
    <t>Вінницька обл., Гайсинський р-н, м.Гайсин</t>
  </si>
  <si>
    <t>Вінницька обл., Гайсинський р-н, с.Куна</t>
  </si>
  <si>
    <t>Вінницька обл., м. Немирів</t>
  </si>
  <si>
    <t>Вінницька обл., р-н Козятинський, м.Козятин</t>
  </si>
  <si>
    <t xml:space="preserve">м.Вінниця </t>
  </si>
  <si>
    <t>смт.Завалля</t>
  </si>
  <si>
    <t>Донецька обл., м.Маріуполь</t>
  </si>
  <si>
    <t xml:space="preserve">Вiнницька обл., Немирiвський р-н, с.Воробiївка, </t>
  </si>
  <si>
    <t>Волинська обл., м.Володимир-Волинськ</t>
  </si>
  <si>
    <t>Донецька обл.,м.МАРIУПОЛЬ</t>
  </si>
  <si>
    <t xml:space="preserve">АР Крим м.Севастополь </t>
  </si>
  <si>
    <t xml:space="preserve">Вінницька обл., р-н Козятинський,м.Козятин </t>
  </si>
  <si>
    <t xml:space="preserve">Рівненська обл., Володимирецький р-н, с.Берестівка, </t>
  </si>
  <si>
    <t>Луганська обл., НОВОЙДАРСЬКИ Р-Н с.Новоохтирка</t>
  </si>
  <si>
    <t>м.Вишгород</t>
  </si>
  <si>
    <t>Київська обл, м. Миронівка</t>
  </si>
  <si>
    <t>Волинська обл.,Луцький р-н..с.Струмівка</t>
  </si>
  <si>
    <t xml:space="preserve">Києво-Святошенський р-н, с.Софіївська Борщагівка, </t>
  </si>
  <si>
    <t xml:space="preserve">Вінницька обл., Калинівський р-н, м.Калинівка,  </t>
  </si>
  <si>
    <t>Кiровоградська обл, Олександрiйський р-н, сел. Приютiвка</t>
  </si>
  <si>
    <t>Волинська обл., Луцький р-н, с.Струмівка</t>
  </si>
  <si>
    <t>Луганська  обл., Попаснський р-н, с.Верхньокам'янка</t>
  </si>
  <si>
    <t>Волинська обл., Луцький район, с.Струмівка</t>
  </si>
  <si>
    <t>Донецька обл, м. Марiуполь</t>
  </si>
  <si>
    <t>Вінницька обл., Бершадський р-н, с.Джулинка</t>
  </si>
  <si>
    <t>Львівська обл., Пустомитівський р-н, с.Борщовичі</t>
  </si>
  <si>
    <t>Тернопільська обл., м. Тернопіль,</t>
  </si>
  <si>
    <t>смт.Саврань</t>
  </si>
  <si>
    <t>Вінницька обл., Немирівський р-н, с. Будки</t>
  </si>
  <si>
    <t>м Cуми</t>
  </si>
  <si>
    <t>Вінницька обл., Немирівський р-н, м.Немирів</t>
  </si>
  <si>
    <t>Луганська обл., Старобільський р-н, с.Піщане</t>
  </si>
  <si>
    <t>Київська обл, Макрівський р-н, смт Макарів</t>
  </si>
  <si>
    <t>Київська обл, м.Миронівка</t>
  </si>
  <si>
    <t>Донецька обл. м.Марiуполь</t>
  </si>
  <si>
    <t>м. Тетіїв</t>
  </si>
  <si>
    <t>Волинська обл.,Маневицький р-н., с.Гута - Лісівська</t>
  </si>
  <si>
    <t>Вінницька обл., м.Козятин,</t>
  </si>
  <si>
    <t>Луганська обл., м.Лисичанськ,</t>
  </si>
  <si>
    <t xml:space="preserve">Вінницька обл., Вінницький р-н, смт.Стрижавка </t>
  </si>
  <si>
    <t>Вінницька обл., Гайсинський р-н, с.Тарасівка</t>
  </si>
  <si>
    <t xml:space="preserve"> Донецька обл., м. Марiуполь</t>
  </si>
  <si>
    <t xml:space="preserve">Вінницька.обл., Бершадський р-н,с.Велика Киріївка </t>
  </si>
  <si>
    <t>м. Кривий Ріг</t>
  </si>
  <si>
    <t>Рівненська обл.,  Радивилівський р-н, с.Бугаївка</t>
  </si>
  <si>
    <t>Рівненська обл., м.Костопіль</t>
  </si>
  <si>
    <t>Рівненська обл., Рівненський р-н, с.Антопіль</t>
  </si>
  <si>
    <t>Черкаська обл., м.Монастирище</t>
  </si>
  <si>
    <t>Вінницька обл., м.Липовець</t>
  </si>
  <si>
    <t>Волинська обл., Маневицький р-н, смт.Маневичі</t>
  </si>
  <si>
    <t>Луганська обл., Троїцький р-н,смт. Троїцьке</t>
  </si>
  <si>
    <t>Херсонська обл., Білозерський р-н, с.Даріївка</t>
  </si>
  <si>
    <t>Сумська область,Тростянецький  р-н, с.Люджа</t>
  </si>
  <si>
    <t>Віницька обл., Бершадський р-н, м.Бершадь</t>
  </si>
  <si>
    <t>Кіровоградська обл, м Одександрія</t>
  </si>
  <si>
    <t>Волинська обл., Камінь-Каширський р-н., м.Камінь-Каширський</t>
  </si>
  <si>
    <t>Волинська обл.,Ківерцівський р-н.,м.Ківерці</t>
  </si>
  <si>
    <t>Вінницька обл., с Козятин</t>
  </si>
  <si>
    <t xml:space="preserve">Рівненська обл., Здолбунівський р-н, с. Богдашів </t>
  </si>
  <si>
    <t>м Фасiв</t>
  </si>
  <si>
    <t>Луганська обл.,  м.Лисичанськ</t>
  </si>
  <si>
    <t>Львівська обл., Самбірський р-н. с.Ваньковичі</t>
  </si>
  <si>
    <t>Київська обл, Макарівський р-н, смт. Макарів</t>
  </si>
  <si>
    <t>Вінницька обл, Літинський р-н, с.Бруслинiв</t>
  </si>
  <si>
    <t xml:space="preserve">Вінницька обл., Могилів-Подільський р., с.Вільно </t>
  </si>
  <si>
    <t>м.Донецьк</t>
  </si>
  <si>
    <t>Вінницька обл., Барський р., м.Бар</t>
  </si>
  <si>
    <t>Чернігівська обл.,Борзнянський р-н.,с.Високе</t>
  </si>
  <si>
    <t>Київська обл.,м.Біла Церква</t>
  </si>
  <si>
    <t>Київська обл., м.Біла Церква</t>
  </si>
  <si>
    <t xml:space="preserve">Вінницька обл., Літинський р-н.,с.Івча </t>
  </si>
  <si>
    <t xml:space="preserve"> Рівненська обл., м.Дубровиця</t>
  </si>
  <si>
    <t>Вінницька обл.,  м.Липовець</t>
  </si>
  <si>
    <t>Рівненська обл., Млинівський р-н, с. Мошків</t>
  </si>
  <si>
    <t>Волинська обл., Луцький р-н, с. Княгининок</t>
  </si>
  <si>
    <t xml:space="preserve">Київська обл, Макарівський р-н, с. Чорногородка, </t>
  </si>
  <si>
    <t xml:space="preserve">Львівська обл. Пустомитівський р-н, с.Зимна Вода, </t>
  </si>
  <si>
    <t xml:space="preserve">Волинська обл., Луцький район, с.Липини, </t>
  </si>
  <si>
    <t>м.Суми,</t>
  </si>
  <si>
    <t xml:space="preserve">Київська обл.,м.Переяслав -Хмельницький, </t>
  </si>
  <si>
    <t xml:space="preserve">Вінницька обл., Тиврівський р-н, м. Гнівань </t>
  </si>
  <si>
    <t>Луганська обл., НОВОЙДАРСЬКИЙ Р-Н, с.Новоохтирка,</t>
  </si>
  <si>
    <t>Київська обл, м.Біла Церква</t>
  </si>
  <si>
    <t>м.Марiуполь</t>
  </si>
  <si>
    <t>м. Фастiв</t>
  </si>
  <si>
    <t xml:space="preserve">м Маріуполь </t>
  </si>
  <si>
    <t>м.Херсон</t>
  </si>
  <si>
    <t>Києво-Святошинський р-н., с.Петрушки</t>
  </si>
  <si>
    <t>Миколаївська обл., Жовтневий р-н, с.Грейгове</t>
  </si>
  <si>
    <t>Волинська обл.,м.Луцьк</t>
  </si>
  <si>
    <t>Вінницька обл.,м.Жмеринка,</t>
  </si>
  <si>
    <t xml:space="preserve"> Олександрійський р-н, С .ЧЕРВОНА КАМЯНКА</t>
  </si>
  <si>
    <t xml:space="preserve">Волинська обл., Горохівський р-н, с.Мар`янівка, </t>
  </si>
  <si>
    <t>м.Біла Церква,</t>
  </si>
  <si>
    <t>Донецька обл.,м. МАРIУПОЛЬ</t>
  </si>
  <si>
    <t xml:space="preserve">Тернопільська обл. Гусятинський р-н, с. Коцюбинці, </t>
  </si>
  <si>
    <t xml:space="preserve">Волинська область,Горохівський р-н., с.Вільхівка, </t>
  </si>
  <si>
    <t xml:space="preserve">м.Львів, </t>
  </si>
  <si>
    <t xml:space="preserve">м.Біла Церква, </t>
  </si>
  <si>
    <t xml:space="preserve">Київська обл, Києво-Святошенський р-н, с.Софіївська Борщагівка, </t>
  </si>
  <si>
    <t xml:space="preserve">м.МИКОЛАЇВ, </t>
  </si>
  <si>
    <t>Тернопільська обл., Підволочиський р-н с.Староміщина</t>
  </si>
  <si>
    <t>Кіровоградська обл, Кіровоградський р-н, с В.Байраки</t>
  </si>
  <si>
    <t xml:space="preserve">м. Миколаїв, </t>
  </si>
  <si>
    <t xml:space="preserve">Донецька обл.,м.Маріупіль, </t>
  </si>
  <si>
    <t>м.Нова Каховка</t>
  </si>
  <si>
    <t xml:space="preserve">Вiнницька обл., Немирiвський р-н, м.Немирiв </t>
  </si>
  <si>
    <t xml:space="preserve">Вінницька обл., Немирівський р-н, смт Брацлав </t>
  </si>
  <si>
    <t xml:space="preserve">Рівненська обл., м.Здолбунів, </t>
  </si>
  <si>
    <t xml:space="preserve">Рівненська обл., м.Березне, </t>
  </si>
  <si>
    <t xml:space="preserve">Рівненська обл Млинівський р-н,  с. Війниця </t>
  </si>
  <si>
    <t>Рівненська обл., м.Березне</t>
  </si>
  <si>
    <t>Київська обл, Києво-Святошенський р-н, с. Петропавлівська Борщагівка</t>
  </si>
  <si>
    <t>м.Маріуполь</t>
  </si>
  <si>
    <t>Кіровоградська обл., М.ОЛЕКСАНДРIЯ</t>
  </si>
  <si>
    <t>м. Нова Каховка,</t>
  </si>
  <si>
    <t>Тернопільська обл., м.Зборiв</t>
  </si>
  <si>
    <t>Кіровоградська обл. м. Олександрія,</t>
  </si>
  <si>
    <t>Тернопільська обл, м. Зборів,</t>
  </si>
  <si>
    <t xml:space="preserve">Вінницька обл., Могилів-Подільський р.,с.Серебрія </t>
  </si>
  <si>
    <t>Вінницька обл., м.Могилів-Подільський,</t>
  </si>
  <si>
    <t>Луганська обл., м.Севєродонецьк,</t>
  </si>
  <si>
    <t xml:space="preserve">Фастiвський р-н, с. Пришивальня, </t>
  </si>
  <si>
    <t>м.Рівне,</t>
  </si>
  <si>
    <t xml:space="preserve">Луганська обл., м.Старобельськ,  </t>
  </si>
  <si>
    <t>Закарпатська обл, Мукачівський р-н, смт.Чинадієво</t>
  </si>
  <si>
    <t>м.Львів,</t>
  </si>
  <si>
    <t xml:space="preserve">Рівненська обл., Володимирецький р-н, с. Берестівка, </t>
  </si>
  <si>
    <t>Рівненська обл., смт Млинів</t>
  </si>
  <si>
    <t>м.Вінниця,</t>
  </si>
  <si>
    <t>м.Миколаїв</t>
  </si>
  <si>
    <t>Вінницька обл. Гайсинський р-н,  м.Гайсин</t>
  </si>
  <si>
    <t xml:space="preserve"> Донецька обл., м. МАРIУПОЛЬ</t>
  </si>
  <si>
    <t>Київська обл., Києво-Святошинський р-н, Бiлогородка</t>
  </si>
  <si>
    <t xml:space="preserve">Волинська обл., м.Ново-Волинськ, </t>
  </si>
  <si>
    <t xml:space="preserve">Вiнницька обл., Немирiвський р-н, с.Медвежа , </t>
  </si>
  <si>
    <t>Броварський р-н, с.Требухів,</t>
  </si>
  <si>
    <t>Рівненська обл., смт Гоща,</t>
  </si>
  <si>
    <t>м.Київ,</t>
  </si>
  <si>
    <t>Рівненська обл., смт Гоща</t>
  </si>
  <si>
    <t>Київська обл,. Макарівський р-н, с. Лішня</t>
  </si>
  <si>
    <t>Луганська обл, м.Луганськ</t>
  </si>
  <si>
    <t>Київська обл., смт.Ставище,</t>
  </si>
  <si>
    <t>Донецька обл., м.Марiуполь</t>
  </si>
  <si>
    <t>Вінницька.обл, Бершадський р-н, м.Бершадь</t>
  </si>
  <si>
    <t>Луганська обл, м. Луганськ</t>
  </si>
  <si>
    <t>Волинська обл.,Камінь-Каширський р-н.,м.Камінь-Каширський</t>
  </si>
  <si>
    <t>Вінницька обл., м.Калинівка</t>
  </si>
  <si>
    <t>Вінницька обл., м.Немирів</t>
  </si>
  <si>
    <t>Тернопільська обл., м.Збараж,</t>
  </si>
  <si>
    <t xml:space="preserve">м. Суми </t>
  </si>
  <si>
    <t>Тернопільська обл. м. Збараж</t>
  </si>
  <si>
    <t>Кіровоградська обл., м. Олекесандрія</t>
  </si>
  <si>
    <t>м. Дніпро</t>
  </si>
  <si>
    <t>Вiнницька обл., Немирiвський р-н, с.В.Бушинка</t>
  </si>
  <si>
    <t>Віницька обл., Могилів-Подільський р., с.Мервенці</t>
  </si>
  <si>
    <t>Вінницька обл., Гайсинський р-н ,м.Гайсин</t>
  </si>
  <si>
    <t xml:space="preserve">Вінницька обл., Могилів-Подільський р., с.Садки </t>
  </si>
  <si>
    <t xml:space="preserve">Вінницька обл., Могилів-Подільський р., с.Тарасівка </t>
  </si>
  <si>
    <t xml:space="preserve">Вінницька обл., Могилів-Подільський р., с.Мервенці, </t>
  </si>
  <si>
    <t>Київська обл, Вишгородський р-н, смт Старі Петрiвцi</t>
  </si>
  <si>
    <t>м Миколаїв</t>
  </si>
  <si>
    <t xml:space="preserve"> м.Дніпропетровськ</t>
  </si>
  <si>
    <t>Рівненська обл.,м.Кузнецовськ</t>
  </si>
  <si>
    <t>Харківська обл., м.Куп'янськ</t>
  </si>
  <si>
    <t>Чернігівська обл., м.Ніжин</t>
  </si>
  <si>
    <t>Вінницька обл., Літинський р-н, смт.Літин</t>
  </si>
  <si>
    <t xml:space="preserve">Вінницька.обл., Бершадський р-н,с.Війтівка </t>
  </si>
  <si>
    <t xml:space="preserve">Вінницька.обл., Бершадський р-н,с.Бирлівка </t>
  </si>
  <si>
    <t>Київська обл, м.Бориспіль</t>
  </si>
  <si>
    <t xml:space="preserve">Чернігівська обл., Бахмацький р-н, с.Тиниця, </t>
  </si>
  <si>
    <t>м.Херсон,</t>
  </si>
  <si>
    <t>м.Радомишль</t>
  </si>
  <si>
    <t xml:space="preserve">Вінницька обл., Немирівський р-н, с. Чуків </t>
  </si>
  <si>
    <t>Вінницька обл., Могилів-Подільський р., с.Серебринець</t>
  </si>
  <si>
    <t xml:space="preserve">Вінницька.обл., Бершадський р-н,с.Баланівка </t>
  </si>
  <si>
    <t xml:space="preserve">Житомирська обл., Радомишильський р-н, с.Чайківка, </t>
  </si>
  <si>
    <t xml:space="preserve">Київська обл, м Фастiв </t>
  </si>
  <si>
    <t xml:space="preserve">Київська обл, Васильківський р-н, с.Устимiвка </t>
  </si>
  <si>
    <t>Донецька обл., м.МАРIУПОЛЬ,</t>
  </si>
  <si>
    <t xml:space="preserve">Рівенська обл, Рівненський р-н, с. Бармаки, </t>
  </si>
  <si>
    <t>Луганська обл., м Лисичанськ,</t>
  </si>
  <si>
    <t>Вiнницька обл., Iллiнецький р-н, с.Бiлки</t>
  </si>
  <si>
    <t>Волинська обл., м.Луцьк,</t>
  </si>
  <si>
    <t>Кіровоградська обл, Олександрійський р-н, с. Андріївка,</t>
  </si>
  <si>
    <t>м. Дніпродзержинськ,</t>
  </si>
  <si>
    <t>Дніпропетровська обл, м. Дніпродзержинськ,</t>
  </si>
  <si>
    <t>Рівненська обл., м.Корець</t>
  </si>
  <si>
    <t>Сумська обл., Білопільський р-н, с.Білани</t>
  </si>
  <si>
    <t>Тернопільська обл., м.Тернопіль,</t>
  </si>
  <si>
    <t>Київська обл, Макарівський р-н, с. Бишів</t>
  </si>
  <si>
    <t>Київська обл, м. Бровари</t>
  </si>
  <si>
    <t>м.Мариуполь</t>
  </si>
  <si>
    <t xml:space="preserve">Волинська обл., Ківерцівський район, смт Цумань, </t>
  </si>
  <si>
    <t xml:space="preserve"> Донецька обл., М.МАРIУПОЛЬ,</t>
  </si>
  <si>
    <t>Кіровоградська обл. м. Олександрія</t>
  </si>
  <si>
    <t xml:space="preserve"> Вiнницька обл., Немирiвський р-н, с.Стрiльчинцi </t>
  </si>
  <si>
    <t>Вінницька обл., Літинський р-н, с. Івча</t>
  </si>
  <si>
    <t>м. Луганськ</t>
  </si>
  <si>
    <t>Тернопільська обл, Зборівський р-н, смт. Залізці</t>
  </si>
  <si>
    <t>Волинська обл., Ківерцівський район, смт Цумань</t>
  </si>
  <si>
    <t>Київська обл, Васильківський р-н, с.Соколівка</t>
  </si>
  <si>
    <t>Кіровоградська обл., м. Олександрія, смт. Олександрійське</t>
  </si>
  <si>
    <t>м.Буча</t>
  </si>
  <si>
    <t>Тернопільська обл., м.Зборів</t>
  </si>
  <si>
    <t>Харкiвська обл., м.Харкiв</t>
  </si>
  <si>
    <t>Київська обл, м. Біла Церква</t>
  </si>
  <si>
    <t>Херсонська обл.м.Нова Каховка</t>
  </si>
  <si>
    <t>Київська обл., м.Богуслав</t>
  </si>
  <si>
    <t xml:space="preserve">м.Кропивницький, </t>
  </si>
  <si>
    <t xml:space="preserve">Волинська обл., Луцький район, с.Струмівка, </t>
  </si>
  <si>
    <t>Львівська обл., м.Миколаїв</t>
  </si>
  <si>
    <t>м. Мукачево</t>
  </si>
  <si>
    <t>Київська обл., смт.Ставище</t>
  </si>
  <si>
    <t>Волинська обл.,Луцький р-н., с.Забороль</t>
  </si>
  <si>
    <t>Донецька обл., Велико-Коновосілківський р-н, с.Ялинське</t>
  </si>
  <si>
    <t xml:space="preserve">Київська обл,м.Бровари </t>
  </si>
  <si>
    <t>Київська обл, Згурівський  р-н, смт.Згурівка</t>
  </si>
  <si>
    <t>Києво-Святошинський район, с.Чайки,</t>
  </si>
  <si>
    <t>Києво-Святошинський район, м.Вишневе</t>
  </si>
  <si>
    <t>Києво-Святошинський район, с.Чайки</t>
  </si>
  <si>
    <t>Київська обл., м.Тетіїв</t>
  </si>
  <si>
    <t>Київська обл, м.Ірпінь</t>
  </si>
  <si>
    <t>м.Віниця</t>
  </si>
  <si>
    <t>Київська обл, м.Бровари</t>
  </si>
  <si>
    <t>Волинська обл., Володимир-Волинський р-н, с.Лютиче</t>
  </si>
  <si>
    <t>Вінницька обл., Ямпільський р-н, с.Дзигівка</t>
  </si>
  <si>
    <t>Київська обл., Обухівський р-н, с.В.Дмитрович</t>
  </si>
  <si>
    <t>м.Бориспіль</t>
  </si>
  <si>
    <t>Київська обл., Броварський р-н, с.Тарасівка</t>
  </si>
  <si>
    <t>Київська область, м. Вишгород</t>
  </si>
  <si>
    <t>Полтавська обл, Гребінківський р-н, с.Рудка</t>
  </si>
  <si>
    <t>Черкаська обл., Городищенський р-н, смт.Городище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</si>
</sst>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00\ _₴"/>
  </numFmts>
  <fonts count="70"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b/>
      <u/>
      <sz val="12"/>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u/>
      <sz val="12"/>
      <name val="Times New Roman"/>
      <family val="1"/>
      <charset val="204"/>
    </font>
    <font>
      <sz val="10"/>
      <name val="Times New Roman"/>
      <family val="1"/>
      <charset val="204"/>
    </font>
    <font>
      <sz val="9"/>
      <name val="Calibri"/>
      <family val="2"/>
      <charset val="204"/>
    </font>
    <font>
      <sz val="8"/>
      <name val="Arial"/>
      <family val="2"/>
    </font>
    <font>
      <sz val="11"/>
      <name val="Calibri"/>
      <family val="2"/>
      <charset val="204"/>
    </font>
    <font>
      <sz val="12"/>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2"/>
      <name val="Calibri"/>
      <family val="2"/>
      <charset val="204"/>
      <scheme val="minor"/>
    </font>
    <font>
      <sz val="10"/>
      <color rgb="FF000000"/>
      <name val="Arial"/>
      <family val="2"/>
      <charset val="204"/>
    </font>
    <font>
      <sz val="11"/>
      <name val="Times New Roman"/>
      <family val="1"/>
      <charset val="204"/>
    </font>
    <font>
      <sz val="10"/>
      <name val="Calibri"/>
      <family val="2"/>
      <charset val="204"/>
      <scheme val="minor"/>
    </font>
    <font>
      <sz val="10"/>
      <color theme="1"/>
      <name val="Calibri"/>
      <family val="2"/>
      <charset val="204"/>
      <scheme val="minor"/>
    </font>
    <font>
      <sz val="11"/>
      <name val="Calibri"/>
      <family val="2"/>
      <charset val="204"/>
      <scheme val="minor"/>
    </font>
    <font>
      <b/>
      <sz val="12"/>
      <color theme="1"/>
      <name val="Calibri"/>
      <family val="2"/>
      <charset val="204"/>
    </font>
    <font>
      <sz val="12"/>
      <name val="Arial"/>
      <family val="2"/>
    </font>
    <font>
      <sz val="7.8"/>
      <color indexed="8"/>
      <name val="Arial"/>
      <family val="2"/>
      <charset val="204"/>
    </font>
    <font>
      <sz val="7.8"/>
      <name val="Arial"/>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s>
  <cellStyleXfs count="9">
    <xf numFmtId="0" fontId="0" fillId="0" borderId="0"/>
    <xf numFmtId="0" fontId="23" fillId="0" borderId="0" applyNumberFormat="0" applyFill="0" applyBorder="0" applyAlignment="0" applyProtection="0"/>
    <xf numFmtId="0" fontId="1" fillId="0" borderId="0"/>
    <xf numFmtId="0" fontId="1" fillId="0" borderId="0"/>
    <xf numFmtId="0" fontId="20" fillId="0" borderId="0"/>
    <xf numFmtId="0" fontId="53" fillId="0" borderId="0"/>
    <xf numFmtId="0" fontId="54" fillId="0" borderId="0"/>
    <xf numFmtId="0" fontId="20" fillId="0" borderId="0"/>
    <xf numFmtId="0" fontId="53" fillId="0" borderId="0"/>
  </cellStyleXfs>
  <cellXfs count="467">
    <xf numFmtId="0" fontId="0" fillId="0" borderId="0" xfId="0"/>
    <xf numFmtId="0" fontId="24" fillId="0" borderId="0" xfId="0" applyFont="1" applyAlignment="1">
      <alignment vertical="center"/>
    </xf>
    <xf numFmtId="0" fontId="25" fillId="0" borderId="0" xfId="0" applyFont="1" applyAlignment="1">
      <alignment vertical="center" wrapText="1"/>
    </xf>
    <xf numFmtId="0" fontId="26" fillId="0" borderId="0" xfId="0" applyFont="1"/>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0" xfId="0" applyFont="1" applyAlignment="1">
      <alignment horizontal="left" vertical="center"/>
    </xf>
    <xf numFmtId="0" fontId="25" fillId="0" borderId="1" xfId="0" applyFont="1" applyBorder="1" applyAlignment="1">
      <alignment horizontal="left" vertical="center" wrapText="1"/>
    </xf>
    <xf numFmtId="0" fontId="28" fillId="0" borderId="1" xfId="0" applyFont="1" applyBorder="1" applyAlignment="1">
      <alignment horizontal="left" vertical="center" wrapText="1"/>
    </xf>
    <xf numFmtId="0" fontId="0" fillId="0" borderId="0" xfId="0" applyAlignment="1">
      <alignment horizontal="left"/>
    </xf>
    <xf numFmtId="0" fontId="26" fillId="0" borderId="0" xfId="0" applyFont="1" applyAlignment="1">
      <alignment vertical="center"/>
    </xf>
    <xf numFmtId="0" fontId="0" fillId="0" borderId="0" xfId="0" applyAlignment="1">
      <alignment wrapText="1"/>
    </xf>
    <xf numFmtId="0" fontId="29" fillId="0" borderId="0" xfId="0" applyFont="1"/>
    <xf numFmtId="0" fontId="30" fillId="0" borderId="0" xfId="0" applyFont="1" applyAlignment="1">
      <alignment vertical="center"/>
    </xf>
    <xf numFmtId="0" fontId="28" fillId="0" borderId="0" xfId="0" applyFont="1" applyAlignment="1">
      <alignmen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8" fillId="0" borderId="1" xfId="0" applyFont="1" applyBorder="1" applyAlignment="1">
      <alignment horizontal="center" wrapText="1"/>
    </xf>
    <xf numFmtId="0" fontId="25" fillId="0" borderId="1" xfId="0" applyFont="1" applyBorder="1" applyAlignment="1">
      <alignment horizontal="center" wrapText="1"/>
    </xf>
    <xf numFmtId="0" fontId="26" fillId="0" borderId="0" xfId="0" applyFont="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26" fillId="0" borderId="0" xfId="0" applyFont="1" applyBorder="1" applyAlignment="1">
      <alignment horizontal="left" vertical="top" wrapText="1"/>
    </xf>
    <xf numFmtId="0" fontId="25" fillId="0" borderId="1" xfId="0" applyFont="1" applyBorder="1" applyAlignment="1">
      <alignment vertical="center" wrapText="1"/>
    </xf>
    <xf numFmtId="0" fontId="26" fillId="0" borderId="0" xfId="0" applyFont="1" applyBorder="1" applyAlignment="1">
      <alignment horizontal="left" vertical="center" wrapText="1"/>
    </xf>
    <xf numFmtId="0" fontId="33" fillId="0" borderId="1" xfId="0" applyFont="1" applyBorder="1" applyAlignment="1">
      <alignment horizontal="center" vertical="center" wrapText="1"/>
    </xf>
    <xf numFmtId="0" fontId="25" fillId="0" borderId="1" xfId="0" applyFont="1" applyBorder="1" applyAlignment="1">
      <alignment vertical="center" wrapText="1"/>
    </xf>
    <xf numFmtId="0" fontId="24" fillId="0" borderId="0" xfId="0" applyFont="1" applyBorder="1" applyAlignment="1">
      <alignment horizontal="left" vertical="center" wrapText="1"/>
    </xf>
    <xf numFmtId="0" fontId="3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4" fillId="0" borderId="0" xfId="0" applyFont="1" applyBorder="1" applyAlignment="1">
      <alignment horizontal="left" vertical="center"/>
    </xf>
    <xf numFmtId="0" fontId="24" fillId="0" borderId="1" xfId="0" applyFont="1" applyBorder="1" applyAlignment="1">
      <alignment horizontal="justify" vertical="center" wrapText="1"/>
    </xf>
    <xf numFmtId="0" fontId="26" fillId="0" borderId="0" xfId="0" applyFont="1" applyBorder="1" applyAlignment="1">
      <alignment horizontal="left" vertical="top"/>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35"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36"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25" fillId="0" borderId="2" xfId="0" applyFont="1" applyBorder="1" applyAlignment="1">
      <alignment horizontal="left" vertical="center" wrapText="1"/>
    </xf>
    <xf numFmtId="0" fontId="27" fillId="0" borderId="2" xfId="0" applyFont="1" applyBorder="1" applyAlignment="1">
      <alignment horizontal="center" vertical="center" wrapText="1"/>
    </xf>
    <xf numFmtId="0" fontId="26" fillId="0" borderId="0" xfId="0" applyFont="1" applyAlignment="1"/>
    <xf numFmtId="0" fontId="24" fillId="0" borderId="0" xfId="0" applyFont="1" applyAlignment="1"/>
    <xf numFmtId="0" fontId="27" fillId="0" borderId="0" xfId="0" applyFont="1" applyAlignment="1">
      <alignment horizontal="left"/>
    </xf>
    <xf numFmtId="0" fontId="38" fillId="0" borderId="0" xfId="0" applyFont="1" applyAlignment="1"/>
    <xf numFmtId="0" fontId="33" fillId="0" borderId="0" xfId="0" applyFont="1" applyAlignment="1"/>
    <xf numFmtId="0" fontId="26" fillId="0" borderId="0" xfId="0" applyFont="1" applyAlignment="1">
      <alignment horizontal="left"/>
    </xf>
    <xf numFmtId="0" fontId="39" fillId="0" borderId="0" xfId="0" applyFont="1" applyAlignment="1">
      <alignment wrapText="1"/>
    </xf>
    <xf numFmtId="0" fontId="0" fillId="0" borderId="1" xfId="0" applyBorder="1" applyAlignment="1">
      <alignment vertical="center"/>
    </xf>
    <xf numFmtId="0" fontId="25" fillId="0" borderId="1" xfId="0" applyFont="1" applyBorder="1" applyAlignment="1">
      <alignment horizontal="center" vertical="top"/>
    </xf>
    <xf numFmtId="0" fontId="25"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vertical="top"/>
    </xf>
    <xf numFmtId="0" fontId="24" fillId="0" borderId="1" xfId="0" applyFont="1" applyBorder="1" applyAlignment="1">
      <alignment vertical="center"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34" fillId="2" borderId="1" xfId="0" applyFont="1" applyFill="1" applyBorder="1" applyAlignment="1">
      <alignment horizontal="center" vertical="center" wrapText="1"/>
    </xf>
    <xf numFmtId="0" fontId="20" fillId="0" borderId="1" xfId="4" applyNumberFormat="1" applyFont="1" applyFill="1" applyBorder="1" applyAlignment="1">
      <alignment horizontal="left" wrapText="1"/>
    </xf>
    <xf numFmtId="0" fontId="20" fillId="0" borderId="1" xfId="4" applyNumberFormat="1" applyFont="1" applyFill="1" applyBorder="1" applyAlignment="1">
      <alignment horizontal="center" vertical="center" wrapText="1"/>
    </xf>
    <xf numFmtId="14" fontId="20" fillId="0" borderId="1" xfId="4" applyNumberFormat="1" applyFont="1" applyFill="1" applyBorder="1" applyAlignment="1">
      <alignment horizontal="center" wrapText="1"/>
    </xf>
    <xf numFmtId="4" fontId="20" fillId="0" borderId="1" xfId="4"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wrapText="1"/>
    </xf>
    <xf numFmtId="0" fontId="20" fillId="0" borderId="1" xfId="4" applyNumberFormat="1" applyFont="1" applyFill="1" applyBorder="1" applyAlignment="1">
      <alignment horizontal="left" vertical="center" wrapText="1"/>
    </xf>
    <xf numFmtId="14" fontId="20" fillId="0" borderId="1" xfId="4" applyNumberFormat="1"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14" fontId="19" fillId="0" borderId="1" xfId="0" applyNumberFormat="1" applyFont="1" applyFill="1" applyBorder="1" applyAlignment="1">
      <alignment horizontal="center" vertical="center" wrapText="1"/>
    </xf>
    <xf numFmtId="4" fontId="21"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24" fillId="0" borderId="1" xfId="0" applyFont="1" applyBorder="1" applyAlignment="1">
      <alignment vertical="center" wrapText="1"/>
    </xf>
    <xf numFmtId="0" fontId="25" fillId="0" borderId="1" xfId="0" applyFont="1" applyBorder="1" applyAlignment="1">
      <alignment horizontal="left" vertical="center" wrapText="1"/>
    </xf>
    <xf numFmtId="0" fontId="19"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wrapText="1"/>
    </xf>
    <xf numFmtId="4" fontId="0" fillId="0" borderId="0" xfId="0" applyNumberFormat="1"/>
    <xf numFmtId="0" fontId="42" fillId="0" borderId="1" xfId="0" applyFont="1" applyBorder="1" applyAlignment="1">
      <alignment vertical="center" wrapText="1"/>
    </xf>
    <xf numFmtId="0" fontId="25" fillId="0" borderId="1" xfId="0" applyFont="1" applyBorder="1" applyAlignment="1">
      <alignment vertical="center" wrapText="1"/>
    </xf>
    <xf numFmtId="1" fontId="41"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4" fontId="41" fillId="2" borderId="1" xfId="0" applyNumberFormat="1" applyFont="1" applyFill="1" applyBorder="1" applyAlignment="1">
      <alignment horizontal="center" vertical="center" wrapText="1"/>
    </xf>
    <xf numFmtId="0" fontId="24" fillId="0" borderId="1" xfId="0" applyFont="1" applyBorder="1" applyAlignment="1">
      <alignment vertical="center" wrapText="1"/>
    </xf>
    <xf numFmtId="0" fontId="56" fillId="0" borderId="0" xfId="0" applyFont="1" applyFill="1" applyAlignment="1">
      <alignment horizontal="justify" vertical="center" wrapText="1"/>
    </xf>
    <xf numFmtId="0" fontId="0" fillId="0" borderId="0" xfId="0" applyFill="1"/>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8" fillId="0" borderId="1" xfId="0" applyFont="1" applyFill="1" applyBorder="1" applyAlignment="1">
      <alignment vertical="center" wrapText="1"/>
    </xf>
    <xf numFmtId="0" fontId="5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0" applyFont="1" applyFill="1" applyBorder="1" applyAlignment="1">
      <alignment vertical="center" wrapText="1"/>
    </xf>
    <xf numFmtId="0" fontId="58" fillId="0" borderId="1" xfId="0" applyFont="1" applyFill="1" applyBorder="1" applyAlignment="1">
      <alignment horizontal="justify" vertical="center" wrapText="1"/>
    </xf>
    <xf numFmtId="0" fontId="58" fillId="0" borderId="1" xfId="0" applyFont="1" applyFill="1" applyBorder="1" applyAlignment="1">
      <alignment horizontal="left" vertical="center" wrapText="1"/>
    </xf>
    <xf numFmtId="0" fontId="58" fillId="0" borderId="7"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8" fillId="0" borderId="0" xfId="0" applyFont="1" applyFill="1" applyAlignment="1">
      <alignment horizontal="center" vertical="center"/>
    </xf>
    <xf numFmtId="0" fontId="58" fillId="0" borderId="1" xfId="0" applyFont="1" applyFill="1" applyBorder="1" applyAlignment="1">
      <alignment horizontal="center" vertical="center"/>
    </xf>
    <xf numFmtId="0" fontId="58" fillId="0" borderId="8" xfId="0" applyFont="1" applyFill="1" applyBorder="1" applyAlignment="1">
      <alignment horizontal="center" vertical="center"/>
    </xf>
    <xf numFmtId="0" fontId="24" fillId="0" borderId="1" xfId="0" applyFont="1" applyBorder="1" applyAlignment="1">
      <alignment vertical="center"/>
    </xf>
    <xf numFmtId="0" fontId="35"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25" fillId="0" borderId="1" xfId="0" applyFont="1" applyBorder="1" applyAlignment="1">
      <alignment horizontal="left" vertical="center" wrapText="1"/>
    </xf>
    <xf numFmtId="0" fontId="0" fillId="0" borderId="1" xfId="0" applyBorder="1" applyAlignment="1">
      <alignment horizontal="center" vertical="center"/>
    </xf>
    <xf numFmtId="4" fontId="20" fillId="2" borderId="1" xfId="4"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0" fontId="20" fillId="2" borderId="1" xfId="4" applyNumberFormat="1" applyFont="1" applyFill="1" applyBorder="1" applyAlignment="1">
      <alignment horizontal="left" wrapText="1"/>
    </xf>
    <xf numFmtId="0" fontId="20" fillId="2" borderId="1" xfId="4" applyNumberFormat="1" applyFont="1" applyFill="1" applyBorder="1" applyAlignment="1">
      <alignment horizontal="center" vertical="center" wrapText="1"/>
    </xf>
    <xf numFmtId="14" fontId="20" fillId="2" borderId="1" xfId="4" applyNumberFormat="1" applyFont="1" applyFill="1" applyBorder="1" applyAlignment="1">
      <alignment horizontal="center" wrapText="1"/>
    </xf>
    <xf numFmtId="0" fontId="43" fillId="2" borderId="1" xfId="0" applyFont="1" applyFill="1" applyBorder="1" applyAlignment="1">
      <alignment horizontal="center" vertical="center"/>
    </xf>
    <xf numFmtId="0" fontId="61" fillId="0" borderId="0" xfId="0" applyFont="1"/>
    <xf numFmtId="0" fontId="0" fillId="0" borderId="1" xfId="0" applyBorder="1" applyAlignment="1">
      <alignment horizontal="center" vertical="center"/>
    </xf>
    <xf numFmtId="2" fontId="20" fillId="0"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wrapText="1"/>
    </xf>
    <xf numFmtId="0" fontId="16" fillId="0" borderId="1" xfId="6" applyFont="1" applyFill="1" applyBorder="1" applyAlignment="1">
      <alignment horizontal="center" vertical="center" wrapText="1"/>
    </xf>
    <xf numFmtId="0" fontId="0" fillId="0" borderId="1" xfId="0" applyBorder="1" applyAlignment="1">
      <alignment horizontal="center" vertical="center"/>
    </xf>
    <xf numFmtId="0" fontId="63" fillId="2" borderId="1" xfId="6" applyFont="1" applyFill="1" applyBorder="1" applyAlignment="1">
      <alignment horizontal="center" vertical="center" wrapText="1"/>
    </xf>
    <xf numFmtId="0" fontId="64" fillId="2" borderId="1" xfId="6"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0" borderId="1" xfId="0" applyFont="1" applyBorder="1" applyAlignment="1">
      <alignment horizontal="center" vertical="center" wrapText="1"/>
    </xf>
    <xf numFmtId="4" fontId="64" fillId="0" borderId="1" xfId="0" applyNumberFormat="1" applyFont="1" applyBorder="1" applyAlignment="1">
      <alignment horizontal="center" vertical="center" wrapText="1"/>
    </xf>
    <xf numFmtId="49" fontId="64" fillId="2" borderId="1" xfId="0" applyNumberFormat="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0" fontId="24" fillId="0" borderId="1" xfId="6"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53" fillId="0" borderId="0" xfId="5"/>
    <xf numFmtId="0" fontId="65" fillId="0" borderId="0" xfId="5" applyFont="1"/>
    <xf numFmtId="4" fontId="34" fillId="0" borderId="1" xfId="5" applyNumberFormat="1" applyFont="1" applyBorder="1" applyAlignment="1">
      <alignment horizontal="center" vertical="center" wrapText="1"/>
    </xf>
    <xf numFmtId="0" fontId="34" fillId="0" borderId="1" xfId="5" applyFont="1" applyBorder="1" applyAlignment="1">
      <alignment horizontal="center" vertical="center" wrapText="1"/>
    </xf>
    <xf numFmtId="0" fontId="28" fillId="0" borderId="1" xfId="5" applyFont="1" applyBorder="1" applyAlignment="1">
      <alignment horizontal="center" vertical="center" wrapText="1"/>
    </xf>
    <xf numFmtId="0" fontId="53" fillId="0" borderId="0" xfId="5" applyFill="1"/>
    <xf numFmtId="4" fontId="28" fillId="0" borderId="1" xfId="5" applyNumberFormat="1" applyFont="1" applyFill="1" applyBorder="1" applyAlignment="1">
      <alignment horizontal="center" vertical="center" wrapText="1"/>
    </xf>
    <xf numFmtId="0" fontId="28" fillId="0" borderId="1" xfId="5" applyFont="1" applyFill="1" applyBorder="1" applyAlignment="1">
      <alignment horizontal="center" vertical="center" wrapText="1"/>
    </xf>
    <xf numFmtId="0" fontId="25" fillId="0" borderId="1" xfId="5" applyFont="1" applyFill="1" applyBorder="1" applyAlignment="1">
      <alignment horizontal="center" vertical="center" wrapText="1"/>
    </xf>
    <xf numFmtId="14" fontId="18" fillId="0" borderId="1" xfId="5" applyNumberFormat="1" applyFont="1" applyFill="1" applyBorder="1" applyAlignment="1">
      <alignment horizontal="center" vertical="center" wrapText="1"/>
    </xf>
    <xf numFmtId="0" fontId="53" fillId="0" borderId="0" xfId="5" applyFont="1"/>
    <xf numFmtId="49" fontId="28" fillId="0" borderId="1" xfId="5" applyNumberFormat="1" applyFont="1" applyFill="1" applyBorder="1" applyAlignment="1">
      <alignment horizontal="center" vertical="center" wrapText="1"/>
    </xf>
    <xf numFmtId="0" fontId="25" fillId="0" borderId="1" xfId="5" applyFont="1" applyFill="1" applyBorder="1" applyAlignment="1">
      <alignment horizontal="center" vertical="center"/>
    </xf>
    <xf numFmtId="4" fontId="25" fillId="0" borderId="1" xfId="5" applyNumberFormat="1" applyFont="1" applyFill="1" applyBorder="1" applyAlignment="1">
      <alignment horizontal="center" vertical="center"/>
    </xf>
    <xf numFmtId="0" fontId="28" fillId="0" borderId="8" xfId="5"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wrapText="1"/>
    </xf>
    <xf numFmtId="0" fontId="0" fillId="0" borderId="1" xfId="0" applyBorder="1" applyAlignment="1">
      <alignment horizontal="center" vertical="center"/>
    </xf>
    <xf numFmtId="4" fontId="21" fillId="0" borderId="1" xfId="0" applyNumberFormat="1" applyFont="1" applyFill="1" applyBorder="1" applyAlignment="1">
      <alignment horizontal="center" vertical="center" wrapText="1"/>
    </xf>
    <xf numFmtId="14" fontId="28" fillId="0" borderId="1" xfId="5" applyNumberFormat="1" applyFont="1" applyFill="1" applyBorder="1" applyAlignment="1">
      <alignment horizontal="center" vertical="center" wrapText="1"/>
    </xf>
    <xf numFmtId="14" fontId="62" fillId="0" borderId="1" xfId="5" applyNumberFormat="1" applyFont="1" applyFill="1" applyBorder="1" applyAlignment="1">
      <alignment horizontal="center" vertical="center" wrapText="1"/>
    </xf>
    <xf numFmtId="49" fontId="33" fillId="0" borderId="1" xfId="5" applyNumberFormat="1" applyFont="1" applyFill="1" applyBorder="1" applyAlignment="1">
      <alignment horizontal="center" vertical="center" wrapText="1"/>
    </xf>
    <xf numFmtId="4" fontId="27" fillId="0" borderId="1" xfId="5" applyNumberFormat="1" applyFont="1" applyFill="1" applyBorder="1" applyAlignment="1">
      <alignment horizontal="center" vertical="center"/>
    </xf>
    <xf numFmtId="0" fontId="27" fillId="0" borderId="1" xfId="5" applyFont="1" applyFill="1" applyBorder="1" applyAlignment="1">
      <alignment horizontal="center" vertical="center" wrapText="1"/>
    </xf>
    <xf numFmtId="0" fontId="33" fillId="0" borderId="1" xfId="5" applyFont="1" applyFill="1" applyBorder="1" applyAlignment="1">
      <alignment horizontal="center" vertical="center" wrapText="1"/>
    </xf>
    <xf numFmtId="14" fontId="62" fillId="0" borderId="1" xfId="5" applyNumberFormat="1" applyFont="1" applyFill="1" applyBorder="1" applyAlignment="1">
      <alignment horizontal="center" vertical="center"/>
    </xf>
    <xf numFmtId="14" fontId="18" fillId="0" borderId="1" xfId="5" applyNumberFormat="1" applyFont="1" applyBorder="1" applyAlignment="1">
      <alignment horizontal="center" vertical="center" wrapText="1"/>
    </xf>
    <xf numFmtId="4" fontId="28" fillId="0" borderId="1" xfId="5" applyNumberFormat="1" applyFont="1" applyBorder="1" applyAlignment="1">
      <alignment horizontal="center" vertical="center" wrapText="1"/>
    </xf>
    <xf numFmtId="14" fontId="25" fillId="0" borderId="1" xfId="5" applyNumberFormat="1" applyFont="1" applyBorder="1" applyAlignment="1">
      <alignment horizontal="center" vertical="center" wrapText="1"/>
    </xf>
    <xf numFmtId="0" fontId="25" fillId="2" borderId="1" xfId="5" applyFont="1" applyFill="1" applyBorder="1" applyAlignment="1">
      <alignment horizontal="center" vertical="center" wrapText="1"/>
    </xf>
    <xf numFmtId="4" fontId="25" fillId="0" borderId="1" xfId="5" applyNumberFormat="1" applyFont="1" applyFill="1" applyBorder="1" applyAlignment="1">
      <alignment horizontal="center" vertical="center" wrapText="1"/>
    </xf>
    <xf numFmtId="0" fontId="18" fillId="0" borderId="1" xfId="5" applyFont="1" applyBorder="1" applyAlignment="1">
      <alignment horizontal="center" vertical="center"/>
    </xf>
    <xf numFmtId="0" fontId="18" fillId="0" borderId="1" xfId="5" applyFont="1" applyFill="1" applyBorder="1" applyAlignment="1">
      <alignment horizontal="center" vertical="center" wrapText="1"/>
    </xf>
    <xf numFmtId="4" fontId="18" fillId="0" borderId="1" xfId="5" applyNumberFormat="1" applyFont="1" applyFill="1" applyBorder="1" applyAlignment="1">
      <alignment horizontal="center" vertical="center" wrapText="1"/>
    </xf>
    <xf numFmtId="14" fontId="18" fillId="2" borderId="1" xfId="5" applyNumberFormat="1" applyFont="1" applyFill="1" applyBorder="1" applyAlignment="1">
      <alignment horizontal="center" vertical="center" wrapText="1"/>
    </xf>
    <xf numFmtId="0" fontId="18" fillId="2" borderId="1" xfId="5" applyFont="1" applyFill="1" applyBorder="1" applyAlignment="1">
      <alignment horizontal="center" vertical="center" wrapText="1"/>
    </xf>
    <xf numFmtId="4" fontId="18" fillId="2" borderId="1" xfId="5" applyNumberFormat="1" applyFont="1" applyFill="1" applyBorder="1" applyAlignment="1">
      <alignment horizontal="center" vertical="center" wrapText="1"/>
    </xf>
    <xf numFmtId="4" fontId="53" fillId="0" borderId="0" xfId="5" applyNumberFormat="1" applyFill="1"/>
    <xf numFmtId="4" fontId="66" fillId="0" borderId="1" xfId="5" applyNumberFormat="1" applyFont="1" applyFill="1" applyBorder="1" applyAlignment="1">
      <alignment horizontal="center" vertical="center" wrapText="1"/>
    </xf>
    <xf numFmtId="4" fontId="52" fillId="0" borderId="1" xfId="5" applyNumberFormat="1" applyFont="1" applyFill="1" applyBorder="1" applyAlignment="1">
      <alignment horizontal="center" vertical="center" wrapText="1"/>
    </xf>
    <xf numFmtId="0" fontId="52" fillId="0" borderId="1" xfId="5" applyFont="1" applyFill="1" applyBorder="1" applyAlignment="1">
      <alignment horizontal="center" vertical="center" wrapText="1"/>
    </xf>
    <xf numFmtId="4" fontId="26" fillId="0" borderId="1" xfId="5" applyNumberFormat="1" applyFont="1" applyFill="1" applyBorder="1" applyAlignment="1">
      <alignment horizontal="center" vertical="center" wrapText="1"/>
    </xf>
    <xf numFmtId="0" fontId="24" fillId="0" borderId="1" xfId="5" applyFont="1" applyFill="1" applyBorder="1" applyAlignment="1">
      <alignment horizontal="center" vertical="center" wrapText="1"/>
    </xf>
    <xf numFmtId="49" fontId="24" fillId="0" borderId="1" xfId="5" applyNumberFormat="1" applyFont="1" applyFill="1" applyBorder="1" applyAlignment="1">
      <alignment horizontal="center" vertical="center" wrapText="1"/>
    </xf>
    <xf numFmtId="1" fontId="24" fillId="0" borderId="1" xfId="5" applyNumberFormat="1" applyFont="1" applyFill="1" applyBorder="1" applyAlignment="1">
      <alignment horizontal="center" vertical="center" wrapText="1"/>
    </xf>
    <xf numFmtId="14" fontId="26" fillId="0" borderId="1" xfId="5" applyNumberFormat="1" applyFont="1" applyFill="1" applyBorder="1" applyAlignment="1">
      <alignment horizontal="center" vertical="center" wrapText="1"/>
    </xf>
    <xf numFmtId="0" fontId="26" fillId="0" borderId="1" xfId="5" applyFont="1" applyBorder="1" applyAlignment="1">
      <alignment horizontal="center" vertical="center" wrapText="1"/>
    </xf>
    <xf numFmtId="0" fontId="26" fillId="0" borderId="1" xfId="5" applyFont="1" applyFill="1" applyBorder="1" applyAlignment="1">
      <alignment horizontal="center" vertical="center" wrapText="1"/>
    </xf>
    <xf numFmtId="0" fontId="16" fillId="0" borderId="1" xfId="5" applyFont="1" applyFill="1" applyBorder="1" applyAlignment="1">
      <alignment horizontal="center" vertical="center" wrapText="1"/>
    </xf>
    <xf numFmtId="0" fontId="24" fillId="0" borderId="1" xfId="5" applyFont="1" applyFill="1" applyBorder="1" applyAlignment="1">
      <alignment horizontal="center" wrapText="1"/>
    </xf>
    <xf numFmtId="0" fontId="24" fillId="0" borderId="1" xfId="5" applyFont="1" applyFill="1" applyBorder="1" applyAlignment="1">
      <alignment horizontal="center" vertical="top" wrapText="1"/>
    </xf>
    <xf numFmtId="0" fontId="34" fillId="0" borderId="1" xfId="5" applyFont="1" applyFill="1" applyBorder="1" applyAlignment="1">
      <alignment horizontal="center" vertical="center" wrapText="1"/>
    </xf>
    <xf numFmtId="49" fontId="16" fillId="0" borderId="1" xfId="5" applyNumberFormat="1" applyFont="1" applyFill="1" applyBorder="1" applyAlignment="1">
      <alignment horizontal="center" vertical="center" wrapText="1"/>
    </xf>
    <xf numFmtId="0" fontId="33" fillId="0" borderId="0" xfId="5" applyFont="1" applyFill="1" applyAlignment="1">
      <alignment horizontal="left"/>
    </xf>
    <xf numFmtId="0" fontId="25" fillId="0" borderId="0" xfId="5" applyFont="1" applyFill="1" applyAlignment="1">
      <alignment vertical="center" wrapText="1"/>
    </xf>
    <xf numFmtId="4" fontId="34" fillId="0" borderId="1" xfId="5" applyNumberFormat="1" applyFont="1" applyFill="1" applyBorder="1" applyAlignment="1">
      <alignment horizontal="center" vertical="center" wrapText="1"/>
    </xf>
    <xf numFmtId="14" fontId="34" fillId="0" borderId="1" xfId="5" applyNumberFormat="1" applyFont="1" applyFill="1" applyBorder="1" applyAlignment="1">
      <alignment horizontal="center" vertical="center" wrapText="1"/>
    </xf>
    <xf numFmtId="0" fontId="26" fillId="0" borderId="0" xfId="5" applyFont="1" applyFill="1" applyAlignment="1">
      <alignment vertical="center"/>
    </xf>
    <xf numFmtId="0" fontId="24" fillId="0" borderId="0" xfId="5" applyFont="1"/>
    <xf numFmtId="0" fontId="24" fillId="0" borderId="0" xfId="5" applyFont="1" applyFill="1"/>
    <xf numFmtId="4" fontId="24" fillId="0" borderId="0" xfId="5" applyNumberFormat="1" applyFont="1" applyFill="1" applyAlignment="1">
      <alignment horizontal="center" vertical="center"/>
    </xf>
    <xf numFmtId="4" fontId="24" fillId="0" borderId="0" xfId="5" applyNumberFormat="1" applyFont="1" applyFill="1"/>
    <xf numFmtId="0" fontId="24" fillId="0" borderId="0" xfId="5" applyFont="1" applyFill="1" applyAlignment="1">
      <alignment horizontal="center" vertical="center"/>
    </xf>
    <xf numFmtId="4" fontId="24" fillId="0" borderId="0" xfId="5" applyNumberFormat="1" applyFont="1" applyFill="1" applyAlignment="1">
      <alignment horizontal="center"/>
    </xf>
    <xf numFmtId="0" fontId="24" fillId="0" borderId="0" xfId="5" applyFont="1" applyFill="1" applyAlignment="1">
      <alignment horizontal="center"/>
    </xf>
    <xf numFmtId="0" fontId="37" fillId="0" borderId="1" xfId="5" applyFont="1" applyBorder="1" applyAlignment="1">
      <alignment horizontal="center" vertical="center" wrapText="1"/>
    </xf>
    <xf numFmtId="2" fontId="67" fillId="0" borderId="17" xfId="7" applyNumberFormat="1" applyFont="1" applyBorder="1" applyAlignment="1">
      <alignment horizontal="center" vertical="center" wrapText="1"/>
    </xf>
    <xf numFmtId="2" fontId="67" fillId="2" borderId="17" xfId="7" applyNumberFormat="1" applyFont="1" applyFill="1" applyBorder="1" applyAlignment="1">
      <alignment horizontal="center" vertical="center" wrapText="1"/>
    </xf>
    <xf numFmtId="2" fontId="67" fillId="2" borderId="1" xfId="7" applyNumberFormat="1" applyFont="1" applyFill="1" applyBorder="1" applyAlignment="1">
      <alignment horizontal="center" vertical="center" wrapText="1"/>
    </xf>
    <xf numFmtId="2" fontId="16" fillId="2" borderId="17" xfId="7" applyNumberFormat="1" applyFont="1" applyFill="1" applyBorder="1" applyAlignment="1">
      <alignment horizontal="center" vertical="center" wrapText="1"/>
    </xf>
    <xf numFmtId="2" fontId="16" fillId="2" borderId="1" xfId="7" applyNumberFormat="1" applyFont="1" applyFill="1" applyBorder="1" applyAlignment="1">
      <alignment horizontal="center" vertical="center" wrapText="1"/>
    </xf>
    <xf numFmtId="4" fontId="67" fillId="2" borderId="1" xfId="7" applyNumberFormat="1" applyFont="1" applyFill="1" applyBorder="1" applyAlignment="1">
      <alignment horizontal="center" vertical="center" wrapText="1"/>
    </xf>
    <xf numFmtId="2" fontId="67" fillId="2" borderId="18" xfId="7" applyNumberFormat="1" applyFont="1" applyFill="1" applyBorder="1" applyAlignment="1">
      <alignment horizontal="center" vertical="center" wrapText="1"/>
    </xf>
    <xf numFmtId="2" fontId="67" fillId="2" borderId="19" xfId="7" applyNumberFormat="1" applyFont="1" applyFill="1" applyBorder="1" applyAlignment="1">
      <alignment horizontal="center" vertical="center" wrapText="1"/>
    </xf>
    <xf numFmtId="2" fontId="16" fillId="2" borderId="18" xfId="7" applyNumberFormat="1" applyFont="1" applyFill="1" applyBorder="1" applyAlignment="1">
      <alignment horizontal="center" vertical="center" wrapText="1"/>
    </xf>
    <xf numFmtId="2" fontId="16" fillId="2" borderId="19" xfId="7" applyNumberFormat="1" applyFont="1" applyFill="1" applyBorder="1" applyAlignment="1">
      <alignment horizontal="center" vertical="center" wrapText="1"/>
    </xf>
    <xf numFmtId="2" fontId="67" fillId="0" borderId="1" xfId="7" applyNumberFormat="1" applyFont="1" applyBorder="1" applyAlignment="1">
      <alignment horizontal="center" vertical="center" wrapText="1"/>
    </xf>
    <xf numFmtId="4" fontId="25" fillId="2" borderId="1" xfId="5" applyNumberFormat="1" applyFont="1" applyFill="1" applyBorder="1" applyAlignment="1">
      <alignment horizontal="center" vertical="center" wrapText="1"/>
    </xf>
    <xf numFmtId="0" fontId="18" fillId="2" borderId="1" xfId="5" applyFont="1" applyFill="1" applyBorder="1" applyAlignment="1">
      <alignment horizontal="center" vertical="center"/>
    </xf>
    <xf numFmtId="0" fontId="28" fillId="2" borderId="1" xfId="5" applyFont="1" applyFill="1" applyBorder="1" applyAlignment="1">
      <alignment horizontal="center" vertical="center" wrapText="1"/>
    </xf>
    <xf numFmtId="0" fontId="53" fillId="0" borderId="0" xfId="5" applyAlignment="1">
      <alignment wrapText="1"/>
    </xf>
    <xf numFmtId="0" fontId="18" fillId="0" borderId="1" xfId="5" applyFont="1" applyFill="1" applyBorder="1" applyAlignment="1">
      <alignment horizontal="center"/>
    </xf>
    <xf numFmtId="0" fontId="18" fillId="0" borderId="1" xfId="5" applyFont="1" applyFill="1" applyBorder="1" applyAlignment="1">
      <alignment horizontal="center" vertical="center"/>
    </xf>
    <xf numFmtId="14" fontId="25" fillId="0" borderId="1" xfId="5" applyNumberFormat="1" applyFont="1" applyFill="1" applyBorder="1" applyAlignment="1">
      <alignment horizontal="center" vertical="center" wrapText="1"/>
    </xf>
    <xf numFmtId="0" fontId="27" fillId="0" borderId="0" xfId="5" applyFont="1"/>
    <xf numFmtId="0" fontId="64" fillId="0" borderId="0" xfId="5" applyFont="1"/>
    <xf numFmtId="0" fontId="25" fillId="0" borderId="0" xfId="5" applyFont="1"/>
    <xf numFmtId="0" fontId="18" fillId="0" borderId="1" xfId="5" applyFont="1" applyFill="1" applyBorder="1" applyAlignment="1">
      <alignment horizontal="left"/>
    </xf>
    <xf numFmtId="0" fontId="18" fillId="0" borderId="1" xfId="5" applyFont="1" applyFill="1" applyBorder="1"/>
    <xf numFmtId="0" fontId="18" fillId="0" borderId="0" xfId="5" applyFont="1"/>
    <xf numFmtId="0" fontId="18" fillId="0" borderId="0" xfId="5" applyFont="1" applyFill="1"/>
    <xf numFmtId="0" fontId="63" fillId="0" borderId="0" xfId="5" applyFont="1"/>
    <xf numFmtId="0" fontId="64" fillId="0" borderId="0" xfId="5" applyFont="1" applyFill="1"/>
    <xf numFmtId="0" fontId="28" fillId="0" borderId="1" xfId="5" applyFont="1" applyFill="1" applyBorder="1" applyAlignment="1">
      <alignment vertical="center" wrapText="1"/>
    </xf>
    <xf numFmtId="0" fontId="24" fillId="0" borderId="1" xfId="5" applyFont="1" applyFill="1" applyBorder="1" applyAlignment="1">
      <alignment horizontal="center" vertical="center"/>
    </xf>
    <xf numFmtId="14" fontId="24" fillId="0" borderId="1" xfId="5" applyNumberFormat="1" applyFont="1" applyFill="1" applyBorder="1" applyAlignment="1">
      <alignment horizontal="center" vertical="center"/>
    </xf>
    <xf numFmtId="165" fontId="28" fillId="0" borderId="1" xfId="5" applyNumberFormat="1" applyFont="1" applyFill="1" applyBorder="1" applyAlignment="1">
      <alignment horizontal="center" vertical="center" wrapText="1"/>
    </xf>
    <xf numFmtId="0" fontId="24" fillId="0" borderId="1" xfId="5" applyFont="1" applyFill="1" applyBorder="1" applyAlignment="1">
      <alignment horizontal="center"/>
    </xf>
    <xf numFmtId="14" fontId="24" fillId="0" borderId="1" xfId="5" applyNumberFormat="1" applyFont="1" applyFill="1" applyBorder="1" applyAlignment="1">
      <alignment horizontal="center"/>
    </xf>
    <xf numFmtId="0" fontId="16" fillId="2" borderId="17" xfId="7" applyNumberFormat="1" applyFont="1" applyFill="1" applyBorder="1" applyAlignment="1">
      <alignment horizontal="center" vertical="center"/>
    </xf>
    <xf numFmtId="0" fontId="67" fillId="2" borderId="18" xfId="7" applyNumberFormat="1" applyFont="1" applyFill="1" applyBorder="1" applyAlignment="1">
      <alignment horizontal="center" vertical="center" wrapText="1"/>
    </xf>
    <xf numFmtId="0" fontId="26" fillId="0" borderId="1" xfId="5" applyFont="1" applyFill="1" applyBorder="1" applyAlignment="1">
      <alignment horizontal="justify" vertical="center" wrapText="1"/>
    </xf>
    <xf numFmtId="0" fontId="58" fillId="0" borderId="0" xfId="0" applyFont="1" applyFill="1" applyAlignment="1">
      <alignment vertical="center" wrapText="1"/>
    </xf>
    <xf numFmtId="0" fontId="58" fillId="0" borderId="0" xfId="0" applyFont="1" applyFill="1" applyAlignment="1">
      <alignment horizontal="center" vertical="center" wrapText="1"/>
    </xf>
    <xf numFmtId="0" fontId="59" fillId="0" borderId="7"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0" xfId="0" applyFont="1" applyFill="1" applyAlignment="1">
      <alignment horizontal="center" wrapText="1"/>
    </xf>
    <xf numFmtId="4" fontId="18" fillId="0" borderId="1" xfId="5" applyNumberFormat="1" applyFont="1" applyFill="1" applyBorder="1" applyAlignment="1">
      <alignment horizontal="center" vertical="center"/>
    </xf>
    <xf numFmtId="4" fontId="25" fillId="0" borderId="1" xfId="5" applyNumberFormat="1" applyFont="1" applyFill="1" applyBorder="1" applyAlignment="1">
      <alignment horizontal="center"/>
    </xf>
    <xf numFmtId="49" fontId="28" fillId="0" borderId="1" xfId="5" applyNumberFormat="1" applyFont="1" applyFill="1" applyBorder="1" applyAlignment="1">
      <alignment horizontal="left" vertical="center" wrapText="1"/>
    </xf>
    <xf numFmtId="0" fontId="18" fillId="0" borderId="0" xfId="5" applyFont="1" applyFill="1" applyAlignment="1">
      <alignment horizontal="center"/>
    </xf>
    <xf numFmtId="4" fontId="18" fillId="0" borderId="1" xfId="5" applyNumberFormat="1" applyFont="1" applyFill="1" applyBorder="1" applyAlignment="1">
      <alignment horizontal="center"/>
    </xf>
    <xf numFmtId="0" fontId="25" fillId="0" borderId="0" xfId="5" applyFont="1" applyFill="1" applyAlignment="1">
      <alignment horizontal="center"/>
    </xf>
    <xf numFmtId="0" fontId="16" fillId="0" borderId="1" xfId="5" applyFont="1" applyFill="1" applyBorder="1" applyAlignment="1">
      <alignment horizontal="justify" vertical="center" wrapText="1"/>
    </xf>
    <xf numFmtId="4" fontId="27" fillId="0" borderId="1" xfId="5" applyNumberFormat="1" applyFont="1" applyFill="1" applyBorder="1" applyAlignment="1">
      <alignment horizontal="center" vertical="center" wrapText="1"/>
    </xf>
    <xf numFmtId="0" fontId="16" fillId="0" borderId="0" xfId="5" applyFont="1" applyFill="1" applyAlignment="1"/>
    <xf numFmtId="0" fontId="53" fillId="0" borderId="0" xfId="5" applyFill="1" applyBorder="1"/>
    <xf numFmtId="0" fontId="21" fillId="0" borderId="1"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26" fillId="0" borderId="1" xfId="5" applyFont="1" applyFill="1" applyBorder="1" applyAlignment="1">
      <alignment horizontal="left" vertical="center" wrapText="1"/>
    </xf>
    <xf numFmtId="0" fontId="62" fillId="0" borderId="1" xfId="5" applyFont="1" applyFill="1" applyBorder="1" applyAlignment="1">
      <alignment horizontal="center" vertical="center" wrapText="1"/>
    </xf>
    <xf numFmtId="4" fontId="24" fillId="0" borderId="1" xfId="5" applyNumberFormat="1" applyFont="1" applyFill="1" applyBorder="1" applyAlignment="1">
      <alignment horizontal="center" vertical="center" wrapText="1"/>
    </xf>
    <xf numFmtId="0" fontId="27" fillId="0" borderId="1" xfId="6" applyFont="1" applyFill="1" applyBorder="1" applyAlignment="1">
      <alignment horizontal="center" vertical="center" wrapText="1"/>
    </xf>
    <xf numFmtId="49" fontId="27" fillId="0" borderId="1" xfId="6" applyNumberFormat="1" applyFont="1" applyFill="1" applyBorder="1" applyAlignment="1">
      <alignment horizontal="center" vertical="center" wrapText="1"/>
    </xf>
    <xf numFmtId="4" fontId="16" fillId="0" borderId="1" xfId="5" applyNumberFormat="1" applyFont="1" applyFill="1" applyBorder="1" applyAlignment="1">
      <alignment horizontal="center" vertical="center" wrapText="1"/>
    </xf>
    <xf numFmtId="0" fontId="26" fillId="0" borderId="0" xfId="5" applyFont="1" applyFill="1"/>
    <xf numFmtId="49" fontId="26" fillId="0" borderId="1" xfId="5" applyNumberFormat="1" applyFont="1" applyFill="1" applyBorder="1" applyAlignment="1">
      <alignment horizontal="center" vertical="center" wrapText="1"/>
    </xf>
    <xf numFmtId="0" fontId="30" fillId="0" borderId="0" xfId="5" applyFont="1" applyFill="1" applyAlignment="1">
      <alignment horizontal="center" vertical="center"/>
    </xf>
    <xf numFmtId="4" fontId="30" fillId="0" borderId="0" xfId="5" applyNumberFormat="1" applyFont="1" applyFill="1" applyAlignment="1">
      <alignment horizontal="center" vertical="center"/>
    </xf>
    <xf numFmtId="49" fontId="24" fillId="0" borderId="1" xfId="6" applyNumberFormat="1" applyFont="1" applyFill="1" applyBorder="1" applyAlignment="1">
      <alignment horizontal="center" vertical="center" wrapText="1"/>
    </xf>
    <xf numFmtId="0" fontId="68"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8" fillId="0" borderId="1" xfId="0" applyFont="1" applyFill="1" applyBorder="1" applyAlignment="1">
      <alignment vertical="center" wrapText="1"/>
    </xf>
    <xf numFmtId="0" fontId="68" fillId="0" borderId="1" xfId="0" applyFont="1" applyFill="1" applyBorder="1" applyAlignment="1">
      <alignment horizontal="left" vertical="center" wrapText="1"/>
    </xf>
    <xf numFmtId="4" fontId="21" fillId="0" borderId="1" xfId="5" applyNumberFormat="1" applyFont="1" applyFill="1" applyBorder="1" applyAlignment="1">
      <alignment horizontal="center" vertical="center" wrapText="1"/>
    </xf>
    <xf numFmtId="0" fontId="24" fillId="0" borderId="1" xfId="5" applyFont="1" applyBorder="1" applyAlignment="1">
      <alignment horizontal="center" vertical="center" wrapText="1"/>
    </xf>
    <xf numFmtId="0" fontId="24" fillId="2" borderId="1" xfId="5" applyFont="1" applyFill="1" applyBorder="1" applyAlignment="1">
      <alignment horizontal="center" vertical="center" wrapText="1"/>
    </xf>
    <xf numFmtId="4" fontId="16" fillId="2" borderId="1" xfId="5" applyNumberFormat="1" applyFont="1" applyFill="1" applyBorder="1" applyAlignment="1">
      <alignment horizontal="center" vertical="center" wrapText="1"/>
    </xf>
    <xf numFmtId="14" fontId="16" fillId="2" borderId="1" xfId="5" applyNumberFormat="1" applyFont="1" applyFill="1" applyBorder="1" applyAlignment="1">
      <alignment horizontal="center" vertical="center" wrapText="1"/>
    </xf>
    <xf numFmtId="0" fontId="26" fillId="2" borderId="1" xfId="5" applyFont="1" applyFill="1" applyBorder="1" applyAlignment="1">
      <alignment horizontal="center" vertical="center" wrapText="1"/>
    </xf>
    <xf numFmtId="4" fontId="24" fillId="2" borderId="1" xfId="5" applyNumberFormat="1"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5" applyFont="1" applyFill="1" applyBorder="1" applyAlignment="1">
      <alignment horizontal="center" vertical="center"/>
    </xf>
    <xf numFmtId="0" fontId="16" fillId="2" borderId="18" xfId="7" applyNumberFormat="1" applyFont="1" applyFill="1" applyBorder="1" applyAlignment="1">
      <alignment horizontal="left" vertical="top" wrapText="1" indent="2"/>
    </xf>
    <xf numFmtId="4" fontId="22" fillId="2" borderId="1" xfId="5" applyNumberFormat="1" applyFont="1" applyFill="1" applyBorder="1" applyAlignment="1">
      <alignment horizontal="center" vertical="center" wrapText="1"/>
    </xf>
    <xf numFmtId="0" fontId="16" fillId="2" borderId="0" xfId="5" applyFont="1" applyFill="1" applyAlignment="1"/>
    <xf numFmtId="0" fontId="60" fillId="2" borderId="0" xfId="5" applyFont="1" applyFill="1"/>
    <xf numFmtId="0" fontId="24" fillId="2" borderId="1" xfId="6" applyFont="1" applyFill="1" applyBorder="1" applyAlignment="1">
      <alignment horizontal="center" vertical="center" wrapText="1"/>
    </xf>
    <xf numFmtId="0" fontId="22" fillId="0" borderId="1" xfId="6" applyFont="1" applyFill="1" applyBorder="1" applyAlignment="1">
      <alignment horizontal="center" vertical="center" wrapText="1"/>
    </xf>
    <xf numFmtId="4" fontId="16" fillId="0" borderId="1" xfId="6" applyNumberFormat="1" applyFont="1" applyFill="1" applyBorder="1" applyAlignment="1">
      <alignment horizontal="center" vertical="center" wrapText="1"/>
    </xf>
    <xf numFmtId="49" fontId="22" fillId="0" borderId="1" xfId="6" applyNumberFormat="1" applyFont="1" applyFill="1" applyBorder="1" applyAlignment="1">
      <alignment horizontal="center" vertical="center" wrapText="1"/>
    </xf>
    <xf numFmtId="4" fontId="22" fillId="0" borderId="1" xfId="6" applyNumberFormat="1" applyFont="1" applyFill="1" applyBorder="1" applyAlignment="1">
      <alignment horizontal="center" vertical="center" wrapText="1"/>
    </xf>
    <xf numFmtId="0" fontId="16" fillId="2" borderId="1" xfId="6" applyFont="1" applyFill="1" applyBorder="1" applyAlignment="1">
      <alignment horizontal="center" vertical="center" wrapText="1"/>
    </xf>
    <xf numFmtId="49" fontId="24" fillId="2" borderId="1" xfId="6" applyNumberFormat="1" applyFont="1" applyFill="1" applyBorder="1" applyAlignment="1">
      <alignment horizontal="center" vertical="center" wrapText="1"/>
    </xf>
    <xf numFmtId="0" fontId="26" fillId="0" borderId="1" xfId="6" applyFont="1" applyFill="1" applyBorder="1" applyAlignment="1">
      <alignment horizontal="center" vertical="center" wrapText="1"/>
    </xf>
    <xf numFmtId="0" fontId="24" fillId="0" borderId="1" xfId="8" applyFont="1" applyFill="1" applyBorder="1" applyAlignment="1">
      <alignment horizontal="center" vertical="center" wrapText="1"/>
    </xf>
    <xf numFmtId="49" fontId="24" fillId="0" borderId="1" xfId="8" applyNumberFormat="1" applyFont="1" applyFill="1" applyBorder="1" applyAlignment="1">
      <alignment horizontal="center" vertical="center" wrapText="1"/>
    </xf>
    <xf numFmtId="0" fontId="26" fillId="0" borderId="1" xfId="8" applyFont="1" applyFill="1" applyBorder="1" applyAlignment="1">
      <alignment horizontal="center" vertical="center" wrapText="1"/>
    </xf>
    <xf numFmtId="4" fontId="24" fillId="0" borderId="1" xfId="5" applyNumberFormat="1" applyFont="1" applyBorder="1" applyAlignment="1">
      <alignment horizontal="center" vertical="center" wrapText="1"/>
    </xf>
    <xf numFmtId="0" fontId="25" fillId="0" borderId="1" xfId="5" applyFont="1" applyFill="1" applyBorder="1" applyAlignment="1">
      <alignment horizontal="center" wrapText="1"/>
    </xf>
    <xf numFmtId="0" fontId="18" fillId="0" borderId="1" xfId="5" applyFont="1" applyFill="1" applyBorder="1" applyAlignment="1">
      <alignment horizontal="center" wrapText="1"/>
    </xf>
    <xf numFmtId="0" fontId="53" fillId="0" borderId="0" xfId="5" applyAlignment="1">
      <alignment horizontal="center" wrapText="1"/>
    </xf>
    <xf numFmtId="0" fontId="53" fillId="0" borderId="0" xfId="5" applyFill="1" applyAlignment="1">
      <alignment horizontal="center" wrapText="1"/>
    </xf>
    <xf numFmtId="0" fontId="53" fillId="0" borderId="0" xfId="5" applyFont="1" applyFill="1"/>
    <xf numFmtId="0" fontId="63" fillId="0" borderId="0" xfId="5" applyFont="1" applyFill="1"/>
    <xf numFmtId="0" fontId="25" fillId="0" borderId="0" xfId="5" applyFont="1" applyFill="1"/>
    <xf numFmtId="0" fontId="27" fillId="0" borderId="0" xfId="5" applyFont="1" applyFill="1"/>
    <xf numFmtId="4" fontId="0" fillId="0" borderId="0" xfId="0" applyNumberFormat="1" applyFill="1"/>
    <xf numFmtId="0" fontId="35" fillId="0" borderId="1" xfId="0" applyFont="1" applyBorder="1" applyAlignment="1">
      <alignment wrapText="1"/>
    </xf>
    <xf numFmtId="0" fontId="24" fillId="0" borderId="1" xfId="0" applyFont="1" applyBorder="1" applyAlignment="1">
      <alignment vertical="center"/>
    </xf>
    <xf numFmtId="0" fontId="24" fillId="0" borderId="1" xfId="0" applyFont="1" applyBorder="1" applyAlignment="1">
      <alignment horizontal="center" vertical="center"/>
    </xf>
    <xf numFmtId="0" fontId="16" fillId="0" borderId="1" xfId="0" applyFont="1" applyBorder="1" applyAlignment="1">
      <alignment vertical="top" wrapText="1"/>
    </xf>
    <xf numFmtId="0" fontId="24" fillId="0" borderId="2" xfId="0" applyFont="1" applyBorder="1" applyAlignment="1">
      <alignment vertical="center"/>
    </xf>
    <xf numFmtId="0" fontId="24" fillId="0" borderId="7" xfId="0" applyFont="1" applyBorder="1" applyAlignment="1">
      <alignment vertical="center"/>
    </xf>
    <xf numFmtId="0" fontId="16" fillId="0" borderId="2" xfId="0" applyFont="1" applyBorder="1" applyAlignment="1">
      <alignment vertical="top" wrapText="1"/>
    </xf>
    <xf numFmtId="0" fontId="24" fillId="0" borderId="1" xfId="0" applyFont="1" applyBorder="1" applyAlignment="1">
      <alignment vertical="top" wrapText="1"/>
    </xf>
    <xf numFmtId="0" fontId="24" fillId="0" borderId="4" xfId="0" applyFont="1" applyBorder="1" applyAlignment="1">
      <alignment vertical="center"/>
    </xf>
    <xf numFmtId="0" fontId="24" fillId="0" borderId="10" xfId="0" applyFont="1" applyBorder="1" applyAlignment="1">
      <alignment vertical="center"/>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2" fillId="0" borderId="4" xfId="0" applyFont="1" applyBorder="1" applyAlignment="1">
      <alignment horizontal="center" vertical="top" wrapText="1"/>
    </xf>
    <xf numFmtId="0" fontId="42" fillId="0" borderId="5" xfId="0" applyFont="1" applyBorder="1" applyAlignment="1">
      <alignment horizontal="center" vertical="top"/>
    </xf>
    <xf numFmtId="0" fontId="42" fillId="0" borderId="6" xfId="0" applyFont="1" applyBorder="1" applyAlignment="1">
      <alignment horizontal="center" vertical="top"/>
    </xf>
    <xf numFmtId="0" fontId="25" fillId="0" borderId="1" xfId="0" applyFont="1" applyBorder="1" applyAlignment="1">
      <alignment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5"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4" fillId="2" borderId="2" xfId="1" applyFont="1" applyFill="1" applyBorder="1"/>
    <xf numFmtId="0" fontId="16" fillId="2" borderId="2" xfId="0" applyFont="1" applyFill="1" applyBorder="1"/>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0" xfId="0" applyFont="1" applyAlignment="1">
      <alignment wrapText="1"/>
    </xf>
    <xf numFmtId="0" fontId="46" fillId="0" borderId="0" xfId="0" applyFont="1" applyAlignment="1">
      <alignment horizontal="center" wrapText="1"/>
    </xf>
    <xf numFmtId="0" fontId="46" fillId="0" borderId="0" xfId="0" applyFont="1" applyAlignment="1">
      <alignment horizontal="center"/>
    </xf>
    <xf numFmtId="0" fontId="24" fillId="0" borderId="1" xfId="0" applyFont="1" applyBorder="1" applyAlignment="1">
      <alignment horizontal="right" vertical="center"/>
    </xf>
    <xf numFmtId="0" fontId="24" fillId="0" borderId="1" xfId="0" applyFont="1" applyBorder="1" applyAlignment="1">
      <alignment vertical="center" wrapText="1"/>
    </xf>
    <xf numFmtId="0" fontId="35" fillId="0" borderId="1" xfId="0" applyFont="1" applyBorder="1" applyAlignment="1">
      <alignment horizontal="center" vertical="center"/>
    </xf>
    <xf numFmtId="0" fontId="24" fillId="0" borderId="0" xfId="0" applyFont="1" applyBorder="1" applyAlignment="1">
      <alignment horizontal="center" vertical="center"/>
    </xf>
    <xf numFmtId="0" fontId="47" fillId="0" borderId="0" xfId="0" applyFont="1" applyAlignment="1">
      <alignment horizontal="center"/>
    </xf>
    <xf numFmtId="0" fontId="55" fillId="0" borderId="0" xfId="0" applyFont="1" applyFill="1" applyAlignment="1">
      <alignment horizontal="center" vertical="center" wrapText="1"/>
    </xf>
    <xf numFmtId="0" fontId="47" fillId="0" borderId="5" xfId="0" applyFont="1" applyBorder="1" applyAlignment="1">
      <alignment horizontal="center" vertical="top"/>
    </xf>
    <xf numFmtId="0" fontId="24" fillId="0" borderId="0" xfId="0" applyFont="1" applyAlignment="1">
      <alignment horizontal="center" vertical="center"/>
    </xf>
    <xf numFmtId="0" fontId="24" fillId="0" borderId="0" xfId="0" applyFont="1" applyAlignment="1">
      <alignment horizontal="justify" vertical="center" wrapText="1"/>
    </xf>
    <xf numFmtId="0" fontId="24"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0" xfId="0" applyFont="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24" fillId="0" borderId="0" xfId="0" applyFont="1" applyBorder="1" applyAlignment="1">
      <alignment horizontal="left" vertical="center"/>
    </xf>
    <xf numFmtId="0" fontId="0" fillId="0" borderId="0" xfId="0" applyBorder="1" applyAlignment="1">
      <alignment horizontal="left" wrapText="1"/>
    </xf>
    <xf numFmtId="0" fontId="29" fillId="0" borderId="0" xfId="0" applyFont="1" applyAlignment="1">
      <alignment horizontal="center"/>
    </xf>
    <xf numFmtId="0" fontId="33" fillId="2" borderId="1" xfId="0" applyFont="1" applyFill="1" applyBorder="1" applyAlignment="1">
      <alignment vertical="center" wrapText="1"/>
    </xf>
    <xf numFmtId="0" fontId="26" fillId="0" borderId="0" xfId="0" applyFont="1" applyBorder="1" applyAlignment="1">
      <alignment horizontal="center" vertical="center" wrapText="1"/>
    </xf>
    <xf numFmtId="0" fontId="27" fillId="0" borderId="1" xfId="0" applyFont="1" applyBorder="1" applyAlignment="1">
      <alignment vertical="center" wrapText="1"/>
    </xf>
    <xf numFmtId="0" fontId="27" fillId="2" borderId="1" xfId="0" applyFont="1" applyFill="1" applyBorder="1" applyAlignment="1">
      <alignment vertical="center" wrapText="1"/>
    </xf>
    <xf numFmtId="0" fontId="26" fillId="0" borderId="0" xfId="0" applyFont="1" applyBorder="1" applyAlignment="1">
      <alignment horizontal="left" vertical="top" wrapText="1"/>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48" fillId="0" borderId="1" xfId="0" applyFont="1" applyBorder="1" applyAlignment="1">
      <alignment horizontal="justify"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0" xfId="0" applyFont="1" applyBorder="1" applyAlignment="1">
      <alignment horizontal="left" vertical="center" wrapText="1"/>
    </xf>
    <xf numFmtId="0" fontId="33"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9" xfId="0" applyFont="1" applyBorder="1" applyAlignment="1">
      <alignment horizontal="left" vertical="center" wrapText="1"/>
    </xf>
    <xf numFmtId="0" fontId="49" fillId="0" borderId="5" xfId="0" applyFont="1" applyBorder="1" applyAlignment="1">
      <alignment horizontal="left" vertical="center" wrapText="1"/>
    </xf>
    <xf numFmtId="0" fontId="49" fillId="0" borderId="0" xfId="0" applyFont="1" applyBorder="1" applyAlignment="1">
      <alignment horizontal="center" vertical="center" wrapText="1"/>
    </xf>
    <xf numFmtId="0" fontId="2" fillId="0" borderId="5" xfId="0" applyFont="1" applyBorder="1" applyAlignment="1">
      <alignment horizontal="left" vertical="center" wrapText="1"/>
    </xf>
    <xf numFmtId="0" fontId="24" fillId="0" borderId="5" xfId="0" applyFont="1" applyBorder="1" applyAlignment="1">
      <alignment horizontal="left" vertical="center" wrapText="1"/>
    </xf>
    <xf numFmtId="0" fontId="18" fillId="0" borderId="1" xfId="0" applyFont="1" applyBorder="1" applyAlignment="1">
      <alignment horizontal="justify" vertical="center" wrapText="1"/>
    </xf>
    <xf numFmtId="0" fontId="26" fillId="0" borderId="5" xfId="0" applyFont="1" applyBorder="1" applyAlignment="1">
      <alignment horizontal="center" vertical="center" wrapText="1"/>
    </xf>
    <xf numFmtId="0" fontId="0" fillId="0" borderId="0" xfId="0" applyAlignment="1">
      <alignment horizontal="left"/>
    </xf>
    <xf numFmtId="0" fontId="50" fillId="0" borderId="0" xfId="0" applyFont="1" applyAlignment="1">
      <alignment horizontal="center"/>
    </xf>
    <xf numFmtId="0" fontId="29" fillId="0" borderId="0" xfId="5" applyFont="1" applyFill="1" applyAlignment="1">
      <alignment horizontal="center"/>
    </xf>
    <xf numFmtId="0" fontId="26" fillId="0" borderId="0" xfId="5" applyFont="1" applyFill="1" applyBorder="1" applyAlignment="1">
      <alignment horizontal="left" vertical="center" wrapText="1"/>
    </xf>
    <xf numFmtId="0" fontId="26" fillId="0" borderId="0" xfId="0" applyFont="1" applyBorder="1" applyAlignment="1">
      <alignment horizontal="left" vertical="center" wrapText="1"/>
    </xf>
    <xf numFmtId="0" fontId="28" fillId="0" borderId="1" xfId="0" applyFont="1" applyBorder="1" applyAlignment="1">
      <alignment vertical="center" wrapText="1"/>
    </xf>
    <xf numFmtId="0" fontId="33" fillId="0" borderId="1" xfId="0" applyFont="1" applyBorder="1" applyAlignment="1">
      <alignment vertical="center" wrapText="1"/>
    </xf>
    <xf numFmtId="0" fontId="28" fillId="0" borderId="1" xfId="0" applyFont="1" applyBorder="1" applyAlignment="1">
      <alignment horizontal="justify" vertical="center" wrapText="1"/>
    </xf>
    <xf numFmtId="0" fontId="26" fillId="0" borderId="1" xfId="0" applyFont="1" applyBorder="1" applyAlignment="1">
      <alignment vertical="center" wrapText="1"/>
    </xf>
    <xf numFmtId="0" fontId="33" fillId="0" borderId="1" xfId="0" applyFont="1" applyBorder="1" applyAlignment="1">
      <alignment horizontal="left" vertical="center" wrapText="1"/>
    </xf>
    <xf numFmtId="0" fontId="25" fillId="0" borderId="1" xfId="0" applyFont="1" applyBorder="1" applyAlignment="1">
      <alignment horizontal="justify" vertical="center" wrapText="1"/>
    </xf>
    <xf numFmtId="0" fontId="38" fillId="0" borderId="0" xfId="0" applyFont="1" applyBorder="1" applyAlignment="1">
      <alignment horizontal="left" vertical="center" wrapText="1"/>
    </xf>
    <xf numFmtId="0" fontId="26" fillId="0" borderId="0" xfId="0" applyFont="1" applyBorder="1" applyAlignment="1">
      <alignment horizontal="left" vertical="center"/>
    </xf>
    <xf numFmtId="0" fontId="33" fillId="0" borderId="0" xfId="0" applyFont="1" applyBorder="1" applyAlignment="1">
      <alignment horizontal="left"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24" fillId="0" borderId="0" xfId="0" applyFont="1" applyAlignment="1">
      <alignment horizontal="left" vertical="center" wrapText="1"/>
    </xf>
    <xf numFmtId="0" fontId="33" fillId="0" borderId="1" xfId="0" applyFont="1" applyBorder="1" applyAlignment="1">
      <alignment horizontal="center" vertical="center" wrapText="1"/>
    </xf>
    <xf numFmtId="0" fontId="33" fillId="0" borderId="8" xfId="0" applyFont="1" applyBorder="1" applyAlignment="1">
      <alignment horizontal="center" wrapText="1"/>
    </xf>
    <xf numFmtId="0" fontId="33" fillId="0" borderId="10" xfId="0" applyFont="1" applyBorder="1" applyAlignment="1">
      <alignment horizontal="center" wrapText="1"/>
    </xf>
    <xf numFmtId="0" fontId="33" fillId="0" borderId="9" xfId="0" applyFont="1" applyBorder="1" applyAlignment="1">
      <alignment horizontal="center" wrapText="1"/>
    </xf>
    <xf numFmtId="0" fontId="26" fillId="0" borderId="0" xfId="0" applyFont="1" applyAlignment="1">
      <alignment horizontal="center" vertical="center" wrapText="1"/>
    </xf>
    <xf numFmtId="0" fontId="33" fillId="0" borderId="1" xfId="0" applyFont="1" applyBorder="1" applyAlignment="1">
      <alignment horizontal="justify" vertical="center" wrapText="1"/>
    </xf>
    <xf numFmtId="0" fontId="38" fillId="0" borderId="10" xfId="0" applyFont="1" applyBorder="1" applyAlignment="1">
      <alignment horizontal="left"/>
    </xf>
    <xf numFmtId="0" fontId="27" fillId="0" borderId="1" xfId="0" applyFont="1" applyBorder="1" applyAlignment="1">
      <alignment horizontal="left" vertical="center" wrapText="1"/>
    </xf>
    <xf numFmtId="0" fontId="33" fillId="0" borderId="1" xfId="5" applyFont="1" applyFill="1" applyBorder="1" applyAlignment="1">
      <alignment horizontal="left" vertical="center" wrapText="1"/>
    </xf>
    <xf numFmtId="0" fontId="38" fillId="0" borderId="1" xfId="5" applyFont="1" applyFill="1" applyBorder="1" applyAlignment="1">
      <alignment horizontal="justify" vertical="center" wrapText="1"/>
    </xf>
    <xf numFmtId="0" fontId="26" fillId="0" borderId="1" xfId="5" applyFont="1" applyFill="1" applyBorder="1" applyAlignment="1">
      <alignment horizontal="left" vertical="center" wrapText="1"/>
    </xf>
    <xf numFmtId="0" fontId="29" fillId="0" borderId="0" xfId="5" applyFont="1" applyAlignment="1">
      <alignment horizontal="center"/>
    </xf>
    <xf numFmtId="0" fontId="26" fillId="0" borderId="0" xfId="5" applyFont="1" applyBorder="1" applyAlignment="1">
      <alignment horizontal="left" vertical="center" wrapText="1"/>
    </xf>
    <xf numFmtId="0" fontId="33" fillId="0" borderId="1" xfId="5" applyFont="1" applyBorder="1" applyAlignment="1">
      <alignment horizontal="justify" vertical="center" wrapText="1"/>
    </xf>
    <xf numFmtId="0" fontId="24" fillId="0" borderId="10" xfId="5" applyFont="1" applyFill="1" applyBorder="1" applyAlignment="1">
      <alignment horizontal="left"/>
    </xf>
    <xf numFmtId="0" fontId="16" fillId="2" borderId="1" xfId="5" applyFont="1" applyFill="1" applyBorder="1" applyAlignment="1">
      <alignment vertical="center" wrapText="1"/>
    </xf>
    <xf numFmtId="0" fontId="24" fillId="0" borderId="1" xfId="5" applyFont="1" applyBorder="1" applyAlignment="1">
      <alignment vertical="center" wrapText="1"/>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50"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50" fillId="0" borderId="12" xfId="0" applyFont="1" applyBorder="1" applyAlignment="1">
      <alignment horizontal="center" vertical="top"/>
    </xf>
    <xf numFmtId="0" fontId="0" fillId="0" borderId="12" xfId="0" applyBorder="1" applyAlignment="1">
      <alignment horizontal="center" vertical="top"/>
    </xf>
    <xf numFmtId="0" fontId="51"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10" xfId="0" applyBorder="1" applyAlignment="1">
      <alignment horizontal="center"/>
    </xf>
    <xf numFmtId="14" fontId="0" fillId="0" borderId="1" xfId="0" applyNumberFormat="1" applyBorder="1" applyAlignment="1">
      <alignment horizontal="center"/>
    </xf>
  </cellXfs>
  <cellStyles count="9">
    <cellStyle name="Гиперссылка" xfId="1" builtinId="8"/>
    <cellStyle name="Обычный" xfId="0" builtinId="0"/>
    <cellStyle name="Обычный 2" xfId="5"/>
    <cellStyle name="Обычный 2 2" xfId="8"/>
    <cellStyle name="Обычный 3" xfId="2"/>
    <cellStyle name="Обычный 3 10" xfId="3"/>
    <cellStyle name="Обычный 4" xfId="6"/>
    <cellStyle name="Обычный_10" xfId="4"/>
    <cellStyle name="Обычный_5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5277828@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hyperlink" Target="http://maps.visicom.ua/c/30.50948,50.47374,17/f/ADR3K0MXUB3716KKK3/m/u8vxj9d9yz?lang=uk" TargetMode="External"/><Relationship Id="rId2" Type="http://schemas.openxmlformats.org/officeDocument/2006/relationships/hyperlink" Target="http://maps.visicom.ua/c/30.50948,50.47374,17/f/ADR3K0MXUB3716KKK3/m/u8vxj9d9yz?lang=uk" TargetMode="External"/><Relationship Id="rId1" Type="http://schemas.openxmlformats.org/officeDocument/2006/relationships/hyperlink" Target="http://maps.visicom.ua/c/30.50948,50.47374,17/f/ADR3K0MXUB3716KKK3/m/u8vxj9d9yz?lang=uk" TargetMode="External"/><Relationship Id="rId5" Type="http://schemas.openxmlformats.org/officeDocument/2006/relationships/printerSettings" Target="../printerSettings/printerSettings52.bin"/><Relationship Id="rId4" Type="http://schemas.openxmlformats.org/officeDocument/2006/relationships/hyperlink" Target="http://maps.visicom.ua/c/30.50948,50.47374,17/f/ADR3K0MXUB3716KKK3/m/u8vxj9d9yz?lang=uk"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1"/>
  <sheetViews>
    <sheetView view="pageLayout" zoomScaleSheetLayoutView="100" workbookViewId="0">
      <selection activeCell="A32" sqref="A32"/>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345" t="s">
        <v>764</v>
      </c>
      <c r="C1" s="346"/>
      <c r="D1" s="346"/>
      <c r="E1" s="347"/>
      <c r="J1" s="60"/>
      <c r="K1" s="60"/>
      <c r="L1" s="60"/>
      <c r="M1" s="348" t="s">
        <v>765</v>
      </c>
      <c r="N1" s="348"/>
      <c r="O1" s="348"/>
      <c r="P1" s="348"/>
      <c r="Q1" s="348"/>
      <c r="R1" s="348"/>
      <c r="S1" s="348"/>
    </row>
    <row r="2" spans="1:19" ht="36.75" customHeight="1" x14ac:dyDescent="0.3">
      <c r="A2" s="349" t="s">
        <v>766</v>
      </c>
      <c r="B2" s="350"/>
      <c r="C2" s="350"/>
      <c r="D2" s="350"/>
      <c r="E2" s="350"/>
      <c r="F2" s="350"/>
      <c r="G2" s="350"/>
      <c r="H2" s="350"/>
      <c r="I2" s="350"/>
      <c r="J2" s="350"/>
      <c r="K2" s="350"/>
      <c r="L2" s="350"/>
      <c r="M2" s="350"/>
      <c r="N2" s="350"/>
      <c r="O2" s="350"/>
      <c r="P2" s="350"/>
      <c r="Q2" s="350"/>
      <c r="R2" s="350"/>
      <c r="S2" s="350"/>
    </row>
    <row r="3" spans="1:19" ht="25.5" customHeight="1" x14ac:dyDescent="0.25">
      <c r="A3" s="319" t="s">
        <v>767</v>
      </c>
      <c r="B3" s="319"/>
      <c r="C3" s="61" t="s">
        <v>803</v>
      </c>
      <c r="D3" s="351" t="s">
        <v>768</v>
      </c>
      <c r="E3" s="351"/>
      <c r="F3" s="351"/>
      <c r="G3" s="351"/>
      <c r="H3" s="351"/>
      <c r="I3" s="351"/>
      <c r="J3" s="351"/>
      <c r="K3" s="351"/>
      <c r="L3" s="351"/>
      <c r="M3" s="351"/>
      <c r="N3" s="351"/>
      <c r="O3" s="351"/>
      <c r="P3" s="351"/>
      <c r="Q3" s="351"/>
      <c r="R3" s="351"/>
      <c r="S3" s="61"/>
    </row>
    <row r="4" spans="1:19" ht="51" customHeight="1" x14ac:dyDescent="0.25">
      <c r="A4" s="352" t="s">
        <v>2259</v>
      </c>
      <c r="B4" s="352"/>
      <c r="C4" s="352"/>
      <c r="D4" s="352"/>
      <c r="E4" s="124"/>
      <c r="F4" s="120" t="s">
        <v>769</v>
      </c>
      <c r="G4" s="133"/>
      <c r="H4" s="353" t="s">
        <v>770</v>
      </c>
      <c r="I4" s="353"/>
      <c r="J4" s="137"/>
      <c r="K4" s="353" t="s">
        <v>771</v>
      </c>
      <c r="L4" s="353"/>
      <c r="M4" s="353"/>
      <c r="N4" s="353"/>
      <c r="O4" s="165" t="s">
        <v>802</v>
      </c>
      <c r="P4" s="353" t="s">
        <v>772</v>
      </c>
      <c r="Q4" s="353"/>
      <c r="R4" s="353"/>
      <c r="S4" s="353"/>
    </row>
    <row r="5" spans="1:19" ht="29.25" customHeight="1" x14ac:dyDescent="0.25">
      <c r="A5" s="352"/>
      <c r="B5" s="352"/>
      <c r="C5" s="352"/>
      <c r="D5" s="352"/>
      <c r="E5" s="319" t="s">
        <v>773</v>
      </c>
      <c r="F5" s="319"/>
      <c r="G5" s="319"/>
      <c r="H5" s="319"/>
      <c r="I5" s="319"/>
      <c r="J5" s="319"/>
      <c r="K5" s="319"/>
      <c r="L5" s="319"/>
      <c r="M5" s="319"/>
      <c r="N5" s="319"/>
      <c r="O5" s="319"/>
      <c r="P5" s="319"/>
      <c r="Q5" s="319"/>
      <c r="R5" s="319"/>
      <c r="S5" s="319"/>
    </row>
    <row r="6" spans="1:19" ht="43.5" customHeight="1" x14ac:dyDescent="0.25">
      <c r="A6" s="327" t="s">
        <v>972</v>
      </c>
      <c r="B6" s="328"/>
      <c r="C6" s="328"/>
      <c r="D6" s="328"/>
      <c r="E6" s="328"/>
      <c r="F6" s="328"/>
      <c r="G6" s="328"/>
      <c r="H6" s="328"/>
      <c r="I6" s="328"/>
      <c r="J6" s="328"/>
      <c r="K6" s="328"/>
      <c r="L6" s="328"/>
      <c r="M6" s="328"/>
      <c r="N6" s="328"/>
      <c r="O6" s="328"/>
      <c r="P6" s="328"/>
      <c r="Q6" s="328"/>
      <c r="R6" s="328"/>
      <c r="S6" s="329"/>
    </row>
    <row r="7" spans="1:19" ht="13.5" customHeight="1" x14ac:dyDescent="0.25">
      <c r="A7" s="330" t="s">
        <v>774</v>
      </c>
      <c r="B7" s="331"/>
      <c r="C7" s="331"/>
      <c r="D7" s="331"/>
      <c r="E7" s="331"/>
      <c r="F7" s="331"/>
      <c r="G7" s="331"/>
      <c r="H7" s="331"/>
      <c r="I7" s="331"/>
      <c r="J7" s="331"/>
      <c r="K7" s="331"/>
      <c r="L7" s="331"/>
      <c r="M7" s="331"/>
      <c r="N7" s="331"/>
      <c r="O7" s="331"/>
      <c r="P7" s="331"/>
      <c r="Q7" s="331"/>
      <c r="R7" s="331"/>
      <c r="S7" s="332"/>
    </row>
    <row r="8" spans="1:19" ht="25.5" customHeight="1" x14ac:dyDescent="0.25">
      <c r="A8" s="62">
        <v>1</v>
      </c>
      <c r="B8" s="333" t="s">
        <v>775</v>
      </c>
      <c r="C8" s="333"/>
      <c r="D8" s="333"/>
      <c r="E8" s="333"/>
      <c r="F8" s="333"/>
      <c r="G8" s="333"/>
      <c r="H8" s="333"/>
      <c r="I8" s="333"/>
      <c r="J8" s="333"/>
      <c r="K8" s="334">
        <v>2</v>
      </c>
      <c r="L8" s="335"/>
      <c r="M8" s="69">
        <v>0</v>
      </c>
      <c r="N8" s="69">
        <v>0</v>
      </c>
      <c r="O8" s="69">
        <v>6</v>
      </c>
      <c r="P8" s="69">
        <v>9</v>
      </c>
      <c r="Q8" s="69">
        <v>9</v>
      </c>
      <c r="R8" s="69">
        <v>5</v>
      </c>
      <c r="S8" s="69">
        <v>6</v>
      </c>
    </row>
    <row r="9" spans="1:19" ht="22.5" customHeight="1" x14ac:dyDescent="0.25">
      <c r="A9" s="336">
        <v>2</v>
      </c>
      <c r="B9" s="324" t="s">
        <v>804</v>
      </c>
      <c r="C9" s="324"/>
      <c r="D9" s="324"/>
      <c r="E9" s="324"/>
      <c r="F9" s="324"/>
      <c r="G9" s="324"/>
      <c r="H9" s="324"/>
      <c r="I9" s="324"/>
      <c r="J9" s="325" t="s">
        <v>776</v>
      </c>
      <c r="K9" s="326"/>
      <c r="L9" s="326"/>
      <c r="M9" s="326"/>
      <c r="N9" s="326"/>
      <c r="O9" s="70">
        <v>0</v>
      </c>
      <c r="P9" s="70">
        <v>4</v>
      </c>
      <c r="Q9" s="70">
        <v>0</v>
      </c>
      <c r="R9" s="70">
        <v>8</v>
      </c>
      <c r="S9" s="70">
        <v>0</v>
      </c>
    </row>
    <row r="10" spans="1:19" ht="21.75" customHeight="1" x14ac:dyDescent="0.25">
      <c r="A10" s="336"/>
      <c r="B10" s="324"/>
      <c r="C10" s="324"/>
      <c r="D10" s="324"/>
      <c r="E10" s="324"/>
      <c r="F10" s="324"/>
      <c r="G10" s="324"/>
      <c r="H10" s="324"/>
      <c r="I10" s="324"/>
      <c r="J10" s="318" t="s">
        <v>777</v>
      </c>
      <c r="K10" s="318"/>
      <c r="L10" s="318"/>
      <c r="M10" s="318"/>
      <c r="N10" s="318"/>
      <c r="O10" s="337" t="s">
        <v>805</v>
      </c>
      <c r="P10" s="338"/>
      <c r="Q10" s="338"/>
      <c r="R10" s="338"/>
      <c r="S10" s="339"/>
    </row>
    <row r="11" spans="1:19" ht="21" customHeight="1" x14ac:dyDescent="0.25">
      <c r="A11" s="336"/>
      <c r="B11" s="324"/>
      <c r="C11" s="324"/>
      <c r="D11" s="324"/>
      <c r="E11" s="324"/>
      <c r="F11" s="324"/>
      <c r="G11" s="324"/>
      <c r="H11" s="324"/>
      <c r="I11" s="324"/>
      <c r="J11" s="318" t="s">
        <v>778</v>
      </c>
      <c r="K11" s="318"/>
      <c r="L11" s="318"/>
      <c r="M11" s="318"/>
      <c r="N11" s="318"/>
      <c r="O11" s="319" t="s">
        <v>714</v>
      </c>
      <c r="P11" s="319"/>
      <c r="Q11" s="319"/>
      <c r="R11" s="319"/>
      <c r="S11" s="319"/>
    </row>
    <row r="12" spans="1:19" ht="24" customHeight="1" x14ac:dyDescent="0.25">
      <c r="A12" s="336"/>
      <c r="B12" s="324"/>
      <c r="C12" s="324"/>
      <c r="D12" s="324"/>
      <c r="E12" s="324"/>
      <c r="F12" s="324"/>
      <c r="G12" s="324"/>
      <c r="H12" s="324"/>
      <c r="I12" s="324"/>
      <c r="J12" s="318" t="s">
        <v>779</v>
      </c>
      <c r="K12" s="318"/>
      <c r="L12" s="318"/>
      <c r="M12" s="318"/>
      <c r="N12" s="318"/>
      <c r="O12" s="340" t="s">
        <v>805</v>
      </c>
      <c r="P12" s="341"/>
      <c r="Q12" s="341"/>
      <c r="R12" s="341"/>
      <c r="S12" s="342"/>
    </row>
    <row r="13" spans="1:19" ht="26.25" customHeight="1" thickBot="1" x14ac:dyDescent="0.3">
      <c r="A13" s="336"/>
      <c r="B13" s="317" t="s">
        <v>780</v>
      </c>
      <c r="C13" s="317"/>
      <c r="D13" s="317"/>
      <c r="E13" s="317"/>
      <c r="F13" s="317"/>
      <c r="G13" s="317"/>
      <c r="H13" s="317"/>
      <c r="I13" s="317"/>
      <c r="J13" s="318" t="s">
        <v>781</v>
      </c>
      <c r="K13" s="318"/>
      <c r="L13" s="318"/>
      <c r="M13" s="318"/>
      <c r="N13" s="318"/>
      <c r="O13" s="343" t="s">
        <v>806</v>
      </c>
      <c r="P13" s="344"/>
      <c r="Q13" s="344"/>
      <c r="R13" s="344"/>
      <c r="S13" s="344"/>
    </row>
    <row r="14" spans="1:19" ht="21.75" customHeight="1" thickBot="1" x14ac:dyDescent="0.3">
      <c r="A14" s="336"/>
      <c r="B14" s="324" t="s">
        <v>2155</v>
      </c>
      <c r="C14" s="324"/>
      <c r="D14" s="324"/>
      <c r="E14" s="324"/>
      <c r="F14" s="324"/>
      <c r="G14" s="324"/>
      <c r="H14" s="324"/>
      <c r="I14" s="324"/>
      <c r="J14" s="325" t="s">
        <v>776</v>
      </c>
      <c r="K14" s="326"/>
      <c r="L14" s="326"/>
      <c r="M14" s="326"/>
      <c r="N14" s="326"/>
      <c r="O14" s="121" t="s">
        <v>714</v>
      </c>
      <c r="P14" s="121" t="s">
        <v>714</v>
      </c>
      <c r="Q14" s="121" t="s">
        <v>714</v>
      </c>
      <c r="R14" s="121" t="s">
        <v>714</v>
      </c>
      <c r="S14" s="121" t="s">
        <v>714</v>
      </c>
    </row>
    <row r="15" spans="1:19" ht="23.25" customHeight="1" x14ac:dyDescent="0.25">
      <c r="A15" s="336"/>
      <c r="B15" s="324"/>
      <c r="C15" s="324"/>
      <c r="D15" s="324"/>
      <c r="E15" s="324"/>
      <c r="F15" s="324"/>
      <c r="G15" s="324"/>
      <c r="H15" s="324"/>
      <c r="I15" s="324"/>
      <c r="J15" s="318" t="s">
        <v>777</v>
      </c>
      <c r="K15" s="318"/>
      <c r="L15" s="318"/>
      <c r="M15" s="318"/>
      <c r="N15" s="318"/>
      <c r="O15" s="319" t="s">
        <v>714</v>
      </c>
      <c r="P15" s="319"/>
      <c r="Q15" s="319"/>
      <c r="R15" s="319"/>
      <c r="S15" s="319"/>
    </row>
    <row r="16" spans="1:19" ht="21" customHeight="1" x14ac:dyDescent="0.25">
      <c r="A16" s="336"/>
      <c r="B16" s="324"/>
      <c r="C16" s="324"/>
      <c r="D16" s="324"/>
      <c r="E16" s="324"/>
      <c r="F16" s="324"/>
      <c r="G16" s="324"/>
      <c r="H16" s="324"/>
      <c r="I16" s="324"/>
      <c r="J16" s="318" t="s">
        <v>778</v>
      </c>
      <c r="K16" s="318"/>
      <c r="L16" s="318"/>
      <c r="M16" s="318"/>
      <c r="N16" s="318"/>
      <c r="O16" s="319" t="s">
        <v>714</v>
      </c>
      <c r="P16" s="319"/>
      <c r="Q16" s="319"/>
      <c r="R16" s="319"/>
      <c r="S16" s="319"/>
    </row>
    <row r="17" spans="1:19" ht="24.75" customHeight="1" x14ac:dyDescent="0.25">
      <c r="A17" s="336"/>
      <c r="B17" s="324"/>
      <c r="C17" s="324"/>
      <c r="D17" s="324"/>
      <c r="E17" s="324"/>
      <c r="F17" s="324"/>
      <c r="G17" s="324"/>
      <c r="H17" s="324"/>
      <c r="I17" s="324"/>
      <c r="J17" s="318" t="s">
        <v>779</v>
      </c>
      <c r="K17" s="318"/>
      <c r="L17" s="318"/>
      <c r="M17" s="318"/>
      <c r="N17" s="318"/>
      <c r="O17" s="319" t="s">
        <v>714</v>
      </c>
      <c r="P17" s="319"/>
      <c r="Q17" s="319"/>
      <c r="R17" s="319"/>
      <c r="S17" s="319"/>
    </row>
    <row r="18" spans="1:19" ht="27" customHeight="1" x14ac:dyDescent="0.25">
      <c r="A18" s="336"/>
      <c r="B18" s="317" t="s">
        <v>780</v>
      </c>
      <c r="C18" s="317"/>
      <c r="D18" s="317"/>
      <c r="E18" s="317"/>
      <c r="F18" s="317"/>
      <c r="G18" s="317"/>
      <c r="H18" s="317"/>
      <c r="I18" s="317"/>
      <c r="J18" s="318" t="s">
        <v>781</v>
      </c>
      <c r="K18" s="318"/>
      <c r="L18" s="318"/>
      <c r="M18" s="318"/>
      <c r="N18" s="318"/>
      <c r="O18" s="319" t="s">
        <v>714</v>
      </c>
      <c r="P18" s="319"/>
      <c r="Q18" s="319"/>
      <c r="R18" s="319"/>
      <c r="S18" s="319"/>
    </row>
    <row r="19" spans="1:19" ht="85.5" customHeight="1" x14ac:dyDescent="0.25">
      <c r="A19" s="119">
        <v>3</v>
      </c>
      <c r="B19" s="320" t="s">
        <v>2606</v>
      </c>
      <c r="C19" s="320"/>
      <c r="D19" s="320"/>
      <c r="E19" s="320"/>
      <c r="F19" s="320"/>
      <c r="G19" s="320"/>
      <c r="H19" s="320"/>
      <c r="I19" s="320"/>
      <c r="J19" s="320"/>
      <c r="K19" s="320"/>
      <c r="L19" s="320"/>
      <c r="M19" s="320"/>
      <c r="N19" s="320"/>
      <c r="O19" s="320"/>
      <c r="P19" s="320"/>
      <c r="Q19" s="320"/>
      <c r="R19" s="320"/>
      <c r="S19" s="320"/>
    </row>
    <row r="20" spans="1:19" ht="47.25" customHeight="1" x14ac:dyDescent="0.25">
      <c r="A20" s="321">
        <v>4</v>
      </c>
      <c r="B20" s="323" t="s">
        <v>2156</v>
      </c>
      <c r="C20" s="323"/>
      <c r="D20" s="323"/>
      <c r="E20" s="323"/>
      <c r="F20" s="323"/>
      <c r="G20" s="323"/>
      <c r="H20" s="323"/>
      <c r="I20" s="323"/>
      <c r="J20" s="323"/>
      <c r="K20" s="323"/>
      <c r="L20" s="323"/>
      <c r="M20" s="323"/>
      <c r="N20" s="323"/>
      <c r="O20" s="323"/>
      <c r="P20" s="323"/>
      <c r="Q20" s="323"/>
      <c r="R20" s="323"/>
      <c r="S20" s="323"/>
    </row>
    <row r="21" spans="1:19" ht="15" customHeight="1" x14ac:dyDescent="0.25">
      <c r="A21" s="322"/>
      <c r="B21" s="63" t="s">
        <v>782</v>
      </c>
      <c r="C21" s="64"/>
      <c r="D21" s="64"/>
      <c r="E21" s="64"/>
      <c r="F21" s="64"/>
      <c r="G21" s="64"/>
      <c r="H21" s="64"/>
      <c r="I21" s="64"/>
      <c r="J21" s="64"/>
      <c r="K21" s="64"/>
      <c r="L21" s="64"/>
      <c r="M21" s="64"/>
      <c r="N21" s="64"/>
      <c r="O21" s="64"/>
      <c r="P21" s="64"/>
      <c r="Q21" s="64"/>
      <c r="R21" s="64"/>
      <c r="S21" s="6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hyperlinks>
    <hyperlink ref="O13" r:id="rId1"/>
  </hyperlinks>
  <printOptions horizontalCentered="1"/>
  <pageMargins left="0.39370078740157483" right="0.39370078740157483" top="0.39370078740157483" bottom="0.39370078740157483" header="0.31496062992125984" footer="0.31496062992125984"/>
  <pageSetup paperSize="9" scale="88"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5"/>
  <sheetViews>
    <sheetView view="pageLayout" topLeftCell="A7" zoomScaleNormal="100" workbookViewId="0">
      <selection activeCell="A32" sqref="A32:S33"/>
    </sheetView>
  </sheetViews>
  <sheetFormatPr defaultRowHeight="15" x14ac:dyDescent="0.25"/>
  <cols>
    <col min="1" max="9" width="12" customWidth="1"/>
    <col min="10" max="10" width="15.140625" customWidth="1"/>
    <col min="11" max="11" width="14.5703125" customWidth="1"/>
  </cols>
  <sheetData>
    <row r="1" spans="1:11" ht="15.75" x14ac:dyDescent="0.25">
      <c r="A1" s="373">
        <v>13</v>
      </c>
      <c r="B1" s="373"/>
      <c r="C1" s="373"/>
      <c r="D1" s="373"/>
      <c r="E1" s="373"/>
      <c r="F1" s="373"/>
      <c r="G1" s="373"/>
      <c r="H1" s="373"/>
      <c r="I1" s="373"/>
      <c r="J1" s="373"/>
      <c r="K1" s="373"/>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7" t="s">
        <v>714</v>
      </c>
      <c r="B4" s="37" t="s">
        <v>714</v>
      </c>
      <c r="C4" s="37" t="s">
        <v>714</v>
      </c>
      <c r="D4" s="37" t="s">
        <v>714</v>
      </c>
      <c r="E4" s="37" t="s">
        <v>714</v>
      </c>
      <c r="F4" s="37" t="s">
        <v>714</v>
      </c>
      <c r="G4" s="37" t="s">
        <v>714</v>
      </c>
      <c r="H4" s="37" t="s">
        <v>714</v>
      </c>
      <c r="I4" s="37" t="s">
        <v>714</v>
      </c>
      <c r="J4" s="37" t="s">
        <v>714</v>
      </c>
      <c r="K4" s="37" t="s">
        <v>714</v>
      </c>
    </row>
    <row r="5" spans="1:11" ht="18" customHeight="1" x14ac:dyDescent="0.25">
      <c r="A5" s="37" t="s">
        <v>714</v>
      </c>
      <c r="B5" s="37" t="s">
        <v>714</v>
      </c>
      <c r="C5" s="37" t="s">
        <v>714</v>
      </c>
      <c r="D5" s="37" t="s">
        <v>714</v>
      </c>
      <c r="E5" s="37" t="s">
        <v>714</v>
      </c>
      <c r="F5" s="37" t="s">
        <v>714</v>
      </c>
      <c r="G5" s="37" t="s">
        <v>714</v>
      </c>
      <c r="H5" s="37" t="s">
        <v>714</v>
      </c>
      <c r="I5" s="37" t="s">
        <v>714</v>
      </c>
      <c r="J5" s="37" t="s">
        <v>714</v>
      </c>
      <c r="K5" s="37" t="s">
        <v>714</v>
      </c>
    </row>
    <row r="6" spans="1:11" ht="18" customHeight="1" x14ac:dyDescent="0.25">
      <c r="A6" s="37" t="s">
        <v>714</v>
      </c>
      <c r="B6" s="37" t="s">
        <v>714</v>
      </c>
      <c r="C6" s="37" t="s">
        <v>714</v>
      </c>
      <c r="D6" s="37" t="s">
        <v>714</v>
      </c>
      <c r="E6" s="37" t="s">
        <v>714</v>
      </c>
      <c r="F6" s="37" t="s">
        <v>714</v>
      </c>
      <c r="G6" s="37" t="s">
        <v>714</v>
      </c>
      <c r="H6" s="37" t="s">
        <v>714</v>
      </c>
      <c r="I6" s="37" t="s">
        <v>714</v>
      </c>
      <c r="J6" s="37" t="s">
        <v>714</v>
      </c>
      <c r="K6" s="37" t="s">
        <v>714</v>
      </c>
    </row>
    <row r="7" spans="1:11" ht="18" customHeight="1" x14ac:dyDescent="0.25">
      <c r="A7" s="37" t="s">
        <v>714</v>
      </c>
      <c r="B7" s="37" t="s">
        <v>714</v>
      </c>
      <c r="C7" s="37" t="s">
        <v>714</v>
      </c>
      <c r="D7" s="37" t="s">
        <v>714</v>
      </c>
      <c r="E7" s="37" t="s">
        <v>714</v>
      </c>
      <c r="F7" s="37" t="s">
        <v>714</v>
      </c>
      <c r="G7" s="37" t="s">
        <v>714</v>
      </c>
      <c r="H7" s="37" t="s">
        <v>714</v>
      </c>
      <c r="I7" s="37" t="s">
        <v>714</v>
      </c>
      <c r="J7" s="37" t="s">
        <v>714</v>
      </c>
      <c r="K7" s="37" t="s">
        <v>714</v>
      </c>
    </row>
    <row r="8" spans="1:11" ht="18" customHeight="1" x14ac:dyDescent="0.25">
      <c r="A8" s="37" t="s">
        <v>714</v>
      </c>
      <c r="B8" s="37" t="s">
        <v>714</v>
      </c>
      <c r="C8" s="37" t="s">
        <v>714</v>
      </c>
      <c r="D8" s="37" t="s">
        <v>714</v>
      </c>
      <c r="E8" s="37" t="s">
        <v>714</v>
      </c>
      <c r="F8" s="37" t="s">
        <v>714</v>
      </c>
      <c r="G8" s="37" t="s">
        <v>714</v>
      </c>
      <c r="H8" s="37" t="s">
        <v>714</v>
      </c>
      <c r="I8" s="37" t="s">
        <v>714</v>
      </c>
      <c r="J8" s="37" t="s">
        <v>714</v>
      </c>
      <c r="K8" s="37" t="s">
        <v>714</v>
      </c>
    </row>
    <row r="9" spans="1:11" ht="18" customHeight="1" x14ac:dyDescent="0.25">
      <c r="A9" s="37" t="s">
        <v>714</v>
      </c>
      <c r="B9" s="37" t="s">
        <v>714</v>
      </c>
      <c r="C9" s="37" t="s">
        <v>714</v>
      </c>
      <c r="D9" s="37" t="s">
        <v>714</v>
      </c>
      <c r="E9" s="37" t="s">
        <v>714</v>
      </c>
      <c r="F9" s="37" t="s">
        <v>714</v>
      </c>
      <c r="G9" s="37" t="s">
        <v>714</v>
      </c>
      <c r="H9" s="37" t="s">
        <v>714</v>
      </c>
      <c r="I9" s="37" t="s">
        <v>714</v>
      </c>
      <c r="J9" s="37" t="s">
        <v>714</v>
      </c>
      <c r="K9" s="37" t="s">
        <v>714</v>
      </c>
    </row>
    <row r="10" spans="1:11" ht="18" customHeight="1" x14ac:dyDescent="0.25">
      <c r="A10" s="37" t="s">
        <v>714</v>
      </c>
      <c r="B10" s="37" t="s">
        <v>714</v>
      </c>
      <c r="C10" s="37" t="s">
        <v>714</v>
      </c>
      <c r="D10" s="37" t="s">
        <v>714</v>
      </c>
      <c r="E10" s="37" t="s">
        <v>714</v>
      </c>
      <c r="F10" s="37" t="s">
        <v>714</v>
      </c>
      <c r="G10" s="37" t="s">
        <v>714</v>
      </c>
      <c r="H10" s="37" t="s">
        <v>714</v>
      </c>
      <c r="I10" s="37" t="s">
        <v>714</v>
      </c>
      <c r="J10" s="37" t="s">
        <v>714</v>
      </c>
      <c r="K10" s="37" t="s">
        <v>714</v>
      </c>
    </row>
    <row r="11" spans="1:11" ht="18" customHeight="1" x14ac:dyDescent="0.25">
      <c r="A11" s="37" t="s">
        <v>714</v>
      </c>
      <c r="B11" s="37" t="s">
        <v>714</v>
      </c>
      <c r="C11" s="37" t="s">
        <v>714</v>
      </c>
      <c r="D11" s="37" t="s">
        <v>714</v>
      </c>
      <c r="E11" s="37" t="s">
        <v>714</v>
      </c>
      <c r="F11" s="37" t="s">
        <v>714</v>
      </c>
      <c r="G11" s="37" t="s">
        <v>714</v>
      </c>
      <c r="H11" s="37" t="s">
        <v>714</v>
      </c>
      <c r="I11" s="37" t="s">
        <v>714</v>
      </c>
      <c r="J11" s="37" t="s">
        <v>714</v>
      </c>
      <c r="K11" s="37" t="s">
        <v>714</v>
      </c>
    </row>
    <row r="12" spans="1:11" ht="18" customHeight="1" x14ac:dyDescent="0.25">
      <c r="A12" s="37" t="s">
        <v>714</v>
      </c>
      <c r="B12" s="37" t="s">
        <v>714</v>
      </c>
      <c r="C12" s="37" t="s">
        <v>714</v>
      </c>
      <c r="D12" s="37" t="s">
        <v>714</v>
      </c>
      <c r="E12" s="37" t="s">
        <v>714</v>
      </c>
      <c r="F12" s="37" t="s">
        <v>714</v>
      </c>
      <c r="G12" s="37" t="s">
        <v>714</v>
      </c>
      <c r="H12" s="37" t="s">
        <v>714</v>
      </c>
      <c r="I12" s="37" t="s">
        <v>714</v>
      </c>
      <c r="J12" s="37" t="s">
        <v>714</v>
      </c>
      <c r="K12" s="37" t="s">
        <v>714</v>
      </c>
    </row>
    <row r="13" spans="1:11" ht="18" customHeight="1" x14ac:dyDescent="0.25">
      <c r="A13" s="37" t="s">
        <v>714</v>
      </c>
      <c r="B13" s="37" t="s">
        <v>714</v>
      </c>
      <c r="C13" s="37" t="s">
        <v>714</v>
      </c>
      <c r="D13" s="37" t="s">
        <v>714</v>
      </c>
      <c r="E13" s="37" t="s">
        <v>714</v>
      </c>
      <c r="F13" s="37" t="s">
        <v>714</v>
      </c>
      <c r="G13" s="37" t="s">
        <v>714</v>
      </c>
      <c r="H13" s="37" t="s">
        <v>714</v>
      </c>
      <c r="I13" s="37" t="s">
        <v>714</v>
      </c>
      <c r="J13" s="37" t="s">
        <v>714</v>
      </c>
      <c r="K13" s="37" t="s">
        <v>714</v>
      </c>
    </row>
    <row r="14" spans="1:11" ht="18" customHeight="1" x14ac:dyDescent="0.25">
      <c r="A14" s="37" t="s">
        <v>714</v>
      </c>
      <c r="B14" s="37" t="s">
        <v>714</v>
      </c>
      <c r="C14" s="37" t="s">
        <v>714</v>
      </c>
      <c r="D14" s="37" t="s">
        <v>714</v>
      </c>
      <c r="E14" s="37" t="s">
        <v>714</v>
      </c>
      <c r="F14" s="37" t="s">
        <v>714</v>
      </c>
      <c r="G14" s="37" t="s">
        <v>714</v>
      </c>
      <c r="H14" s="37" t="s">
        <v>714</v>
      </c>
      <c r="I14" s="37" t="s">
        <v>714</v>
      </c>
      <c r="J14" s="37" t="s">
        <v>714</v>
      </c>
      <c r="K14" s="37" t="s">
        <v>714</v>
      </c>
    </row>
    <row r="15" spans="1:11" ht="18" customHeight="1" x14ac:dyDescent="0.25">
      <c r="A15" s="37" t="s">
        <v>714</v>
      </c>
      <c r="B15" s="37" t="s">
        <v>714</v>
      </c>
      <c r="C15" s="37" t="s">
        <v>714</v>
      </c>
      <c r="D15" s="37" t="s">
        <v>714</v>
      </c>
      <c r="E15" s="37" t="s">
        <v>714</v>
      </c>
      <c r="F15" s="37" t="s">
        <v>714</v>
      </c>
      <c r="G15" s="37" t="s">
        <v>714</v>
      </c>
      <c r="H15" s="37" t="s">
        <v>714</v>
      </c>
      <c r="I15" s="37" t="s">
        <v>714</v>
      </c>
      <c r="J15" s="37" t="s">
        <v>714</v>
      </c>
      <c r="K15" s="37" t="s">
        <v>714</v>
      </c>
    </row>
    <row r="16" spans="1:11" ht="18" customHeight="1" x14ac:dyDescent="0.25">
      <c r="A16" s="37" t="s">
        <v>714</v>
      </c>
      <c r="B16" s="37" t="s">
        <v>714</v>
      </c>
      <c r="C16" s="37" t="s">
        <v>714</v>
      </c>
      <c r="D16" s="37" t="s">
        <v>714</v>
      </c>
      <c r="E16" s="37" t="s">
        <v>714</v>
      </c>
      <c r="F16" s="37" t="s">
        <v>714</v>
      </c>
      <c r="G16" s="37" t="s">
        <v>714</v>
      </c>
      <c r="H16" s="37" t="s">
        <v>714</v>
      </c>
      <c r="I16" s="37" t="s">
        <v>714</v>
      </c>
      <c r="J16" s="37" t="s">
        <v>714</v>
      </c>
      <c r="K16" s="37" t="s">
        <v>714</v>
      </c>
    </row>
    <row r="17" spans="1:11" ht="18" customHeight="1" x14ac:dyDescent="0.25">
      <c r="A17" s="37" t="s">
        <v>714</v>
      </c>
      <c r="B17" s="37" t="s">
        <v>714</v>
      </c>
      <c r="C17" s="37" t="s">
        <v>714</v>
      </c>
      <c r="D17" s="37" t="s">
        <v>714</v>
      </c>
      <c r="E17" s="37" t="s">
        <v>714</v>
      </c>
      <c r="F17" s="37" t="s">
        <v>714</v>
      </c>
      <c r="G17" s="37" t="s">
        <v>714</v>
      </c>
      <c r="H17" s="37" t="s">
        <v>714</v>
      </c>
      <c r="I17" s="37" t="s">
        <v>714</v>
      </c>
      <c r="J17" s="37" t="s">
        <v>714</v>
      </c>
      <c r="K17" s="37" t="s">
        <v>714</v>
      </c>
    </row>
    <row r="18" spans="1:11" ht="18" customHeight="1" x14ac:dyDescent="0.25">
      <c r="A18" s="37" t="s">
        <v>714</v>
      </c>
      <c r="B18" s="37" t="s">
        <v>714</v>
      </c>
      <c r="C18" s="37" t="s">
        <v>714</v>
      </c>
      <c r="D18" s="37" t="s">
        <v>714</v>
      </c>
      <c r="E18" s="37" t="s">
        <v>714</v>
      </c>
      <c r="F18" s="37" t="s">
        <v>714</v>
      </c>
      <c r="G18" s="37" t="s">
        <v>714</v>
      </c>
      <c r="H18" s="37" t="s">
        <v>714</v>
      </c>
      <c r="I18" s="37" t="s">
        <v>714</v>
      </c>
      <c r="J18" s="37" t="s">
        <v>714</v>
      </c>
      <c r="K18" s="37" t="s">
        <v>714</v>
      </c>
    </row>
    <row r="19" spans="1:11" ht="13.5" customHeight="1" x14ac:dyDescent="0.25">
      <c r="A19" s="37" t="s">
        <v>714</v>
      </c>
      <c r="B19" s="37" t="s">
        <v>714</v>
      </c>
      <c r="C19" s="37" t="s">
        <v>714</v>
      </c>
      <c r="D19" s="37" t="s">
        <v>714</v>
      </c>
      <c r="E19" s="37" t="s">
        <v>714</v>
      </c>
      <c r="F19" s="37" t="s">
        <v>714</v>
      </c>
      <c r="G19" s="37" t="s">
        <v>714</v>
      </c>
      <c r="H19" s="37" t="s">
        <v>714</v>
      </c>
      <c r="I19" s="37" t="s">
        <v>714</v>
      </c>
      <c r="J19" s="37" t="s">
        <v>714</v>
      </c>
      <c r="K19" s="37" t="s">
        <v>714</v>
      </c>
    </row>
    <row r="20" spans="1:11" ht="18" customHeight="1" x14ac:dyDescent="0.25">
      <c r="A20" s="37" t="s">
        <v>714</v>
      </c>
      <c r="B20" s="37" t="s">
        <v>714</v>
      </c>
      <c r="C20" s="37" t="s">
        <v>714</v>
      </c>
      <c r="D20" s="37" t="s">
        <v>714</v>
      </c>
      <c r="E20" s="37" t="s">
        <v>714</v>
      </c>
      <c r="F20" s="37" t="s">
        <v>714</v>
      </c>
      <c r="G20" s="37" t="s">
        <v>714</v>
      </c>
      <c r="H20" s="37" t="s">
        <v>714</v>
      </c>
      <c r="I20" s="37" t="s">
        <v>714</v>
      </c>
      <c r="J20" s="37" t="s">
        <v>714</v>
      </c>
      <c r="K20" s="37" t="s">
        <v>714</v>
      </c>
    </row>
    <row r="21" spans="1:11" ht="18" customHeight="1" x14ac:dyDescent="0.25">
      <c r="A21" s="37" t="s">
        <v>714</v>
      </c>
      <c r="B21" s="37" t="s">
        <v>714</v>
      </c>
      <c r="C21" s="37" t="s">
        <v>714</v>
      </c>
      <c r="D21" s="37" t="s">
        <v>714</v>
      </c>
      <c r="E21" s="37" t="s">
        <v>714</v>
      </c>
      <c r="F21" s="37" t="s">
        <v>714</v>
      </c>
      <c r="G21" s="37" t="s">
        <v>714</v>
      </c>
      <c r="H21" s="37" t="s">
        <v>714</v>
      </c>
      <c r="I21" s="37" t="s">
        <v>714</v>
      </c>
      <c r="J21" s="37" t="s">
        <v>714</v>
      </c>
      <c r="K21" s="37" t="s">
        <v>714</v>
      </c>
    </row>
    <row r="22" spans="1:11" ht="18" customHeight="1" x14ac:dyDescent="0.25">
      <c r="A22" s="37" t="s">
        <v>714</v>
      </c>
      <c r="B22" s="37" t="s">
        <v>714</v>
      </c>
      <c r="C22" s="37" t="s">
        <v>714</v>
      </c>
      <c r="D22" s="37" t="s">
        <v>714</v>
      </c>
      <c r="E22" s="37" t="s">
        <v>714</v>
      </c>
      <c r="F22" s="37" t="s">
        <v>714</v>
      </c>
      <c r="G22" s="37" t="s">
        <v>714</v>
      </c>
      <c r="H22" s="37" t="s">
        <v>714</v>
      </c>
      <c r="I22" s="37" t="s">
        <v>714</v>
      </c>
      <c r="J22" s="37" t="s">
        <v>714</v>
      </c>
      <c r="K22" s="37" t="s">
        <v>714</v>
      </c>
    </row>
    <row r="23" spans="1:11" ht="18" customHeight="1" x14ac:dyDescent="0.25">
      <c r="A23" s="37" t="s">
        <v>714</v>
      </c>
      <c r="B23" s="37" t="s">
        <v>714</v>
      </c>
      <c r="C23" s="37" t="s">
        <v>714</v>
      </c>
      <c r="D23" s="37" t="s">
        <v>714</v>
      </c>
      <c r="E23" s="37" t="s">
        <v>714</v>
      </c>
      <c r="F23" s="37" t="s">
        <v>714</v>
      </c>
      <c r="G23" s="37" t="s">
        <v>714</v>
      </c>
      <c r="H23" s="37" t="s">
        <v>714</v>
      </c>
      <c r="I23" s="37" t="s">
        <v>714</v>
      </c>
      <c r="J23" s="37" t="s">
        <v>714</v>
      </c>
      <c r="K23" s="37" t="s">
        <v>714</v>
      </c>
    </row>
    <row r="24" spans="1:11" ht="18" customHeight="1" x14ac:dyDescent="0.25">
      <c r="A24" s="37" t="s">
        <v>714</v>
      </c>
      <c r="B24" s="37" t="s">
        <v>714</v>
      </c>
      <c r="C24" s="37" t="s">
        <v>714</v>
      </c>
      <c r="D24" s="37" t="s">
        <v>714</v>
      </c>
      <c r="E24" s="37" t="s">
        <v>714</v>
      </c>
      <c r="F24" s="37" t="s">
        <v>714</v>
      </c>
      <c r="G24" s="37" t="s">
        <v>714</v>
      </c>
      <c r="H24" s="37" t="s">
        <v>714</v>
      </c>
      <c r="I24" s="37" t="s">
        <v>714</v>
      </c>
      <c r="J24" s="37" t="s">
        <v>714</v>
      </c>
      <c r="K24" s="37" t="s">
        <v>714</v>
      </c>
    </row>
    <row r="25" spans="1:11" ht="18" customHeight="1" x14ac:dyDescent="0.25">
      <c r="A25" s="369" t="s">
        <v>209</v>
      </c>
      <c r="B25" s="369"/>
      <c r="C25" s="369"/>
      <c r="D25" s="369"/>
      <c r="E25" s="369"/>
      <c r="F25" s="369"/>
      <c r="G25" s="37" t="s">
        <v>714</v>
      </c>
      <c r="H25" s="37" t="s">
        <v>714</v>
      </c>
      <c r="I25" s="37" t="s">
        <v>714</v>
      </c>
      <c r="J25" s="37" t="s">
        <v>714</v>
      </c>
      <c r="K25" s="37" t="s">
        <v>714</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19"/>
  <sheetViews>
    <sheetView view="pageLayout" topLeftCell="A2" zoomScaleNormal="100" workbookViewId="0">
      <selection activeCell="A32" sqref="A32:S3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373">
        <v>14</v>
      </c>
      <c r="B1" s="373"/>
      <c r="C1" s="373"/>
      <c r="D1" s="373"/>
      <c r="E1" s="373"/>
      <c r="F1" s="373"/>
      <c r="G1" s="373"/>
      <c r="H1" s="373"/>
      <c r="I1" s="373"/>
      <c r="J1" s="373"/>
      <c r="K1" s="373"/>
      <c r="L1" s="373"/>
    </row>
    <row r="2" spans="1:12" ht="34.5" customHeight="1" x14ac:dyDescent="0.25">
      <c r="A2" s="378" t="s">
        <v>688</v>
      </c>
      <c r="B2" s="378"/>
      <c r="C2" s="378"/>
      <c r="D2" s="378"/>
      <c r="E2" s="378"/>
      <c r="F2" s="378"/>
      <c r="G2" s="378"/>
      <c r="H2" s="378"/>
      <c r="I2" s="378"/>
      <c r="J2" s="378"/>
      <c r="K2" s="378"/>
      <c r="L2" s="378"/>
    </row>
    <row r="3" spans="1:12" ht="15.75" x14ac:dyDescent="0.25">
      <c r="A3" s="41" t="s">
        <v>687</v>
      </c>
      <c r="B3" s="31"/>
      <c r="C3" s="31"/>
      <c r="D3" s="31"/>
      <c r="E3" s="31"/>
      <c r="F3" s="31"/>
      <c r="G3" s="31"/>
      <c r="H3" s="31"/>
      <c r="I3" s="31"/>
      <c r="J3" s="31"/>
      <c r="K3" s="31"/>
      <c r="L3" s="31"/>
    </row>
    <row r="4" spans="1:12" ht="75" x14ac:dyDescent="0.25">
      <c r="A4" s="6" t="s">
        <v>214</v>
      </c>
      <c r="B4" s="6" t="s">
        <v>215</v>
      </c>
      <c r="C4" s="6" t="s">
        <v>216</v>
      </c>
      <c r="D4" s="6" t="s">
        <v>217</v>
      </c>
      <c r="E4" s="6" t="s">
        <v>218</v>
      </c>
      <c r="F4" s="6" t="s">
        <v>219</v>
      </c>
      <c r="G4" s="6" t="s">
        <v>220</v>
      </c>
      <c r="H4" s="6" t="s">
        <v>221</v>
      </c>
      <c r="I4" s="6" t="s">
        <v>230</v>
      </c>
      <c r="J4" s="6" t="s">
        <v>223</v>
      </c>
      <c r="K4" s="6" t="s">
        <v>193</v>
      </c>
      <c r="L4" s="34" t="s">
        <v>224</v>
      </c>
    </row>
    <row r="5" spans="1:12" ht="36" customHeight="1" x14ac:dyDescent="0.25">
      <c r="A5" s="352" t="s">
        <v>225</v>
      </c>
      <c r="B5" s="37" t="s">
        <v>714</v>
      </c>
      <c r="C5" s="37" t="s">
        <v>714</v>
      </c>
      <c r="D5" s="37" t="s">
        <v>714</v>
      </c>
      <c r="E5" s="37" t="s">
        <v>714</v>
      </c>
      <c r="F5" s="37" t="s">
        <v>714</v>
      </c>
      <c r="G5" s="37" t="s">
        <v>714</v>
      </c>
      <c r="H5" s="37" t="s">
        <v>714</v>
      </c>
      <c r="I5" s="37" t="s">
        <v>714</v>
      </c>
      <c r="J5" s="37" t="s">
        <v>714</v>
      </c>
      <c r="K5" s="37" t="s">
        <v>714</v>
      </c>
      <c r="L5" s="37" t="s">
        <v>714</v>
      </c>
    </row>
    <row r="6" spans="1:12" ht="22.5" customHeight="1" x14ac:dyDescent="0.25">
      <c r="A6" s="352"/>
      <c r="B6" s="37" t="s">
        <v>714</v>
      </c>
      <c r="C6" s="37" t="s">
        <v>714</v>
      </c>
      <c r="D6" s="37" t="s">
        <v>714</v>
      </c>
      <c r="E6" s="37" t="s">
        <v>714</v>
      </c>
      <c r="F6" s="37" t="s">
        <v>714</v>
      </c>
      <c r="G6" s="37" t="s">
        <v>714</v>
      </c>
      <c r="H6" s="37" t="s">
        <v>714</v>
      </c>
      <c r="I6" s="37" t="s">
        <v>714</v>
      </c>
      <c r="J6" s="37" t="s">
        <v>714</v>
      </c>
      <c r="K6" s="37" t="s">
        <v>714</v>
      </c>
      <c r="L6" s="37" t="s">
        <v>714</v>
      </c>
    </row>
    <row r="7" spans="1:12" ht="22.5" customHeight="1" x14ac:dyDescent="0.25">
      <c r="A7" s="352"/>
      <c r="B7" s="37" t="s">
        <v>714</v>
      </c>
      <c r="C7" s="37" t="s">
        <v>714</v>
      </c>
      <c r="D7" s="37" t="s">
        <v>714</v>
      </c>
      <c r="E7" s="37" t="s">
        <v>714</v>
      </c>
      <c r="F7" s="37" t="s">
        <v>714</v>
      </c>
      <c r="G7" s="37" t="s">
        <v>714</v>
      </c>
      <c r="H7" s="37" t="s">
        <v>714</v>
      </c>
      <c r="I7" s="37" t="s">
        <v>714</v>
      </c>
      <c r="J7" s="37" t="s">
        <v>714</v>
      </c>
      <c r="K7" s="37" t="s">
        <v>714</v>
      </c>
      <c r="L7" s="37" t="s">
        <v>714</v>
      </c>
    </row>
    <row r="8" spans="1:12" ht="22.5" customHeight="1" x14ac:dyDescent="0.25">
      <c r="A8" s="352" t="s">
        <v>226</v>
      </c>
      <c r="B8" s="37" t="s">
        <v>714</v>
      </c>
      <c r="C8" s="37" t="s">
        <v>714</v>
      </c>
      <c r="D8" s="37" t="s">
        <v>714</v>
      </c>
      <c r="E8" s="37" t="s">
        <v>714</v>
      </c>
      <c r="F8" s="37" t="s">
        <v>714</v>
      </c>
      <c r="G8" s="37" t="s">
        <v>714</v>
      </c>
      <c r="H8" s="37" t="s">
        <v>714</v>
      </c>
      <c r="I8" s="37" t="s">
        <v>714</v>
      </c>
      <c r="J8" s="37" t="s">
        <v>714</v>
      </c>
      <c r="K8" s="37" t="s">
        <v>714</v>
      </c>
      <c r="L8" s="37" t="s">
        <v>714</v>
      </c>
    </row>
    <row r="9" spans="1:12" ht="22.5" customHeight="1" x14ac:dyDescent="0.25">
      <c r="A9" s="352"/>
      <c r="B9" s="37" t="s">
        <v>714</v>
      </c>
      <c r="C9" s="37" t="s">
        <v>714</v>
      </c>
      <c r="D9" s="37" t="s">
        <v>714</v>
      </c>
      <c r="E9" s="37" t="s">
        <v>714</v>
      </c>
      <c r="F9" s="37" t="s">
        <v>714</v>
      </c>
      <c r="G9" s="37" t="s">
        <v>714</v>
      </c>
      <c r="H9" s="37" t="s">
        <v>714</v>
      </c>
      <c r="I9" s="37" t="s">
        <v>714</v>
      </c>
      <c r="J9" s="37" t="s">
        <v>714</v>
      </c>
      <c r="K9" s="37" t="s">
        <v>714</v>
      </c>
      <c r="L9" s="37" t="s">
        <v>714</v>
      </c>
    </row>
    <row r="10" spans="1:12" ht="22.5" customHeight="1" x14ac:dyDescent="0.25">
      <c r="A10" s="352"/>
      <c r="B10" s="37" t="s">
        <v>714</v>
      </c>
      <c r="C10" s="37" t="s">
        <v>714</v>
      </c>
      <c r="D10" s="37" t="s">
        <v>714</v>
      </c>
      <c r="E10" s="37" t="s">
        <v>714</v>
      </c>
      <c r="F10" s="37" t="s">
        <v>714</v>
      </c>
      <c r="G10" s="37" t="s">
        <v>714</v>
      </c>
      <c r="H10" s="37" t="s">
        <v>714</v>
      </c>
      <c r="I10" s="37" t="s">
        <v>714</v>
      </c>
      <c r="J10" s="37" t="s">
        <v>714</v>
      </c>
      <c r="K10" s="37" t="s">
        <v>714</v>
      </c>
      <c r="L10" s="37" t="s">
        <v>714</v>
      </c>
    </row>
    <row r="11" spans="1:12" ht="22.5" customHeight="1" x14ac:dyDescent="0.25">
      <c r="A11" s="352" t="s">
        <v>227</v>
      </c>
      <c r="B11" s="37" t="s">
        <v>714</v>
      </c>
      <c r="C11" s="37" t="s">
        <v>714</v>
      </c>
      <c r="D11" s="37" t="s">
        <v>714</v>
      </c>
      <c r="E11" s="37" t="s">
        <v>714</v>
      </c>
      <c r="F11" s="37" t="s">
        <v>714</v>
      </c>
      <c r="G11" s="37" t="s">
        <v>714</v>
      </c>
      <c r="H11" s="37" t="s">
        <v>714</v>
      </c>
      <c r="I11" s="37" t="s">
        <v>714</v>
      </c>
      <c r="J11" s="37" t="s">
        <v>714</v>
      </c>
      <c r="K11" s="37" t="s">
        <v>714</v>
      </c>
      <c r="L11" s="37" t="s">
        <v>714</v>
      </c>
    </row>
    <row r="12" spans="1:12" ht="22.5" customHeight="1" x14ac:dyDescent="0.25">
      <c r="A12" s="352"/>
      <c r="B12" s="37" t="s">
        <v>714</v>
      </c>
      <c r="C12" s="37" t="s">
        <v>714</v>
      </c>
      <c r="D12" s="37" t="s">
        <v>714</v>
      </c>
      <c r="E12" s="37" t="s">
        <v>714</v>
      </c>
      <c r="F12" s="37" t="s">
        <v>714</v>
      </c>
      <c r="G12" s="37" t="s">
        <v>714</v>
      </c>
      <c r="H12" s="37" t="s">
        <v>714</v>
      </c>
      <c r="I12" s="37" t="s">
        <v>714</v>
      </c>
      <c r="J12" s="37" t="s">
        <v>714</v>
      </c>
      <c r="K12" s="37" t="s">
        <v>714</v>
      </c>
      <c r="L12" s="37" t="s">
        <v>714</v>
      </c>
    </row>
    <row r="13" spans="1:12" ht="22.5" customHeight="1" x14ac:dyDescent="0.25">
      <c r="A13" s="352"/>
      <c r="B13" s="37" t="s">
        <v>714</v>
      </c>
      <c r="C13" s="37" t="s">
        <v>714</v>
      </c>
      <c r="D13" s="37" t="s">
        <v>714</v>
      </c>
      <c r="E13" s="37" t="s">
        <v>714</v>
      </c>
      <c r="F13" s="37" t="s">
        <v>714</v>
      </c>
      <c r="G13" s="37" t="s">
        <v>714</v>
      </c>
      <c r="H13" s="37" t="s">
        <v>714</v>
      </c>
      <c r="I13" s="37" t="s">
        <v>714</v>
      </c>
      <c r="J13" s="37" t="s">
        <v>714</v>
      </c>
      <c r="K13" s="37" t="s">
        <v>714</v>
      </c>
      <c r="L13" s="37" t="s">
        <v>714</v>
      </c>
    </row>
    <row r="14" spans="1:12" ht="22.5" customHeight="1" x14ac:dyDescent="0.25">
      <c r="A14" s="352" t="s">
        <v>228</v>
      </c>
      <c r="B14" s="37" t="s">
        <v>714</v>
      </c>
      <c r="C14" s="37" t="s">
        <v>714</v>
      </c>
      <c r="D14" s="37" t="s">
        <v>714</v>
      </c>
      <c r="E14" s="37" t="s">
        <v>714</v>
      </c>
      <c r="F14" s="37" t="s">
        <v>714</v>
      </c>
      <c r="G14" s="37" t="s">
        <v>714</v>
      </c>
      <c r="H14" s="37" t="s">
        <v>714</v>
      </c>
      <c r="I14" s="37" t="s">
        <v>714</v>
      </c>
      <c r="J14" s="37" t="s">
        <v>714</v>
      </c>
      <c r="K14" s="37" t="s">
        <v>714</v>
      </c>
      <c r="L14" s="37" t="s">
        <v>714</v>
      </c>
    </row>
    <row r="15" spans="1:12" ht="22.5" customHeight="1" x14ac:dyDescent="0.25">
      <c r="A15" s="352"/>
      <c r="B15" s="37" t="s">
        <v>714</v>
      </c>
      <c r="C15" s="37" t="s">
        <v>714</v>
      </c>
      <c r="D15" s="37" t="s">
        <v>714</v>
      </c>
      <c r="E15" s="37" t="s">
        <v>714</v>
      </c>
      <c r="F15" s="37" t="s">
        <v>714</v>
      </c>
      <c r="G15" s="37" t="s">
        <v>714</v>
      </c>
      <c r="H15" s="37" t="s">
        <v>714</v>
      </c>
      <c r="I15" s="37" t="s">
        <v>714</v>
      </c>
      <c r="J15" s="37" t="s">
        <v>714</v>
      </c>
      <c r="K15" s="37" t="s">
        <v>714</v>
      </c>
      <c r="L15" s="37" t="s">
        <v>714</v>
      </c>
    </row>
    <row r="16" spans="1:12" ht="22.5" customHeight="1" x14ac:dyDescent="0.25">
      <c r="A16" s="352"/>
      <c r="B16" s="37" t="s">
        <v>714</v>
      </c>
      <c r="C16" s="37" t="s">
        <v>714</v>
      </c>
      <c r="D16" s="37" t="s">
        <v>714</v>
      </c>
      <c r="E16" s="37" t="s">
        <v>714</v>
      </c>
      <c r="F16" s="37" t="s">
        <v>714</v>
      </c>
      <c r="G16" s="37" t="s">
        <v>714</v>
      </c>
      <c r="H16" s="37" t="s">
        <v>714</v>
      </c>
      <c r="I16" s="37" t="s">
        <v>714</v>
      </c>
      <c r="J16" s="37" t="s">
        <v>714</v>
      </c>
      <c r="K16" s="37" t="s">
        <v>714</v>
      </c>
      <c r="L16" s="37" t="s">
        <v>714</v>
      </c>
    </row>
    <row r="17" spans="1:12" ht="22.5" customHeight="1" x14ac:dyDescent="0.25">
      <c r="A17" s="352" t="s">
        <v>149</v>
      </c>
      <c r="B17" s="37" t="s">
        <v>714</v>
      </c>
      <c r="C17" s="37" t="s">
        <v>714</v>
      </c>
      <c r="D17" s="37" t="s">
        <v>714</v>
      </c>
      <c r="E17" s="37" t="s">
        <v>714</v>
      </c>
      <c r="F17" s="37" t="s">
        <v>714</v>
      </c>
      <c r="G17" s="37" t="s">
        <v>714</v>
      </c>
      <c r="H17" s="37" t="s">
        <v>714</v>
      </c>
      <c r="I17" s="37" t="s">
        <v>714</v>
      </c>
      <c r="J17" s="37" t="s">
        <v>714</v>
      </c>
      <c r="K17" s="37" t="s">
        <v>714</v>
      </c>
      <c r="L17" s="37" t="s">
        <v>714</v>
      </c>
    </row>
    <row r="18" spans="1:12" ht="22.5" customHeight="1" x14ac:dyDescent="0.25">
      <c r="A18" s="352"/>
      <c r="B18" s="37" t="s">
        <v>714</v>
      </c>
      <c r="C18" s="37" t="s">
        <v>714</v>
      </c>
      <c r="D18" s="37" t="s">
        <v>714</v>
      </c>
      <c r="E18" s="37" t="s">
        <v>714</v>
      </c>
      <c r="F18" s="37" t="s">
        <v>714</v>
      </c>
      <c r="G18" s="37" t="s">
        <v>714</v>
      </c>
      <c r="H18" s="37" t="s">
        <v>714</v>
      </c>
      <c r="I18" s="37" t="s">
        <v>714</v>
      </c>
      <c r="J18" s="37" t="s">
        <v>714</v>
      </c>
      <c r="K18" s="37" t="s">
        <v>714</v>
      </c>
      <c r="L18" s="37" t="s">
        <v>714</v>
      </c>
    </row>
    <row r="19" spans="1:12" ht="22.5" customHeight="1" x14ac:dyDescent="0.25">
      <c r="A19" s="352" t="s">
        <v>229</v>
      </c>
      <c r="B19" s="352"/>
      <c r="C19" s="352"/>
      <c r="D19" s="352"/>
      <c r="E19" s="352"/>
      <c r="F19" s="352"/>
      <c r="G19" s="352"/>
      <c r="H19" s="352"/>
      <c r="I19" s="352"/>
      <c r="J19" s="37" t="s">
        <v>714</v>
      </c>
      <c r="K19" s="37" t="s">
        <v>714</v>
      </c>
      <c r="L19" s="37" t="s">
        <v>714</v>
      </c>
    </row>
  </sheetData>
  <mergeCells count="8">
    <mergeCell ref="A1:L1"/>
    <mergeCell ref="A17:A18"/>
    <mergeCell ref="A19:I19"/>
    <mergeCell ref="A2:L2"/>
    <mergeCell ref="A5:A7"/>
    <mergeCell ref="A8:A10"/>
    <mergeCell ref="A11:A13"/>
    <mergeCell ref="A14:A16"/>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0"/>
  <sheetViews>
    <sheetView view="pageBreakPreview" topLeftCell="A7" zoomScale="60" zoomScaleNormal="100" workbookViewId="0">
      <selection activeCell="A32" sqref="A32:S33"/>
    </sheetView>
  </sheetViews>
  <sheetFormatPr defaultRowHeight="15" x14ac:dyDescent="0.25"/>
  <cols>
    <col min="1" max="1" width="18.7109375" customWidth="1"/>
    <col min="2" max="2" width="16.28515625" customWidth="1"/>
    <col min="3" max="3" width="9.42578125" customWidth="1"/>
    <col min="4" max="4" width="5.85546875" customWidth="1"/>
    <col min="5" max="5" width="10.42578125" customWidth="1"/>
    <col min="6" max="6" width="7.140625" customWidth="1"/>
    <col min="7" max="7" width="12.28515625" customWidth="1"/>
    <col min="8" max="8" width="14.42578125" customWidth="1"/>
    <col min="9" max="9" width="12" customWidth="1"/>
    <col min="10" max="10" width="16" customWidth="1"/>
    <col min="11" max="11" width="16.28515625" customWidth="1"/>
    <col min="12" max="12" width="10.140625" customWidth="1"/>
  </cols>
  <sheetData>
    <row r="1" spans="1:12" ht="15.75" x14ac:dyDescent="0.25">
      <c r="A1" s="373">
        <v>15</v>
      </c>
      <c r="B1" s="373"/>
      <c r="C1" s="373"/>
      <c r="D1" s="373"/>
      <c r="E1" s="373"/>
      <c r="F1" s="373"/>
      <c r="G1" s="373"/>
      <c r="H1" s="373"/>
      <c r="I1" s="373"/>
      <c r="J1" s="373"/>
      <c r="K1" s="373"/>
      <c r="L1" s="373"/>
    </row>
    <row r="2" spans="1:12" ht="15.75" x14ac:dyDescent="0.25">
      <c r="A2" s="1" t="s">
        <v>231</v>
      </c>
      <c r="B2" s="17"/>
      <c r="C2" s="17"/>
      <c r="D2" s="17"/>
      <c r="E2" s="17"/>
      <c r="F2" s="17"/>
      <c r="G2" s="17"/>
      <c r="H2" s="17"/>
      <c r="I2" s="17"/>
      <c r="J2" s="17"/>
      <c r="K2" s="17"/>
      <c r="L2" s="17"/>
    </row>
    <row r="3" spans="1:12" ht="126" x14ac:dyDescent="0.25">
      <c r="A3" s="9" t="s">
        <v>232</v>
      </c>
      <c r="B3" s="9" t="s">
        <v>233</v>
      </c>
      <c r="C3" s="29" t="s">
        <v>216</v>
      </c>
      <c r="D3" s="29" t="s">
        <v>234</v>
      </c>
      <c r="E3" s="9" t="s">
        <v>235</v>
      </c>
      <c r="F3" s="9" t="s">
        <v>236</v>
      </c>
      <c r="G3" s="9" t="s">
        <v>220</v>
      </c>
      <c r="H3" s="9" t="s">
        <v>237</v>
      </c>
      <c r="I3" s="9" t="s">
        <v>238</v>
      </c>
      <c r="J3" s="9" t="s">
        <v>239</v>
      </c>
      <c r="K3" s="9" t="s">
        <v>240</v>
      </c>
      <c r="L3" s="38" t="s">
        <v>224</v>
      </c>
    </row>
    <row r="4" spans="1:12" ht="90.75" customHeight="1" x14ac:dyDescent="0.25">
      <c r="A4" s="379" t="s">
        <v>241</v>
      </c>
      <c r="B4" s="80" t="s">
        <v>858</v>
      </c>
      <c r="C4" s="80">
        <v>1298.8499999999999</v>
      </c>
      <c r="D4" s="80" t="s">
        <v>714</v>
      </c>
      <c r="E4" s="163" t="s">
        <v>2797</v>
      </c>
      <c r="F4" s="80" t="s">
        <v>714</v>
      </c>
      <c r="G4" s="80" t="s">
        <v>2798</v>
      </c>
      <c r="H4" s="80" t="s">
        <v>859</v>
      </c>
      <c r="I4" s="80">
        <v>32248974</v>
      </c>
      <c r="J4" s="80" t="s">
        <v>860</v>
      </c>
      <c r="K4" s="81">
        <v>2043310.89</v>
      </c>
      <c r="L4" s="88" t="s">
        <v>714</v>
      </c>
    </row>
    <row r="5" spans="1:12" ht="87.75" customHeight="1" x14ac:dyDescent="0.25">
      <c r="A5" s="380"/>
      <c r="B5" s="80" t="s">
        <v>851</v>
      </c>
      <c r="C5" s="80">
        <v>386.41</v>
      </c>
      <c r="D5" s="80" t="s">
        <v>714</v>
      </c>
      <c r="E5" s="163" t="s">
        <v>2797</v>
      </c>
      <c r="F5" s="80" t="s">
        <v>714</v>
      </c>
      <c r="G5" s="80" t="s">
        <v>2798</v>
      </c>
      <c r="H5" s="80" t="s">
        <v>2060</v>
      </c>
      <c r="I5" s="80">
        <v>36473374</v>
      </c>
      <c r="J5" s="80" t="s">
        <v>851</v>
      </c>
      <c r="K5" s="81">
        <v>637571.88</v>
      </c>
      <c r="L5" s="88" t="s">
        <v>714</v>
      </c>
    </row>
    <row r="6" spans="1:12" ht="105" customHeight="1" x14ac:dyDescent="0.25">
      <c r="A6" s="381"/>
      <c r="B6" s="37" t="s">
        <v>714</v>
      </c>
      <c r="C6" s="37" t="s">
        <v>714</v>
      </c>
      <c r="D6" s="37" t="s">
        <v>714</v>
      </c>
      <c r="E6" s="37" t="s">
        <v>714</v>
      </c>
      <c r="F6" s="37" t="s">
        <v>714</v>
      </c>
      <c r="G6" s="37" t="s">
        <v>714</v>
      </c>
      <c r="H6" s="37" t="s">
        <v>714</v>
      </c>
      <c r="I6" s="37" t="s">
        <v>714</v>
      </c>
      <c r="J6" s="37" t="s">
        <v>714</v>
      </c>
      <c r="K6" s="88" t="s">
        <v>714</v>
      </c>
      <c r="L6" s="37" t="s">
        <v>714</v>
      </c>
    </row>
    <row r="7" spans="1:12" ht="36.75" customHeight="1" x14ac:dyDescent="0.25">
      <c r="A7" s="370" t="s">
        <v>226</v>
      </c>
      <c r="B7" s="37" t="s">
        <v>714</v>
      </c>
      <c r="C7" s="37" t="s">
        <v>714</v>
      </c>
      <c r="D7" s="37" t="s">
        <v>714</v>
      </c>
      <c r="E7" s="37" t="s">
        <v>714</v>
      </c>
      <c r="F7" s="37" t="s">
        <v>714</v>
      </c>
      <c r="G7" s="37" t="s">
        <v>714</v>
      </c>
      <c r="H7" s="37" t="s">
        <v>714</v>
      </c>
      <c r="I7" s="37" t="s">
        <v>714</v>
      </c>
      <c r="J7" s="37" t="s">
        <v>714</v>
      </c>
      <c r="K7" s="88" t="s">
        <v>714</v>
      </c>
      <c r="L7" s="37" t="s">
        <v>714</v>
      </c>
    </row>
    <row r="8" spans="1:12" ht="23.25" customHeight="1" x14ac:dyDescent="0.25">
      <c r="A8" s="370"/>
      <c r="B8" s="37" t="s">
        <v>714</v>
      </c>
      <c r="C8" s="37" t="s">
        <v>714</v>
      </c>
      <c r="D8" s="37" t="s">
        <v>714</v>
      </c>
      <c r="E8" s="37" t="s">
        <v>714</v>
      </c>
      <c r="F8" s="37" t="s">
        <v>714</v>
      </c>
      <c r="G8" s="37" t="s">
        <v>714</v>
      </c>
      <c r="H8" s="37" t="s">
        <v>714</v>
      </c>
      <c r="I8" s="37" t="s">
        <v>714</v>
      </c>
      <c r="J8" s="37" t="s">
        <v>714</v>
      </c>
      <c r="K8" s="88" t="s">
        <v>714</v>
      </c>
      <c r="L8" s="37" t="s">
        <v>714</v>
      </c>
    </row>
    <row r="9" spans="1:12" ht="116.25" customHeight="1" x14ac:dyDescent="0.25">
      <c r="A9" s="370"/>
      <c r="B9" s="37" t="s">
        <v>714</v>
      </c>
      <c r="C9" s="37" t="s">
        <v>714</v>
      </c>
      <c r="D9" s="37" t="s">
        <v>714</v>
      </c>
      <c r="E9" s="37" t="s">
        <v>714</v>
      </c>
      <c r="F9" s="37" t="s">
        <v>714</v>
      </c>
      <c r="G9" s="37" t="s">
        <v>714</v>
      </c>
      <c r="H9" s="37" t="s">
        <v>714</v>
      </c>
      <c r="I9" s="37" t="s">
        <v>714</v>
      </c>
      <c r="J9" s="37" t="s">
        <v>714</v>
      </c>
      <c r="K9" s="88" t="s">
        <v>714</v>
      </c>
      <c r="L9" s="37" t="s">
        <v>714</v>
      </c>
    </row>
    <row r="10" spans="1:12" ht="78.75" customHeight="1" x14ac:dyDescent="0.25">
      <c r="A10" s="352" t="s">
        <v>242</v>
      </c>
      <c r="B10" s="88" t="s">
        <v>862</v>
      </c>
      <c r="C10" s="90">
        <v>220</v>
      </c>
      <c r="D10" s="88" t="s">
        <v>714</v>
      </c>
      <c r="E10" s="80" t="s">
        <v>2255</v>
      </c>
      <c r="F10" s="80" t="s">
        <v>714</v>
      </c>
      <c r="G10" s="80" t="s">
        <v>3093</v>
      </c>
      <c r="H10" s="88" t="s">
        <v>863</v>
      </c>
      <c r="I10" s="88">
        <v>36994058</v>
      </c>
      <c r="J10" s="88" t="s">
        <v>864</v>
      </c>
      <c r="K10" s="90">
        <v>28798</v>
      </c>
      <c r="L10" s="37" t="s">
        <v>714</v>
      </c>
    </row>
    <row r="11" spans="1:12" ht="84.75" customHeight="1" x14ac:dyDescent="0.25">
      <c r="A11" s="352"/>
      <c r="B11" s="88" t="s">
        <v>2059</v>
      </c>
      <c r="C11" s="90">
        <v>21</v>
      </c>
      <c r="D11" s="88" t="s">
        <v>714</v>
      </c>
      <c r="E11" s="80" t="s">
        <v>2268</v>
      </c>
      <c r="F11" s="80" t="s">
        <v>714</v>
      </c>
      <c r="G11" s="80" t="s">
        <v>2254</v>
      </c>
      <c r="H11" s="88" t="s">
        <v>861</v>
      </c>
      <c r="I11" s="88">
        <v>32768518</v>
      </c>
      <c r="J11" s="88" t="s">
        <v>2058</v>
      </c>
      <c r="K11" s="90">
        <v>1500.06</v>
      </c>
      <c r="L11" s="88" t="s">
        <v>714</v>
      </c>
    </row>
    <row r="12" spans="1:12" ht="20.25" customHeight="1" x14ac:dyDescent="0.25">
      <c r="A12" s="352"/>
      <c r="B12" s="37" t="s">
        <v>714</v>
      </c>
      <c r="C12" s="37" t="s">
        <v>714</v>
      </c>
      <c r="D12" s="37" t="s">
        <v>714</v>
      </c>
      <c r="E12" s="37" t="s">
        <v>714</v>
      </c>
      <c r="F12" s="37" t="s">
        <v>714</v>
      </c>
      <c r="G12" s="37" t="s">
        <v>714</v>
      </c>
      <c r="H12" s="37" t="s">
        <v>714</v>
      </c>
      <c r="I12" s="37" t="s">
        <v>714</v>
      </c>
      <c r="J12" s="37" t="s">
        <v>714</v>
      </c>
      <c r="K12" s="88" t="s">
        <v>801</v>
      </c>
      <c r="L12" s="37" t="s">
        <v>714</v>
      </c>
    </row>
    <row r="13" spans="1:12" ht="23.25" customHeight="1" x14ac:dyDescent="0.25">
      <c r="A13" s="352" t="s">
        <v>148</v>
      </c>
      <c r="B13" s="37" t="s">
        <v>714</v>
      </c>
      <c r="C13" s="37" t="s">
        <v>714</v>
      </c>
      <c r="D13" s="37" t="s">
        <v>714</v>
      </c>
      <c r="E13" s="37" t="s">
        <v>714</v>
      </c>
      <c r="F13" s="37" t="s">
        <v>714</v>
      </c>
      <c r="G13" s="37" t="s">
        <v>714</v>
      </c>
      <c r="H13" s="37" t="s">
        <v>714</v>
      </c>
      <c r="I13" s="37" t="s">
        <v>714</v>
      </c>
      <c r="J13" s="37" t="s">
        <v>714</v>
      </c>
      <c r="K13" s="88" t="s">
        <v>714</v>
      </c>
      <c r="L13" s="37" t="s">
        <v>714</v>
      </c>
    </row>
    <row r="14" spans="1:12" ht="23.25" customHeight="1" x14ac:dyDescent="0.25">
      <c r="A14" s="352"/>
      <c r="B14" s="37" t="s">
        <v>714</v>
      </c>
      <c r="C14" s="37" t="s">
        <v>714</v>
      </c>
      <c r="D14" s="37" t="s">
        <v>714</v>
      </c>
      <c r="E14" s="37" t="s">
        <v>714</v>
      </c>
      <c r="F14" s="37" t="s">
        <v>714</v>
      </c>
      <c r="G14" s="37" t="s">
        <v>714</v>
      </c>
      <c r="H14" s="37" t="s">
        <v>714</v>
      </c>
      <c r="I14" s="37" t="s">
        <v>714</v>
      </c>
      <c r="J14" s="37" t="s">
        <v>714</v>
      </c>
      <c r="K14" s="88" t="s">
        <v>714</v>
      </c>
      <c r="L14" s="37" t="s">
        <v>714</v>
      </c>
    </row>
    <row r="15" spans="1:12" ht="23.25" customHeight="1" x14ac:dyDescent="0.25">
      <c r="A15" s="352"/>
      <c r="B15" s="37" t="s">
        <v>714</v>
      </c>
      <c r="C15" s="37" t="s">
        <v>714</v>
      </c>
      <c r="D15" s="37" t="s">
        <v>714</v>
      </c>
      <c r="E15" s="37" t="s">
        <v>714</v>
      </c>
      <c r="F15" s="37" t="s">
        <v>714</v>
      </c>
      <c r="G15" s="37" t="s">
        <v>714</v>
      </c>
      <c r="H15" s="37" t="s">
        <v>714</v>
      </c>
      <c r="I15" s="37" t="s">
        <v>714</v>
      </c>
      <c r="J15" s="37" t="s">
        <v>714</v>
      </c>
      <c r="K15" s="88" t="s">
        <v>714</v>
      </c>
      <c r="L15" s="37" t="s">
        <v>714</v>
      </c>
    </row>
    <row r="16" spans="1:12" ht="23.25" customHeight="1" x14ac:dyDescent="0.25">
      <c r="A16" s="352" t="s">
        <v>149</v>
      </c>
      <c r="B16" s="37" t="s">
        <v>714</v>
      </c>
      <c r="C16" s="37" t="s">
        <v>714</v>
      </c>
      <c r="D16" s="37" t="s">
        <v>714</v>
      </c>
      <c r="E16" s="37" t="s">
        <v>714</v>
      </c>
      <c r="F16" s="37" t="s">
        <v>714</v>
      </c>
      <c r="G16" s="37" t="s">
        <v>714</v>
      </c>
      <c r="H16" s="37" t="s">
        <v>714</v>
      </c>
      <c r="I16" s="37" t="s">
        <v>714</v>
      </c>
      <c r="J16" s="37" t="s">
        <v>714</v>
      </c>
      <c r="K16" s="88" t="s">
        <v>714</v>
      </c>
      <c r="L16" s="37" t="s">
        <v>714</v>
      </c>
    </row>
    <row r="17" spans="1:12" ht="23.25" customHeight="1" x14ac:dyDescent="0.25">
      <c r="A17" s="352"/>
      <c r="B17" s="37" t="s">
        <v>714</v>
      </c>
      <c r="C17" s="37" t="s">
        <v>714</v>
      </c>
      <c r="D17" s="37" t="s">
        <v>714</v>
      </c>
      <c r="E17" s="37" t="s">
        <v>714</v>
      </c>
      <c r="F17" s="37" t="s">
        <v>714</v>
      </c>
      <c r="G17" s="37" t="s">
        <v>714</v>
      </c>
      <c r="H17" s="37" t="s">
        <v>714</v>
      </c>
      <c r="I17" s="37" t="s">
        <v>714</v>
      </c>
      <c r="J17" s="37" t="s">
        <v>714</v>
      </c>
      <c r="K17" s="88" t="s">
        <v>714</v>
      </c>
      <c r="L17" s="37" t="s">
        <v>714</v>
      </c>
    </row>
    <row r="18" spans="1:12" ht="23.25" customHeight="1" x14ac:dyDescent="0.25">
      <c r="A18" s="68" t="s">
        <v>229</v>
      </c>
      <c r="B18" s="37" t="s">
        <v>714</v>
      </c>
      <c r="C18" s="37" t="s">
        <v>714</v>
      </c>
      <c r="D18" s="37" t="s">
        <v>714</v>
      </c>
      <c r="E18" s="37" t="s">
        <v>714</v>
      </c>
      <c r="F18" s="37" t="s">
        <v>714</v>
      </c>
      <c r="G18" s="37" t="s">
        <v>714</v>
      </c>
      <c r="H18" s="37" t="s">
        <v>714</v>
      </c>
      <c r="I18" s="37" t="s">
        <v>714</v>
      </c>
      <c r="J18" s="37" t="s">
        <v>714</v>
      </c>
      <c r="K18" s="90">
        <f>SUM(K4:K16)</f>
        <v>2711180.83</v>
      </c>
      <c r="L18" s="37" t="s">
        <v>714</v>
      </c>
    </row>
    <row r="19" spans="1:12" x14ac:dyDescent="0.25">
      <c r="J19" s="97"/>
    </row>
    <row r="20" spans="1:12" x14ac:dyDescent="0.25">
      <c r="K20" s="97"/>
    </row>
  </sheetData>
  <mergeCells count="6">
    <mergeCell ref="A1:L1"/>
    <mergeCell ref="A10:A12"/>
    <mergeCell ref="A13:A15"/>
    <mergeCell ref="A16:A17"/>
    <mergeCell ref="A7:A9"/>
    <mergeCell ref="A4:A6"/>
  </mergeCells>
  <pageMargins left="0.25" right="0.25" top="0.75" bottom="0.75" header="0.3" footer="0.3"/>
  <pageSetup paperSize="9" scale="90" orientation="landscape" r:id="rId1"/>
  <rowBreaks count="1" manualBreakCount="1">
    <brk id="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zoomScaleNormal="100" workbookViewId="0">
      <selection activeCell="A32" sqref="A32:S33"/>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373">
        <v>16</v>
      </c>
      <c r="B1" s="373"/>
      <c r="C1" s="373"/>
      <c r="D1" s="373"/>
      <c r="E1" s="373"/>
      <c r="F1" s="373"/>
      <c r="G1" s="373"/>
      <c r="H1" s="373"/>
      <c r="I1" s="373"/>
      <c r="J1" s="373"/>
      <c r="K1" s="373"/>
      <c r="L1" s="373"/>
    </row>
    <row r="2" spans="1:12" ht="15.75" x14ac:dyDescent="0.25">
      <c r="A2" s="11" t="s">
        <v>689</v>
      </c>
      <c r="B2" s="17"/>
      <c r="C2" s="17"/>
      <c r="D2" s="17"/>
      <c r="E2" s="17"/>
      <c r="F2" s="17"/>
      <c r="G2" s="17"/>
      <c r="H2" s="17"/>
      <c r="I2" s="17"/>
      <c r="J2" s="17"/>
      <c r="K2" s="17"/>
      <c r="L2" s="17"/>
    </row>
    <row r="3" spans="1:12" ht="15.75" x14ac:dyDescent="0.25">
      <c r="A3" s="21" t="s">
        <v>690</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379" t="s">
        <v>691</v>
      </c>
      <c r="B5" s="37" t="s">
        <v>714</v>
      </c>
      <c r="C5" s="37" t="s">
        <v>714</v>
      </c>
      <c r="D5" s="37" t="s">
        <v>714</v>
      </c>
      <c r="E5" s="37" t="s">
        <v>714</v>
      </c>
      <c r="F5" s="37" t="s">
        <v>714</v>
      </c>
      <c r="G5" s="37" t="s">
        <v>714</v>
      </c>
      <c r="H5" s="37" t="s">
        <v>714</v>
      </c>
      <c r="I5" s="37" t="s">
        <v>714</v>
      </c>
      <c r="J5" s="37" t="s">
        <v>714</v>
      </c>
      <c r="K5" s="37" t="s">
        <v>714</v>
      </c>
      <c r="L5" s="37" t="s">
        <v>714</v>
      </c>
    </row>
    <row r="6" spans="1:12" s="14" customFormat="1" ht="27" customHeight="1" x14ac:dyDescent="0.25">
      <c r="A6" s="380"/>
      <c r="B6" s="37" t="s">
        <v>714</v>
      </c>
      <c r="C6" s="37" t="s">
        <v>714</v>
      </c>
      <c r="D6" s="37" t="s">
        <v>714</v>
      </c>
      <c r="E6" s="37" t="s">
        <v>714</v>
      </c>
      <c r="F6" s="37" t="s">
        <v>714</v>
      </c>
      <c r="G6" s="37" t="s">
        <v>714</v>
      </c>
      <c r="H6" s="37" t="s">
        <v>714</v>
      </c>
      <c r="I6" s="37" t="s">
        <v>714</v>
      </c>
      <c r="J6" s="37" t="s">
        <v>714</v>
      </c>
      <c r="K6" s="37" t="s">
        <v>714</v>
      </c>
      <c r="L6" s="37" t="s">
        <v>714</v>
      </c>
    </row>
    <row r="7" spans="1:12" s="14" customFormat="1" ht="27" customHeight="1" x14ac:dyDescent="0.25">
      <c r="A7" s="381"/>
      <c r="B7" s="37" t="s">
        <v>714</v>
      </c>
      <c r="C7" s="37" t="s">
        <v>714</v>
      </c>
      <c r="D7" s="37" t="s">
        <v>714</v>
      </c>
      <c r="E7" s="37" t="s">
        <v>714</v>
      </c>
      <c r="F7" s="37" t="s">
        <v>714</v>
      </c>
      <c r="G7" s="37" t="s">
        <v>714</v>
      </c>
      <c r="H7" s="37" t="s">
        <v>714</v>
      </c>
      <c r="I7" s="37" t="s">
        <v>714</v>
      </c>
      <c r="J7" s="37" t="s">
        <v>714</v>
      </c>
      <c r="K7" s="37" t="s">
        <v>714</v>
      </c>
      <c r="L7" s="37" t="s">
        <v>714</v>
      </c>
    </row>
    <row r="8" spans="1:12" s="14" customFormat="1" ht="27" customHeight="1" x14ac:dyDescent="0.25">
      <c r="A8" s="379" t="s">
        <v>175</v>
      </c>
      <c r="B8" s="37" t="s">
        <v>714</v>
      </c>
      <c r="C8" s="37" t="s">
        <v>714</v>
      </c>
      <c r="D8" s="37" t="s">
        <v>714</v>
      </c>
      <c r="E8" s="37" t="s">
        <v>714</v>
      </c>
      <c r="F8" s="37" t="s">
        <v>714</v>
      </c>
      <c r="G8" s="37" t="s">
        <v>714</v>
      </c>
      <c r="H8" s="37" t="s">
        <v>714</v>
      </c>
      <c r="I8" s="37" t="s">
        <v>714</v>
      </c>
      <c r="J8" s="37" t="s">
        <v>714</v>
      </c>
      <c r="K8" s="37" t="s">
        <v>714</v>
      </c>
      <c r="L8" s="37" t="s">
        <v>714</v>
      </c>
    </row>
    <row r="9" spans="1:12" s="14" customFormat="1" ht="27" customHeight="1" x14ac:dyDescent="0.25">
      <c r="A9" s="380"/>
      <c r="B9" s="37" t="s">
        <v>714</v>
      </c>
      <c r="C9" s="37" t="s">
        <v>714</v>
      </c>
      <c r="D9" s="37" t="s">
        <v>714</v>
      </c>
      <c r="E9" s="37" t="s">
        <v>714</v>
      </c>
      <c r="F9" s="37" t="s">
        <v>714</v>
      </c>
      <c r="G9" s="37" t="s">
        <v>714</v>
      </c>
      <c r="H9" s="37" t="s">
        <v>714</v>
      </c>
      <c r="I9" s="37" t="s">
        <v>714</v>
      </c>
      <c r="J9" s="37" t="s">
        <v>714</v>
      </c>
      <c r="K9" s="37" t="s">
        <v>714</v>
      </c>
      <c r="L9" s="37" t="s">
        <v>714</v>
      </c>
    </row>
    <row r="10" spans="1:12" s="14" customFormat="1" ht="27" customHeight="1" x14ac:dyDescent="0.25">
      <c r="A10" s="381"/>
      <c r="B10" s="37" t="s">
        <v>714</v>
      </c>
      <c r="C10" s="37" t="s">
        <v>714</v>
      </c>
      <c r="D10" s="37" t="s">
        <v>714</v>
      </c>
      <c r="E10" s="37" t="s">
        <v>714</v>
      </c>
      <c r="F10" s="37" t="s">
        <v>714</v>
      </c>
      <c r="G10" s="37" t="s">
        <v>714</v>
      </c>
      <c r="H10" s="37" t="s">
        <v>714</v>
      </c>
      <c r="I10" s="37" t="s">
        <v>714</v>
      </c>
      <c r="J10" s="37" t="s">
        <v>714</v>
      </c>
      <c r="K10" s="37" t="s">
        <v>714</v>
      </c>
      <c r="L10" s="37" t="s">
        <v>714</v>
      </c>
    </row>
    <row r="11" spans="1:12" s="14" customFormat="1" ht="27" customHeight="1" x14ac:dyDescent="0.25">
      <c r="A11" s="379" t="s">
        <v>254</v>
      </c>
      <c r="B11" s="37" t="s">
        <v>714</v>
      </c>
      <c r="C11" s="37" t="s">
        <v>714</v>
      </c>
      <c r="D11" s="37" t="s">
        <v>714</v>
      </c>
      <c r="E11" s="37" t="s">
        <v>714</v>
      </c>
      <c r="F11" s="37" t="s">
        <v>714</v>
      </c>
      <c r="G11" s="37" t="s">
        <v>714</v>
      </c>
      <c r="H11" s="37" t="s">
        <v>714</v>
      </c>
      <c r="I11" s="37" t="s">
        <v>714</v>
      </c>
      <c r="J11" s="37" t="s">
        <v>714</v>
      </c>
      <c r="K11" s="37" t="s">
        <v>714</v>
      </c>
      <c r="L11" s="37" t="s">
        <v>714</v>
      </c>
    </row>
    <row r="12" spans="1:12" s="14" customFormat="1" ht="27" customHeight="1" x14ac:dyDescent="0.25">
      <c r="A12" s="381"/>
      <c r="B12" s="37" t="s">
        <v>714</v>
      </c>
      <c r="C12" s="37" t="s">
        <v>714</v>
      </c>
      <c r="D12" s="37" t="s">
        <v>714</v>
      </c>
      <c r="E12" s="37" t="s">
        <v>714</v>
      </c>
      <c r="F12" s="37" t="s">
        <v>714</v>
      </c>
      <c r="G12" s="37" t="s">
        <v>714</v>
      </c>
      <c r="H12" s="37" t="s">
        <v>714</v>
      </c>
      <c r="I12" s="37" t="s">
        <v>714</v>
      </c>
      <c r="J12" s="37" t="s">
        <v>714</v>
      </c>
      <c r="K12" s="37" t="s">
        <v>714</v>
      </c>
      <c r="L12" s="37" t="s">
        <v>714</v>
      </c>
    </row>
    <row r="13" spans="1:12" s="14" customFormat="1" ht="27" customHeight="1" x14ac:dyDescent="0.25">
      <c r="A13" s="379" t="s">
        <v>256</v>
      </c>
      <c r="B13" s="37" t="s">
        <v>714</v>
      </c>
      <c r="C13" s="37" t="s">
        <v>714</v>
      </c>
      <c r="D13" s="37" t="s">
        <v>714</v>
      </c>
      <c r="E13" s="37" t="s">
        <v>714</v>
      </c>
      <c r="F13" s="37" t="s">
        <v>714</v>
      </c>
      <c r="G13" s="37" t="s">
        <v>714</v>
      </c>
      <c r="H13" s="37" t="s">
        <v>714</v>
      </c>
      <c r="I13" s="37" t="s">
        <v>714</v>
      </c>
      <c r="J13" s="37" t="s">
        <v>714</v>
      </c>
      <c r="K13" s="37" t="s">
        <v>714</v>
      </c>
      <c r="L13" s="37" t="s">
        <v>714</v>
      </c>
    </row>
    <row r="14" spans="1:12" s="14" customFormat="1" ht="27" customHeight="1" x14ac:dyDescent="0.25">
      <c r="A14" s="381"/>
      <c r="B14" s="37" t="s">
        <v>714</v>
      </c>
      <c r="C14" s="37" t="s">
        <v>714</v>
      </c>
      <c r="D14" s="37" t="s">
        <v>714</v>
      </c>
      <c r="E14" s="37" t="s">
        <v>714</v>
      </c>
      <c r="F14" s="37" t="s">
        <v>714</v>
      </c>
      <c r="G14" s="37" t="s">
        <v>714</v>
      </c>
      <c r="H14" s="37" t="s">
        <v>714</v>
      </c>
      <c r="I14" s="37" t="s">
        <v>714</v>
      </c>
      <c r="J14" s="37" t="s">
        <v>714</v>
      </c>
      <c r="K14" s="37" t="s">
        <v>714</v>
      </c>
      <c r="L14" s="37" t="s">
        <v>714</v>
      </c>
    </row>
    <row r="15" spans="1:12" s="14" customFormat="1" ht="27" customHeight="1" x14ac:dyDescent="0.25">
      <c r="A15" s="379" t="s">
        <v>255</v>
      </c>
      <c r="B15" s="37" t="s">
        <v>714</v>
      </c>
      <c r="C15" s="37" t="s">
        <v>714</v>
      </c>
      <c r="D15" s="37" t="s">
        <v>714</v>
      </c>
      <c r="E15" s="37" t="s">
        <v>714</v>
      </c>
      <c r="F15" s="37" t="s">
        <v>714</v>
      </c>
      <c r="G15" s="37" t="s">
        <v>714</v>
      </c>
      <c r="H15" s="37" t="s">
        <v>714</v>
      </c>
      <c r="I15" s="37" t="s">
        <v>714</v>
      </c>
      <c r="J15" s="37" t="s">
        <v>714</v>
      </c>
      <c r="K15" s="37" t="s">
        <v>714</v>
      </c>
      <c r="L15" s="37" t="s">
        <v>714</v>
      </c>
    </row>
    <row r="16" spans="1:12" s="14" customFormat="1" ht="27" customHeight="1" x14ac:dyDescent="0.25">
      <c r="A16" s="381"/>
      <c r="B16" s="37" t="s">
        <v>714</v>
      </c>
      <c r="C16" s="37" t="s">
        <v>714</v>
      </c>
      <c r="D16" s="37" t="s">
        <v>714</v>
      </c>
      <c r="E16" s="37" t="s">
        <v>714</v>
      </c>
      <c r="F16" s="37" t="s">
        <v>714</v>
      </c>
      <c r="G16" s="37" t="s">
        <v>714</v>
      </c>
      <c r="H16" s="37" t="s">
        <v>714</v>
      </c>
      <c r="I16" s="37" t="s">
        <v>714</v>
      </c>
      <c r="J16" s="37" t="s">
        <v>714</v>
      </c>
      <c r="K16" s="37" t="s">
        <v>714</v>
      </c>
      <c r="L16" s="37" t="s">
        <v>714</v>
      </c>
    </row>
    <row r="17" spans="1:12" s="14" customFormat="1" ht="27" customHeight="1" x14ac:dyDescent="0.25">
      <c r="A17" s="382" t="s">
        <v>150</v>
      </c>
      <c r="B17" s="383"/>
      <c r="C17" s="383"/>
      <c r="D17" s="383"/>
      <c r="E17" s="383"/>
      <c r="F17" s="383"/>
      <c r="G17" s="383"/>
      <c r="H17" s="383"/>
      <c r="I17" s="383"/>
      <c r="J17" s="383"/>
      <c r="K17" s="384"/>
      <c r="L17" s="37" t="s">
        <v>714</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7"/>
  <sheetViews>
    <sheetView view="pageLayout" zoomScaleNormal="100" workbookViewId="0">
      <selection activeCell="A32" sqref="A32:S33"/>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10.140625" customWidth="1"/>
    <col min="7" max="7" width="12.28515625" customWidth="1"/>
    <col min="8" max="8" width="12" customWidth="1"/>
    <col min="9" max="9" width="10.42578125" customWidth="1"/>
    <col min="10" max="10" width="15.140625" customWidth="1"/>
    <col min="11" max="11" width="11.85546875" customWidth="1"/>
    <col min="12" max="12" width="10.7109375" customWidth="1"/>
  </cols>
  <sheetData>
    <row r="1" spans="1:12" ht="15.75" x14ac:dyDescent="0.25">
      <c r="A1" s="373">
        <v>17</v>
      </c>
      <c r="B1" s="373"/>
      <c r="C1" s="373"/>
      <c r="D1" s="373"/>
      <c r="E1" s="373"/>
      <c r="F1" s="373"/>
      <c r="G1" s="373"/>
      <c r="H1" s="373"/>
      <c r="I1" s="373"/>
      <c r="J1" s="373"/>
      <c r="K1" s="373"/>
      <c r="L1" s="373"/>
    </row>
    <row r="2" spans="1:12" ht="15.75" x14ac:dyDescent="0.25">
      <c r="A2" s="1" t="s">
        <v>257</v>
      </c>
    </row>
    <row r="3" spans="1:12" ht="135" customHeight="1" x14ac:dyDescent="0.25">
      <c r="A3" s="42" t="s">
        <v>243</v>
      </c>
      <c r="B3" s="51" t="s">
        <v>163</v>
      </c>
      <c r="C3" s="5" t="s">
        <v>258</v>
      </c>
      <c r="D3" s="32" t="s">
        <v>259</v>
      </c>
      <c r="E3" s="5" t="s">
        <v>260</v>
      </c>
      <c r="F3" s="5" t="s">
        <v>261</v>
      </c>
      <c r="G3" s="5" t="s">
        <v>262</v>
      </c>
      <c r="H3" s="5" t="s">
        <v>237</v>
      </c>
      <c r="I3" s="5" t="s">
        <v>263</v>
      </c>
      <c r="J3" s="5" t="s">
        <v>264</v>
      </c>
      <c r="K3" s="5" t="s">
        <v>265</v>
      </c>
      <c r="L3" s="10" t="s">
        <v>224</v>
      </c>
    </row>
    <row r="4" spans="1:12" ht="90.75" customHeight="1" x14ac:dyDescent="0.25">
      <c r="A4" s="386" t="s">
        <v>253</v>
      </c>
      <c r="B4" s="71" t="s">
        <v>865</v>
      </c>
      <c r="C4" s="71">
        <v>2012</v>
      </c>
      <c r="D4" s="102">
        <v>43192</v>
      </c>
      <c r="E4" s="81">
        <v>4162724</v>
      </c>
      <c r="F4" s="71" t="s">
        <v>714</v>
      </c>
      <c r="G4" s="83">
        <v>43557</v>
      </c>
      <c r="H4" s="84" t="s">
        <v>866</v>
      </c>
      <c r="I4" s="71">
        <v>37768452</v>
      </c>
      <c r="J4" s="71" t="s">
        <v>867</v>
      </c>
      <c r="K4" s="81">
        <v>285427.24</v>
      </c>
      <c r="L4" s="37" t="s">
        <v>714</v>
      </c>
    </row>
    <row r="5" spans="1:12" ht="19.5" customHeight="1" x14ac:dyDescent="0.25">
      <c r="A5" s="386"/>
      <c r="B5" s="37" t="s">
        <v>714</v>
      </c>
      <c r="C5" s="37" t="s">
        <v>714</v>
      </c>
      <c r="D5" s="37" t="s">
        <v>714</v>
      </c>
      <c r="E5" s="37" t="s">
        <v>714</v>
      </c>
      <c r="F5" s="37" t="s">
        <v>714</v>
      </c>
      <c r="G5" s="37" t="s">
        <v>714</v>
      </c>
      <c r="H5" s="37" t="s">
        <v>714</v>
      </c>
      <c r="I5" s="37" t="s">
        <v>714</v>
      </c>
      <c r="J5" s="37" t="s">
        <v>714</v>
      </c>
      <c r="K5" s="88" t="s">
        <v>714</v>
      </c>
      <c r="L5" s="37" t="s">
        <v>714</v>
      </c>
    </row>
    <row r="6" spans="1:12" ht="17.25" customHeight="1" x14ac:dyDescent="0.25">
      <c r="A6" s="386"/>
      <c r="B6" s="37" t="s">
        <v>714</v>
      </c>
      <c r="C6" s="37" t="s">
        <v>714</v>
      </c>
      <c r="D6" s="37" t="s">
        <v>714</v>
      </c>
      <c r="E6" s="37" t="s">
        <v>714</v>
      </c>
      <c r="F6" s="37" t="s">
        <v>714</v>
      </c>
      <c r="G6" s="37" t="s">
        <v>714</v>
      </c>
      <c r="H6" s="37" t="s">
        <v>714</v>
      </c>
      <c r="I6" s="37" t="s">
        <v>714</v>
      </c>
      <c r="J6" s="37" t="s">
        <v>714</v>
      </c>
      <c r="K6" s="88" t="s">
        <v>714</v>
      </c>
      <c r="L6" s="37" t="s">
        <v>714</v>
      </c>
    </row>
    <row r="7" spans="1:12" ht="14.25" customHeight="1" x14ac:dyDescent="0.25">
      <c r="A7" s="386" t="s">
        <v>175</v>
      </c>
      <c r="B7" s="37" t="s">
        <v>714</v>
      </c>
      <c r="C7" s="37" t="s">
        <v>714</v>
      </c>
      <c r="D7" s="37" t="s">
        <v>714</v>
      </c>
      <c r="E7" s="37" t="s">
        <v>714</v>
      </c>
      <c r="F7" s="37" t="s">
        <v>714</v>
      </c>
      <c r="G7" s="37" t="s">
        <v>714</v>
      </c>
      <c r="H7" s="37" t="s">
        <v>714</v>
      </c>
      <c r="I7" s="37" t="s">
        <v>714</v>
      </c>
      <c r="J7" s="37" t="s">
        <v>714</v>
      </c>
      <c r="K7" s="88" t="s">
        <v>714</v>
      </c>
      <c r="L7" s="37" t="s">
        <v>714</v>
      </c>
    </row>
    <row r="8" spans="1:12" ht="13.5" customHeight="1" x14ac:dyDescent="0.25">
      <c r="A8" s="386"/>
      <c r="B8" s="37" t="s">
        <v>714</v>
      </c>
      <c r="C8" s="37" t="s">
        <v>714</v>
      </c>
      <c r="D8" s="37" t="s">
        <v>714</v>
      </c>
      <c r="E8" s="37" t="s">
        <v>714</v>
      </c>
      <c r="F8" s="37" t="s">
        <v>714</v>
      </c>
      <c r="G8" s="37" t="s">
        <v>714</v>
      </c>
      <c r="H8" s="37" t="s">
        <v>714</v>
      </c>
      <c r="I8" s="37" t="s">
        <v>714</v>
      </c>
      <c r="J8" s="37" t="s">
        <v>714</v>
      </c>
      <c r="K8" s="88" t="s">
        <v>714</v>
      </c>
      <c r="L8" s="37" t="s">
        <v>714</v>
      </c>
    </row>
    <row r="9" spans="1:12" ht="17.25" customHeight="1" x14ac:dyDescent="0.25">
      <c r="A9" s="386"/>
      <c r="B9" s="37" t="s">
        <v>714</v>
      </c>
      <c r="C9" s="37" t="s">
        <v>714</v>
      </c>
      <c r="D9" s="37" t="s">
        <v>714</v>
      </c>
      <c r="E9" s="37" t="s">
        <v>714</v>
      </c>
      <c r="F9" s="37" t="s">
        <v>714</v>
      </c>
      <c r="G9" s="37" t="s">
        <v>714</v>
      </c>
      <c r="H9" s="37" t="s">
        <v>714</v>
      </c>
      <c r="I9" s="37" t="s">
        <v>714</v>
      </c>
      <c r="J9" s="37" t="s">
        <v>714</v>
      </c>
      <c r="K9" s="88" t="s">
        <v>714</v>
      </c>
      <c r="L9" s="37" t="s">
        <v>714</v>
      </c>
    </row>
    <row r="10" spans="1:12" ht="16.5" customHeight="1" x14ac:dyDescent="0.25">
      <c r="A10" s="386" t="s">
        <v>254</v>
      </c>
      <c r="B10" s="37" t="s">
        <v>714</v>
      </c>
      <c r="C10" s="37" t="s">
        <v>714</v>
      </c>
      <c r="D10" s="37" t="s">
        <v>714</v>
      </c>
      <c r="E10" s="37" t="s">
        <v>714</v>
      </c>
      <c r="F10" s="37" t="s">
        <v>714</v>
      </c>
      <c r="G10" s="37" t="s">
        <v>714</v>
      </c>
      <c r="H10" s="37" t="s">
        <v>714</v>
      </c>
      <c r="I10" s="37" t="s">
        <v>714</v>
      </c>
      <c r="J10" s="37" t="s">
        <v>714</v>
      </c>
      <c r="K10" s="88" t="s">
        <v>714</v>
      </c>
      <c r="L10" s="37" t="s">
        <v>714</v>
      </c>
    </row>
    <row r="11" spans="1:12" ht="15.75" customHeight="1" x14ac:dyDescent="0.25">
      <c r="A11" s="386"/>
      <c r="B11" s="37" t="s">
        <v>714</v>
      </c>
      <c r="C11" s="37" t="s">
        <v>714</v>
      </c>
      <c r="D11" s="37" t="s">
        <v>714</v>
      </c>
      <c r="E11" s="37" t="s">
        <v>714</v>
      </c>
      <c r="F11" s="37" t="s">
        <v>714</v>
      </c>
      <c r="G11" s="37" t="s">
        <v>714</v>
      </c>
      <c r="H11" s="37" t="s">
        <v>714</v>
      </c>
      <c r="I11" s="37" t="s">
        <v>714</v>
      </c>
      <c r="J11" s="37" t="s">
        <v>714</v>
      </c>
      <c r="K11" s="88" t="s">
        <v>714</v>
      </c>
      <c r="L11" s="37" t="s">
        <v>714</v>
      </c>
    </row>
    <row r="12" spans="1:12" ht="17.25" customHeight="1" x14ac:dyDescent="0.25">
      <c r="A12" s="386" t="s">
        <v>266</v>
      </c>
      <c r="B12" s="37" t="s">
        <v>714</v>
      </c>
      <c r="C12" s="37" t="s">
        <v>714</v>
      </c>
      <c r="D12" s="37" t="s">
        <v>714</v>
      </c>
      <c r="E12" s="37" t="s">
        <v>714</v>
      </c>
      <c r="F12" s="37" t="s">
        <v>714</v>
      </c>
      <c r="G12" s="37" t="s">
        <v>714</v>
      </c>
      <c r="H12" s="37" t="s">
        <v>714</v>
      </c>
      <c r="I12" s="37" t="s">
        <v>714</v>
      </c>
      <c r="J12" s="37" t="s">
        <v>714</v>
      </c>
      <c r="K12" s="88" t="s">
        <v>714</v>
      </c>
      <c r="L12" s="37" t="s">
        <v>714</v>
      </c>
    </row>
    <row r="13" spans="1:12" ht="22.5" customHeight="1" x14ac:dyDescent="0.25">
      <c r="A13" s="386"/>
      <c r="B13" s="37" t="s">
        <v>714</v>
      </c>
      <c r="C13" s="37" t="s">
        <v>714</v>
      </c>
      <c r="D13" s="37" t="s">
        <v>714</v>
      </c>
      <c r="E13" s="37" t="s">
        <v>714</v>
      </c>
      <c r="F13" s="37" t="s">
        <v>714</v>
      </c>
      <c r="G13" s="37" t="s">
        <v>714</v>
      </c>
      <c r="H13" s="37" t="s">
        <v>714</v>
      </c>
      <c r="I13" s="37" t="s">
        <v>714</v>
      </c>
      <c r="J13" s="37" t="s">
        <v>714</v>
      </c>
      <c r="K13" s="88" t="s">
        <v>714</v>
      </c>
      <c r="L13" s="37" t="s">
        <v>714</v>
      </c>
    </row>
    <row r="14" spans="1:12" ht="22.5" customHeight="1" x14ac:dyDescent="0.25">
      <c r="A14" s="386"/>
      <c r="B14" s="37" t="s">
        <v>714</v>
      </c>
      <c r="C14" s="37" t="s">
        <v>714</v>
      </c>
      <c r="D14" s="37" t="s">
        <v>714</v>
      </c>
      <c r="E14" s="37" t="s">
        <v>714</v>
      </c>
      <c r="F14" s="37" t="s">
        <v>714</v>
      </c>
      <c r="G14" s="37" t="s">
        <v>714</v>
      </c>
      <c r="H14" s="37" t="s">
        <v>714</v>
      </c>
      <c r="I14" s="37" t="s">
        <v>714</v>
      </c>
      <c r="J14" s="37" t="s">
        <v>714</v>
      </c>
      <c r="K14" s="88" t="s">
        <v>714</v>
      </c>
      <c r="L14" s="37" t="s">
        <v>714</v>
      </c>
    </row>
    <row r="15" spans="1:12" ht="22.5" customHeight="1" x14ac:dyDescent="0.25">
      <c r="A15" s="386" t="s">
        <v>255</v>
      </c>
      <c r="B15" s="37" t="s">
        <v>714</v>
      </c>
      <c r="C15" s="37" t="s">
        <v>714</v>
      </c>
      <c r="D15" s="37" t="s">
        <v>714</v>
      </c>
      <c r="E15" s="37" t="s">
        <v>714</v>
      </c>
      <c r="F15" s="37" t="s">
        <v>714</v>
      </c>
      <c r="G15" s="37" t="s">
        <v>714</v>
      </c>
      <c r="H15" s="37" t="s">
        <v>714</v>
      </c>
      <c r="I15" s="37" t="s">
        <v>714</v>
      </c>
      <c r="J15" s="37" t="s">
        <v>714</v>
      </c>
      <c r="K15" s="88" t="s">
        <v>714</v>
      </c>
      <c r="L15" s="37" t="s">
        <v>714</v>
      </c>
    </row>
    <row r="16" spans="1:12" ht="22.5" customHeight="1" x14ac:dyDescent="0.25">
      <c r="A16" s="386"/>
      <c r="B16" s="37" t="s">
        <v>714</v>
      </c>
      <c r="C16" s="37" t="s">
        <v>714</v>
      </c>
      <c r="D16" s="37" t="s">
        <v>714</v>
      </c>
      <c r="E16" s="37" t="s">
        <v>714</v>
      </c>
      <c r="F16" s="37" t="s">
        <v>714</v>
      </c>
      <c r="G16" s="37" t="s">
        <v>714</v>
      </c>
      <c r="H16" s="37" t="s">
        <v>714</v>
      </c>
      <c r="I16" s="37" t="s">
        <v>714</v>
      </c>
      <c r="J16" s="37" t="s">
        <v>714</v>
      </c>
      <c r="K16" s="88" t="s">
        <v>714</v>
      </c>
      <c r="L16" s="37" t="s">
        <v>714</v>
      </c>
    </row>
    <row r="17" spans="1:12" ht="22.5" customHeight="1" x14ac:dyDescent="0.25">
      <c r="A17" s="385" t="s">
        <v>150</v>
      </c>
      <c r="B17" s="385"/>
      <c r="C17" s="385"/>
      <c r="D17" s="385"/>
      <c r="E17" s="385"/>
      <c r="F17" s="385"/>
      <c r="G17" s="385"/>
      <c r="H17" s="385"/>
      <c r="I17" s="385"/>
      <c r="J17" s="385"/>
      <c r="K17" s="90">
        <f>SUM(K4)</f>
        <v>285427.24</v>
      </c>
      <c r="L17" s="37" t="s">
        <v>714</v>
      </c>
    </row>
  </sheetData>
  <mergeCells count="7">
    <mergeCell ref="A1:L1"/>
    <mergeCell ref="A17:J17"/>
    <mergeCell ref="A4:A6"/>
    <mergeCell ref="A7:A9"/>
    <mergeCell ref="A10:A11"/>
    <mergeCell ref="A12:A14"/>
    <mergeCell ref="A15:A16"/>
  </mergeCells>
  <pageMargins left="0.25" right="0.25" top="0.75" bottom="0.75" header="0.3" footer="0.3"/>
  <pageSetup paperSize="9"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topLeftCell="A5" zoomScaleNormal="100" workbookViewId="0">
      <selection activeCell="A32" sqref="A32:S33"/>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373">
        <v>18</v>
      </c>
      <c r="B1" s="373"/>
      <c r="C1" s="373"/>
      <c r="D1" s="373"/>
      <c r="E1" s="373"/>
      <c r="F1" s="373"/>
      <c r="G1" s="373"/>
      <c r="H1" s="373"/>
      <c r="I1" s="373"/>
      <c r="J1" s="373"/>
      <c r="K1" s="373"/>
    </row>
    <row r="2" spans="1:11" ht="15.75" x14ac:dyDescent="0.25">
      <c r="A2" s="15" t="s">
        <v>692</v>
      </c>
    </row>
    <row r="3" spans="1:11" x14ac:dyDescent="0.25">
      <c r="A3" t="s">
        <v>693</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7" t="s">
        <v>714</v>
      </c>
      <c r="B5" s="37" t="s">
        <v>714</v>
      </c>
      <c r="C5" s="37" t="s">
        <v>714</v>
      </c>
      <c r="D5" s="37" t="s">
        <v>714</v>
      </c>
      <c r="E5" s="37" t="s">
        <v>714</v>
      </c>
      <c r="F5" s="37" t="s">
        <v>714</v>
      </c>
      <c r="G5" s="37" t="s">
        <v>714</v>
      </c>
      <c r="H5" s="37" t="s">
        <v>714</v>
      </c>
      <c r="I5" s="37" t="s">
        <v>714</v>
      </c>
      <c r="J5" s="37" t="s">
        <v>714</v>
      </c>
      <c r="K5" s="37" t="s">
        <v>714</v>
      </c>
    </row>
    <row r="6" spans="1:11" ht="23.25" customHeight="1" x14ac:dyDescent="0.25">
      <c r="A6" s="37" t="s">
        <v>714</v>
      </c>
      <c r="B6" s="37" t="s">
        <v>714</v>
      </c>
      <c r="C6" s="37" t="s">
        <v>714</v>
      </c>
      <c r="D6" s="37" t="s">
        <v>714</v>
      </c>
      <c r="E6" s="37" t="s">
        <v>714</v>
      </c>
      <c r="F6" s="37" t="s">
        <v>714</v>
      </c>
      <c r="G6" s="37" t="s">
        <v>714</v>
      </c>
      <c r="H6" s="37" t="s">
        <v>714</v>
      </c>
      <c r="I6" s="37" t="s">
        <v>714</v>
      </c>
      <c r="J6" s="37" t="s">
        <v>714</v>
      </c>
      <c r="K6" s="37" t="s">
        <v>714</v>
      </c>
    </row>
    <row r="7" spans="1:11" ht="23.25" customHeight="1" x14ac:dyDescent="0.25">
      <c r="A7" s="37" t="s">
        <v>714</v>
      </c>
      <c r="B7" s="37" t="s">
        <v>714</v>
      </c>
      <c r="C7" s="37" t="s">
        <v>714</v>
      </c>
      <c r="D7" s="37" t="s">
        <v>714</v>
      </c>
      <c r="E7" s="37" t="s">
        <v>714</v>
      </c>
      <c r="F7" s="37" t="s">
        <v>714</v>
      </c>
      <c r="G7" s="37" t="s">
        <v>714</v>
      </c>
      <c r="H7" s="37" t="s">
        <v>714</v>
      </c>
      <c r="I7" s="37" t="s">
        <v>714</v>
      </c>
      <c r="J7" s="37" t="s">
        <v>714</v>
      </c>
      <c r="K7" s="37" t="s">
        <v>714</v>
      </c>
    </row>
    <row r="8" spans="1:11" ht="23.25" customHeight="1" x14ac:dyDescent="0.25">
      <c r="A8" s="37" t="s">
        <v>714</v>
      </c>
      <c r="B8" s="37" t="s">
        <v>714</v>
      </c>
      <c r="C8" s="37" t="s">
        <v>714</v>
      </c>
      <c r="D8" s="37" t="s">
        <v>714</v>
      </c>
      <c r="E8" s="37" t="s">
        <v>714</v>
      </c>
      <c r="F8" s="37" t="s">
        <v>714</v>
      </c>
      <c r="G8" s="37" t="s">
        <v>714</v>
      </c>
      <c r="H8" s="37" t="s">
        <v>714</v>
      </c>
      <c r="I8" s="37" t="s">
        <v>714</v>
      </c>
      <c r="J8" s="37" t="s">
        <v>714</v>
      </c>
      <c r="K8" s="37" t="s">
        <v>714</v>
      </c>
    </row>
    <row r="9" spans="1:11" ht="23.25" customHeight="1" x14ac:dyDescent="0.25">
      <c r="A9" s="37" t="s">
        <v>714</v>
      </c>
      <c r="B9" s="37" t="s">
        <v>714</v>
      </c>
      <c r="C9" s="37" t="s">
        <v>714</v>
      </c>
      <c r="D9" s="37" t="s">
        <v>714</v>
      </c>
      <c r="E9" s="37" t="s">
        <v>714</v>
      </c>
      <c r="F9" s="37" t="s">
        <v>714</v>
      </c>
      <c r="G9" s="37" t="s">
        <v>714</v>
      </c>
      <c r="H9" s="37" t="s">
        <v>714</v>
      </c>
      <c r="I9" s="37" t="s">
        <v>714</v>
      </c>
      <c r="J9" s="37" t="s">
        <v>714</v>
      </c>
      <c r="K9" s="37" t="s">
        <v>714</v>
      </c>
    </row>
    <row r="10" spans="1:11" ht="23.25" customHeight="1" x14ac:dyDescent="0.25">
      <c r="A10" s="37" t="s">
        <v>714</v>
      </c>
      <c r="B10" s="37" t="s">
        <v>714</v>
      </c>
      <c r="C10" s="37" t="s">
        <v>714</v>
      </c>
      <c r="D10" s="37" t="s">
        <v>714</v>
      </c>
      <c r="E10" s="37" t="s">
        <v>714</v>
      </c>
      <c r="F10" s="37" t="s">
        <v>714</v>
      </c>
      <c r="G10" s="37" t="s">
        <v>714</v>
      </c>
      <c r="H10" s="37" t="s">
        <v>714</v>
      </c>
      <c r="I10" s="37" t="s">
        <v>714</v>
      </c>
      <c r="J10" s="37" t="s">
        <v>714</v>
      </c>
      <c r="K10" s="37" t="s">
        <v>714</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7" t="s">
        <v>714</v>
      </c>
      <c r="B13" s="37" t="s">
        <v>714</v>
      </c>
      <c r="C13" s="37" t="s">
        <v>714</v>
      </c>
      <c r="D13" s="37" t="s">
        <v>714</v>
      </c>
      <c r="E13" s="37" t="s">
        <v>714</v>
      </c>
      <c r="F13" s="37" t="s">
        <v>714</v>
      </c>
      <c r="G13" s="37" t="s">
        <v>714</v>
      </c>
      <c r="H13" s="37" t="s">
        <v>714</v>
      </c>
      <c r="I13" s="37" t="s">
        <v>714</v>
      </c>
      <c r="J13" s="37" t="s">
        <v>714</v>
      </c>
      <c r="K13" s="37" t="s">
        <v>714</v>
      </c>
    </row>
    <row r="14" spans="1:11" ht="18.75" customHeight="1" x14ac:dyDescent="0.25">
      <c r="A14" s="37" t="s">
        <v>714</v>
      </c>
      <c r="B14" s="37" t="s">
        <v>714</v>
      </c>
      <c r="C14" s="37" t="s">
        <v>714</v>
      </c>
      <c r="D14" s="37" t="s">
        <v>714</v>
      </c>
      <c r="E14" s="37" t="s">
        <v>714</v>
      </c>
      <c r="F14" s="37" t="s">
        <v>714</v>
      </c>
      <c r="G14" s="37" t="s">
        <v>714</v>
      </c>
      <c r="H14" s="37" t="s">
        <v>714</v>
      </c>
      <c r="I14" s="37" t="s">
        <v>714</v>
      </c>
      <c r="J14" s="37" t="s">
        <v>714</v>
      </c>
      <c r="K14" s="37" t="s">
        <v>714</v>
      </c>
    </row>
    <row r="15" spans="1:11" ht="23.25" customHeight="1" x14ac:dyDescent="0.25">
      <c r="A15" s="37" t="s">
        <v>714</v>
      </c>
      <c r="B15" s="37" t="s">
        <v>714</v>
      </c>
      <c r="C15" s="37" t="s">
        <v>714</v>
      </c>
      <c r="D15" s="37" t="s">
        <v>714</v>
      </c>
      <c r="E15" s="37" t="s">
        <v>714</v>
      </c>
      <c r="F15" s="37" t="s">
        <v>714</v>
      </c>
      <c r="G15" s="37" t="s">
        <v>714</v>
      </c>
      <c r="H15" s="37" t="s">
        <v>714</v>
      </c>
      <c r="I15" s="37" t="s">
        <v>714</v>
      </c>
      <c r="J15" s="37" t="s">
        <v>714</v>
      </c>
      <c r="K15" s="37" t="s">
        <v>714</v>
      </c>
    </row>
    <row r="16" spans="1:11" ht="23.25" customHeight="1" x14ac:dyDescent="0.25">
      <c r="A16" s="37" t="s">
        <v>714</v>
      </c>
      <c r="B16" s="37" t="s">
        <v>714</v>
      </c>
      <c r="C16" s="37" t="s">
        <v>714</v>
      </c>
      <c r="D16" s="37" t="s">
        <v>714</v>
      </c>
      <c r="E16" s="37" t="s">
        <v>714</v>
      </c>
      <c r="F16" s="37" t="s">
        <v>714</v>
      </c>
      <c r="G16" s="37" t="s">
        <v>714</v>
      </c>
      <c r="H16" s="37" t="s">
        <v>714</v>
      </c>
      <c r="I16" s="37" t="s">
        <v>714</v>
      </c>
      <c r="J16" s="37" t="s">
        <v>714</v>
      </c>
      <c r="K16" s="37" t="s">
        <v>714</v>
      </c>
    </row>
    <row r="17" spans="1:11" ht="23.25" customHeight="1" x14ac:dyDescent="0.25">
      <c r="A17" s="37" t="s">
        <v>714</v>
      </c>
      <c r="B17" s="37" t="s">
        <v>714</v>
      </c>
      <c r="C17" s="37" t="s">
        <v>714</v>
      </c>
      <c r="D17" s="37" t="s">
        <v>714</v>
      </c>
      <c r="E17" s="37" t="s">
        <v>714</v>
      </c>
      <c r="F17" s="37" t="s">
        <v>714</v>
      </c>
      <c r="G17" s="37" t="s">
        <v>714</v>
      </c>
      <c r="H17" s="37" t="s">
        <v>714</v>
      </c>
      <c r="I17" s="37" t="s">
        <v>714</v>
      </c>
      <c r="J17" s="37" t="s">
        <v>714</v>
      </c>
      <c r="K17" s="37" t="s">
        <v>714</v>
      </c>
    </row>
    <row r="18" spans="1:11" ht="23.25" customHeight="1" x14ac:dyDescent="0.25">
      <c r="A18" s="42" t="s">
        <v>229</v>
      </c>
      <c r="B18" s="37" t="s">
        <v>714</v>
      </c>
      <c r="C18" s="37" t="s">
        <v>714</v>
      </c>
      <c r="D18" s="37" t="s">
        <v>714</v>
      </c>
      <c r="E18" s="37" t="s">
        <v>714</v>
      </c>
      <c r="F18" s="37" t="s">
        <v>714</v>
      </c>
      <c r="G18" s="37" t="s">
        <v>714</v>
      </c>
      <c r="H18" s="37" t="s">
        <v>714</v>
      </c>
      <c r="I18" s="37" t="s">
        <v>714</v>
      </c>
      <c r="J18" s="37" t="s">
        <v>714</v>
      </c>
      <c r="K18" s="37" t="s">
        <v>714</v>
      </c>
    </row>
    <row r="19" spans="1:11" ht="38.25" customHeight="1" x14ac:dyDescent="0.25">
      <c r="A19" s="375" t="s">
        <v>277</v>
      </c>
      <c r="B19" s="375"/>
      <c r="C19" s="375"/>
      <c r="D19" s="375"/>
      <c r="E19" s="375"/>
      <c r="F19" s="375"/>
      <c r="G19" s="375"/>
      <c r="H19" s="375"/>
      <c r="I19" s="375"/>
      <c r="J19" s="375"/>
      <c r="K19" s="375"/>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
  <sheetViews>
    <sheetView view="pageLayout" topLeftCell="A4" zoomScaleNormal="100" workbookViewId="0">
      <selection activeCell="A32" sqref="A32:S3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373">
        <v>19</v>
      </c>
      <c r="B1" s="373"/>
      <c r="C1" s="373"/>
      <c r="D1" s="373"/>
      <c r="E1" s="373"/>
      <c r="F1" s="373"/>
      <c r="G1" s="373"/>
      <c r="H1" s="373"/>
      <c r="I1" s="373"/>
      <c r="J1" s="373"/>
      <c r="K1" s="373"/>
      <c r="L1" s="373"/>
    </row>
    <row r="2" spans="1:12" ht="15.75" x14ac:dyDescent="0.25">
      <c r="A2" s="21" t="s">
        <v>695</v>
      </c>
    </row>
    <row r="3" spans="1:12" ht="15.75" x14ac:dyDescent="0.25">
      <c r="A3" s="21" t="s">
        <v>694</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387" t="s">
        <v>194</v>
      </c>
      <c r="B5" s="37" t="s">
        <v>714</v>
      </c>
      <c r="C5" s="37" t="s">
        <v>714</v>
      </c>
      <c r="D5" s="37" t="s">
        <v>714</v>
      </c>
      <c r="E5" s="37" t="s">
        <v>714</v>
      </c>
      <c r="F5" s="37" t="s">
        <v>714</v>
      </c>
      <c r="G5" s="37" t="s">
        <v>714</v>
      </c>
      <c r="H5" s="37" t="s">
        <v>714</v>
      </c>
      <c r="I5" s="37" t="s">
        <v>714</v>
      </c>
      <c r="J5" s="37" t="s">
        <v>714</v>
      </c>
      <c r="K5" s="37" t="s">
        <v>714</v>
      </c>
      <c r="L5" s="37" t="s">
        <v>714</v>
      </c>
    </row>
    <row r="6" spans="1:12" ht="23.25" customHeight="1" x14ac:dyDescent="0.25">
      <c r="A6" s="387"/>
      <c r="B6" s="37" t="s">
        <v>714</v>
      </c>
      <c r="C6" s="37" t="s">
        <v>714</v>
      </c>
      <c r="D6" s="37" t="s">
        <v>714</v>
      </c>
      <c r="E6" s="37" t="s">
        <v>714</v>
      </c>
      <c r="F6" s="37" t="s">
        <v>714</v>
      </c>
      <c r="G6" s="37" t="s">
        <v>714</v>
      </c>
      <c r="H6" s="37" t="s">
        <v>714</v>
      </c>
      <c r="I6" s="37" t="s">
        <v>714</v>
      </c>
      <c r="J6" s="37" t="s">
        <v>714</v>
      </c>
      <c r="K6" s="37" t="s">
        <v>714</v>
      </c>
      <c r="L6" s="37" t="s">
        <v>714</v>
      </c>
    </row>
    <row r="7" spans="1:12" ht="23.25" customHeight="1" x14ac:dyDescent="0.25">
      <c r="A7" s="387"/>
      <c r="B7" s="37" t="s">
        <v>714</v>
      </c>
      <c r="C7" s="37" t="s">
        <v>714</v>
      </c>
      <c r="D7" s="37" t="s">
        <v>714</v>
      </c>
      <c r="E7" s="37" t="s">
        <v>714</v>
      </c>
      <c r="F7" s="37" t="s">
        <v>714</v>
      </c>
      <c r="G7" s="37" t="s">
        <v>714</v>
      </c>
      <c r="H7" s="37" t="s">
        <v>714</v>
      </c>
      <c r="I7" s="37" t="s">
        <v>714</v>
      </c>
      <c r="J7" s="37" t="s">
        <v>714</v>
      </c>
      <c r="K7" s="37" t="s">
        <v>714</v>
      </c>
      <c r="L7" s="37" t="s">
        <v>714</v>
      </c>
    </row>
    <row r="8" spans="1:12" ht="23.25" customHeight="1" x14ac:dyDescent="0.25">
      <c r="A8" s="387" t="s">
        <v>286</v>
      </c>
      <c r="B8" s="37" t="s">
        <v>714</v>
      </c>
      <c r="C8" s="37" t="s">
        <v>714</v>
      </c>
      <c r="D8" s="37" t="s">
        <v>714</v>
      </c>
      <c r="E8" s="37" t="s">
        <v>714</v>
      </c>
      <c r="F8" s="37" t="s">
        <v>714</v>
      </c>
      <c r="G8" s="37" t="s">
        <v>714</v>
      </c>
      <c r="H8" s="37" t="s">
        <v>714</v>
      </c>
      <c r="I8" s="37" t="s">
        <v>714</v>
      </c>
      <c r="J8" s="37" t="s">
        <v>714</v>
      </c>
      <c r="K8" s="37" t="s">
        <v>714</v>
      </c>
      <c r="L8" s="37" t="s">
        <v>714</v>
      </c>
    </row>
    <row r="9" spans="1:12" ht="23.25" customHeight="1" x14ac:dyDescent="0.25">
      <c r="A9" s="387"/>
      <c r="B9" s="37" t="s">
        <v>714</v>
      </c>
      <c r="C9" s="37" t="s">
        <v>714</v>
      </c>
      <c r="D9" s="37" t="s">
        <v>714</v>
      </c>
      <c r="E9" s="37" t="s">
        <v>714</v>
      </c>
      <c r="F9" s="37" t="s">
        <v>714</v>
      </c>
      <c r="G9" s="37" t="s">
        <v>714</v>
      </c>
      <c r="H9" s="37" t="s">
        <v>714</v>
      </c>
      <c r="I9" s="37" t="s">
        <v>714</v>
      </c>
      <c r="J9" s="37" t="s">
        <v>714</v>
      </c>
      <c r="K9" s="37" t="s">
        <v>714</v>
      </c>
      <c r="L9" s="37" t="s">
        <v>714</v>
      </c>
    </row>
    <row r="10" spans="1:12" ht="23.25" customHeight="1" x14ac:dyDescent="0.25">
      <c r="A10" s="387" t="s">
        <v>287</v>
      </c>
      <c r="B10" s="37" t="s">
        <v>714</v>
      </c>
      <c r="C10" s="37" t="s">
        <v>714</v>
      </c>
      <c r="D10" s="37" t="s">
        <v>714</v>
      </c>
      <c r="E10" s="37" t="s">
        <v>714</v>
      </c>
      <c r="F10" s="37" t="s">
        <v>714</v>
      </c>
      <c r="G10" s="37" t="s">
        <v>714</v>
      </c>
      <c r="H10" s="37" t="s">
        <v>714</v>
      </c>
      <c r="I10" s="37" t="s">
        <v>714</v>
      </c>
      <c r="J10" s="37" t="s">
        <v>714</v>
      </c>
      <c r="K10" s="37" t="s">
        <v>714</v>
      </c>
      <c r="L10" s="37" t="s">
        <v>714</v>
      </c>
    </row>
    <row r="11" spans="1:12" ht="23.25" customHeight="1" x14ac:dyDescent="0.25">
      <c r="A11" s="387"/>
      <c r="B11" s="37" t="s">
        <v>714</v>
      </c>
      <c r="C11" s="37" t="s">
        <v>714</v>
      </c>
      <c r="D11" s="37" t="s">
        <v>714</v>
      </c>
      <c r="E11" s="37" t="s">
        <v>714</v>
      </c>
      <c r="F11" s="37" t="s">
        <v>714</v>
      </c>
      <c r="G11" s="37" t="s">
        <v>714</v>
      </c>
      <c r="H11" s="37" t="s">
        <v>714</v>
      </c>
      <c r="I11" s="37" t="s">
        <v>714</v>
      </c>
      <c r="J11" s="37" t="s">
        <v>714</v>
      </c>
      <c r="K11" s="37" t="s">
        <v>714</v>
      </c>
      <c r="L11" s="37" t="s">
        <v>714</v>
      </c>
    </row>
    <row r="12" spans="1:12" ht="23.25" customHeight="1" x14ac:dyDescent="0.25">
      <c r="A12" s="387"/>
      <c r="B12" s="37" t="s">
        <v>714</v>
      </c>
      <c r="C12" s="37" t="s">
        <v>714</v>
      </c>
      <c r="D12" s="37" t="s">
        <v>714</v>
      </c>
      <c r="E12" s="37" t="s">
        <v>714</v>
      </c>
      <c r="F12" s="37" t="s">
        <v>714</v>
      </c>
      <c r="G12" s="37" t="s">
        <v>714</v>
      </c>
      <c r="H12" s="37" t="s">
        <v>714</v>
      </c>
      <c r="I12" s="37" t="s">
        <v>714</v>
      </c>
      <c r="J12" s="37" t="s">
        <v>714</v>
      </c>
      <c r="K12" s="37" t="s">
        <v>714</v>
      </c>
      <c r="L12" s="37" t="s">
        <v>714</v>
      </c>
    </row>
    <row r="13" spans="1:12" ht="23.25" customHeight="1" x14ac:dyDescent="0.25">
      <c r="A13" s="387"/>
      <c r="B13" s="37" t="s">
        <v>714</v>
      </c>
      <c r="C13" s="37" t="s">
        <v>714</v>
      </c>
      <c r="D13" s="37" t="s">
        <v>714</v>
      </c>
      <c r="E13" s="37" t="s">
        <v>714</v>
      </c>
      <c r="F13" s="37" t="s">
        <v>714</v>
      </c>
      <c r="G13" s="37" t="s">
        <v>714</v>
      </c>
      <c r="H13" s="37" t="s">
        <v>714</v>
      </c>
      <c r="I13" s="37" t="s">
        <v>714</v>
      </c>
      <c r="J13" s="37" t="s">
        <v>714</v>
      </c>
      <c r="K13" s="37" t="s">
        <v>714</v>
      </c>
      <c r="L13" s="37" t="s">
        <v>714</v>
      </c>
    </row>
    <row r="14" spans="1:12" ht="23.25" customHeight="1" x14ac:dyDescent="0.25">
      <c r="A14" s="387" t="s">
        <v>197</v>
      </c>
      <c r="B14" s="37" t="s">
        <v>714</v>
      </c>
      <c r="C14" s="37" t="s">
        <v>714</v>
      </c>
      <c r="D14" s="37" t="s">
        <v>714</v>
      </c>
      <c r="E14" s="37" t="s">
        <v>714</v>
      </c>
      <c r="F14" s="37" t="s">
        <v>714</v>
      </c>
      <c r="G14" s="37" t="s">
        <v>714</v>
      </c>
      <c r="H14" s="37" t="s">
        <v>714</v>
      </c>
      <c r="I14" s="37" t="s">
        <v>714</v>
      </c>
      <c r="J14" s="37" t="s">
        <v>714</v>
      </c>
      <c r="K14" s="37" t="s">
        <v>714</v>
      </c>
      <c r="L14" s="37" t="s">
        <v>714</v>
      </c>
    </row>
    <row r="15" spans="1:12" ht="23.25" customHeight="1" x14ac:dyDescent="0.25">
      <c r="A15" s="387"/>
      <c r="B15" s="37" t="s">
        <v>714</v>
      </c>
      <c r="C15" s="37" t="s">
        <v>714</v>
      </c>
      <c r="D15" s="37" t="s">
        <v>714</v>
      </c>
      <c r="E15" s="37" t="s">
        <v>714</v>
      </c>
      <c r="F15" s="37" t="s">
        <v>714</v>
      </c>
      <c r="G15" s="37" t="s">
        <v>714</v>
      </c>
      <c r="H15" s="37" t="s">
        <v>714</v>
      </c>
      <c r="I15" s="37" t="s">
        <v>714</v>
      </c>
      <c r="J15" s="37" t="s">
        <v>714</v>
      </c>
      <c r="K15" s="37" t="s">
        <v>714</v>
      </c>
      <c r="L15" s="37" t="s">
        <v>714</v>
      </c>
    </row>
    <row r="16" spans="1:12" ht="23.25" customHeight="1" x14ac:dyDescent="0.25">
      <c r="A16" s="387"/>
      <c r="B16" s="37" t="s">
        <v>714</v>
      </c>
      <c r="C16" s="37" t="s">
        <v>714</v>
      </c>
      <c r="D16" s="37" t="s">
        <v>714</v>
      </c>
      <c r="E16" s="37" t="s">
        <v>714</v>
      </c>
      <c r="F16" s="37" t="s">
        <v>714</v>
      </c>
      <c r="G16" s="37" t="s">
        <v>714</v>
      </c>
      <c r="H16" s="37" t="s">
        <v>714</v>
      </c>
      <c r="I16" s="37" t="s">
        <v>714</v>
      </c>
      <c r="J16" s="37" t="s">
        <v>714</v>
      </c>
      <c r="K16" s="37" t="s">
        <v>714</v>
      </c>
      <c r="L16" s="37" t="s">
        <v>714</v>
      </c>
    </row>
    <row r="17" spans="1:12" ht="20.25" customHeight="1" x14ac:dyDescent="0.25">
      <c r="A17" s="387" t="s">
        <v>288</v>
      </c>
      <c r="B17" s="37"/>
      <c r="C17" s="37" t="s">
        <v>714</v>
      </c>
      <c r="D17" s="37" t="s">
        <v>714</v>
      </c>
      <c r="E17" s="37" t="s">
        <v>714</v>
      </c>
      <c r="F17" s="37" t="s">
        <v>714</v>
      </c>
      <c r="G17" s="37" t="s">
        <v>714</v>
      </c>
      <c r="H17" s="37" t="s">
        <v>714</v>
      </c>
      <c r="I17" s="37" t="s">
        <v>714</v>
      </c>
      <c r="J17" s="37" t="s">
        <v>714</v>
      </c>
      <c r="K17" s="37" t="s">
        <v>714</v>
      </c>
      <c r="L17" s="37" t="s">
        <v>714</v>
      </c>
    </row>
    <row r="18" spans="1:12" ht="23.25" customHeight="1" x14ac:dyDescent="0.25">
      <c r="A18" s="387"/>
      <c r="B18" s="37" t="s">
        <v>714</v>
      </c>
      <c r="C18" s="37" t="s">
        <v>714</v>
      </c>
      <c r="D18" s="37" t="s">
        <v>714</v>
      </c>
      <c r="E18" s="37" t="s">
        <v>714</v>
      </c>
      <c r="F18" s="37" t="s">
        <v>714</v>
      </c>
      <c r="G18" s="37" t="s">
        <v>714</v>
      </c>
      <c r="H18" s="37" t="s">
        <v>714</v>
      </c>
      <c r="I18" s="37" t="s">
        <v>714</v>
      </c>
      <c r="J18" s="37" t="s">
        <v>714</v>
      </c>
      <c r="K18" s="37" t="s">
        <v>714</v>
      </c>
      <c r="L18" s="37" t="s">
        <v>714</v>
      </c>
    </row>
    <row r="19" spans="1:12" ht="23.25" customHeight="1" x14ac:dyDescent="0.25">
      <c r="A19" s="387"/>
      <c r="B19" s="37" t="s">
        <v>714</v>
      </c>
      <c r="C19" s="37" t="s">
        <v>714</v>
      </c>
      <c r="D19" s="37" t="s">
        <v>714</v>
      </c>
      <c r="E19" s="37" t="s">
        <v>714</v>
      </c>
      <c r="F19" s="37" t="s">
        <v>714</v>
      </c>
      <c r="G19" s="37" t="s">
        <v>714</v>
      </c>
      <c r="H19" s="37" t="s">
        <v>714</v>
      </c>
      <c r="I19" s="37" t="s">
        <v>714</v>
      </c>
      <c r="J19" s="37" t="s">
        <v>714</v>
      </c>
      <c r="K19" s="37" t="s">
        <v>714</v>
      </c>
      <c r="L19" s="37" t="s">
        <v>714</v>
      </c>
    </row>
    <row r="20" spans="1:12" ht="23.25" customHeight="1" x14ac:dyDescent="0.25">
      <c r="A20" s="387"/>
      <c r="B20" s="37" t="s">
        <v>714</v>
      </c>
      <c r="C20" s="37" t="s">
        <v>714</v>
      </c>
      <c r="D20" s="37" t="s">
        <v>714</v>
      </c>
      <c r="E20" s="37" t="s">
        <v>714</v>
      </c>
      <c r="F20" s="37" t="s">
        <v>714</v>
      </c>
      <c r="G20" s="37" t="s">
        <v>714</v>
      </c>
      <c r="H20" s="37" t="s">
        <v>714</v>
      </c>
      <c r="I20" s="37" t="s">
        <v>714</v>
      </c>
      <c r="J20" s="37" t="s">
        <v>714</v>
      </c>
      <c r="K20" s="37" t="s">
        <v>714</v>
      </c>
      <c r="L20" s="37" t="s">
        <v>714</v>
      </c>
    </row>
    <row r="21" spans="1:12" ht="23.25" customHeight="1" x14ac:dyDescent="0.25">
      <c r="A21" s="387" t="s">
        <v>150</v>
      </c>
      <c r="B21" s="387"/>
      <c r="C21" s="387"/>
      <c r="D21" s="387"/>
      <c r="E21" s="387"/>
      <c r="F21" s="387"/>
      <c r="G21" s="387"/>
      <c r="H21" s="387"/>
      <c r="I21" s="387"/>
      <c r="J21" s="387"/>
      <c r="K21" s="37" t="s">
        <v>714</v>
      </c>
      <c r="L21" s="37" t="s">
        <v>714</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view="pageBreakPreview" zoomScale="60" zoomScaleNormal="100" workbookViewId="0">
      <selection activeCell="A32" sqref="A32:S33"/>
    </sheetView>
  </sheetViews>
  <sheetFormatPr defaultRowHeight="15" x14ac:dyDescent="0.25"/>
  <cols>
    <col min="1" max="1" width="19.5703125" customWidth="1"/>
    <col min="2" max="2" width="10.42578125" customWidth="1"/>
    <col min="3" max="4" width="9.42578125" customWidth="1"/>
    <col min="5" max="5" width="8.28515625" customWidth="1"/>
    <col min="6" max="6" width="6.28515625" customWidth="1"/>
    <col min="7" max="7" width="12.85546875" customWidth="1"/>
    <col min="8" max="8" width="17.85546875" customWidth="1"/>
    <col min="9" max="9" width="12" customWidth="1"/>
    <col min="10" max="10" width="15.140625" customWidth="1"/>
    <col min="11" max="11" width="11.85546875" customWidth="1"/>
    <col min="12" max="12" width="10.7109375" customWidth="1"/>
  </cols>
  <sheetData>
    <row r="1" spans="1:12" ht="15.75" x14ac:dyDescent="0.25">
      <c r="A1" s="373">
        <v>20</v>
      </c>
      <c r="B1" s="373"/>
      <c r="C1" s="373"/>
      <c r="D1" s="373"/>
      <c r="E1" s="373"/>
      <c r="F1" s="373"/>
      <c r="G1" s="373"/>
      <c r="H1" s="373"/>
      <c r="I1" s="373"/>
      <c r="J1" s="373"/>
      <c r="K1" s="373"/>
      <c r="L1" s="373"/>
    </row>
    <row r="2" spans="1:12" ht="15.75" x14ac:dyDescent="0.25">
      <c r="A2" s="1" t="s">
        <v>696</v>
      </c>
    </row>
    <row r="3" spans="1:12" ht="15.75" x14ac:dyDescent="0.25">
      <c r="A3" s="1" t="s">
        <v>697</v>
      </c>
    </row>
    <row r="4" spans="1:12" ht="76.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387" t="s">
        <v>299</v>
      </c>
      <c r="B5" s="37" t="s">
        <v>714</v>
      </c>
      <c r="C5" s="37" t="s">
        <v>714</v>
      </c>
      <c r="D5" s="37" t="s">
        <v>714</v>
      </c>
      <c r="E5" s="37" t="s">
        <v>714</v>
      </c>
      <c r="F5" s="37" t="s">
        <v>714</v>
      </c>
      <c r="G5" s="37" t="s">
        <v>714</v>
      </c>
      <c r="H5" s="37" t="s">
        <v>714</v>
      </c>
      <c r="I5" s="37" t="s">
        <v>714</v>
      </c>
      <c r="J5" s="37" t="s">
        <v>714</v>
      </c>
      <c r="K5" s="37" t="s">
        <v>714</v>
      </c>
      <c r="L5" s="37" t="s">
        <v>714</v>
      </c>
    </row>
    <row r="6" spans="1:12" ht="21.75" customHeight="1" x14ac:dyDescent="0.25">
      <c r="A6" s="387"/>
      <c r="B6" s="37" t="s">
        <v>714</v>
      </c>
      <c r="C6" s="37" t="s">
        <v>714</v>
      </c>
      <c r="D6" s="37" t="s">
        <v>714</v>
      </c>
      <c r="E6" s="37" t="s">
        <v>714</v>
      </c>
      <c r="F6" s="37" t="s">
        <v>714</v>
      </c>
      <c r="G6" s="37" t="s">
        <v>714</v>
      </c>
      <c r="H6" s="37" t="s">
        <v>714</v>
      </c>
      <c r="I6" s="37" t="s">
        <v>714</v>
      </c>
      <c r="J6" s="37" t="s">
        <v>714</v>
      </c>
      <c r="K6" s="37" t="s">
        <v>714</v>
      </c>
      <c r="L6" s="37" t="s">
        <v>714</v>
      </c>
    </row>
    <row r="7" spans="1:12" ht="21.75" customHeight="1" x14ac:dyDescent="0.25">
      <c r="A7" s="387"/>
      <c r="B7" s="37" t="s">
        <v>714</v>
      </c>
      <c r="C7" s="37" t="s">
        <v>714</v>
      </c>
      <c r="D7" s="37" t="s">
        <v>714</v>
      </c>
      <c r="E7" s="37" t="s">
        <v>714</v>
      </c>
      <c r="F7" s="37" t="s">
        <v>714</v>
      </c>
      <c r="G7" s="37" t="s">
        <v>714</v>
      </c>
      <c r="H7" s="37" t="s">
        <v>714</v>
      </c>
      <c r="I7" s="37" t="s">
        <v>714</v>
      </c>
      <c r="J7" s="37" t="s">
        <v>714</v>
      </c>
      <c r="K7" s="37" t="s">
        <v>714</v>
      </c>
      <c r="L7" s="37" t="s">
        <v>714</v>
      </c>
    </row>
    <row r="8" spans="1:12" ht="21.75" customHeight="1" x14ac:dyDescent="0.25">
      <c r="A8" s="387" t="s">
        <v>286</v>
      </c>
      <c r="B8" s="37" t="s">
        <v>714</v>
      </c>
      <c r="C8" s="37" t="s">
        <v>714</v>
      </c>
      <c r="D8" s="37" t="s">
        <v>714</v>
      </c>
      <c r="E8" s="37" t="s">
        <v>714</v>
      </c>
      <c r="F8" s="37" t="s">
        <v>714</v>
      </c>
      <c r="G8" s="37" t="s">
        <v>714</v>
      </c>
      <c r="H8" s="37" t="s">
        <v>714</v>
      </c>
      <c r="I8" s="37" t="s">
        <v>714</v>
      </c>
      <c r="J8" s="37" t="s">
        <v>714</v>
      </c>
      <c r="K8" s="37" t="s">
        <v>714</v>
      </c>
      <c r="L8" s="37" t="s">
        <v>714</v>
      </c>
    </row>
    <row r="9" spans="1:12" ht="21.75" customHeight="1" x14ac:dyDescent="0.25">
      <c r="A9" s="387"/>
      <c r="B9" s="37" t="s">
        <v>714</v>
      </c>
      <c r="C9" s="37" t="s">
        <v>714</v>
      </c>
      <c r="D9" s="37" t="s">
        <v>714</v>
      </c>
      <c r="E9" s="37" t="s">
        <v>714</v>
      </c>
      <c r="F9" s="37" t="s">
        <v>714</v>
      </c>
      <c r="G9" s="37" t="s">
        <v>714</v>
      </c>
      <c r="H9" s="37" t="s">
        <v>714</v>
      </c>
      <c r="I9" s="37" t="s">
        <v>714</v>
      </c>
      <c r="J9" s="37" t="s">
        <v>714</v>
      </c>
      <c r="K9" s="37" t="s">
        <v>714</v>
      </c>
      <c r="L9" s="37" t="s">
        <v>714</v>
      </c>
    </row>
    <row r="10" spans="1:12" ht="21.75" customHeight="1" x14ac:dyDescent="0.25">
      <c r="A10" s="387" t="s">
        <v>300</v>
      </c>
      <c r="B10" s="37" t="s">
        <v>714</v>
      </c>
      <c r="C10" s="37" t="s">
        <v>714</v>
      </c>
      <c r="D10" s="37" t="s">
        <v>714</v>
      </c>
      <c r="E10" s="37" t="s">
        <v>714</v>
      </c>
      <c r="F10" s="37" t="s">
        <v>714</v>
      </c>
      <c r="G10" s="37" t="s">
        <v>714</v>
      </c>
      <c r="H10" s="37" t="s">
        <v>714</v>
      </c>
      <c r="I10" s="37" t="s">
        <v>714</v>
      </c>
      <c r="J10" s="37" t="s">
        <v>714</v>
      </c>
      <c r="K10" s="37" t="s">
        <v>714</v>
      </c>
      <c r="L10" s="37" t="s">
        <v>714</v>
      </c>
    </row>
    <row r="11" spans="1:12" ht="21.75" customHeight="1" x14ac:dyDescent="0.25">
      <c r="A11" s="387"/>
      <c r="B11" s="37" t="s">
        <v>714</v>
      </c>
      <c r="C11" s="37" t="s">
        <v>714</v>
      </c>
      <c r="D11" s="37" t="s">
        <v>714</v>
      </c>
      <c r="E11" s="37" t="s">
        <v>714</v>
      </c>
      <c r="F11" s="37" t="s">
        <v>714</v>
      </c>
      <c r="G11" s="37" t="s">
        <v>714</v>
      </c>
      <c r="H11" s="37" t="s">
        <v>714</v>
      </c>
      <c r="I11" s="37" t="s">
        <v>714</v>
      </c>
      <c r="J11" s="37" t="s">
        <v>714</v>
      </c>
      <c r="K11" s="37" t="s">
        <v>714</v>
      </c>
      <c r="L11" s="37" t="s">
        <v>714</v>
      </c>
    </row>
    <row r="12" spans="1:12" ht="21.75" customHeight="1" x14ac:dyDescent="0.25">
      <c r="A12" s="387"/>
      <c r="B12" s="37" t="s">
        <v>714</v>
      </c>
      <c r="C12" s="37" t="s">
        <v>714</v>
      </c>
      <c r="D12" s="37" t="s">
        <v>714</v>
      </c>
      <c r="E12" s="37" t="s">
        <v>714</v>
      </c>
      <c r="F12" s="37" t="s">
        <v>714</v>
      </c>
      <c r="G12" s="37" t="s">
        <v>714</v>
      </c>
      <c r="H12" s="37" t="s">
        <v>714</v>
      </c>
      <c r="I12" s="37" t="s">
        <v>714</v>
      </c>
      <c r="J12" s="37" t="s">
        <v>714</v>
      </c>
      <c r="K12" s="37" t="s">
        <v>714</v>
      </c>
      <c r="L12" s="37" t="s">
        <v>714</v>
      </c>
    </row>
    <row r="13" spans="1:12" ht="21.75" customHeight="1" x14ac:dyDescent="0.25">
      <c r="A13" s="387"/>
      <c r="B13" s="37" t="s">
        <v>714</v>
      </c>
      <c r="C13" s="37" t="s">
        <v>714</v>
      </c>
      <c r="D13" s="37" t="s">
        <v>714</v>
      </c>
      <c r="E13" s="37" t="s">
        <v>714</v>
      </c>
      <c r="F13" s="37" t="s">
        <v>714</v>
      </c>
      <c r="G13" s="37" t="s">
        <v>714</v>
      </c>
      <c r="H13" s="37" t="s">
        <v>714</v>
      </c>
      <c r="I13" s="37" t="s">
        <v>714</v>
      </c>
      <c r="J13" s="37" t="s">
        <v>714</v>
      </c>
      <c r="K13" s="37" t="s">
        <v>714</v>
      </c>
      <c r="L13" s="37" t="s">
        <v>714</v>
      </c>
    </row>
    <row r="14" spans="1:12" ht="21.75" customHeight="1" x14ac:dyDescent="0.25">
      <c r="A14" s="387" t="s">
        <v>301</v>
      </c>
      <c r="B14" s="37" t="s">
        <v>714</v>
      </c>
      <c r="C14" s="37" t="s">
        <v>714</v>
      </c>
      <c r="D14" s="37" t="s">
        <v>714</v>
      </c>
      <c r="E14" s="37" t="s">
        <v>714</v>
      </c>
      <c r="F14" s="37" t="s">
        <v>714</v>
      </c>
      <c r="G14" s="37" t="s">
        <v>714</v>
      </c>
      <c r="H14" s="37" t="s">
        <v>714</v>
      </c>
      <c r="I14" s="37" t="s">
        <v>714</v>
      </c>
      <c r="J14" s="37" t="s">
        <v>714</v>
      </c>
      <c r="K14" s="37" t="s">
        <v>714</v>
      </c>
      <c r="L14" s="37" t="s">
        <v>714</v>
      </c>
    </row>
    <row r="15" spans="1:12" ht="21.75" customHeight="1" x14ac:dyDescent="0.25">
      <c r="A15" s="387"/>
      <c r="B15" s="37" t="s">
        <v>714</v>
      </c>
      <c r="C15" s="37" t="s">
        <v>714</v>
      </c>
      <c r="D15" s="37" t="s">
        <v>714</v>
      </c>
      <c r="E15" s="37" t="s">
        <v>714</v>
      </c>
      <c r="F15" s="37" t="s">
        <v>714</v>
      </c>
      <c r="G15" s="37" t="s">
        <v>714</v>
      </c>
      <c r="H15" s="37" t="s">
        <v>714</v>
      </c>
      <c r="I15" s="37" t="s">
        <v>714</v>
      </c>
      <c r="J15" s="37" t="s">
        <v>714</v>
      </c>
      <c r="K15" s="37" t="s">
        <v>714</v>
      </c>
      <c r="L15" s="37" t="s">
        <v>714</v>
      </c>
    </row>
    <row r="16" spans="1:12" ht="21.75" customHeight="1" x14ac:dyDescent="0.25">
      <c r="A16" s="387"/>
      <c r="B16" s="37" t="s">
        <v>714</v>
      </c>
      <c r="C16" s="37" t="s">
        <v>714</v>
      </c>
      <c r="D16" s="37" t="s">
        <v>714</v>
      </c>
      <c r="E16" s="37" t="s">
        <v>714</v>
      </c>
      <c r="F16" s="37" t="s">
        <v>714</v>
      </c>
      <c r="G16" s="37" t="s">
        <v>714</v>
      </c>
      <c r="H16" s="37" t="s">
        <v>714</v>
      </c>
      <c r="I16" s="37" t="s">
        <v>714</v>
      </c>
      <c r="J16" s="37" t="s">
        <v>714</v>
      </c>
      <c r="K16" s="37" t="s">
        <v>714</v>
      </c>
      <c r="L16" s="37" t="s">
        <v>714</v>
      </c>
    </row>
    <row r="17" spans="1:12" ht="21.75" customHeight="1" x14ac:dyDescent="0.25">
      <c r="A17" s="387"/>
      <c r="B17" s="37" t="s">
        <v>714</v>
      </c>
      <c r="C17" s="37" t="s">
        <v>714</v>
      </c>
      <c r="D17" s="37" t="s">
        <v>714</v>
      </c>
      <c r="E17" s="37" t="s">
        <v>714</v>
      </c>
      <c r="F17" s="37" t="s">
        <v>714</v>
      </c>
      <c r="G17" s="37" t="s">
        <v>714</v>
      </c>
      <c r="H17" s="37" t="s">
        <v>714</v>
      </c>
      <c r="I17" s="37" t="s">
        <v>714</v>
      </c>
      <c r="J17" s="37" t="s">
        <v>714</v>
      </c>
      <c r="K17" s="37" t="s">
        <v>714</v>
      </c>
      <c r="L17" s="37" t="s">
        <v>714</v>
      </c>
    </row>
    <row r="18" spans="1:12" ht="65.25" customHeight="1" x14ac:dyDescent="0.25">
      <c r="A18" s="387" t="s">
        <v>198</v>
      </c>
      <c r="B18" s="140" t="s">
        <v>2516</v>
      </c>
      <c r="C18" s="141" t="s">
        <v>714</v>
      </c>
      <c r="D18" s="141" t="s">
        <v>714</v>
      </c>
      <c r="E18" s="141" t="s">
        <v>714</v>
      </c>
      <c r="F18" s="141" t="s">
        <v>714</v>
      </c>
      <c r="G18" s="141" t="s">
        <v>714</v>
      </c>
      <c r="H18" s="138" t="s">
        <v>2160</v>
      </c>
      <c r="I18" s="138">
        <v>21673832</v>
      </c>
      <c r="J18" s="139" t="s">
        <v>2161</v>
      </c>
      <c r="K18" s="142">
        <v>72</v>
      </c>
      <c r="L18" s="141" t="s">
        <v>714</v>
      </c>
    </row>
    <row r="19" spans="1:12" ht="70.5" customHeight="1" x14ac:dyDescent="0.25">
      <c r="A19" s="387"/>
      <c r="B19" s="141" t="s">
        <v>2163</v>
      </c>
      <c r="C19" s="141" t="s">
        <v>714</v>
      </c>
      <c r="D19" s="141" t="s">
        <v>714</v>
      </c>
      <c r="E19" s="141" t="s">
        <v>714</v>
      </c>
      <c r="F19" s="141" t="s">
        <v>714</v>
      </c>
      <c r="G19" s="141" t="s">
        <v>2165</v>
      </c>
      <c r="H19" s="141" t="s">
        <v>4262</v>
      </c>
      <c r="I19" s="141">
        <v>32493292</v>
      </c>
      <c r="J19" s="139" t="s">
        <v>2164</v>
      </c>
      <c r="K19" s="142">
        <v>58.5</v>
      </c>
      <c r="L19" s="141" t="s">
        <v>714</v>
      </c>
    </row>
    <row r="20" spans="1:12" ht="70.5" customHeight="1" x14ac:dyDescent="0.25">
      <c r="A20" s="387"/>
      <c r="B20" s="141" t="s">
        <v>2166</v>
      </c>
      <c r="C20" s="141" t="s">
        <v>714</v>
      </c>
      <c r="D20" s="141" t="s">
        <v>714</v>
      </c>
      <c r="E20" s="141" t="s">
        <v>714</v>
      </c>
      <c r="F20" s="141" t="s">
        <v>714</v>
      </c>
      <c r="G20" s="141" t="s">
        <v>2165</v>
      </c>
      <c r="H20" s="141" t="s">
        <v>4262</v>
      </c>
      <c r="I20" s="141">
        <v>32493292</v>
      </c>
      <c r="J20" s="139" t="s">
        <v>2164</v>
      </c>
      <c r="K20" s="142">
        <v>66</v>
      </c>
      <c r="L20" s="141" t="s">
        <v>714</v>
      </c>
    </row>
    <row r="21" spans="1:12" ht="56.25" customHeight="1" x14ac:dyDescent="0.25">
      <c r="A21" s="387"/>
      <c r="B21" s="140" t="s">
        <v>2253</v>
      </c>
      <c r="C21" s="141" t="s">
        <v>714</v>
      </c>
      <c r="D21" s="141" t="s">
        <v>714</v>
      </c>
      <c r="E21" s="141" t="s">
        <v>714</v>
      </c>
      <c r="F21" s="141" t="s">
        <v>714</v>
      </c>
      <c r="G21" s="141" t="s">
        <v>2254</v>
      </c>
      <c r="H21" s="138" t="s">
        <v>4261</v>
      </c>
      <c r="I21" s="138">
        <v>32074513</v>
      </c>
      <c r="J21" s="138" t="s">
        <v>878</v>
      </c>
      <c r="K21" s="142">
        <v>47.5</v>
      </c>
      <c r="L21" s="141" t="s">
        <v>714</v>
      </c>
    </row>
    <row r="22" spans="1:12" ht="108" customHeight="1" x14ac:dyDescent="0.25">
      <c r="A22" s="387"/>
      <c r="B22" s="141" t="s">
        <v>2608</v>
      </c>
      <c r="C22" s="141" t="s">
        <v>714</v>
      </c>
      <c r="D22" s="141" t="s">
        <v>2610</v>
      </c>
      <c r="E22" s="141" t="s">
        <v>714</v>
      </c>
      <c r="F22" s="141" t="s">
        <v>714</v>
      </c>
      <c r="G22" s="141" t="s">
        <v>2609</v>
      </c>
      <c r="H22" s="139" t="s">
        <v>2611</v>
      </c>
      <c r="I22" s="143" t="s">
        <v>2612</v>
      </c>
      <c r="J22" s="140" t="s">
        <v>2613</v>
      </c>
      <c r="K22" s="141">
        <v>30290.240000000002</v>
      </c>
      <c r="L22" s="141" t="s">
        <v>714</v>
      </c>
    </row>
    <row r="23" spans="1:12" ht="21.75" customHeight="1" x14ac:dyDescent="0.25">
      <c r="A23" s="387" t="s">
        <v>150</v>
      </c>
      <c r="B23" s="387"/>
      <c r="C23" s="387"/>
      <c r="D23" s="387"/>
      <c r="E23" s="387"/>
      <c r="F23" s="387"/>
      <c r="G23" s="387"/>
      <c r="H23" s="387"/>
      <c r="I23" s="387"/>
      <c r="J23" s="387"/>
      <c r="K23" s="79">
        <f>SUM(K18:K22)</f>
        <v>30534.240000000002</v>
      </c>
      <c r="L23" s="37" t="s">
        <v>714</v>
      </c>
    </row>
  </sheetData>
  <mergeCells count="7">
    <mergeCell ref="A1:L1"/>
    <mergeCell ref="A23:J23"/>
    <mergeCell ref="A5:A7"/>
    <mergeCell ref="A8:A9"/>
    <mergeCell ref="A10:A13"/>
    <mergeCell ref="A14:A17"/>
    <mergeCell ref="A18:A22"/>
  </mergeCells>
  <pageMargins left="0.25" right="0.25" top="0.75" bottom="0.75" header="0.3" footer="0.3"/>
  <pageSetup paperSize="9" scale="9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
  <sheetViews>
    <sheetView view="pageLayout" zoomScaleNormal="100" workbookViewId="0">
      <selection activeCell="A32" sqref="A32:S33"/>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373">
        <v>21</v>
      </c>
      <c r="B1" s="373"/>
      <c r="C1" s="373"/>
      <c r="D1" s="373"/>
    </row>
    <row r="2" spans="1:4" ht="42" customHeight="1" x14ac:dyDescent="0.25">
      <c r="A2" s="360" t="s">
        <v>302</v>
      </c>
      <c r="B2" s="360"/>
      <c r="C2" s="360"/>
      <c r="D2" s="360"/>
    </row>
    <row r="3" spans="1:4" ht="33" customHeight="1" x14ac:dyDescent="0.25">
      <c r="A3" s="32" t="s">
        <v>303</v>
      </c>
      <c r="B3" s="5" t="s">
        <v>304</v>
      </c>
      <c r="C3" s="5" t="s">
        <v>305</v>
      </c>
      <c r="D3" s="5" t="s">
        <v>306</v>
      </c>
    </row>
    <row r="4" spans="1:4" ht="33" customHeight="1" x14ac:dyDescent="0.25">
      <c r="A4" s="32" t="s">
        <v>307</v>
      </c>
      <c r="B4" s="5" t="s">
        <v>55</v>
      </c>
      <c r="C4" s="81">
        <f>SUM(C5:C8)</f>
        <v>515780.67</v>
      </c>
      <c r="D4" s="37" t="s">
        <v>714</v>
      </c>
    </row>
    <row r="5" spans="1:4" ht="33" customHeight="1" x14ac:dyDescent="0.25">
      <c r="A5" s="32" t="s">
        <v>56</v>
      </c>
      <c r="B5" s="5" t="s">
        <v>37</v>
      </c>
      <c r="C5" s="81">
        <v>515780.67</v>
      </c>
      <c r="D5" s="37" t="s">
        <v>714</v>
      </c>
    </row>
    <row r="6" spans="1:4" ht="33" customHeight="1" x14ac:dyDescent="0.25">
      <c r="A6" s="32" t="s">
        <v>57</v>
      </c>
      <c r="B6" s="5" t="s">
        <v>38</v>
      </c>
      <c r="C6" s="81">
        <v>0</v>
      </c>
      <c r="D6" s="37" t="s">
        <v>714</v>
      </c>
    </row>
    <row r="7" spans="1:4" ht="33" customHeight="1" x14ac:dyDescent="0.25">
      <c r="A7" s="32" t="s">
        <v>58</v>
      </c>
      <c r="B7" s="5" t="s">
        <v>44</v>
      </c>
      <c r="C7" s="81">
        <v>0</v>
      </c>
      <c r="D7" s="37" t="s">
        <v>714</v>
      </c>
    </row>
    <row r="8" spans="1:4" ht="33" customHeight="1" x14ac:dyDescent="0.25">
      <c r="A8" s="32" t="s">
        <v>59</v>
      </c>
      <c r="B8" s="5" t="s">
        <v>46</v>
      </c>
      <c r="C8" s="81">
        <v>0</v>
      </c>
      <c r="D8" s="37" t="s">
        <v>714</v>
      </c>
    </row>
    <row r="9" spans="1:4" ht="33" customHeight="1" x14ac:dyDescent="0.25">
      <c r="A9" s="32" t="s">
        <v>308</v>
      </c>
      <c r="B9" s="5" t="s">
        <v>309</v>
      </c>
      <c r="C9" s="81">
        <v>8471724</v>
      </c>
      <c r="D9" s="37" t="s">
        <v>714</v>
      </c>
    </row>
    <row r="10" spans="1:4" ht="33" customHeight="1" x14ac:dyDescent="0.25">
      <c r="A10" s="44" t="s">
        <v>310</v>
      </c>
      <c r="B10" s="5" t="s">
        <v>49</v>
      </c>
      <c r="C10" s="88" t="s">
        <v>714</v>
      </c>
      <c r="D10" s="37" t="s">
        <v>714</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0"/>
  <sheetViews>
    <sheetView view="pageLayout" topLeftCell="A4" zoomScaleNormal="100" workbookViewId="0">
      <selection activeCell="A32" sqref="A32:S33"/>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373">
        <v>22</v>
      </c>
      <c r="B1" s="373"/>
      <c r="C1" s="373"/>
      <c r="D1" s="373"/>
    </row>
    <row r="2" spans="1:4" ht="36" customHeight="1" x14ac:dyDescent="0.25">
      <c r="A2" s="401" t="s">
        <v>748</v>
      </c>
      <c r="B2" s="402"/>
      <c r="C2" s="402"/>
      <c r="D2" s="402"/>
    </row>
    <row r="3" spans="1:4" ht="45.75" customHeight="1" x14ac:dyDescent="0.25">
      <c r="A3" s="5" t="s">
        <v>311</v>
      </c>
      <c r="B3" s="23" t="s">
        <v>312</v>
      </c>
      <c r="C3" s="23" t="s">
        <v>313</v>
      </c>
      <c r="D3" s="22" t="s">
        <v>314</v>
      </c>
    </row>
    <row r="4" spans="1:4" ht="57.75" customHeight="1" x14ac:dyDescent="0.25">
      <c r="A4" s="88" t="s">
        <v>869</v>
      </c>
      <c r="B4" s="88" t="s">
        <v>908</v>
      </c>
      <c r="C4" s="101">
        <v>26046903289478</v>
      </c>
      <c r="D4" s="81">
        <v>0</v>
      </c>
    </row>
    <row r="5" spans="1:4" ht="22.5" customHeight="1" x14ac:dyDescent="0.25">
      <c r="A5" s="37" t="s">
        <v>869</v>
      </c>
      <c r="B5" s="37" t="s">
        <v>868</v>
      </c>
      <c r="C5" s="100">
        <v>26007212001988</v>
      </c>
      <c r="D5" s="81">
        <v>1859</v>
      </c>
    </row>
    <row r="6" spans="1:4" ht="22.5" customHeight="1" x14ac:dyDescent="0.25">
      <c r="A6" s="37" t="s">
        <v>2607</v>
      </c>
      <c r="B6" s="37" t="s">
        <v>868</v>
      </c>
      <c r="C6" s="37">
        <v>2600426373</v>
      </c>
      <c r="D6" s="82">
        <v>513921.67</v>
      </c>
    </row>
    <row r="7" spans="1:4" ht="29.25" customHeight="1" x14ac:dyDescent="0.25">
      <c r="A7" s="387" t="s">
        <v>150</v>
      </c>
      <c r="B7" s="387"/>
      <c r="C7" s="387"/>
      <c r="D7" s="82">
        <f>SUM(D4:D6)</f>
        <v>515780.67</v>
      </c>
    </row>
    <row r="8" spans="1:4" ht="22.5" customHeight="1" x14ac:dyDescent="0.25"/>
    <row r="9" spans="1:4" ht="22.5" customHeight="1" x14ac:dyDescent="0.25">
      <c r="A9" s="399" t="s">
        <v>315</v>
      </c>
      <c r="B9" s="399"/>
      <c r="C9" s="399"/>
      <c r="D9" s="399"/>
    </row>
    <row r="10" spans="1:4" ht="28.5" customHeight="1" x14ac:dyDescent="0.25">
      <c r="A10" s="5" t="s">
        <v>316</v>
      </c>
      <c r="B10" s="23" t="s">
        <v>312</v>
      </c>
      <c r="C10" s="23" t="s">
        <v>313</v>
      </c>
      <c r="D10" s="22" t="s">
        <v>314</v>
      </c>
    </row>
    <row r="11" spans="1:4" x14ac:dyDescent="0.25">
      <c r="A11" s="37" t="s">
        <v>714</v>
      </c>
      <c r="B11" s="37" t="s">
        <v>714</v>
      </c>
      <c r="C11" s="37" t="s">
        <v>714</v>
      </c>
      <c r="D11" s="37" t="s">
        <v>714</v>
      </c>
    </row>
    <row r="12" spans="1:4" ht="28.5" customHeight="1" x14ac:dyDescent="0.25">
      <c r="A12" s="37" t="s">
        <v>714</v>
      </c>
      <c r="B12" s="37" t="s">
        <v>714</v>
      </c>
      <c r="C12" s="37" t="s">
        <v>714</v>
      </c>
      <c r="D12" s="37" t="s">
        <v>714</v>
      </c>
    </row>
    <row r="13" spans="1:4" ht="22.5" customHeight="1" x14ac:dyDescent="0.25">
      <c r="A13" s="37" t="s">
        <v>714</v>
      </c>
      <c r="B13" s="37" t="s">
        <v>714</v>
      </c>
      <c r="C13" s="37" t="s">
        <v>714</v>
      </c>
      <c r="D13" s="37" t="s">
        <v>714</v>
      </c>
    </row>
    <row r="14" spans="1:4" ht="22.5" customHeight="1" x14ac:dyDescent="0.25">
      <c r="A14" s="387" t="s">
        <v>150</v>
      </c>
      <c r="B14" s="387"/>
      <c r="C14" s="387"/>
      <c r="D14" s="37" t="s">
        <v>714</v>
      </c>
    </row>
    <row r="15" spans="1:4" ht="22.5" customHeight="1" x14ac:dyDescent="0.25"/>
    <row r="16" spans="1:4" ht="37.5" customHeight="1" x14ac:dyDescent="0.25">
      <c r="A16" s="400" t="s">
        <v>317</v>
      </c>
      <c r="B16" s="400"/>
      <c r="C16" s="400"/>
      <c r="D16" s="400"/>
    </row>
    <row r="17" spans="1:4" ht="28.5" customHeight="1" x14ac:dyDescent="0.25">
      <c r="A17" s="5" t="s">
        <v>316</v>
      </c>
      <c r="B17" s="390" t="s">
        <v>318</v>
      </c>
      <c r="C17" s="391"/>
      <c r="D17" s="22" t="s">
        <v>314</v>
      </c>
    </row>
    <row r="18" spans="1:4" x14ac:dyDescent="0.25">
      <c r="A18" s="37" t="s">
        <v>714</v>
      </c>
      <c r="B18" s="394" t="s">
        <v>714</v>
      </c>
      <c r="C18" s="395"/>
      <c r="D18" s="37" t="s">
        <v>714</v>
      </c>
    </row>
    <row r="19" spans="1:4" ht="15" customHeight="1" x14ac:dyDescent="0.25">
      <c r="A19" s="37" t="s">
        <v>714</v>
      </c>
      <c r="B19" s="394" t="s">
        <v>714</v>
      </c>
      <c r="C19" s="395"/>
      <c r="D19" s="37" t="s">
        <v>714</v>
      </c>
    </row>
    <row r="20" spans="1:4" ht="22.5" customHeight="1" x14ac:dyDescent="0.25">
      <c r="A20" s="37" t="s">
        <v>714</v>
      </c>
      <c r="B20" s="394" t="s">
        <v>714</v>
      </c>
      <c r="C20" s="395"/>
      <c r="D20" s="37" t="s">
        <v>714</v>
      </c>
    </row>
    <row r="21" spans="1:4" ht="22.5" customHeight="1" x14ac:dyDescent="0.25">
      <c r="A21" s="396" t="s">
        <v>150</v>
      </c>
      <c r="B21" s="397"/>
      <c r="C21" s="398"/>
      <c r="D21" s="37" t="s">
        <v>714</v>
      </c>
    </row>
    <row r="22" spans="1:4" ht="22.5" customHeight="1" x14ac:dyDescent="0.25"/>
    <row r="23" spans="1:4" ht="34.5" customHeight="1" x14ac:dyDescent="0.25">
      <c r="A23" s="389" t="s">
        <v>319</v>
      </c>
      <c r="B23" s="389"/>
      <c r="C23" s="389"/>
      <c r="D23" s="389"/>
    </row>
    <row r="24" spans="1:4" ht="15.75" x14ac:dyDescent="0.25">
      <c r="A24" s="5" t="s">
        <v>316</v>
      </c>
      <c r="B24" s="390" t="s">
        <v>313</v>
      </c>
      <c r="C24" s="391"/>
      <c r="D24" s="22" t="s">
        <v>314</v>
      </c>
    </row>
    <row r="25" spans="1:4" x14ac:dyDescent="0.25">
      <c r="A25" s="37" t="s">
        <v>2607</v>
      </c>
      <c r="B25" s="392">
        <v>2604826373</v>
      </c>
      <c r="C25" s="393"/>
      <c r="D25" s="144">
        <v>0</v>
      </c>
    </row>
    <row r="26" spans="1:4" x14ac:dyDescent="0.25">
      <c r="A26" s="37" t="s">
        <v>714</v>
      </c>
      <c r="B26" s="394" t="s">
        <v>714</v>
      </c>
      <c r="C26" s="395"/>
      <c r="D26" s="37" t="s">
        <v>714</v>
      </c>
    </row>
    <row r="27" spans="1:4" x14ac:dyDescent="0.25">
      <c r="A27" s="37" t="s">
        <v>714</v>
      </c>
      <c r="B27" s="394" t="s">
        <v>714</v>
      </c>
      <c r="C27" s="395"/>
      <c r="D27" s="37" t="s">
        <v>714</v>
      </c>
    </row>
    <row r="28" spans="1:4" x14ac:dyDescent="0.25">
      <c r="A28" s="396" t="s">
        <v>150</v>
      </c>
      <c r="B28" s="397"/>
      <c r="C28" s="398"/>
      <c r="D28" s="37" t="s">
        <v>714</v>
      </c>
    </row>
    <row r="30" spans="1:4" ht="15.75" x14ac:dyDescent="0.25">
      <c r="A30" s="388" t="s">
        <v>320</v>
      </c>
      <c r="B30" s="388"/>
      <c r="C30" s="388"/>
      <c r="D30" s="388"/>
    </row>
  </sheetData>
  <mergeCells count="18">
    <mergeCell ref="B19:C19"/>
    <mergeCell ref="B20:C20"/>
    <mergeCell ref="A21:C21"/>
    <mergeCell ref="A2:D2"/>
    <mergeCell ref="B18:C18"/>
    <mergeCell ref="A7:C7"/>
    <mergeCell ref="A1:D1"/>
    <mergeCell ref="A9:D9"/>
    <mergeCell ref="A14:C14"/>
    <mergeCell ref="A16:D16"/>
    <mergeCell ref="B17:C17"/>
    <mergeCell ref="A30:D30"/>
    <mergeCell ref="A23:D23"/>
    <mergeCell ref="B24:C24"/>
    <mergeCell ref="B25:C25"/>
    <mergeCell ref="B26:C26"/>
    <mergeCell ref="B27:C27"/>
    <mergeCell ref="A28:C2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1"/>
  <sheetViews>
    <sheetView topLeftCell="A2" zoomScalePageLayoutView="70" workbookViewId="0">
      <selection activeCell="A32" sqref="A32:S33"/>
    </sheetView>
  </sheetViews>
  <sheetFormatPr defaultColWidth="39.85546875" defaultRowHeight="15" x14ac:dyDescent="0.25"/>
  <cols>
    <col min="1" max="1" width="21.140625" customWidth="1"/>
    <col min="2" max="6" width="15.140625" customWidth="1"/>
  </cols>
  <sheetData>
    <row r="1" spans="1:6" ht="18.75" hidden="1" x14ac:dyDescent="0.3">
      <c r="A1" s="355">
        <v>2</v>
      </c>
      <c r="B1" s="355"/>
      <c r="C1" s="355"/>
      <c r="D1" s="355"/>
      <c r="E1" s="355"/>
      <c r="F1" s="355"/>
    </row>
    <row r="2" spans="1:6" ht="15.75" x14ac:dyDescent="0.25">
      <c r="A2" s="354" t="s">
        <v>1</v>
      </c>
      <c r="B2" s="354"/>
      <c r="C2" s="354"/>
      <c r="D2" s="354"/>
      <c r="E2" s="354"/>
      <c r="F2" s="354"/>
    </row>
    <row r="3" spans="1:6" ht="37.5" customHeight="1" x14ac:dyDescent="0.25">
      <c r="A3" s="5" t="s">
        <v>2</v>
      </c>
      <c r="B3" s="5" t="s">
        <v>3</v>
      </c>
      <c r="C3" s="5" t="s">
        <v>4</v>
      </c>
      <c r="D3" s="5" t="s">
        <v>5</v>
      </c>
      <c r="E3" s="5" t="s">
        <v>6</v>
      </c>
      <c r="F3" s="5" t="s">
        <v>7</v>
      </c>
    </row>
    <row r="4" spans="1:6" ht="25.5" x14ac:dyDescent="0.25">
      <c r="A4" s="4" t="s">
        <v>8</v>
      </c>
      <c r="B4" s="126">
        <v>82</v>
      </c>
      <c r="C4" s="5" t="s">
        <v>763</v>
      </c>
      <c r="D4" s="5" t="s">
        <v>763</v>
      </c>
      <c r="E4" s="5" t="s">
        <v>763</v>
      </c>
      <c r="F4" s="5" t="s">
        <v>763</v>
      </c>
    </row>
    <row r="5" spans="1:6" ht="60" x14ac:dyDescent="0.25">
      <c r="A5" s="4" t="s">
        <v>9</v>
      </c>
      <c r="B5" s="71" t="s">
        <v>807</v>
      </c>
      <c r="C5" s="5" t="s">
        <v>763</v>
      </c>
      <c r="D5" s="5" t="s">
        <v>763</v>
      </c>
      <c r="E5" s="5" t="s">
        <v>763</v>
      </c>
      <c r="F5" s="5" t="s">
        <v>763</v>
      </c>
    </row>
    <row r="6" spans="1:6" ht="51" x14ac:dyDescent="0.25">
      <c r="A6" s="4" t="s">
        <v>10</v>
      </c>
      <c r="B6" s="5" t="s">
        <v>763</v>
      </c>
      <c r="C6" s="5" t="s">
        <v>763</v>
      </c>
      <c r="D6" s="5" t="s">
        <v>763</v>
      </c>
      <c r="E6" s="5" t="s">
        <v>763</v>
      </c>
      <c r="F6" s="5" t="s">
        <v>763</v>
      </c>
    </row>
    <row r="7" spans="1:6" ht="30" customHeight="1" x14ac:dyDescent="0.25">
      <c r="A7" s="4" t="s">
        <v>11</v>
      </c>
      <c r="B7" s="5" t="s">
        <v>763</v>
      </c>
      <c r="C7" s="5" t="s">
        <v>763</v>
      </c>
      <c r="D7" s="5" t="s">
        <v>763</v>
      </c>
      <c r="E7" s="5" t="s">
        <v>763</v>
      </c>
      <c r="F7" s="5" t="s">
        <v>763</v>
      </c>
    </row>
    <row r="8" spans="1:6" ht="34.5" customHeight="1" x14ac:dyDescent="0.25">
      <c r="A8" s="4" t="s">
        <v>12</v>
      </c>
      <c r="B8" s="5" t="s">
        <v>763</v>
      </c>
      <c r="C8" s="5" t="s">
        <v>763</v>
      </c>
      <c r="D8" s="5" t="s">
        <v>763</v>
      </c>
      <c r="E8" s="5" t="s">
        <v>763</v>
      </c>
      <c r="F8" s="5" t="s">
        <v>763</v>
      </c>
    </row>
    <row r="9" spans="1:6" ht="35.25" customHeight="1" x14ac:dyDescent="0.25">
      <c r="A9" s="4" t="s">
        <v>13</v>
      </c>
      <c r="B9" s="5" t="s">
        <v>763</v>
      </c>
      <c r="C9" s="5" t="s">
        <v>763</v>
      </c>
      <c r="D9" s="5" t="s">
        <v>763</v>
      </c>
      <c r="E9" s="5" t="s">
        <v>763</v>
      </c>
      <c r="F9" s="5" t="s">
        <v>763</v>
      </c>
    </row>
    <row r="10" spans="1:6" ht="42.6" customHeight="1" x14ac:dyDescent="0.25">
      <c r="A10" s="4" t="s">
        <v>14</v>
      </c>
      <c r="B10" s="5" t="s">
        <v>763</v>
      </c>
      <c r="C10" s="5" t="s">
        <v>763</v>
      </c>
      <c r="D10" s="5" t="s">
        <v>763</v>
      </c>
      <c r="E10" s="5" t="s">
        <v>763</v>
      </c>
      <c r="F10" s="5" t="s">
        <v>763</v>
      </c>
    </row>
    <row r="11" spans="1:6" ht="38.25" x14ac:dyDescent="0.25">
      <c r="A11" s="4" t="s">
        <v>15</v>
      </c>
      <c r="B11" s="5" t="s">
        <v>763</v>
      </c>
      <c r="C11" s="5" t="s">
        <v>763</v>
      </c>
      <c r="D11" s="5" t="s">
        <v>763</v>
      </c>
      <c r="E11" s="5" t="s">
        <v>763</v>
      </c>
      <c r="F11" s="5" t="s">
        <v>763</v>
      </c>
    </row>
    <row r="12" spans="1:6" ht="42.6" customHeight="1" x14ac:dyDescent="0.25">
      <c r="A12" s="4" t="s">
        <v>16</v>
      </c>
      <c r="B12" s="5" t="s">
        <v>763</v>
      </c>
      <c r="C12" s="5" t="s">
        <v>763</v>
      </c>
      <c r="D12" s="5" t="s">
        <v>763</v>
      </c>
      <c r="E12" s="5" t="s">
        <v>763</v>
      </c>
      <c r="F12" s="5" t="s">
        <v>763</v>
      </c>
    </row>
    <row r="13" spans="1:6" ht="42.6" customHeight="1" x14ac:dyDescent="0.25">
      <c r="A13" s="4" t="s">
        <v>17</v>
      </c>
      <c r="B13" s="5" t="s">
        <v>763</v>
      </c>
      <c r="C13" s="5" t="s">
        <v>763</v>
      </c>
      <c r="D13" s="5" t="s">
        <v>763</v>
      </c>
      <c r="E13" s="5" t="s">
        <v>763</v>
      </c>
      <c r="F13" s="5" t="s">
        <v>763</v>
      </c>
    </row>
    <row r="14" spans="1:6" ht="42.6" customHeight="1" x14ac:dyDescent="0.25">
      <c r="A14" s="4" t="s">
        <v>18</v>
      </c>
      <c r="B14" s="5" t="s">
        <v>763</v>
      </c>
      <c r="C14" s="5" t="s">
        <v>763</v>
      </c>
      <c r="D14" s="5" t="s">
        <v>763</v>
      </c>
      <c r="E14" s="5" t="s">
        <v>763</v>
      </c>
      <c r="F14" s="5" t="s">
        <v>763</v>
      </c>
    </row>
    <row r="15" spans="1:6" ht="42.6" customHeight="1" x14ac:dyDescent="0.25">
      <c r="A15" s="4" t="s">
        <v>19</v>
      </c>
      <c r="B15" s="5" t="s">
        <v>763</v>
      </c>
      <c r="C15" s="5" t="s">
        <v>763</v>
      </c>
      <c r="D15" s="5" t="s">
        <v>763</v>
      </c>
      <c r="E15" s="5" t="s">
        <v>763</v>
      </c>
      <c r="F15" s="5" t="s">
        <v>763</v>
      </c>
    </row>
    <row r="16" spans="1:6" ht="42.6" customHeight="1" x14ac:dyDescent="0.25">
      <c r="A16" s="4" t="s">
        <v>20</v>
      </c>
      <c r="B16" s="5" t="s">
        <v>763</v>
      </c>
      <c r="C16" s="5" t="s">
        <v>763</v>
      </c>
      <c r="D16" s="5" t="s">
        <v>763</v>
      </c>
      <c r="E16" s="5" t="s">
        <v>763</v>
      </c>
      <c r="F16" s="5" t="s">
        <v>763</v>
      </c>
    </row>
    <row r="17" spans="1:6" ht="42.6" customHeight="1" x14ac:dyDescent="0.25">
      <c r="A17" s="4" t="s">
        <v>21</v>
      </c>
      <c r="B17" s="5" t="s">
        <v>763</v>
      </c>
      <c r="C17" s="5" t="s">
        <v>763</v>
      </c>
      <c r="D17" s="5" t="s">
        <v>763</v>
      </c>
      <c r="E17" s="5" t="s">
        <v>763</v>
      </c>
      <c r="F17" s="5" t="s">
        <v>763</v>
      </c>
    </row>
    <row r="18" spans="1:6" ht="42.6" customHeight="1" x14ac:dyDescent="0.25">
      <c r="A18" s="4" t="s">
        <v>12</v>
      </c>
      <c r="B18" s="5" t="s">
        <v>763</v>
      </c>
      <c r="C18" s="5" t="s">
        <v>763</v>
      </c>
      <c r="D18" s="5" t="s">
        <v>763</v>
      </c>
      <c r="E18" s="5" t="s">
        <v>763</v>
      </c>
      <c r="F18" s="5" t="s">
        <v>763</v>
      </c>
    </row>
    <row r="19" spans="1:6" ht="42.6" customHeight="1" x14ac:dyDescent="0.25">
      <c r="A19" s="4" t="s">
        <v>22</v>
      </c>
      <c r="B19" s="5" t="s">
        <v>763</v>
      </c>
      <c r="C19" s="5" t="s">
        <v>763</v>
      </c>
      <c r="D19" s="5" t="s">
        <v>763</v>
      </c>
      <c r="E19" s="5" t="s">
        <v>763</v>
      </c>
      <c r="F19" s="5" t="s">
        <v>763</v>
      </c>
    </row>
    <row r="20" spans="1:6" ht="42.6" customHeight="1" x14ac:dyDescent="0.25">
      <c r="A20" s="4" t="s">
        <v>23</v>
      </c>
      <c r="B20" s="5" t="s">
        <v>763</v>
      </c>
      <c r="C20" s="5" t="s">
        <v>763</v>
      </c>
      <c r="D20" s="5" t="s">
        <v>763</v>
      </c>
      <c r="E20" s="5" t="s">
        <v>763</v>
      </c>
      <c r="F20" s="5" t="s">
        <v>763</v>
      </c>
    </row>
    <row r="21" spans="1:6" ht="42.6" customHeight="1" x14ac:dyDescent="0.25">
      <c r="A21" s="4" t="s">
        <v>24</v>
      </c>
      <c r="B21" s="5" t="s">
        <v>763</v>
      </c>
      <c r="C21" s="5" t="s">
        <v>763</v>
      </c>
      <c r="D21" s="5" t="s">
        <v>763</v>
      </c>
      <c r="E21" s="5" t="s">
        <v>763</v>
      </c>
      <c r="F21" s="5" t="s">
        <v>763</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9"/>
  <sheetViews>
    <sheetView view="pageLayout" zoomScaleNormal="100" workbookViewId="0">
      <selection activeCell="A32" sqref="A32:S33"/>
    </sheetView>
  </sheetViews>
  <sheetFormatPr defaultRowHeight="15" x14ac:dyDescent="0.25"/>
  <cols>
    <col min="1" max="1" width="22.28515625" customWidth="1"/>
    <col min="2" max="2" width="49.140625" customWidth="1"/>
    <col min="3" max="3" width="25" customWidth="1"/>
  </cols>
  <sheetData>
    <row r="1" spans="1:3" ht="15.75" x14ac:dyDescent="0.25">
      <c r="A1" s="373">
        <v>23</v>
      </c>
      <c r="B1" s="373"/>
      <c r="C1" s="373"/>
    </row>
    <row r="2" spans="1:3" ht="50.25" customHeight="1" x14ac:dyDescent="0.25">
      <c r="A2" s="402" t="s">
        <v>750</v>
      </c>
      <c r="B2" s="402"/>
      <c r="C2" s="402"/>
    </row>
    <row r="3" spans="1:3" ht="26.25" customHeight="1" x14ac:dyDescent="0.25">
      <c r="A3" s="5" t="s">
        <v>321</v>
      </c>
      <c r="B3" s="5" t="s">
        <v>322</v>
      </c>
      <c r="C3" s="5" t="s">
        <v>305</v>
      </c>
    </row>
    <row r="4" spans="1:3" ht="26.25" customHeight="1" x14ac:dyDescent="0.25">
      <c r="A4" s="88" t="s">
        <v>2808</v>
      </c>
      <c r="B4" s="88">
        <v>835</v>
      </c>
      <c r="C4" s="81">
        <v>8471724</v>
      </c>
    </row>
    <row r="5" spans="1:3" ht="26.25" customHeight="1" x14ac:dyDescent="0.25">
      <c r="A5" s="88" t="s">
        <v>714</v>
      </c>
      <c r="B5" s="88" t="s">
        <v>714</v>
      </c>
      <c r="C5" s="88" t="s">
        <v>714</v>
      </c>
    </row>
    <row r="6" spans="1:3" ht="26.25" customHeight="1" x14ac:dyDescent="0.25">
      <c r="A6" s="88" t="s">
        <v>714</v>
      </c>
      <c r="B6" s="88" t="s">
        <v>714</v>
      </c>
      <c r="C6" s="88" t="s">
        <v>714</v>
      </c>
    </row>
    <row r="7" spans="1:3" ht="26.25" customHeight="1" x14ac:dyDescent="0.25">
      <c r="A7" s="88" t="s">
        <v>714</v>
      </c>
      <c r="B7" s="88" t="s">
        <v>714</v>
      </c>
      <c r="C7" s="88" t="s">
        <v>714</v>
      </c>
    </row>
    <row r="8" spans="1:3" ht="26.25" customHeight="1" x14ac:dyDescent="0.25">
      <c r="A8" s="88" t="s">
        <v>714</v>
      </c>
      <c r="B8" s="88" t="s">
        <v>714</v>
      </c>
      <c r="C8" s="88" t="s">
        <v>714</v>
      </c>
    </row>
    <row r="9" spans="1:3" ht="26.25" customHeight="1" x14ac:dyDescent="0.25">
      <c r="A9" s="403" t="s">
        <v>323</v>
      </c>
      <c r="B9" s="403"/>
      <c r="C9" s="90">
        <f>SUM(C4:C8)</f>
        <v>8471724</v>
      </c>
    </row>
    <row r="11" spans="1:3" ht="39" customHeight="1" x14ac:dyDescent="0.25">
      <c r="A11" s="402" t="s">
        <v>749</v>
      </c>
      <c r="B11" s="402"/>
      <c r="C11" s="402"/>
    </row>
    <row r="12" spans="1:3" ht="26.25" customHeight="1" x14ac:dyDescent="0.25">
      <c r="A12" s="5" t="s">
        <v>324</v>
      </c>
      <c r="B12" s="10" t="s">
        <v>325</v>
      </c>
      <c r="C12" s="10" t="s">
        <v>326</v>
      </c>
    </row>
    <row r="13" spans="1:3" ht="26.25" customHeight="1" x14ac:dyDescent="0.25">
      <c r="A13" s="37" t="s">
        <v>714</v>
      </c>
      <c r="B13" s="37" t="s">
        <v>714</v>
      </c>
      <c r="C13" s="37" t="s">
        <v>714</v>
      </c>
    </row>
    <row r="14" spans="1:3" ht="26.25" customHeight="1" x14ac:dyDescent="0.25">
      <c r="A14" s="37" t="s">
        <v>714</v>
      </c>
      <c r="B14" s="37" t="s">
        <v>714</v>
      </c>
      <c r="C14" s="37" t="s">
        <v>714</v>
      </c>
    </row>
    <row r="15" spans="1:3" ht="26.25" customHeight="1" x14ac:dyDescent="0.25">
      <c r="A15" s="37" t="s">
        <v>714</v>
      </c>
      <c r="B15" s="37" t="s">
        <v>714</v>
      </c>
      <c r="C15" s="37" t="s">
        <v>714</v>
      </c>
    </row>
    <row r="16" spans="1:3" ht="26.25" customHeight="1" x14ac:dyDescent="0.25">
      <c r="A16" s="37" t="s">
        <v>714</v>
      </c>
      <c r="B16" s="37" t="s">
        <v>714</v>
      </c>
      <c r="C16" s="37" t="s">
        <v>714</v>
      </c>
    </row>
    <row r="17" spans="1:3" ht="26.25" customHeight="1" x14ac:dyDescent="0.25">
      <c r="A17" s="37" t="s">
        <v>714</v>
      </c>
      <c r="B17" s="37" t="s">
        <v>714</v>
      </c>
      <c r="C17" s="37" t="s">
        <v>714</v>
      </c>
    </row>
    <row r="18" spans="1:3" ht="26.25" customHeight="1" x14ac:dyDescent="0.25">
      <c r="A18" s="49" t="s">
        <v>327</v>
      </c>
      <c r="B18" s="37" t="s">
        <v>714</v>
      </c>
      <c r="C18" s="37" t="s">
        <v>714</v>
      </c>
    </row>
    <row r="20" spans="1:3" ht="32.25" customHeight="1" x14ac:dyDescent="0.25">
      <c r="A20" s="402" t="s">
        <v>328</v>
      </c>
      <c r="B20" s="402"/>
      <c r="C20" s="402"/>
    </row>
    <row r="21" spans="1:3" ht="26.25" customHeight="1" x14ac:dyDescent="0.25">
      <c r="A21" s="5" t="s">
        <v>321</v>
      </c>
      <c r="B21" s="5" t="s">
        <v>322</v>
      </c>
      <c r="C21" s="5" t="s">
        <v>329</v>
      </c>
    </row>
    <row r="22" spans="1:3" ht="26.25" customHeight="1" x14ac:dyDescent="0.25">
      <c r="A22" s="37" t="s">
        <v>714</v>
      </c>
      <c r="B22" s="37" t="s">
        <v>714</v>
      </c>
      <c r="C22" s="37" t="s">
        <v>714</v>
      </c>
    </row>
    <row r="23" spans="1:3" ht="26.25" customHeight="1" x14ac:dyDescent="0.25">
      <c r="A23" s="37" t="s">
        <v>714</v>
      </c>
      <c r="B23" s="37" t="s">
        <v>714</v>
      </c>
      <c r="C23" s="37" t="s">
        <v>714</v>
      </c>
    </row>
    <row r="24" spans="1:3" ht="26.25" customHeight="1" x14ac:dyDescent="0.25">
      <c r="A24" s="37" t="s">
        <v>714</v>
      </c>
      <c r="B24" s="37" t="s">
        <v>714</v>
      </c>
      <c r="C24" s="37" t="s">
        <v>714</v>
      </c>
    </row>
    <row r="25" spans="1:3" ht="26.25" customHeight="1" x14ac:dyDescent="0.25">
      <c r="A25" s="37" t="s">
        <v>714</v>
      </c>
      <c r="B25" s="37" t="s">
        <v>714</v>
      </c>
      <c r="C25" s="37" t="s">
        <v>714</v>
      </c>
    </row>
    <row r="26" spans="1:3" ht="26.25" customHeight="1" x14ac:dyDescent="0.25">
      <c r="A26" s="37" t="s">
        <v>714</v>
      </c>
      <c r="B26" s="37" t="s">
        <v>714</v>
      </c>
      <c r="C26" s="37" t="s">
        <v>714</v>
      </c>
    </row>
    <row r="27" spans="1:3" ht="26.25" customHeight="1" x14ac:dyDescent="0.25">
      <c r="A27" s="387" t="s">
        <v>330</v>
      </c>
      <c r="B27" s="387"/>
      <c r="C27" s="37" t="s">
        <v>714</v>
      </c>
    </row>
    <row r="29" spans="1:3" x14ac:dyDescent="0.25">
      <c r="A29" t="s">
        <v>331</v>
      </c>
    </row>
  </sheetData>
  <mergeCells count="6">
    <mergeCell ref="A27:B27"/>
    <mergeCell ref="A1:C1"/>
    <mergeCell ref="A9:B9"/>
    <mergeCell ref="A2:C2"/>
    <mergeCell ref="A11:C11"/>
    <mergeCell ref="A20:C20"/>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6"/>
  <sheetViews>
    <sheetView view="pageLayout" topLeftCell="A85" zoomScaleNormal="100" workbookViewId="0">
      <selection activeCell="A32" sqref="A32:S33"/>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373">
        <v>24</v>
      </c>
      <c r="B1" s="373"/>
      <c r="C1" s="373"/>
      <c r="D1" s="373"/>
    </row>
    <row r="2" spans="1:4" x14ac:dyDescent="0.25">
      <c r="A2" s="405" t="s">
        <v>751</v>
      </c>
      <c r="B2" s="405"/>
      <c r="C2" s="405"/>
      <c r="D2" s="405"/>
    </row>
    <row r="3" spans="1:4" ht="15.75" x14ac:dyDescent="0.25">
      <c r="A3" s="404" t="s">
        <v>752</v>
      </c>
      <c r="B3" s="404"/>
      <c r="C3" s="404"/>
      <c r="D3" s="404"/>
    </row>
    <row r="4" spans="1:4" ht="25.5" x14ac:dyDescent="0.25">
      <c r="A4" s="5" t="s">
        <v>332</v>
      </c>
      <c r="B4" s="5" t="s">
        <v>34</v>
      </c>
      <c r="C4" s="5" t="s">
        <v>333</v>
      </c>
      <c r="D4" s="5" t="s">
        <v>334</v>
      </c>
    </row>
    <row r="5" spans="1:4" ht="32.25" customHeight="1" x14ac:dyDescent="0.25">
      <c r="A5" s="44" t="s">
        <v>335</v>
      </c>
      <c r="B5" s="51" t="s">
        <v>55</v>
      </c>
      <c r="C5" s="144">
        <f>C6-C14</f>
        <v>54928247.030000001</v>
      </c>
      <c r="D5" s="94" t="s">
        <v>714</v>
      </c>
    </row>
    <row r="6" spans="1:4" ht="18" customHeight="1" x14ac:dyDescent="0.25">
      <c r="A6" s="44" t="s">
        <v>336</v>
      </c>
      <c r="B6" s="51" t="s">
        <v>37</v>
      </c>
      <c r="C6" s="144">
        <f>SUM(C7:C8)</f>
        <v>57768039.600000001</v>
      </c>
      <c r="D6" s="94" t="s">
        <v>714</v>
      </c>
    </row>
    <row r="7" spans="1:4" ht="41.25" customHeight="1" x14ac:dyDescent="0.25">
      <c r="A7" s="44" t="s">
        <v>337</v>
      </c>
      <c r="B7" s="51" t="s">
        <v>40</v>
      </c>
      <c r="C7" s="144">
        <v>51009099.600000001</v>
      </c>
      <c r="D7" s="94" t="s">
        <v>714</v>
      </c>
    </row>
    <row r="8" spans="1:4" ht="39.75" customHeight="1" x14ac:dyDescent="0.25">
      <c r="A8" s="44" t="s">
        <v>338</v>
      </c>
      <c r="B8" s="51" t="s">
        <v>42</v>
      </c>
      <c r="C8" s="150">
        <v>6758940</v>
      </c>
      <c r="D8" s="94" t="s">
        <v>714</v>
      </c>
    </row>
    <row r="9" spans="1:4" ht="24" x14ac:dyDescent="0.25">
      <c r="A9" s="44" t="s">
        <v>339</v>
      </c>
      <c r="B9" s="51" t="s">
        <v>38</v>
      </c>
      <c r="C9" s="85" t="s">
        <v>714</v>
      </c>
      <c r="D9" s="94" t="s">
        <v>714</v>
      </c>
    </row>
    <row r="10" spans="1:4" x14ac:dyDescent="0.25">
      <c r="A10" s="44" t="s">
        <v>340</v>
      </c>
      <c r="B10" s="51" t="s">
        <v>341</v>
      </c>
      <c r="C10" s="85" t="s">
        <v>714</v>
      </c>
      <c r="D10" s="94" t="s">
        <v>714</v>
      </c>
    </row>
    <row r="11" spans="1:4" x14ac:dyDescent="0.25">
      <c r="A11" s="44" t="s">
        <v>118</v>
      </c>
      <c r="B11" s="51" t="s">
        <v>40</v>
      </c>
      <c r="C11" s="85" t="s">
        <v>714</v>
      </c>
      <c r="D11" s="94" t="s">
        <v>714</v>
      </c>
    </row>
    <row r="12" spans="1:4" x14ac:dyDescent="0.25">
      <c r="A12" s="44" t="s">
        <v>342</v>
      </c>
      <c r="B12" s="51" t="s">
        <v>42</v>
      </c>
      <c r="C12" s="85" t="s">
        <v>714</v>
      </c>
      <c r="D12" s="94" t="s">
        <v>714</v>
      </c>
    </row>
    <row r="13" spans="1:4" x14ac:dyDescent="0.25">
      <c r="A13" s="44" t="s">
        <v>343</v>
      </c>
      <c r="B13" s="51" t="s">
        <v>344</v>
      </c>
      <c r="C13" s="85" t="s">
        <v>714</v>
      </c>
      <c r="D13" s="94" t="s">
        <v>714</v>
      </c>
    </row>
    <row r="14" spans="1:4" ht="24" x14ac:dyDescent="0.25">
      <c r="A14" s="44" t="s">
        <v>345</v>
      </c>
      <c r="B14" s="51" t="s">
        <v>44</v>
      </c>
      <c r="C14" s="144">
        <f>SUM(C16:C17)</f>
        <v>2839792.57</v>
      </c>
      <c r="D14" s="94" t="s">
        <v>714</v>
      </c>
    </row>
    <row r="15" spans="1:4" ht="17.25" customHeight="1" x14ac:dyDescent="0.25">
      <c r="A15" s="44" t="s">
        <v>346</v>
      </c>
      <c r="B15" s="51"/>
      <c r="C15" s="85" t="s">
        <v>714</v>
      </c>
      <c r="D15" s="94" t="s">
        <v>714</v>
      </c>
    </row>
    <row r="16" spans="1:4" ht="17.25" customHeight="1" x14ac:dyDescent="0.25">
      <c r="A16" s="44" t="s">
        <v>118</v>
      </c>
      <c r="B16" s="51" t="s">
        <v>40</v>
      </c>
      <c r="C16" s="144">
        <v>2639792.5699999998</v>
      </c>
      <c r="D16" s="94" t="s">
        <v>714</v>
      </c>
    </row>
    <row r="17" spans="1:4" ht="21" customHeight="1" x14ac:dyDescent="0.25">
      <c r="A17" s="44" t="s">
        <v>342</v>
      </c>
      <c r="B17" s="51" t="s">
        <v>42</v>
      </c>
      <c r="C17" s="144">
        <v>200000</v>
      </c>
      <c r="D17" s="94" t="s">
        <v>714</v>
      </c>
    </row>
    <row r="18" spans="1:4" ht="18" customHeight="1" x14ac:dyDescent="0.25">
      <c r="A18" s="44" t="s">
        <v>343</v>
      </c>
      <c r="B18" s="51" t="s">
        <v>44</v>
      </c>
      <c r="C18" s="85" t="s">
        <v>714</v>
      </c>
      <c r="D18" s="94" t="s">
        <v>714</v>
      </c>
    </row>
    <row r="19" spans="1:4" ht="18" customHeight="1" x14ac:dyDescent="0.25">
      <c r="A19" s="44" t="s">
        <v>347</v>
      </c>
      <c r="B19" s="51" t="s">
        <v>348</v>
      </c>
      <c r="C19" s="85" t="s">
        <v>714</v>
      </c>
      <c r="D19" s="94" t="s">
        <v>714</v>
      </c>
    </row>
    <row r="20" spans="1:4" ht="20.25" customHeight="1" x14ac:dyDescent="0.25">
      <c r="A20" s="44" t="s">
        <v>349</v>
      </c>
      <c r="B20" s="51" t="s">
        <v>40</v>
      </c>
      <c r="C20" s="85" t="s">
        <v>714</v>
      </c>
      <c r="D20" s="94" t="s">
        <v>714</v>
      </c>
    </row>
    <row r="21" spans="1:4" ht="20.25" customHeight="1" x14ac:dyDescent="0.25">
      <c r="A21" s="44" t="s">
        <v>350</v>
      </c>
      <c r="B21" s="51" t="s">
        <v>42</v>
      </c>
      <c r="C21" s="85" t="s">
        <v>801</v>
      </c>
      <c r="D21" s="94" t="s">
        <v>714</v>
      </c>
    </row>
    <row r="22" spans="1:4" ht="24" x14ac:dyDescent="0.25">
      <c r="A22" s="44" t="s">
        <v>351</v>
      </c>
      <c r="B22" s="51" t="s">
        <v>352</v>
      </c>
      <c r="C22" s="94" t="s">
        <v>714</v>
      </c>
      <c r="D22" s="94" t="s">
        <v>714</v>
      </c>
    </row>
    <row r="23" spans="1:4" x14ac:dyDescent="0.25">
      <c r="A23" s="44" t="s">
        <v>340</v>
      </c>
      <c r="B23" s="51" t="s">
        <v>341</v>
      </c>
      <c r="C23" s="95" t="s">
        <v>714</v>
      </c>
      <c r="D23" s="95" t="s">
        <v>714</v>
      </c>
    </row>
    <row r="24" spans="1:4" ht="23.25" customHeight="1" x14ac:dyDescent="0.25">
      <c r="A24" s="44" t="s">
        <v>118</v>
      </c>
      <c r="B24" s="51" t="s">
        <v>40</v>
      </c>
      <c r="C24" s="95" t="s">
        <v>714</v>
      </c>
      <c r="D24" s="95" t="s">
        <v>714</v>
      </c>
    </row>
    <row r="25" spans="1:4" ht="23.25" customHeight="1" x14ac:dyDescent="0.25">
      <c r="A25" s="44" t="s">
        <v>342</v>
      </c>
      <c r="B25" s="51" t="s">
        <v>42</v>
      </c>
      <c r="C25" s="95" t="s">
        <v>714</v>
      </c>
      <c r="D25" s="95" t="s">
        <v>714</v>
      </c>
    </row>
    <row r="26" spans="1:4" x14ac:dyDescent="0.25">
      <c r="A26" s="44" t="s">
        <v>343</v>
      </c>
      <c r="B26" s="51"/>
      <c r="C26" s="95" t="s">
        <v>714</v>
      </c>
      <c r="D26" s="95" t="s">
        <v>714</v>
      </c>
    </row>
    <row r="27" spans="1:4" ht="24" x14ac:dyDescent="0.25">
      <c r="A27" s="44" t="s">
        <v>353</v>
      </c>
      <c r="B27" s="51" t="s">
        <v>354</v>
      </c>
      <c r="C27" s="95" t="s">
        <v>714</v>
      </c>
      <c r="D27" s="95" t="s">
        <v>714</v>
      </c>
    </row>
    <row r="28" spans="1:4" ht="18.75" customHeight="1" x14ac:dyDescent="0.25">
      <c r="A28" s="44" t="s">
        <v>340</v>
      </c>
      <c r="B28" s="51" t="s">
        <v>354</v>
      </c>
      <c r="C28" s="95" t="s">
        <v>714</v>
      </c>
      <c r="D28" s="95" t="s">
        <v>714</v>
      </c>
    </row>
    <row r="29" spans="1:4" ht="20.25" customHeight="1" x14ac:dyDescent="0.25">
      <c r="A29" s="44" t="s">
        <v>118</v>
      </c>
      <c r="B29" s="51" t="s">
        <v>40</v>
      </c>
      <c r="C29" s="95" t="s">
        <v>714</v>
      </c>
      <c r="D29" s="95" t="s">
        <v>714</v>
      </c>
    </row>
    <row r="30" spans="1:4" ht="20.25" customHeight="1" x14ac:dyDescent="0.25">
      <c r="A30" s="44" t="s">
        <v>342</v>
      </c>
      <c r="B30" s="51" t="s">
        <v>42</v>
      </c>
      <c r="C30" s="95" t="s">
        <v>714</v>
      </c>
      <c r="D30" s="95" t="s">
        <v>714</v>
      </c>
    </row>
    <row r="31" spans="1:4" ht="18.75" customHeight="1" x14ac:dyDescent="0.25">
      <c r="A31" s="44" t="s">
        <v>343</v>
      </c>
      <c r="B31" s="51" t="s">
        <v>354</v>
      </c>
      <c r="C31" s="95" t="s">
        <v>714</v>
      </c>
      <c r="D31" s="95" t="s">
        <v>714</v>
      </c>
    </row>
    <row r="32" spans="1:4" x14ac:dyDescent="0.25">
      <c r="A32" s="44" t="s">
        <v>355</v>
      </c>
      <c r="B32" s="51" t="s">
        <v>356</v>
      </c>
      <c r="C32" s="95" t="s">
        <v>714</v>
      </c>
      <c r="D32" s="95" t="s">
        <v>714</v>
      </c>
    </row>
    <row r="33" spans="1:4" ht="18" customHeight="1" x14ac:dyDescent="0.25">
      <c r="A33" s="44" t="s">
        <v>349</v>
      </c>
      <c r="B33" s="51" t="s">
        <v>40</v>
      </c>
      <c r="C33" s="95" t="s">
        <v>714</v>
      </c>
      <c r="D33" s="95" t="s">
        <v>714</v>
      </c>
    </row>
    <row r="34" spans="1:4" ht="23.25" customHeight="1" x14ac:dyDescent="0.25">
      <c r="A34" s="44" t="s">
        <v>338</v>
      </c>
      <c r="B34" s="51" t="s">
        <v>42</v>
      </c>
      <c r="C34" s="95" t="s">
        <v>714</v>
      </c>
      <c r="D34" s="95" t="s">
        <v>714</v>
      </c>
    </row>
    <row r="35" spans="1:4" ht="24" x14ac:dyDescent="0.25">
      <c r="A35" s="44" t="s">
        <v>357</v>
      </c>
      <c r="B35" s="51" t="s">
        <v>49</v>
      </c>
      <c r="C35" s="95" t="s">
        <v>714</v>
      </c>
      <c r="D35" s="95" t="s">
        <v>714</v>
      </c>
    </row>
    <row r="36" spans="1:4" ht="27" customHeight="1" x14ac:dyDescent="0.25">
      <c r="A36" s="44" t="s">
        <v>358</v>
      </c>
      <c r="B36" s="51" t="s">
        <v>341</v>
      </c>
      <c r="C36" s="95" t="s">
        <v>714</v>
      </c>
      <c r="D36" s="95" t="s">
        <v>714</v>
      </c>
    </row>
    <row r="37" spans="1:4" ht="23.25" customHeight="1" x14ac:dyDescent="0.25">
      <c r="A37" s="406">
        <v>25</v>
      </c>
      <c r="B37" s="406"/>
      <c r="C37" s="406"/>
      <c r="D37" s="406"/>
    </row>
    <row r="38" spans="1:4" ht="21" customHeight="1" x14ac:dyDescent="0.25">
      <c r="A38" s="91" t="s">
        <v>118</v>
      </c>
      <c r="B38" s="5" t="s">
        <v>40</v>
      </c>
      <c r="C38" s="96" t="s">
        <v>714</v>
      </c>
      <c r="D38" s="96" t="s">
        <v>714</v>
      </c>
    </row>
    <row r="39" spans="1:4" ht="21" customHeight="1" x14ac:dyDescent="0.25">
      <c r="A39" s="91" t="s">
        <v>342</v>
      </c>
      <c r="B39" s="5" t="s">
        <v>42</v>
      </c>
      <c r="C39" s="96" t="s">
        <v>714</v>
      </c>
      <c r="D39" s="96" t="s">
        <v>714</v>
      </c>
    </row>
    <row r="40" spans="1:4" x14ac:dyDescent="0.25">
      <c r="A40" s="91" t="s">
        <v>359</v>
      </c>
      <c r="B40" s="5" t="s">
        <v>49</v>
      </c>
      <c r="C40" s="96" t="s">
        <v>714</v>
      </c>
      <c r="D40" s="96" t="s">
        <v>714</v>
      </c>
    </row>
    <row r="41" spans="1:4" ht="25.5" x14ac:dyDescent="0.25">
      <c r="A41" s="91" t="s">
        <v>360</v>
      </c>
      <c r="B41" s="5" t="s">
        <v>54</v>
      </c>
      <c r="C41" s="96" t="s">
        <v>714</v>
      </c>
      <c r="D41" s="96" t="s">
        <v>714</v>
      </c>
    </row>
    <row r="42" spans="1:4" x14ac:dyDescent="0.25">
      <c r="A42" s="91" t="s">
        <v>358</v>
      </c>
      <c r="B42" s="5" t="s">
        <v>341</v>
      </c>
      <c r="C42" s="96" t="s">
        <v>714</v>
      </c>
      <c r="D42" s="96" t="s">
        <v>714</v>
      </c>
    </row>
    <row r="43" spans="1:4" x14ac:dyDescent="0.25">
      <c r="A43" s="91" t="s">
        <v>118</v>
      </c>
      <c r="B43" s="5" t="s">
        <v>40</v>
      </c>
      <c r="C43" s="96" t="s">
        <v>714</v>
      </c>
      <c r="D43" s="96" t="s">
        <v>714</v>
      </c>
    </row>
    <row r="44" spans="1:4" x14ac:dyDescent="0.25">
      <c r="A44" s="91" t="s">
        <v>342</v>
      </c>
      <c r="B44" s="5" t="s">
        <v>42</v>
      </c>
      <c r="C44" s="96" t="s">
        <v>714</v>
      </c>
      <c r="D44" s="96" t="s">
        <v>714</v>
      </c>
    </row>
    <row r="45" spans="1:4" x14ac:dyDescent="0.25">
      <c r="A45" s="91" t="s">
        <v>361</v>
      </c>
      <c r="B45" s="5" t="s">
        <v>54</v>
      </c>
      <c r="C45" s="96" t="s">
        <v>714</v>
      </c>
      <c r="D45" s="96" t="s">
        <v>714</v>
      </c>
    </row>
    <row r="46" spans="1:4" ht="25.5" x14ac:dyDescent="0.25">
      <c r="A46" s="91" t="s">
        <v>362</v>
      </c>
      <c r="B46" s="5" t="s">
        <v>363</v>
      </c>
      <c r="C46" s="96" t="s">
        <v>714</v>
      </c>
      <c r="D46" s="96" t="s">
        <v>714</v>
      </c>
    </row>
    <row r="47" spans="1:4" x14ac:dyDescent="0.25">
      <c r="A47" s="91" t="s">
        <v>364</v>
      </c>
      <c r="B47" s="5" t="s">
        <v>84</v>
      </c>
      <c r="C47" s="96" t="s">
        <v>714</v>
      </c>
      <c r="D47" s="96" t="s">
        <v>714</v>
      </c>
    </row>
    <row r="48" spans="1:4" x14ac:dyDescent="0.25">
      <c r="A48" s="91" t="s">
        <v>349</v>
      </c>
      <c r="B48" s="5" t="s">
        <v>40</v>
      </c>
      <c r="C48" s="96" t="s">
        <v>714</v>
      </c>
      <c r="D48" s="96" t="s">
        <v>714</v>
      </c>
    </row>
    <row r="49" spans="1:4" x14ac:dyDescent="0.25">
      <c r="A49" s="91" t="s">
        <v>350</v>
      </c>
      <c r="B49" s="5" t="s">
        <v>42</v>
      </c>
      <c r="C49" s="96" t="s">
        <v>714</v>
      </c>
      <c r="D49" s="96" t="s">
        <v>714</v>
      </c>
    </row>
    <row r="50" spans="1:4" ht="25.5" x14ac:dyDescent="0.25">
      <c r="A50" s="91" t="s">
        <v>365</v>
      </c>
      <c r="B50" s="5" t="s">
        <v>366</v>
      </c>
      <c r="C50" s="96" t="s">
        <v>714</v>
      </c>
      <c r="D50" s="96" t="s">
        <v>714</v>
      </c>
    </row>
    <row r="51" spans="1:4" x14ac:dyDescent="0.25">
      <c r="A51" s="91" t="s">
        <v>367</v>
      </c>
      <c r="B51" s="5" t="s">
        <v>341</v>
      </c>
      <c r="C51" s="96" t="s">
        <v>714</v>
      </c>
      <c r="D51" s="96" t="s">
        <v>714</v>
      </c>
    </row>
    <row r="52" spans="1:4" x14ac:dyDescent="0.25">
      <c r="A52" s="91" t="s">
        <v>368</v>
      </c>
      <c r="B52" s="5" t="s">
        <v>40</v>
      </c>
      <c r="C52" s="96" t="s">
        <v>714</v>
      </c>
      <c r="D52" s="96" t="s">
        <v>714</v>
      </c>
    </row>
    <row r="53" spans="1:4" ht="21.75" customHeight="1" x14ac:dyDescent="0.25">
      <c r="A53" s="91" t="s">
        <v>369</v>
      </c>
      <c r="B53" s="5" t="s">
        <v>42</v>
      </c>
      <c r="C53" s="96" t="s">
        <v>714</v>
      </c>
      <c r="D53" s="96" t="s">
        <v>714</v>
      </c>
    </row>
    <row r="54" spans="1:4" ht="24.75" customHeight="1" x14ac:dyDescent="0.25">
      <c r="A54" s="91" t="s">
        <v>370</v>
      </c>
      <c r="B54" s="5" t="s">
        <v>366</v>
      </c>
      <c r="C54" s="96" t="s">
        <v>714</v>
      </c>
      <c r="D54" s="96" t="s">
        <v>714</v>
      </c>
    </row>
    <row r="55" spans="1:4" ht="25.5" x14ac:dyDescent="0.25">
      <c r="A55" s="91" t="s">
        <v>371</v>
      </c>
      <c r="B55" s="5" t="s">
        <v>372</v>
      </c>
      <c r="C55" s="96" t="s">
        <v>714</v>
      </c>
      <c r="D55" s="96" t="s">
        <v>714</v>
      </c>
    </row>
    <row r="56" spans="1:4" ht="24.75" customHeight="1" x14ac:dyDescent="0.25">
      <c r="A56" s="91" t="s">
        <v>373</v>
      </c>
      <c r="B56" s="5" t="s">
        <v>341</v>
      </c>
      <c r="C56" s="96" t="s">
        <v>714</v>
      </c>
      <c r="D56" s="96" t="s">
        <v>714</v>
      </c>
    </row>
    <row r="57" spans="1:4" ht="20.25" customHeight="1" x14ac:dyDescent="0.25">
      <c r="A57" s="91" t="s">
        <v>118</v>
      </c>
      <c r="B57" s="5" t="s">
        <v>40</v>
      </c>
      <c r="C57" s="96" t="s">
        <v>714</v>
      </c>
      <c r="D57" s="96" t="s">
        <v>714</v>
      </c>
    </row>
    <row r="58" spans="1:4" ht="20.25" customHeight="1" x14ac:dyDescent="0.25">
      <c r="A58" s="91" t="s">
        <v>369</v>
      </c>
      <c r="B58" s="5" t="s">
        <v>42</v>
      </c>
      <c r="C58" s="96" t="s">
        <v>714</v>
      </c>
      <c r="D58" s="96" t="s">
        <v>714</v>
      </c>
    </row>
    <row r="59" spans="1:4" x14ac:dyDescent="0.25">
      <c r="A59" s="91" t="s">
        <v>374</v>
      </c>
      <c r="B59" s="5" t="s">
        <v>372</v>
      </c>
      <c r="C59" s="96" t="s">
        <v>714</v>
      </c>
      <c r="D59" s="96" t="s">
        <v>714</v>
      </c>
    </row>
    <row r="60" spans="1:4" x14ac:dyDescent="0.25">
      <c r="A60" s="91" t="s">
        <v>375</v>
      </c>
      <c r="B60" s="5" t="s">
        <v>88</v>
      </c>
      <c r="C60" s="96" t="s">
        <v>714</v>
      </c>
      <c r="D60" s="96" t="s">
        <v>714</v>
      </c>
    </row>
    <row r="61" spans="1:4" ht="22.5" customHeight="1" x14ac:dyDescent="0.25">
      <c r="A61" s="91" t="s">
        <v>376</v>
      </c>
      <c r="B61" s="5" t="s">
        <v>40</v>
      </c>
      <c r="C61" s="96" t="s">
        <v>714</v>
      </c>
      <c r="D61" s="96" t="s">
        <v>714</v>
      </c>
    </row>
    <row r="62" spans="1:4" ht="28.5" customHeight="1" x14ac:dyDescent="0.25">
      <c r="A62" s="91" t="s">
        <v>377</v>
      </c>
      <c r="B62" s="5" t="s">
        <v>42</v>
      </c>
      <c r="C62" s="96" t="s">
        <v>714</v>
      </c>
      <c r="D62" s="96" t="s">
        <v>714</v>
      </c>
    </row>
    <row r="63" spans="1:4" ht="39.75" customHeight="1" x14ac:dyDescent="0.25">
      <c r="A63" s="91" t="s">
        <v>378</v>
      </c>
      <c r="B63" s="5" t="s">
        <v>379</v>
      </c>
      <c r="C63" s="96" t="s">
        <v>714</v>
      </c>
      <c r="D63" s="96" t="s">
        <v>714</v>
      </c>
    </row>
    <row r="64" spans="1:4" ht="30.75" customHeight="1" x14ac:dyDescent="0.25">
      <c r="A64" s="91" t="s">
        <v>380</v>
      </c>
      <c r="B64" s="5" t="s">
        <v>341</v>
      </c>
      <c r="C64" s="96" t="s">
        <v>714</v>
      </c>
      <c r="D64" s="96" t="s">
        <v>714</v>
      </c>
    </row>
    <row r="65" spans="1:4" ht="18.75" customHeight="1" x14ac:dyDescent="0.25">
      <c r="A65" s="91" t="s">
        <v>118</v>
      </c>
      <c r="B65" s="5" t="s">
        <v>40</v>
      </c>
      <c r="C65" s="96" t="s">
        <v>714</v>
      </c>
      <c r="D65" s="96" t="s">
        <v>714</v>
      </c>
    </row>
    <row r="66" spans="1:4" ht="18.75" customHeight="1" x14ac:dyDescent="0.25">
      <c r="A66" s="91" t="s">
        <v>342</v>
      </c>
      <c r="B66" s="5" t="s">
        <v>42</v>
      </c>
      <c r="C66" s="96" t="s">
        <v>714</v>
      </c>
      <c r="D66" s="96" t="s">
        <v>714</v>
      </c>
    </row>
    <row r="67" spans="1:4" x14ac:dyDescent="0.25">
      <c r="A67" s="91" t="s">
        <v>381</v>
      </c>
      <c r="B67" s="5" t="s">
        <v>379</v>
      </c>
      <c r="C67" s="96" t="s">
        <v>714</v>
      </c>
      <c r="D67" s="96" t="s">
        <v>714</v>
      </c>
    </row>
    <row r="68" spans="1:4" ht="25.5" x14ac:dyDescent="0.25">
      <c r="A68" s="91" t="s">
        <v>382</v>
      </c>
      <c r="B68" s="5" t="s">
        <v>383</v>
      </c>
      <c r="C68" s="96" t="s">
        <v>714</v>
      </c>
      <c r="D68" s="96" t="s">
        <v>714</v>
      </c>
    </row>
    <row r="69" spans="1:4" ht="24.75" customHeight="1" x14ac:dyDescent="0.25">
      <c r="A69" s="91" t="s">
        <v>384</v>
      </c>
      <c r="B69" s="5" t="s">
        <v>341</v>
      </c>
      <c r="C69" s="96" t="s">
        <v>714</v>
      </c>
      <c r="D69" s="96" t="s">
        <v>714</v>
      </c>
    </row>
    <row r="70" spans="1:4" ht="15.75" customHeight="1" x14ac:dyDescent="0.25">
      <c r="A70" s="91" t="s">
        <v>118</v>
      </c>
      <c r="B70" s="5" t="s">
        <v>40</v>
      </c>
      <c r="C70" s="96" t="s">
        <v>714</v>
      </c>
      <c r="D70" s="96" t="s">
        <v>714</v>
      </c>
    </row>
    <row r="71" spans="1:4" ht="23.25" customHeight="1" x14ac:dyDescent="0.25">
      <c r="A71" s="91" t="s">
        <v>342</v>
      </c>
      <c r="B71" s="5" t="s">
        <v>42</v>
      </c>
      <c r="C71" s="96" t="s">
        <v>714</v>
      </c>
      <c r="D71" s="96" t="s">
        <v>714</v>
      </c>
    </row>
    <row r="72" spans="1:4" ht="28.5" customHeight="1" x14ac:dyDescent="0.25">
      <c r="A72" s="99" t="s">
        <v>381</v>
      </c>
      <c r="B72" s="5" t="s">
        <v>383</v>
      </c>
      <c r="C72" s="96" t="s">
        <v>714</v>
      </c>
      <c r="D72" s="96" t="s">
        <v>714</v>
      </c>
    </row>
    <row r="73" spans="1:4" ht="15.75" customHeight="1" x14ac:dyDescent="0.25">
      <c r="A73" s="406">
        <v>26</v>
      </c>
      <c r="B73" s="406"/>
      <c r="C73" s="406"/>
      <c r="D73" s="406"/>
    </row>
    <row r="74" spans="1:4" ht="25.5" x14ac:dyDescent="0.25">
      <c r="A74" s="91" t="s">
        <v>385</v>
      </c>
      <c r="B74" s="5" t="s">
        <v>386</v>
      </c>
      <c r="C74" s="96" t="s">
        <v>714</v>
      </c>
      <c r="D74" s="96" t="s">
        <v>714</v>
      </c>
    </row>
    <row r="75" spans="1:4" ht="18.75" customHeight="1" x14ac:dyDescent="0.25">
      <c r="A75" s="91" t="s">
        <v>349</v>
      </c>
      <c r="B75" s="5" t="s">
        <v>40</v>
      </c>
      <c r="C75" s="96" t="s">
        <v>714</v>
      </c>
      <c r="D75" s="96" t="s">
        <v>714</v>
      </c>
    </row>
    <row r="76" spans="1:4" ht="18.75" customHeight="1" x14ac:dyDescent="0.25">
      <c r="A76" s="91" t="s">
        <v>350</v>
      </c>
      <c r="B76" s="5" t="s">
        <v>42</v>
      </c>
      <c r="C76" s="96" t="s">
        <v>714</v>
      </c>
      <c r="D76" s="96" t="s">
        <v>714</v>
      </c>
    </row>
    <row r="77" spans="1:4" ht="25.5" x14ac:dyDescent="0.25">
      <c r="A77" s="91" t="s">
        <v>387</v>
      </c>
      <c r="B77" s="5" t="s">
        <v>388</v>
      </c>
      <c r="C77" s="96" t="s">
        <v>714</v>
      </c>
      <c r="D77" s="96" t="s">
        <v>714</v>
      </c>
    </row>
    <row r="78" spans="1:4" x14ac:dyDescent="0.25">
      <c r="A78" s="91" t="s">
        <v>389</v>
      </c>
      <c r="B78" s="5" t="s">
        <v>341</v>
      </c>
      <c r="C78" s="96" t="s">
        <v>714</v>
      </c>
      <c r="D78" s="96" t="s">
        <v>714</v>
      </c>
    </row>
    <row r="79" spans="1:4" x14ac:dyDescent="0.25">
      <c r="A79" s="91" t="s">
        <v>118</v>
      </c>
      <c r="B79" s="5" t="s">
        <v>40</v>
      </c>
      <c r="C79" s="96" t="s">
        <v>714</v>
      </c>
      <c r="D79" s="96" t="s">
        <v>714</v>
      </c>
    </row>
    <row r="80" spans="1:4" x14ac:dyDescent="0.25">
      <c r="A80" s="91" t="s">
        <v>342</v>
      </c>
      <c r="B80" s="5" t="s">
        <v>42</v>
      </c>
      <c r="C80" s="96" t="s">
        <v>714</v>
      </c>
      <c r="D80" s="96" t="s">
        <v>714</v>
      </c>
    </row>
    <row r="81" spans="1:4" x14ac:dyDescent="0.25">
      <c r="A81" s="91" t="s">
        <v>390</v>
      </c>
      <c r="B81" s="5" t="s">
        <v>388</v>
      </c>
      <c r="C81" s="96" t="s">
        <v>714</v>
      </c>
      <c r="D81" s="96" t="s">
        <v>714</v>
      </c>
    </row>
    <row r="82" spans="1:4" ht="25.5" x14ac:dyDescent="0.25">
      <c r="A82" s="91" t="s">
        <v>391</v>
      </c>
      <c r="B82" s="5" t="s">
        <v>392</v>
      </c>
      <c r="C82" s="96" t="s">
        <v>714</v>
      </c>
      <c r="D82" s="96" t="s">
        <v>714</v>
      </c>
    </row>
    <row r="83" spans="1:4" x14ac:dyDescent="0.25">
      <c r="A83" s="91" t="s">
        <v>393</v>
      </c>
      <c r="B83" s="5" t="s">
        <v>341</v>
      </c>
      <c r="C83" s="96" t="s">
        <v>714</v>
      </c>
      <c r="D83" s="96" t="s">
        <v>714</v>
      </c>
    </row>
    <row r="84" spans="1:4" x14ac:dyDescent="0.25">
      <c r="A84" s="91" t="s">
        <v>118</v>
      </c>
      <c r="B84" s="5" t="s">
        <v>40</v>
      </c>
      <c r="C84" s="96" t="s">
        <v>714</v>
      </c>
      <c r="D84" s="96" t="s">
        <v>714</v>
      </c>
    </row>
    <row r="85" spans="1:4" x14ac:dyDescent="0.25">
      <c r="A85" s="91" t="s">
        <v>342</v>
      </c>
      <c r="B85" s="5" t="s">
        <v>42</v>
      </c>
      <c r="C85" s="96" t="s">
        <v>714</v>
      </c>
      <c r="D85" s="96" t="s">
        <v>714</v>
      </c>
    </row>
    <row r="86" spans="1:4" x14ac:dyDescent="0.25">
      <c r="A86" s="91" t="s">
        <v>390</v>
      </c>
      <c r="B86" s="5" t="s">
        <v>392</v>
      </c>
      <c r="C86" s="96" t="s">
        <v>714</v>
      </c>
      <c r="D86" s="96" t="s">
        <v>714</v>
      </c>
    </row>
    <row r="87" spans="1:4" ht="25.5" x14ac:dyDescent="0.25">
      <c r="A87" s="91" t="s">
        <v>394</v>
      </c>
      <c r="B87" s="5" t="s">
        <v>395</v>
      </c>
      <c r="C87" s="96" t="s">
        <v>714</v>
      </c>
      <c r="D87" s="96" t="s">
        <v>714</v>
      </c>
    </row>
    <row r="88" spans="1:4" x14ac:dyDescent="0.25">
      <c r="A88" s="91" t="s">
        <v>349</v>
      </c>
      <c r="B88" s="5" t="s">
        <v>40</v>
      </c>
      <c r="C88" s="96" t="s">
        <v>714</v>
      </c>
      <c r="D88" s="96" t="s">
        <v>714</v>
      </c>
    </row>
    <row r="89" spans="1:4" x14ac:dyDescent="0.25">
      <c r="A89" s="91" t="s">
        <v>350</v>
      </c>
      <c r="B89" s="5" t="s">
        <v>42</v>
      </c>
      <c r="C89" s="96" t="s">
        <v>714</v>
      </c>
      <c r="D89" s="96" t="s">
        <v>714</v>
      </c>
    </row>
    <row r="90" spans="1:4" ht="25.5" x14ac:dyDescent="0.25">
      <c r="A90" s="91" t="s">
        <v>396</v>
      </c>
      <c r="B90" s="5" t="s">
        <v>397</v>
      </c>
      <c r="C90" s="96" t="s">
        <v>714</v>
      </c>
      <c r="D90" s="96" t="s">
        <v>714</v>
      </c>
    </row>
    <row r="91" spans="1:4" x14ac:dyDescent="0.25">
      <c r="A91" s="91" t="s">
        <v>398</v>
      </c>
      <c r="B91" s="5" t="s">
        <v>341</v>
      </c>
      <c r="C91" s="96" t="s">
        <v>714</v>
      </c>
      <c r="D91" s="96" t="s">
        <v>714</v>
      </c>
    </row>
    <row r="92" spans="1:4" x14ac:dyDescent="0.25">
      <c r="A92" s="91" t="s">
        <v>118</v>
      </c>
      <c r="B92" s="5" t="s">
        <v>40</v>
      </c>
      <c r="C92" s="96" t="s">
        <v>714</v>
      </c>
      <c r="D92" s="96" t="s">
        <v>714</v>
      </c>
    </row>
    <row r="93" spans="1:4" x14ac:dyDescent="0.25">
      <c r="A93" s="91" t="s">
        <v>342</v>
      </c>
      <c r="B93" s="5" t="s">
        <v>42</v>
      </c>
      <c r="C93" s="96" t="s">
        <v>714</v>
      </c>
      <c r="D93" s="96" t="s">
        <v>714</v>
      </c>
    </row>
    <row r="94" spans="1:4" x14ac:dyDescent="0.25">
      <c r="A94" s="91" t="s">
        <v>399</v>
      </c>
      <c r="B94" s="5" t="s">
        <v>397</v>
      </c>
      <c r="C94" s="96" t="s">
        <v>714</v>
      </c>
      <c r="D94" s="96" t="s">
        <v>714</v>
      </c>
    </row>
    <row r="95" spans="1:4" ht="25.5" x14ac:dyDescent="0.25">
      <c r="A95" s="91" t="s">
        <v>400</v>
      </c>
      <c r="B95" s="5" t="s">
        <v>401</v>
      </c>
      <c r="C95" s="96" t="s">
        <v>714</v>
      </c>
      <c r="D95" s="96" t="s">
        <v>714</v>
      </c>
    </row>
    <row r="96" spans="1:4" x14ac:dyDescent="0.25">
      <c r="A96" s="91" t="s">
        <v>402</v>
      </c>
      <c r="B96" s="5" t="s">
        <v>341</v>
      </c>
      <c r="C96" s="96" t="s">
        <v>714</v>
      </c>
      <c r="D96" s="96" t="s">
        <v>714</v>
      </c>
    </row>
    <row r="97" spans="1:4" x14ac:dyDescent="0.25">
      <c r="A97" s="91" t="s">
        <v>118</v>
      </c>
      <c r="B97" s="5" t="s">
        <v>40</v>
      </c>
      <c r="C97" s="96" t="s">
        <v>714</v>
      </c>
      <c r="D97" s="96" t="s">
        <v>714</v>
      </c>
    </row>
    <row r="98" spans="1:4" x14ac:dyDescent="0.25">
      <c r="A98" s="91" t="s">
        <v>342</v>
      </c>
      <c r="B98" s="5" t="s">
        <v>42</v>
      </c>
      <c r="C98" s="96" t="s">
        <v>714</v>
      </c>
      <c r="D98" s="96" t="s">
        <v>714</v>
      </c>
    </row>
    <row r="99" spans="1:4" x14ac:dyDescent="0.25">
      <c r="A99" s="91" t="s">
        <v>399</v>
      </c>
      <c r="B99" s="5" t="s">
        <v>401</v>
      </c>
      <c r="C99" s="96" t="s">
        <v>714</v>
      </c>
      <c r="D99" s="96" t="s">
        <v>714</v>
      </c>
    </row>
    <row r="100" spans="1:4" x14ac:dyDescent="0.25">
      <c r="A100" s="91" t="s">
        <v>403</v>
      </c>
      <c r="B100" s="5" t="s">
        <v>801</v>
      </c>
      <c r="C100" s="96" t="s">
        <v>714</v>
      </c>
      <c r="D100" s="96" t="s">
        <v>714</v>
      </c>
    </row>
    <row r="101" spans="1:4" ht="25.5" x14ac:dyDescent="0.25">
      <c r="A101" s="91" t="s">
        <v>404</v>
      </c>
      <c r="B101" s="5" t="s">
        <v>405</v>
      </c>
      <c r="C101" s="96" t="s">
        <v>714</v>
      </c>
      <c r="D101" s="96" t="s">
        <v>714</v>
      </c>
    </row>
    <row r="102" spans="1:4" x14ac:dyDescent="0.25">
      <c r="A102" s="91" t="s">
        <v>86</v>
      </c>
      <c r="B102" s="5" t="s">
        <v>40</v>
      </c>
      <c r="C102" s="96" t="s">
        <v>714</v>
      </c>
      <c r="D102" s="96" t="s">
        <v>714</v>
      </c>
    </row>
    <row r="103" spans="1:4" x14ac:dyDescent="0.25">
      <c r="A103" s="91" t="s">
        <v>81</v>
      </c>
      <c r="B103" s="5" t="s">
        <v>42</v>
      </c>
      <c r="C103" s="96" t="s">
        <v>714</v>
      </c>
      <c r="D103" s="96" t="s">
        <v>714</v>
      </c>
    </row>
    <row r="104" spans="1:4" ht="25.5" x14ac:dyDescent="0.25">
      <c r="A104" s="91" t="s">
        <v>406</v>
      </c>
      <c r="B104" s="5" t="s">
        <v>407</v>
      </c>
      <c r="C104" s="96" t="s">
        <v>714</v>
      </c>
      <c r="D104" s="96" t="s">
        <v>714</v>
      </c>
    </row>
    <row r="105" spans="1:4" x14ac:dyDescent="0.25">
      <c r="A105" s="91" t="s">
        <v>86</v>
      </c>
      <c r="B105" s="5" t="s">
        <v>40</v>
      </c>
      <c r="C105" s="96" t="s">
        <v>714</v>
      </c>
      <c r="D105" s="96" t="s">
        <v>714</v>
      </c>
    </row>
    <row r="106" spans="1:4" x14ac:dyDescent="0.25">
      <c r="A106" s="91" t="s">
        <v>81</v>
      </c>
      <c r="B106" s="5" t="s">
        <v>42</v>
      </c>
      <c r="C106" s="96" t="s">
        <v>714</v>
      </c>
      <c r="D106" s="96" t="s">
        <v>714</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3"/>
  <sheetViews>
    <sheetView view="pageLayout" topLeftCell="E711" zoomScale="87" zoomScaleNormal="100" zoomScaleSheetLayoutView="44" zoomScalePageLayoutView="87" workbookViewId="0">
      <selection activeCell="R722" sqref="H1:R722"/>
    </sheetView>
  </sheetViews>
  <sheetFormatPr defaultColWidth="9.140625" defaultRowHeight="15" x14ac:dyDescent="0.25"/>
  <cols>
    <col min="1" max="1" width="15.42578125" style="149" customWidth="1"/>
    <col min="2" max="2" width="11.28515625" style="148" customWidth="1"/>
    <col min="3" max="3" width="14.7109375" style="148" customWidth="1"/>
    <col min="4" max="4" width="38.5703125" style="148" customWidth="1"/>
    <col min="5" max="5" width="17" style="148" customWidth="1"/>
    <col min="6" max="6" width="44" style="228" customWidth="1"/>
    <col min="7" max="7" width="19.7109375" style="148" customWidth="1"/>
    <col min="8" max="8" width="23.42578125" style="148" customWidth="1"/>
    <col min="9" max="9" width="21.42578125" style="148" customWidth="1"/>
    <col min="10" max="10" width="11.28515625" style="148" bestFit="1" customWidth="1"/>
    <col min="11" max="11" width="15.42578125" style="148" customWidth="1"/>
    <col min="12" max="12" width="10" style="148" customWidth="1"/>
    <col min="13" max="13" width="21.85546875" style="148" customWidth="1"/>
    <col min="14" max="14" width="14.28515625" style="148" customWidth="1"/>
    <col min="15" max="15" width="9.140625" style="148" customWidth="1"/>
    <col min="16" max="16" width="13.28515625" style="148" customWidth="1"/>
    <col min="17" max="16384" width="9.140625" style="148"/>
  </cols>
  <sheetData>
    <row r="1" spans="1:18" ht="15.75" x14ac:dyDescent="0.25">
      <c r="A1" s="407">
        <v>27</v>
      </c>
      <c r="B1" s="407"/>
      <c r="C1" s="407"/>
      <c r="D1" s="407"/>
      <c r="E1" s="407"/>
      <c r="F1" s="407"/>
      <c r="G1" s="407"/>
      <c r="H1" s="153"/>
      <c r="I1" s="153"/>
      <c r="J1" s="153"/>
      <c r="K1" s="153"/>
      <c r="L1" s="153"/>
      <c r="M1" s="153"/>
      <c r="N1" s="153"/>
      <c r="O1" s="153"/>
      <c r="P1" s="153"/>
      <c r="Q1" s="153"/>
      <c r="R1" s="153"/>
    </row>
    <row r="2" spans="1:18" ht="35.25" customHeight="1" x14ac:dyDescent="0.25">
      <c r="A2" s="408" t="s">
        <v>2065</v>
      </c>
      <c r="B2" s="408"/>
      <c r="C2" s="408"/>
      <c r="D2" s="408"/>
      <c r="E2" s="408"/>
      <c r="F2" s="408"/>
      <c r="G2" s="408"/>
      <c r="H2" s="153"/>
      <c r="I2" s="153"/>
      <c r="J2" s="153"/>
      <c r="K2" s="153"/>
      <c r="L2" s="153"/>
      <c r="M2" s="153"/>
      <c r="N2" s="153"/>
      <c r="O2" s="153"/>
      <c r="P2" s="153"/>
      <c r="Q2" s="153"/>
      <c r="R2" s="153"/>
    </row>
    <row r="3" spans="1:18" ht="15.6" customHeight="1" x14ac:dyDescent="0.25">
      <c r="A3" s="408" t="s">
        <v>698</v>
      </c>
      <c r="B3" s="408"/>
      <c r="C3" s="408"/>
      <c r="D3" s="408"/>
      <c r="E3" s="408"/>
      <c r="F3" s="408"/>
      <c r="G3" s="408"/>
      <c r="H3" s="153"/>
      <c r="I3" s="153"/>
      <c r="J3" s="153"/>
      <c r="K3" s="153"/>
      <c r="L3" s="153"/>
      <c r="M3" s="153"/>
      <c r="N3" s="153"/>
      <c r="O3" s="153"/>
      <c r="P3" s="153"/>
      <c r="Q3" s="153"/>
      <c r="R3" s="153"/>
    </row>
    <row r="4" spans="1:18" s="233" customFormat="1" ht="55.5" customHeight="1" x14ac:dyDescent="0.2">
      <c r="A4" s="180" t="s">
        <v>408</v>
      </c>
      <c r="B4" s="241" t="s">
        <v>409</v>
      </c>
      <c r="C4" s="155" t="s">
        <v>410</v>
      </c>
      <c r="D4" s="155" t="s">
        <v>411</v>
      </c>
      <c r="E4" s="156" t="s">
        <v>412</v>
      </c>
      <c r="F4" s="155" t="s">
        <v>413</v>
      </c>
      <c r="G4" s="155" t="s">
        <v>414</v>
      </c>
      <c r="H4" s="240"/>
      <c r="I4" s="240"/>
      <c r="J4" s="240"/>
      <c r="K4" s="240"/>
      <c r="L4" s="240"/>
      <c r="M4" s="240"/>
      <c r="N4" s="240"/>
      <c r="O4" s="240"/>
      <c r="P4" s="240"/>
      <c r="Q4" s="240"/>
      <c r="R4" s="240"/>
    </row>
    <row r="5" spans="1:18" s="158" customFormat="1" ht="24.75" customHeight="1" x14ac:dyDescent="0.25">
      <c r="A5" s="167">
        <v>43376</v>
      </c>
      <c r="B5" s="155" t="s">
        <v>868</v>
      </c>
      <c r="C5" s="159" t="s">
        <v>4203</v>
      </c>
      <c r="D5" s="242" t="s">
        <v>2626</v>
      </c>
      <c r="E5" s="171" t="s">
        <v>714</v>
      </c>
      <c r="F5" s="155" t="s">
        <v>4084</v>
      </c>
      <c r="G5" s="161">
        <v>148986</v>
      </c>
      <c r="H5" s="312"/>
      <c r="I5" s="312"/>
      <c r="J5" s="312"/>
      <c r="K5" s="312"/>
      <c r="L5" s="312"/>
      <c r="M5" s="312"/>
      <c r="N5" s="312"/>
      <c r="O5" s="312"/>
      <c r="P5" s="312"/>
      <c r="Q5" s="312"/>
      <c r="R5" s="312"/>
    </row>
    <row r="6" spans="1:18" s="158" customFormat="1" ht="14.45" customHeight="1" x14ac:dyDescent="0.25">
      <c r="A6" s="167">
        <v>43376</v>
      </c>
      <c r="B6" s="155" t="s">
        <v>868</v>
      </c>
      <c r="C6" s="159" t="s">
        <v>4202</v>
      </c>
      <c r="D6" s="242" t="s">
        <v>4082</v>
      </c>
      <c r="E6" s="171" t="s">
        <v>714</v>
      </c>
      <c r="F6" s="155" t="s">
        <v>4292</v>
      </c>
      <c r="G6" s="161">
        <v>148987</v>
      </c>
      <c r="H6" s="312"/>
      <c r="I6" s="312"/>
      <c r="J6" s="312"/>
      <c r="K6" s="312"/>
      <c r="L6" s="312"/>
      <c r="M6" s="312"/>
      <c r="N6" s="312"/>
      <c r="O6" s="312"/>
      <c r="P6" s="312"/>
      <c r="Q6" s="312"/>
      <c r="R6" s="312"/>
    </row>
    <row r="7" spans="1:18" s="158" customFormat="1" ht="14.45" customHeight="1" x14ac:dyDescent="0.25">
      <c r="A7" s="167">
        <v>43376</v>
      </c>
      <c r="B7" s="155" t="s">
        <v>868</v>
      </c>
      <c r="C7" s="159" t="s">
        <v>4201</v>
      </c>
      <c r="D7" s="242" t="s">
        <v>4151</v>
      </c>
      <c r="E7" s="171" t="s">
        <v>714</v>
      </c>
      <c r="F7" s="155" t="s">
        <v>4377</v>
      </c>
      <c r="G7" s="161">
        <v>148992</v>
      </c>
      <c r="H7" s="312"/>
      <c r="I7" s="312"/>
      <c r="J7" s="312"/>
      <c r="K7" s="312"/>
      <c r="L7" s="312"/>
      <c r="M7" s="312"/>
      <c r="N7" s="312"/>
      <c r="O7" s="312"/>
      <c r="P7" s="312"/>
      <c r="Q7" s="312"/>
      <c r="R7" s="312"/>
    </row>
    <row r="8" spans="1:18" s="158" customFormat="1" ht="14.45" customHeight="1" x14ac:dyDescent="0.25">
      <c r="A8" s="167">
        <v>43376</v>
      </c>
      <c r="B8" s="155" t="s">
        <v>868</v>
      </c>
      <c r="C8" s="159" t="s">
        <v>4200</v>
      </c>
      <c r="D8" s="242" t="s">
        <v>2800</v>
      </c>
      <c r="E8" s="171" t="s">
        <v>714</v>
      </c>
      <c r="F8" s="162" t="s">
        <v>4399</v>
      </c>
      <c r="G8" s="161">
        <v>148994</v>
      </c>
      <c r="H8" s="312"/>
      <c r="I8" s="312"/>
      <c r="J8" s="312"/>
      <c r="K8" s="312"/>
      <c r="L8" s="312"/>
      <c r="M8" s="312"/>
      <c r="N8" s="312"/>
      <c r="O8" s="312"/>
      <c r="P8" s="312"/>
      <c r="Q8" s="312"/>
      <c r="R8" s="312"/>
    </row>
    <row r="9" spans="1:18" s="158" customFormat="1" ht="14.45" customHeight="1" x14ac:dyDescent="0.25">
      <c r="A9" s="167">
        <v>43376</v>
      </c>
      <c r="B9" s="155" t="s">
        <v>868</v>
      </c>
      <c r="C9" s="159" t="s">
        <v>4199</v>
      </c>
      <c r="D9" s="242" t="s">
        <v>2799</v>
      </c>
      <c r="E9" s="171" t="s">
        <v>714</v>
      </c>
      <c r="F9" s="162" t="s">
        <v>4399</v>
      </c>
      <c r="G9" s="161">
        <v>148996</v>
      </c>
      <c r="H9" s="312"/>
      <c r="I9" s="312"/>
      <c r="J9" s="312"/>
      <c r="K9" s="312"/>
      <c r="L9" s="312"/>
      <c r="M9" s="312"/>
      <c r="N9" s="312"/>
      <c r="O9" s="312"/>
      <c r="P9" s="312"/>
      <c r="Q9" s="312"/>
      <c r="R9" s="312"/>
    </row>
    <row r="10" spans="1:18" s="158" customFormat="1" ht="21" customHeight="1" x14ac:dyDescent="0.25">
      <c r="A10" s="167">
        <v>43377</v>
      </c>
      <c r="B10" s="155" t="s">
        <v>868</v>
      </c>
      <c r="C10" s="159" t="s">
        <v>4198</v>
      </c>
      <c r="D10" s="242" t="s">
        <v>4135</v>
      </c>
      <c r="E10" s="171" t="s">
        <v>714</v>
      </c>
      <c r="F10" s="155" t="s">
        <v>4292</v>
      </c>
      <c r="G10" s="161">
        <v>148902</v>
      </c>
      <c r="H10" s="312"/>
      <c r="I10" s="312"/>
      <c r="J10" s="312"/>
      <c r="K10" s="312"/>
      <c r="L10" s="312"/>
      <c r="M10" s="312"/>
      <c r="N10" s="312"/>
      <c r="O10" s="312"/>
      <c r="P10" s="312"/>
      <c r="Q10" s="312"/>
      <c r="R10" s="312"/>
    </row>
    <row r="11" spans="1:18" s="158" customFormat="1" ht="29.25" customHeight="1" x14ac:dyDescent="0.25">
      <c r="A11" s="167">
        <v>43377</v>
      </c>
      <c r="B11" s="155" t="s">
        <v>868</v>
      </c>
      <c r="C11" s="159" t="s">
        <v>4197</v>
      </c>
      <c r="D11" s="242" t="s">
        <v>4133</v>
      </c>
      <c r="E11" s="171" t="s">
        <v>714</v>
      </c>
      <c r="F11" s="155" t="s">
        <v>4439</v>
      </c>
      <c r="G11" s="161">
        <v>148937</v>
      </c>
      <c r="H11" s="312"/>
      <c r="I11" s="312"/>
      <c r="J11" s="312"/>
      <c r="K11" s="312"/>
      <c r="L11" s="312"/>
      <c r="M11" s="312"/>
      <c r="N11" s="312"/>
      <c r="O11" s="312"/>
      <c r="P11" s="312"/>
      <c r="Q11" s="312"/>
      <c r="R11" s="312"/>
    </row>
    <row r="12" spans="1:18" s="158" customFormat="1" ht="41.25" customHeight="1" x14ac:dyDescent="0.25">
      <c r="A12" s="167">
        <v>43377</v>
      </c>
      <c r="B12" s="155" t="s">
        <v>868</v>
      </c>
      <c r="C12" s="159" t="s">
        <v>4196</v>
      </c>
      <c r="D12" s="242" t="s">
        <v>4195</v>
      </c>
      <c r="E12" s="171" t="s">
        <v>714</v>
      </c>
      <c r="F12" s="155" t="s">
        <v>4476</v>
      </c>
      <c r="G12" s="161">
        <v>148947</v>
      </c>
      <c r="H12" s="312"/>
      <c r="I12" s="312"/>
      <c r="J12" s="312"/>
      <c r="K12" s="312"/>
      <c r="L12" s="312"/>
      <c r="M12" s="312"/>
      <c r="N12" s="312"/>
      <c r="O12" s="312"/>
      <c r="P12" s="312"/>
      <c r="Q12" s="312"/>
      <c r="R12" s="312"/>
    </row>
    <row r="13" spans="1:18" s="158" customFormat="1" ht="36.75" customHeight="1" x14ac:dyDescent="0.25">
      <c r="A13" s="167">
        <v>43377</v>
      </c>
      <c r="B13" s="155" t="s">
        <v>868</v>
      </c>
      <c r="C13" s="159" t="s">
        <v>4194</v>
      </c>
      <c r="D13" s="242" t="s">
        <v>2801</v>
      </c>
      <c r="E13" s="171" t="s">
        <v>714</v>
      </c>
      <c r="F13" s="155" t="s">
        <v>4440</v>
      </c>
      <c r="G13" s="161">
        <v>148970</v>
      </c>
      <c r="H13" s="312"/>
      <c r="I13" s="312"/>
      <c r="J13" s="312"/>
      <c r="K13" s="312"/>
      <c r="L13" s="312"/>
      <c r="M13" s="312"/>
      <c r="N13" s="312"/>
      <c r="O13" s="312"/>
      <c r="P13" s="312"/>
      <c r="Q13" s="312"/>
      <c r="R13" s="312"/>
    </row>
    <row r="14" spans="1:18" s="158" customFormat="1" ht="27.75" customHeight="1" x14ac:dyDescent="0.25">
      <c r="A14" s="167">
        <v>43377</v>
      </c>
      <c r="B14" s="155" t="s">
        <v>868</v>
      </c>
      <c r="C14" s="159" t="s">
        <v>4193</v>
      </c>
      <c r="D14" s="242" t="s">
        <v>2626</v>
      </c>
      <c r="E14" s="171" t="s">
        <v>714</v>
      </c>
      <c r="F14" s="155" t="s">
        <v>4084</v>
      </c>
      <c r="G14" s="161">
        <v>148986</v>
      </c>
      <c r="H14" s="312"/>
      <c r="I14" s="312"/>
      <c r="J14" s="312"/>
      <c r="K14" s="312"/>
      <c r="L14" s="312"/>
      <c r="M14" s="312"/>
      <c r="N14" s="312"/>
      <c r="O14" s="312"/>
      <c r="P14" s="312"/>
      <c r="Q14" s="312"/>
      <c r="R14" s="312"/>
    </row>
    <row r="15" spans="1:18" s="158" customFormat="1" ht="14.45" customHeight="1" x14ac:dyDescent="0.25">
      <c r="A15" s="167">
        <v>43377</v>
      </c>
      <c r="B15" s="155" t="s">
        <v>868</v>
      </c>
      <c r="C15" s="159" t="s">
        <v>4192</v>
      </c>
      <c r="D15" s="242" t="s">
        <v>4082</v>
      </c>
      <c r="E15" s="171" t="s">
        <v>714</v>
      </c>
      <c r="F15" s="155" t="s">
        <v>4292</v>
      </c>
      <c r="G15" s="161">
        <v>148987</v>
      </c>
      <c r="H15" s="312"/>
      <c r="I15" s="312"/>
      <c r="J15" s="312"/>
      <c r="K15" s="312"/>
      <c r="L15" s="312"/>
      <c r="M15" s="312"/>
      <c r="N15" s="312"/>
      <c r="O15" s="312"/>
      <c r="P15" s="312"/>
      <c r="Q15" s="312"/>
      <c r="R15" s="312"/>
    </row>
    <row r="16" spans="1:18" s="158" customFormat="1" ht="14.45" customHeight="1" x14ac:dyDescent="0.25">
      <c r="A16" s="167">
        <v>43377</v>
      </c>
      <c r="B16" s="155" t="s">
        <v>868</v>
      </c>
      <c r="C16" s="159" t="s">
        <v>4191</v>
      </c>
      <c r="D16" s="242" t="s">
        <v>4151</v>
      </c>
      <c r="E16" s="171" t="s">
        <v>714</v>
      </c>
      <c r="F16" s="155" t="s">
        <v>4377</v>
      </c>
      <c r="G16" s="161">
        <v>148992</v>
      </c>
      <c r="H16" s="312"/>
      <c r="I16" s="312"/>
      <c r="J16" s="312"/>
      <c r="K16" s="312"/>
      <c r="L16" s="312"/>
      <c r="M16" s="312"/>
      <c r="N16" s="312"/>
      <c r="O16" s="312"/>
      <c r="P16" s="312"/>
      <c r="Q16" s="312"/>
      <c r="R16" s="312"/>
    </row>
    <row r="17" spans="1:18" s="158" customFormat="1" ht="14.45" customHeight="1" x14ac:dyDescent="0.25">
      <c r="A17" s="167">
        <v>43377</v>
      </c>
      <c r="B17" s="155" t="s">
        <v>868</v>
      </c>
      <c r="C17" s="159" t="s">
        <v>4190</v>
      </c>
      <c r="D17" s="242" t="s">
        <v>2800</v>
      </c>
      <c r="E17" s="171" t="s">
        <v>714</v>
      </c>
      <c r="F17" s="162" t="s">
        <v>4399</v>
      </c>
      <c r="G17" s="161">
        <v>148994</v>
      </c>
      <c r="H17" s="312"/>
      <c r="I17" s="312"/>
      <c r="J17" s="312"/>
      <c r="K17" s="312"/>
      <c r="L17" s="312"/>
      <c r="M17" s="312"/>
      <c r="N17" s="312"/>
      <c r="O17" s="312"/>
      <c r="P17" s="312"/>
      <c r="Q17" s="312"/>
      <c r="R17" s="312"/>
    </row>
    <row r="18" spans="1:18" s="158" customFormat="1" ht="14.45" customHeight="1" x14ac:dyDescent="0.25">
      <c r="A18" s="167">
        <v>43377</v>
      </c>
      <c r="B18" s="155" t="s">
        <v>868</v>
      </c>
      <c r="C18" s="159" t="s">
        <v>4189</v>
      </c>
      <c r="D18" s="242" t="s">
        <v>2799</v>
      </c>
      <c r="E18" s="171" t="s">
        <v>714</v>
      </c>
      <c r="F18" s="162" t="s">
        <v>4399</v>
      </c>
      <c r="G18" s="161">
        <v>148996</v>
      </c>
      <c r="H18" s="312"/>
      <c r="I18" s="312"/>
      <c r="J18" s="312"/>
      <c r="K18" s="312"/>
      <c r="L18" s="312"/>
      <c r="M18" s="312"/>
      <c r="N18" s="312"/>
      <c r="O18" s="312"/>
      <c r="P18" s="312"/>
      <c r="Q18" s="312"/>
      <c r="R18" s="312"/>
    </row>
    <row r="19" spans="1:18" s="158" customFormat="1" ht="30.75" customHeight="1" x14ac:dyDescent="0.25">
      <c r="A19" s="167">
        <v>43377</v>
      </c>
      <c r="B19" s="155" t="s">
        <v>868</v>
      </c>
      <c r="C19" s="159" t="s">
        <v>4188</v>
      </c>
      <c r="D19" s="242" t="s">
        <v>4108</v>
      </c>
      <c r="E19" s="171" t="s">
        <v>714</v>
      </c>
      <c r="F19" s="155" t="s">
        <v>4322</v>
      </c>
      <c r="G19" s="161">
        <v>148997</v>
      </c>
      <c r="H19" s="312"/>
      <c r="I19" s="312"/>
      <c r="J19" s="312"/>
      <c r="K19" s="312"/>
      <c r="L19" s="312"/>
      <c r="M19" s="312"/>
      <c r="N19" s="312"/>
      <c r="O19" s="312"/>
      <c r="P19" s="312"/>
      <c r="Q19" s="312"/>
      <c r="R19" s="312"/>
    </row>
    <row r="20" spans="1:18" s="158" customFormat="1" ht="14.45" customHeight="1" x14ac:dyDescent="0.25">
      <c r="A20" s="167">
        <v>43377</v>
      </c>
      <c r="B20" s="155" t="s">
        <v>868</v>
      </c>
      <c r="C20" s="159" t="s">
        <v>4187</v>
      </c>
      <c r="D20" s="242" t="s">
        <v>2620</v>
      </c>
      <c r="E20" s="171" t="s">
        <v>714</v>
      </c>
      <c r="F20" s="155" t="s">
        <v>4292</v>
      </c>
      <c r="G20" s="161">
        <v>148998</v>
      </c>
      <c r="H20" s="312"/>
      <c r="I20" s="312"/>
      <c r="J20" s="312"/>
      <c r="K20" s="312"/>
      <c r="L20" s="312"/>
      <c r="M20" s="312"/>
      <c r="N20" s="312"/>
      <c r="O20" s="312"/>
      <c r="P20" s="312"/>
      <c r="Q20" s="312"/>
      <c r="R20" s="312"/>
    </row>
    <row r="21" spans="1:18" s="158" customFormat="1" ht="14.45" customHeight="1" x14ac:dyDescent="0.25">
      <c r="A21" s="167">
        <v>43378</v>
      </c>
      <c r="B21" s="155" t="s">
        <v>868</v>
      </c>
      <c r="C21" s="159" t="s">
        <v>4186</v>
      </c>
      <c r="D21" s="242" t="s">
        <v>2632</v>
      </c>
      <c r="E21" s="171" t="s">
        <v>714</v>
      </c>
      <c r="F21" s="155" t="s">
        <v>4292</v>
      </c>
      <c r="G21" s="161">
        <v>148991</v>
      </c>
      <c r="H21" s="312"/>
      <c r="I21" s="312"/>
      <c r="J21" s="312"/>
      <c r="K21" s="312"/>
      <c r="L21" s="312"/>
      <c r="M21" s="312"/>
      <c r="N21" s="312"/>
      <c r="O21" s="312"/>
      <c r="P21" s="312"/>
      <c r="Q21" s="312"/>
      <c r="R21" s="312"/>
    </row>
    <row r="22" spans="1:18" s="158" customFormat="1" ht="28.5" customHeight="1" x14ac:dyDescent="0.25">
      <c r="A22" s="167">
        <v>43378</v>
      </c>
      <c r="B22" s="155" t="s">
        <v>868</v>
      </c>
      <c r="C22" s="159" t="s">
        <v>2637</v>
      </c>
      <c r="D22" s="242" t="s">
        <v>2631</v>
      </c>
      <c r="E22" s="171" t="s">
        <v>714</v>
      </c>
      <c r="F22" s="155" t="s">
        <v>4292</v>
      </c>
      <c r="G22" s="256">
        <v>148992</v>
      </c>
      <c r="H22" s="312"/>
      <c r="I22" s="312"/>
      <c r="J22" s="312"/>
      <c r="K22" s="312"/>
      <c r="L22" s="312"/>
      <c r="M22" s="312"/>
      <c r="N22" s="312"/>
      <c r="O22" s="312"/>
      <c r="P22" s="312"/>
      <c r="Q22" s="312"/>
      <c r="R22" s="312"/>
    </row>
    <row r="23" spans="1:18" s="158" customFormat="1" ht="14.45" customHeight="1" x14ac:dyDescent="0.25">
      <c r="A23" s="167">
        <v>43378</v>
      </c>
      <c r="B23" s="155" t="s">
        <v>868</v>
      </c>
      <c r="C23" s="159" t="s">
        <v>4185</v>
      </c>
      <c r="D23" s="242" t="s">
        <v>4151</v>
      </c>
      <c r="E23" s="171" t="s">
        <v>714</v>
      </c>
      <c r="F23" s="155" t="s">
        <v>4377</v>
      </c>
      <c r="G23" s="161">
        <v>148992</v>
      </c>
      <c r="H23" s="312"/>
      <c r="I23" s="312"/>
      <c r="J23" s="312"/>
      <c r="K23" s="312"/>
      <c r="L23" s="312"/>
      <c r="M23" s="312"/>
      <c r="N23" s="312"/>
      <c r="O23" s="312"/>
      <c r="P23" s="312"/>
      <c r="Q23" s="312"/>
      <c r="R23" s="312"/>
    </row>
    <row r="24" spans="1:18" s="158" customFormat="1" ht="31.5" customHeight="1" x14ac:dyDescent="0.25">
      <c r="A24" s="167">
        <v>43378</v>
      </c>
      <c r="B24" s="155" t="s">
        <v>868</v>
      </c>
      <c r="C24" s="159" t="s">
        <v>4184</v>
      </c>
      <c r="D24" s="242" t="s">
        <v>2630</v>
      </c>
      <c r="E24" s="171" t="s">
        <v>714</v>
      </c>
      <c r="F24" s="155" t="s">
        <v>4292</v>
      </c>
      <c r="G24" s="161">
        <v>148993</v>
      </c>
      <c r="H24" s="312"/>
      <c r="I24" s="312"/>
      <c r="J24" s="312"/>
      <c r="K24" s="312"/>
      <c r="L24" s="312"/>
      <c r="M24" s="312"/>
      <c r="N24" s="312"/>
      <c r="O24" s="312"/>
      <c r="P24" s="312"/>
      <c r="Q24" s="312"/>
      <c r="R24" s="312"/>
    </row>
    <row r="25" spans="1:18" s="158" customFormat="1" ht="21.75" customHeight="1" x14ac:dyDescent="0.25">
      <c r="A25" s="167">
        <v>43378</v>
      </c>
      <c r="B25" s="155" t="s">
        <v>868</v>
      </c>
      <c r="C25" s="159" t="s">
        <v>4183</v>
      </c>
      <c r="D25" s="242" t="s">
        <v>2800</v>
      </c>
      <c r="E25" s="171" t="s">
        <v>714</v>
      </c>
      <c r="F25" s="162" t="s">
        <v>4399</v>
      </c>
      <c r="G25" s="161">
        <v>148994</v>
      </c>
      <c r="H25" s="312"/>
      <c r="I25" s="312"/>
      <c r="J25" s="312"/>
      <c r="K25" s="312"/>
      <c r="L25" s="312"/>
      <c r="M25" s="312"/>
      <c r="N25" s="312"/>
      <c r="O25" s="312"/>
      <c r="P25" s="312"/>
      <c r="Q25" s="312"/>
      <c r="R25" s="312"/>
    </row>
    <row r="26" spans="1:18" s="158" customFormat="1" ht="33" customHeight="1" x14ac:dyDescent="0.25">
      <c r="A26" s="167">
        <v>43378</v>
      </c>
      <c r="B26" s="155" t="s">
        <v>868</v>
      </c>
      <c r="C26" s="159" t="s">
        <v>2663</v>
      </c>
      <c r="D26" s="242" t="s">
        <v>2799</v>
      </c>
      <c r="E26" s="171" t="s">
        <v>714</v>
      </c>
      <c r="F26" s="162" t="s">
        <v>4399</v>
      </c>
      <c r="G26" s="161">
        <v>148996</v>
      </c>
      <c r="H26" s="312"/>
      <c r="I26" s="312"/>
      <c r="J26" s="312"/>
      <c r="K26" s="312"/>
      <c r="L26" s="312"/>
      <c r="M26" s="312"/>
      <c r="N26" s="312"/>
      <c r="O26" s="312"/>
      <c r="P26" s="312"/>
      <c r="Q26" s="312"/>
      <c r="R26" s="312"/>
    </row>
    <row r="27" spans="1:18" s="158" customFormat="1" ht="26.45" customHeight="1" x14ac:dyDescent="0.25">
      <c r="A27" s="167">
        <v>43381</v>
      </c>
      <c r="B27" s="155" t="s">
        <v>868</v>
      </c>
      <c r="C27" s="159" t="s">
        <v>4182</v>
      </c>
      <c r="D27" s="242" t="s">
        <v>2621</v>
      </c>
      <c r="E27" s="171" t="s">
        <v>714</v>
      </c>
      <c r="F27" s="155" t="s">
        <v>4292</v>
      </c>
      <c r="G27" s="161">
        <v>148997</v>
      </c>
      <c r="H27" s="312"/>
      <c r="I27" s="312"/>
      <c r="J27" s="312"/>
      <c r="K27" s="312"/>
      <c r="L27" s="312"/>
      <c r="M27" s="312"/>
      <c r="N27" s="312"/>
      <c r="O27" s="312"/>
      <c r="P27" s="312"/>
      <c r="Q27" s="312"/>
      <c r="R27" s="312"/>
    </row>
    <row r="28" spans="1:18" s="158" customFormat="1" ht="33.75" customHeight="1" x14ac:dyDescent="0.25">
      <c r="A28" s="246">
        <v>43382</v>
      </c>
      <c r="B28" s="155" t="s">
        <v>868</v>
      </c>
      <c r="C28" s="159" t="s">
        <v>4180</v>
      </c>
      <c r="D28" s="242" t="s">
        <v>4181</v>
      </c>
      <c r="E28" s="171" t="s">
        <v>714</v>
      </c>
      <c r="F28" s="155" t="s">
        <v>4427</v>
      </c>
      <c r="G28" s="257">
        <v>20000</v>
      </c>
      <c r="H28" s="312"/>
      <c r="I28" s="312"/>
      <c r="J28" s="312"/>
      <c r="K28" s="312"/>
      <c r="L28" s="312"/>
      <c r="M28" s="312"/>
      <c r="N28" s="312"/>
      <c r="O28" s="312"/>
      <c r="P28" s="312"/>
      <c r="Q28" s="312"/>
      <c r="R28" s="312"/>
    </row>
    <row r="29" spans="1:18" s="158" customFormat="1" ht="27.75" customHeight="1" x14ac:dyDescent="0.25">
      <c r="A29" s="243">
        <v>43382</v>
      </c>
      <c r="B29" s="155" t="s">
        <v>868</v>
      </c>
      <c r="C29" s="159" t="s">
        <v>4180</v>
      </c>
      <c r="D29" s="242" t="s">
        <v>2451</v>
      </c>
      <c r="E29" s="171" t="s">
        <v>714</v>
      </c>
      <c r="F29" s="155" t="s">
        <v>4388</v>
      </c>
      <c r="G29" s="257">
        <v>30000</v>
      </c>
      <c r="H29" s="312"/>
      <c r="I29" s="312"/>
      <c r="J29" s="312"/>
      <c r="K29" s="312"/>
      <c r="L29" s="312"/>
      <c r="M29" s="312"/>
      <c r="N29" s="312"/>
      <c r="O29" s="312"/>
      <c r="P29" s="312"/>
      <c r="Q29" s="312"/>
      <c r="R29" s="312"/>
    </row>
    <row r="30" spans="1:18" s="158" customFormat="1" ht="28.5" customHeight="1" x14ac:dyDescent="0.25">
      <c r="A30" s="246">
        <v>43382</v>
      </c>
      <c r="B30" s="155" t="s">
        <v>868</v>
      </c>
      <c r="C30" s="159" t="s">
        <v>4179</v>
      </c>
      <c r="D30" s="245" t="s">
        <v>4178</v>
      </c>
      <c r="E30" s="171" t="s">
        <v>714</v>
      </c>
      <c r="F30" s="155" t="s">
        <v>4408</v>
      </c>
      <c r="G30" s="257">
        <v>50000</v>
      </c>
      <c r="H30" s="312"/>
      <c r="I30" s="312"/>
      <c r="J30" s="312"/>
      <c r="K30" s="312"/>
      <c r="L30" s="312"/>
      <c r="M30" s="312"/>
      <c r="N30" s="312"/>
      <c r="O30" s="312"/>
      <c r="P30" s="312"/>
      <c r="Q30" s="312"/>
      <c r="R30" s="312"/>
    </row>
    <row r="31" spans="1:18" s="158" customFormat="1" ht="23.25" customHeight="1" x14ac:dyDescent="0.25">
      <c r="A31" s="243">
        <v>43382</v>
      </c>
      <c r="B31" s="155" t="s">
        <v>868</v>
      </c>
      <c r="C31" s="159" t="s">
        <v>4177</v>
      </c>
      <c r="D31" s="242" t="s">
        <v>2453</v>
      </c>
      <c r="E31" s="171" t="s">
        <v>714</v>
      </c>
      <c r="F31" s="155" t="s">
        <v>4349</v>
      </c>
      <c r="G31" s="161">
        <v>135000</v>
      </c>
      <c r="H31" s="312"/>
      <c r="I31" s="312"/>
      <c r="J31" s="312"/>
      <c r="K31" s="312"/>
      <c r="L31" s="312"/>
      <c r="M31" s="312"/>
      <c r="N31" s="312"/>
      <c r="O31" s="312"/>
      <c r="P31" s="312"/>
      <c r="Q31" s="312"/>
      <c r="R31" s="312"/>
    </row>
    <row r="32" spans="1:18" s="158" customFormat="1" ht="14.45" customHeight="1" x14ac:dyDescent="0.25">
      <c r="A32" s="246">
        <v>43383</v>
      </c>
      <c r="B32" s="155" t="s">
        <v>868</v>
      </c>
      <c r="C32" s="244" t="s">
        <v>4176</v>
      </c>
      <c r="D32" s="245" t="s">
        <v>4175</v>
      </c>
      <c r="E32" s="171" t="s">
        <v>714</v>
      </c>
      <c r="F32" s="155" t="s">
        <v>4454</v>
      </c>
      <c r="G32" s="257">
        <v>19800</v>
      </c>
      <c r="H32" s="312"/>
      <c r="I32" s="312"/>
      <c r="J32" s="312"/>
      <c r="K32" s="312"/>
      <c r="L32" s="312"/>
      <c r="M32" s="312"/>
      <c r="N32" s="312"/>
      <c r="O32" s="312"/>
      <c r="P32" s="312"/>
      <c r="Q32" s="312"/>
      <c r="R32" s="312"/>
    </row>
    <row r="33" spans="1:18" s="158" customFormat="1" ht="28.5" customHeight="1" x14ac:dyDescent="0.25">
      <c r="A33" s="243">
        <v>43383</v>
      </c>
      <c r="B33" s="155" t="s">
        <v>868</v>
      </c>
      <c r="C33" s="159" t="s">
        <v>4173</v>
      </c>
      <c r="D33" s="242" t="s">
        <v>4174</v>
      </c>
      <c r="E33" s="171" t="s">
        <v>714</v>
      </c>
      <c r="F33" s="155" t="s">
        <v>4428</v>
      </c>
      <c r="G33" s="161">
        <v>20000</v>
      </c>
      <c r="H33" s="312"/>
      <c r="I33" s="312"/>
      <c r="J33" s="312"/>
      <c r="K33" s="312"/>
      <c r="L33" s="312"/>
      <c r="M33" s="312"/>
      <c r="N33" s="312"/>
      <c r="O33" s="312"/>
      <c r="P33" s="312"/>
      <c r="Q33" s="312"/>
      <c r="R33" s="312"/>
    </row>
    <row r="34" spans="1:18" s="158" customFormat="1" ht="14.45" customHeight="1" x14ac:dyDescent="0.25">
      <c r="A34" s="243">
        <v>43383</v>
      </c>
      <c r="B34" s="155" t="s">
        <v>868</v>
      </c>
      <c r="C34" s="159" t="s">
        <v>4173</v>
      </c>
      <c r="D34" s="242" t="s">
        <v>2641</v>
      </c>
      <c r="E34" s="171" t="s">
        <v>714</v>
      </c>
      <c r="F34" s="155" t="s">
        <v>4461</v>
      </c>
      <c r="G34" s="161">
        <v>50000</v>
      </c>
      <c r="H34" s="312"/>
      <c r="I34" s="312"/>
      <c r="J34" s="312"/>
      <c r="K34" s="312"/>
      <c r="L34" s="312"/>
      <c r="M34" s="312"/>
      <c r="N34" s="312"/>
      <c r="O34" s="312"/>
      <c r="P34" s="312"/>
      <c r="Q34" s="312"/>
      <c r="R34" s="312"/>
    </row>
    <row r="35" spans="1:18" s="158" customFormat="1" ht="30" customHeight="1" x14ac:dyDescent="0.25">
      <c r="A35" s="243">
        <v>43383</v>
      </c>
      <c r="B35" s="155" t="s">
        <v>868</v>
      </c>
      <c r="C35" s="159" t="s">
        <v>4173</v>
      </c>
      <c r="D35" s="242" t="s">
        <v>4172</v>
      </c>
      <c r="E35" s="171" t="s">
        <v>714</v>
      </c>
      <c r="F35" s="155" t="s">
        <v>4364</v>
      </c>
      <c r="G35" s="161">
        <v>50000</v>
      </c>
      <c r="H35" s="312"/>
      <c r="I35" s="312"/>
      <c r="J35" s="312"/>
      <c r="K35" s="312"/>
      <c r="L35" s="312"/>
      <c r="M35" s="312"/>
      <c r="N35" s="312"/>
      <c r="O35" s="312"/>
      <c r="P35" s="312"/>
      <c r="Q35" s="312"/>
      <c r="R35" s="312"/>
    </row>
    <row r="36" spans="1:18" s="158" customFormat="1" ht="15.75" x14ac:dyDescent="0.25">
      <c r="A36" s="243">
        <v>43383</v>
      </c>
      <c r="B36" s="155" t="s">
        <v>868</v>
      </c>
      <c r="C36" s="244" t="s">
        <v>4171</v>
      </c>
      <c r="D36" s="242" t="s">
        <v>4170</v>
      </c>
      <c r="E36" s="171" t="s">
        <v>714</v>
      </c>
      <c r="F36" s="155" t="s">
        <v>4497</v>
      </c>
      <c r="G36" s="161">
        <v>77030</v>
      </c>
      <c r="H36" s="312"/>
      <c r="I36" s="312"/>
      <c r="J36" s="312"/>
      <c r="K36" s="312"/>
      <c r="L36" s="312"/>
      <c r="M36" s="312"/>
      <c r="N36" s="312"/>
      <c r="O36" s="312"/>
      <c r="P36" s="312"/>
      <c r="Q36" s="312"/>
      <c r="R36" s="312"/>
    </row>
    <row r="37" spans="1:18" s="158" customFormat="1" ht="14.45" customHeight="1" x14ac:dyDescent="0.25">
      <c r="A37" s="243">
        <v>43383</v>
      </c>
      <c r="B37" s="155" t="s">
        <v>868</v>
      </c>
      <c r="C37" s="159">
        <v>4630864</v>
      </c>
      <c r="D37" s="242" t="s">
        <v>2453</v>
      </c>
      <c r="E37" s="171" t="s">
        <v>714</v>
      </c>
      <c r="F37" s="155" t="s">
        <v>4349</v>
      </c>
      <c r="G37" s="161">
        <v>100000</v>
      </c>
      <c r="H37" s="312"/>
      <c r="I37" s="312"/>
      <c r="J37" s="312"/>
      <c r="K37" s="312"/>
      <c r="L37" s="312"/>
      <c r="M37" s="312"/>
      <c r="N37" s="312"/>
      <c r="O37" s="312"/>
      <c r="P37" s="312"/>
      <c r="Q37" s="312"/>
      <c r="R37" s="312"/>
    </row>
    <row r="38" spans="1:18" s="158" customFormat="1" ht="26.45" customHeight="1" x14ac:dyDescent="0.25">
      <c r="A38" s="246">
        <v>43384</v>
      </c>
      <c r="B38" s="155" t="s">
        <v>868</v>
      </c>
      <c r="C38" s="159" t="s">
        <v>4167</v>
      </c>
      <c r="D38" s="242" t="s">
        <v>4169</v>
      </c>
      <c r="E38" s="171" t="s">
        <v>714</v>
      </c>
      <c r="F38" s="155" t="s">
        <v>4468</v>
      </c>
      <c r="G38" s="257">
        <v>10000</v>
      </c>
      <c r="H38" s="312"/>
      <c r="I38" s="312"/>
      <c r="J38" s="312"/>
      <c r="K38" s="312"/>
      <c r="L38" s="312"/>
      <c r="M38" s="312"/>
      <c r="N38" s="312"/>
      <c r="O38" s="312"/>
      <c r="P38" s="312"/>
      <c r="Q38" s="312"/>
      <c r="R38" s="312"/>
    </row>
    <row r="39" spans="1:18" s="158" customFormat="1" ht="23.25" customHeight="1" x14ac:dyDescent="0.25">
      <c r="A39" s="246">
        <v>43384</v>
      </c>
      <c r="B39" s="155" t="s">
        <v>868</v>
      </c>
      <c r="C39" s="159" t="s">
        <v>4167</v>
      </c>
      <c r="D39" s="245" t="s">
        <v>4168</v>
      </c>
      <c r="E39" s="171" t="s">
        <v>714</v>
      </c>
      <c r="F39" s="155" t="s">
        <v>4461</v>
      </c>
      <c r="G39" s="257">
        <v>10000</v>
      </c>
      <c r="H39" s="312"/>
      <c r="I39" s="312"/>
      <c r="J39" s="312"/>
      <c r="K39" s="312"/>
      <c r="L39" s="312"/>
      <c r="M39" s="312"/>
      <c r="N39" s="312"/>
      <c r="O39" s="312"/>
      <c r="P39" s="312"/>
      <c r="Q39" s="312"/>
      <c r="R39" s="312"/>
    </row>
    <row r="40" spans="1:18" s="158" customFormat="1" ht="39.75" customHeight="1" x14ac:dyDescent="0.25">
      <c r="A40" s="243">
        <v>43384</v>
      </c>
      <c r="B40" s="155" t="s">
        <v>868</v>
      </c>
      <c r="C40" s="159" t="s">
        <v>4167</v>
      </c>
      <c r="D40" s="242" t="s">
        <v>4166</v>
      </c>
      <c r="E40" s="171" t="s">
        <v>714</v>
      </c>
      <c r="F40" s="155" t="s">
        <v>4518</v>
      </c>
      <c r="G40" s="161">
        <v>20000</v>
      </c>
      <c r="H40" s="312"/>
      <c r="I40" s="312"/>
      <c r="J40" s="312"/>
      <c r="K40" s="312"/>
      <c r="L40" s="312"/>
      <c r="M40" s="312"/>
      <c r="N40" s="312"/>
      <c r="O40" s="312"/>
      <c r="P40" s="312"/>
      <c r="Q40" s="312"/>
      <c r="R40" s="312"/>
    </row>
    <row r="41" spans="1:18" s="158" customFormat="1" ht="37.5" customHeight="1" x14ac:dyDescent="0.25">
      <c r="A41" s="243">
        <v>43385</v>
      </c>
      <c r="B41" s="155" t="s">
        <v>868</v>
      </c>
      <c r="C41" s="159" t="s">
        <v>4165</v>
      </c>
      <c r="D41" s="242" t="s">
        <v>4164</v>
      </c>
      <c r="E41" s="171" t="s">
        <v>714</v>
      </c>
      <c r="F41" s="155" t="s">
        <v>4506</v>
      </c>
      <c r="G41" s="161">
        <v>33500</v>
      </c>
      <c r="H41" s="312"/>
      <c r="I41" s="312"/>
      <c r="J41" s="312"/>
      <c r="K41" s="312"/>
      <c r="L41" s="312"/>
      <c r="M41" s="312"/>
      <c r="N41" s="312"/>
      <c r="O41" s="312"/>
      <c r="P41" s="312"/>
      <c r="Q41" s="312"/>
      <c r="R41" s="312"/>
    </row>
    <row r="42" spans="1:18" s="158" customFormat="1" ht="24" customHeight="1" x14ac:dyDescent="0.25">
      <c r="A42" s="243">
        <v>43385</v>
      </c>
      <c r="B42" s="155" t="s">
        <v>868</v>
      </c>
      <c r="C42" s="159">
        <v>414832</v>
      </c>
      <c r="D42" s="160" t="s">
        <v>2645</v>
      </c>
      <c r="E42" s="171" t="s">
        <v>714</v>
      </c>
      <c r="F42" s="155" t="s">
        <v>4365</v>
      </c>
      <c r="G42" s="161">
        <v>134000</v>
      </c>
      <c r="H42" s="312"/>
      <c r="I42" s="312"/>
      <c r="J42" s="312"/>
      <c r="K42" s="312"/>
      <c r="L42" s="312"/>
      <c r="M42" s="312"/>
      <c r="N42" s="312"/>
      <c r="O42" s="312"/>
      <c r="P42" s="312"/>
      <c r="Q42" s="312"/>
      <c r="R42" s="312"/>
    </row>
    <row r="43" spans="1:18" s="158" customFormat="1" ht="26.45" customHeight="1" x14ac:dyDescent="0.25">
      <c r="A43" s="246">
        <v>43389</v>
      </c>
      <c r="B43" s="155" t="s">
        <v>868</v>
      </c>
      <c r="C43" s="159" t="s">
        <v>4163</v>
      </c>
      <c r="D43" s="242" t="s">
        <v>4151</v>
      </c>
      <c r="E43" s="171" t="s">
        <v>714</v>
      </c>
      <c r="F43" s="155" t="s">
        <v>4377</v>
      </c>
      <c r="G43" s="161">
        <v>148972</v>
      </c>
      <c r="H43" s="312"/>
      <c r="I43" s="312"/>
      <c r="J43" s="312"/>
      <c r="K43" s="312"/>
      <c r="L43" s="312"/>
      <c r="M43" s="312"/>
      <c r="N43" s="312"/>
      <c r="O43" s="312"/>
      <c r="P43" s="312"/>
      <c r="Q43" s="312"/>
      <c r="R43" s="312"/>
    </row>
    <row r="44" spans="1:18" s="158" customFormat="1" ht="14.45" customHeight="1" x14ac:dyDescent="0.25">
      <c r="A44" s="243">
        <v>43389</v>
      </c>
      <c r="B44" s="155" t="s">
        <v>868</v>
      </c>
      <c r="C44" s="159" t="s">
        <v>4162</v>
      </c>
      <c r="D44" s="242" t="s">
        <v>2800</v>
      </c>
      <c r="E44" s="171" t="s">
        <v>714</v>
      </c>
      <c r="F44" s="162" t="s">
        <v>4399</v>
      </c>
      <c r="G44" s="161">
        <v>148974</v>
      </c>
      <c r="H44" s="312"/>
      <c r="I44" s="312"/>
      <c r="J44" s="312"/>
      <c r="K44" s="312"/>
      <c r="L44" s="312"/>
      <c r="M44" s="312"/>
      <c r="N44" s="312"/>
      <c r="O44" s="312"/>
      <c r="P44" s="312"/>
      <c r="Q44" s="312"/>
      <c r="R44" s="312"/>
    </row>
    <row r="45" spans="1:18" s="158" customFormat="1" ht="26.45" customHeight="1" x14ac:dyDescent="0.25">
      <c r="A45" s="243">
        <v>43389</v>
      </c>
      <c r="B45" s="155" t="s">
        <v>868</v>
      </c>
      <c r="C45" s="159" t="s">
        <v>4161</v>
      </c>
      <c r="D45" s="242" t="s">
        <v>2632</v>
      </c>
      <c r="E45" s="171" t="s">
        <v>714</v>
      </c>
      <c r="F45" s="155" t="s">
        <v>4292</v>
      </c>
      <c r="G45" s="161">
        <v>148991</v>
      </c>
      <c r="H45" s="312"/>
      <c r="I45" s="312"/>
      <c r="J45" s="312"/>
      <c r="K45" s="312"/>
      <c r="L45" s="312"/>
      <c r="M45" s="312"/>
      <c r="N45" s="312"/>
      <c r="O45" s="312"/>
      <c r="P45" s="312"/>
      <c r="Q45" s="312"/>
      <c r="R45" s="312"/>
    </row>
    <row r="46" spans="1:18" s="158" customFormat="1" ht="30.75" customHeight="1" x14ac:dyDescent="0.25">
      <c r="A46" s="243">
        <v>43389</v>
      </c>
      <c r="B46" s="155" t="s">
        <v>868</v>
      </c>
      <c r="C46" s="159" t="s">
        <v>4160</v>
      </c>
      <c r="D46" s="242" t="s">
        <v>2631</v>
      </c>
      <c r="E46" s="171" t="s">
        <v>714</v>
      </c>
      <c r="F46" s="155" t="s">
        <v>4292</v>
      </c>
      <c r="G46" s="161">
        <v>148992</v>
      </c>
      <c r="H46" s="312"/>
      <c r="I46" s="312"/>
      <c r="J46" s="312"/>
      <c r="K46" s="312"/>
      <c r="L46" s="312"/>
      <c r="M46" s="312"/>
      <c r="N46" s="312"/>
      <c r="O46" s="312"/>
      <c r="P46" s="312"/>
      <c r="Q46" s="312"/>
      <c r="R46" s="312"/>
    </row>
    <row r="47" spans="1:18" s="158" customFormat="1" ht="31.5" customHeight="1" x14ac:dyDescent="0.25">
      <c r="A47" s="243">
        <v>43389</v>
      </c>
      <c r="B47" s="155" t="s">
        <v>868</v>
      </c>
      <c r="C47" s="159" t="s">
        <v>4159</v>
      </c>
      <c r="D47" s="242" t="s">
        <v>2630</v>
      </c>
      <c r="E47" s="171" t="s">
        <v>714</v>
      </c>
      <c r="F47" s="155" t="s">
        <v>4292</v>
      </c>
      <c r="G47" s="161">
        <v>148993</v>
      </c>
      <c r="H47" s="312"/>
      <c r="I47" s="312"/>
      <c r="J47" s="312"/>
      <c r="K47" s="312"/>
      <c r="L47" s="312"/>
      <c r="M47" s="312"/>
      <c r="N47" s="312"/>
      <c r="O47" s="312"/>
      <c r="P47" s="312"/>
      <c r="Q47" s="312"/>
      <c r="R47" s="312"/>
    </row>
    <row r="48" spans="1:18" s="158" customFormat="1" ht="28.5" customHeight="1" x14ac:dyDescent="0.25">
      <c r="A48" s="243">
        <v>43389</v>
      </c>
      <c r="B48" s="155" t="s">
        <v>868</v>
      </c>
      <c r="C48" s="159" t="s">
        <v>4158</v>
      </c>
      <c r="D48" s="160" t="s">
        <v>4058</v>
      </c>
      <c r="E48" s="171" t="s">
        <v>714</v>
      </c>
      <c r="F48" s="155" t="s">
        <v>4292</v>
      </c>
      <c r="G48" s="161">
        <v>148995</v>
      </c>
      <c r="H48" s="312"/>
      <c r="I48" s="312"/>
      <c r="J48" s="312"/>
      <c r="K48" s="312"/>
      <c r="L48" s="312"/>
      <c r="M48" s="312"/>
      <c r="N48" s="312"/>
      <c r="O48" s="312"/>
      <c r="P48" s="312"/>
      <c r="Q48" s="312"/>
      <c r="R48" s="312"/>
    </row>
    <row r="49" spans="1:18" s="158" customFormat="1" ht="14.45" customHeight="1" x14ac:dyDescent="0.25">
      <c r="A49" s="243">
        <v>43390</v>
      </c>
      <c r="B49" s="155" t="s">
        <v>868</v>
      </c>
      <c r="C49" s="159" t="s">
        <v>4157</v>
      </c>
      <c r="D49" s="242" t="s">
        <v>3246</v>
      </c>
      <c r="E49" s="171" t="s">
        <v>714</v>
      </c>
      <c r="F49" s="155" t="s">
        <v>4477</v>
      </c>
      <c r="G49" s="161">
        <v>130000</v>
      </c>
      <c r="H49" s="312"/>
      <c r="I49" s="312"/>
      <c r="J49" s="312"/>
      <c r="K49" s="312"/>
      <c r="L49" s="312"/>
      <c r="M49" s="312"/>
      <c r="N49" s="312"/>
      <c r="O49" s="312"/>
      <c r="P49" s="312"/>
      <c r="Q49" s="312"/>
      <c r="R49" s="312"/>
    </row>
    <row r="50" spans="1:18" s="158" customFormat="1" ht="14.45" customHeight="1" x14ac:dyDescent="0.25">
      <c r="A50" s="243">
        <v>43390</v>
      </c>
      <c r="B50" s="155" t="s">
        <v>868</v>
      </c>
      <c r="C50" s="159" t="s">
        <v>4156</v>
      </c>
      <c r="D50" s="242" t="s">
        <v>3244</v>
      </c>
      <c r="E50" s="171" t="s">
        <v>714</v>
      </c>
      <c r="F50" s="155" t="s">
        <v>4477</v>
      </c>
      <c r="G50" s="161">
        <v>130000</v>
      </c>
      <c r="H50" s="312"/>
      <c r="I50" s="312"/>
      <c r="J50" s="312"/>
      <c r="K50" s="312"/>
      <c r="L50" s="312"/>
      <c r="M50" s="312"/>
      <c r="N50" s="312"/>
      <c r="O50" s="312"/>
      <c r="P50" s="312"/>
      <c r="Q50" s="312"/>
      <c r="R50" s="312"/>
    </row>
    <row r="51" spans="1:18" s="158" customFormat="1" ht="31.9" customHeight="1" x14ac:dyDescent="0.25">
      <c r="A51" s="243">
        <v>43391</v>
      </c>
      <c r="B51" s="155" t="s">
        <v>868</v>
      </c>
      <c r="C51" s="159" t="s">
        <v>4155</v>
      </c>
      <c r="D51" s="242" t="s">
        <v>4154</v>
      </c>
      <c r="E51" s="171" t="s">
        <v>714</v>
      </c>
      <c r="F51" s="155" t="s">
        <v>4358</v>
      </c>
      <c r="G51" s="161">
        <v>6000</v>
      </c>
      <c r="H51" s="312"/>
      <c r="I51" s="312"/>
      <c r="J51" s="312"/>
      <c r="K51" s="312"/>
      <c r="L51" s="312"/>
      <c r="M51" s="312"/>
      <c r="N51" s="312"/>
      <c r="O51" s="312"/>
      <c r="P51" s="312"/>
      <c r="Q51" s="312"/>
      <c r="R51" s="312"/>
    </row>
    <row r="52" spans="1:18" s="158" customFormat="1" ht="26.45" customHeight="1" x14ac:dyDescent="0.25">
      <c r="A52" s="243">
        <v>43391</v>
      </c>
      <c r="B52" s="155" t="s">
        <v>868</v>
      </c>
      <c r="C52" s="159" t="s">
        <v>4153</v>
      </c>
      <c r="D52" s="242" t="s">
        <v>2468</v>
      </c>
      <c r="E52" s="171" t="s">
        <v>714</v>
      </c>
      <c r="F52" s="155" t="s">
        <v>4358</v>
      </c>
      <c r="G52" s="161">
        <v>6000</v>
      </c>
      <c r="H52" s="312"/>
      <c r="I52" s="312"/>
      <c r="J52" s="312"/>
      <c r="K52" s="312"/>
      <c r="L52" s="312"/>
      <c r="M52" s="312"/>
      <c r="N52" s="312"/>
      <c r="O52" s="312"/>
      <c r="P52" s="312"/>
      <c r="Q52" s="312"/>
      <c r="R52" s="312"/>
    </row>
    <row r="53" spans="1:18" s="158" customFormat="1" ht="14.45" customHeight="1" x14ac:dyDescent="0.25">
      <c r="A53" s="243">
        <v>43395</v>
      </c>
      <c r="B53" s="155" t="s">
        <v>868</v>
      </c>
      <c r="C53" s="159" t="s">
        <v>4152</v>
      </c>
      <c r="D53" s="242" t="s">
        <v>4151</v>
      </c>
      <c r="E53" s="171" t="s">
        <v>714</v>
      </c>
      <c r="F53" s="155" t="s">
        <v>4377</v>
      </c>
      <c r="G53" s="161">
        <v>130000</v>
      </c>
      <c r="H53" s="312"/>
      <c r="I53" s="312"/>
      <c r="J53" s="312"/>
      <c r="K53" s="312"/>
      <c r="L53" s="312"/>
      <c r="M53" s="312"/>
      <c r="N53" s="312"/>
      <c r="O53" s="312"/>
      <c r="P53" s="312"/>
      <c r="Q53" s="312"/>
      <c r="R53" s="312"/>
    </row>
    <row r="54" spans="1:18" s="158" customFormat="1" ht="14.45" customHeight="1" x14ac:dyDescent="0.25">
      <c r="A54" s="243">
        <v>43395</v>
      </c>
      <c r="B54" s="155" t="s">
        <v>868</v>
      </c>
      <c r="C54" s="159" t="s">
        <v>4150</v>
      </c>
      <c r="D54" s="242" t="s">
        <v>2800</v>
      </c>
      <c r="E54" s="171" t="s">
        <v>714</v>
      </c>
      <c r="F54" s="162" t="s">
        <v>4399</v>
      </c>
      <c r="G54" s="161">
        <v>131000</v>
      </c>
      <c r="H54" s="312"/>
      <c r="I54" s="312"/>
      <c r="J54" s="312"/>
      <c r="K54" s="312"/>
      <c r="L54" s="312"/>
      <c r="M54" s="312"/>
      <c r="N54" s="312"/>
      <c r="O54" s="312"/>
      <c r="P54" s="312"/>
      <c r="Q54" s="312"/>
      <c r="R54" s="312"/>
    </row>
    <row r="55" spans="1:18" s="158" customFormat="1" ht="15.75" x14ac:dyDescent="0.25">
      <c r="A55" s="243">
        <v>43395</v>
      </c>
      <c r="B55" s="155" t="s">
        <v>868</v>
      </c>
      <c r="C55" s="159" t="s">
        <v>4149</v>
      </c>
      <c r="D55" s="242" t="s">
        <v>2636</v>
      </c>
      <c r="E55" s="171" t="s">
        <v>714</v>
      </c>
      <c r="F55" s="155" t="s">
        <v>4366</v>
      </c>
      <c r="G55" s="161">
        <v>148830</v>
      </c>
      <c r="H55" s="312"/>
      <c r="I55" s="312"/>
      <c r="J55" s="312"/>
      <c r="K55" s="312"/>
      <c r="L55" s="312"/>
      <c r="M55" s="312"/>
      <c r="N55" s="312"/>
      <c r="O55" s="312"/>
      <c r="P55" s="312"/>
      <c r="Q55" s="312"/>
      <c r="R55" s="312"/>
    </row>
    <row r="56" spans="1:18" s="158" customFormat="1" ht="44.25" customHeight="1" x14ac:dyDescent="0.25">
      <c r="A56" s="243">
        <v>43395</v>
      </c>
      <c r="B56" s="155" t="s">
        <v>868</v>
      </c>
      <c r="C56" s="159" t="s">
        <v>4148</v>
      </c>
      <c r="D56" s="160" t="s">
        <v>2627</v>
      </c>
      <c r="E56" s="171" t="s">
        <v>714</v>
      </c>
      <c r="F56" s="155" t="s">
        <v>4353</v>
      </c>
      <c r="G56" s="161">
        <v>148945</v>
      </c>
      <c r="H56" s="312"/>
      <c r="I56" s="312"/>
      <c r="J56" s="312"/>
      <c r="K56" s="312"/>
      <c r="L56" s="312"/>
      <c r="M56" s="312"/>
      <c r="N56" s="312"/>
      <c r="O56" s="312"/>
      <c r="P56" s="312"/>
      <c r="Q56" s="312"/>
      <c r="R56" s="312"/>
    </row>
    <row r="57" spans="1:18" s="158" customFormat="1" ht="30" customHeight="1" x14ac:dyDescent="0.25">
      <c r="A57" s="243">
        <v>43395</v>
      </c>
      <c r="B57" s="155" t="s">
        <v>868</v>
      </c>
      <c r="C57" s="159" t="s">
        <v>4147</v>
      </c>
      <c r="D57" s="160" t="s">
        <v>4105</v>
      </c>
      <c r="E57" s="171" t="s">
        <v>714</v>
      </c>
      <c r="F57" s="155" t="s">
        <v>4292</v>
      </c>
      <c r="G57" s="161">
        <v>148981</v>
      </c>
      <c r="H57" s="312"/>
      <c r="I57" s="312"/>
      <c r="J57" s="312"/>
      <c r="K57" s="312"/>
      <c r="L57" s="312"/>
      <c r="M57" s="312"/>
      <c r="N57" s="312"/>
      <c r="O57" s="312"/>
      <c r="P57" s="312"/>
      <c r="Q57" s="312"/>
      <c r="R57" s="312"/>
    </row>
    <row r="58" spans="1:18" s="158" customFormat="1" ht="14.45" customHeight="1" x14ac:dyDescent="0.25">
      <c r="A58" s="243">
        <v>43395</v>
      </c>
      <c r="B58" s="155" t="s">
        <v>868</v>
      </c>
      <c r="C58" s="159" t="s">
        <v>4146</v>
      </c>
      <c r="D58" s="160" t="s">
        <v>4103</v>
      </c>
      <c r="E58" s="171" t="s">
        <v>714</v>
      </c>
      <c r="F58" s="155" t="s">
        <v>4292</v>
      </c>
      <c r="G58" s="161">
        <v>148982</v>
      </c>
      <c r="H58" s="312"/>
      <c r="I58" s="312"/>
      <c r="J58" s="312"/>
      <c r="K58" s="312"/>
      <c r="L58" s="312"/>
      <c r="M58" s="312"/>
      <c r="N58" s="312"/>
      <c r="O58" s="312"/>
      <c r="P58" s="312"/>
      <c r="Q58" s="312"/>
      <c r="R58" s="312"/>
    </row>
    <row r="59" spans="1:18" s="158" customFormat="1" ht="30" customHeight="1" x14ac:dyDescent="0.25">
      <c r="A59" s="243">
        <v>43395</v>
      </c>
      <c r="B59" s="155" t="s">
        <v>868</v>
      </c>
      <c r="C59" s="159" t="s">
        <v>4145</v>
      </c>
      <c r="D59" s="242" t="s">
        <v>4086</v>
      </c>
      <c r="E59" s="171" t="s">
        <v>714</v>
      </c>
      <c r="F59" s="155" t="s">
        <v>4544</v>
      </c>
      <c r="G59" s="161">
        <v>148985</v>
      </c>
      <c r="H59" s="312"/>
      <c r="I59" s="312"/>
      <c r="J59" s="312"/>
      <c r="K59" s="312"/>
      <c r="L59" s="312"/>
      <c r="M59" s="312"/>
      <c r="N59" s="312"/>
      <c r="O59" s="312"/>
      <c r="P59" s="312"/>
      <c r="Q59" s="312"/>
      <c r="R59" s="312"/>
    </row>
    <row r="60" spans="1:18" s="158" customFormat="1" ht="33" customHeight="1" x14ac:dyDescent="0.25">
      <c r="A60" s="243">
        <v>43395</v>
      </c>
      <c r="B60" s="155" t="s">
        <v>868</v>
      </c>
      <c r="C60" s="159" t="s">
        <v>4144</v>
      </c>
      <c r="D60" s="242" t="s">
        <v>2626</v>
      </c>
      <c r="E60" s="171" t="s">
        <v>714</v>
      </c>
      <c r="F60" s="155" t="s">
        <v>4084</v>
      </c>
      <c r="G60" s="161">
        <v>148986</v>
      </c>
      <c r="H60" s="312"/>
      <c r="I60" s="312"/>
      <c r="J60" s="312"/>
      <c r="K60" s="312"/>
      <c r="L60" s="312"/>
      <c r="M60" s="312"/>
      <c r="N60" s="312"/>
      <c r="O60" s="312"/>
      <c r="P60" s="312"/>
      <c r="Q60" s="312"/>
      <c r="R60" s="312"/>
    </row>
    <row r="61" spans="1:18" s="158" customFormat="1" ht="26.45" customHeight="1" x14ac:dyDescent="0.25">
      <c r="A61" s="243">
        <v>43395</v>
      </c>
      <c r="B61" s="155" t="s">
        <v>868</v>
      </c>
      <c r="C61" s="159" t="s">
        <v>4143</v>
      </c>
      <c r="D61" s="242" t="s">
        <v>4082</v>
      </c>
      <c r="E61" s="171" t="s">
        <v>714</v>
      </c>
      <c r="F61" s="155" t="s">
        <v>4292</v>
      </c>
      <c r="G61" s="161">
        <v>148987</v>
      </c>
      <c r="H61" s="312"/>
      <c r="I61" s="312"/>
      <c r="J61" s="312"/>
      <c r="K61" s="312"/>
      <c r="L61" s="312"/>
      <c r="M61" s="312"/>
      <c r="N61" s="312"/>
      <c r="O61" s="312"/>
      <c r="P61" s="312"/>
      <c r="Q61" s="312"/>
      <c r="R61" s="312"/>
    </row>
    <row r="62" spans="1:18" s="158" customFormat="1" ht="29.25" customHeight="1" x14ac:dyDescent="0.25">
      <c r="A62" s="243">
        <v>43395</v>
      </c>
      <c r="B62" s="155" t="s">
        <v>868</v>
      </c>
      <c r="C62" s="159" t="s">
        <v>4142</v>
      </c>
      <c r="D62" s="242" t="s">
        <v>2625</v>
      </c>
      <c r="E62" s="171" t="s">
        <v>714</v>
      </c>
      <c r="F62" s="155" t="s">
        <v>4292</v>
      </c>
      <c r="G62" s="161">
        <v>148989</v>
      </c>
      <c r="H62" s="312"/>
      <c r="I62" s="312"/>
      <c r="J62" s="312"/>
      <c r="K62" s="312"/>
      <c r="L62" s="312"/>
      <c r="M62" s="312"/>
      <c r="N62" s="312"/>
      <c r="O62" s="312"/>
      <c r="P62" s="312"/>
      <c r="Q62" s="312"/>
      <c r="R62" s="312"/>
    </row>
    <row r="63" spans="1:18" s="158" customFormat="1" ht="33.75" customHeight="1" x14ac:dyDescent="0.25">
      <c r="A63" s="243">
        <v>43395</v>
      </c>
      <c r="B63" s="155" t="s">
        <v>868</v>
      </c>
      <c r="C63" s="159" t="s">
        <v>4141</v>
      </c>
      <c r="D63" s="242" t="s">
        <v>2632</v>
      </c>
      <c r="E63" s="171" t="s">
        <v>714</v>
      </c>
      <c r="F63" s="155" t="s">
        <v>4292</v>
      </c>
      <c r="G63" s="161">
        <v>148991</v>
      </c>
      <c r="H63" s="312"/>
      <c r="I63" s="312"/>
      <c r="J63" s="312"/>
      <c r="K63" s="312"/>
      <c r="L63" s="312"/>
      <c r="M63" s="312"/>
      <c r="N63" s="312"/>
      <c r="O63" s="312"/>
      <c r="P63" s="312"/>
      <c r="Q63" s="312"/>
      <c r="R63" s="312"/>
    </row>
    <row r="64" spans="1:18" s="158" customFormat="1" ht="31.5" customHeight="1" x14ac:dyDescent="0.25">
      <c r="A64" s="243">
        <v>43395</v>
      </c>
      <c r="B64" s="155" t="s">
        <v>868</v>
      </c>
      <c r="C64" s="159" t="s">
        <v>4140</v>
      </c>
      <c r="D64" s="242" t="s">
        <v>2631</v>
      </c>
      <c r="E64" s="171" t="s">
        <v>714</v>
      </c>
      <c r="F64" s="155" t="s">
        <v>4292</v>
      </c>
      <c r="G64" s="161">
        <v>148992</v>
      </c>
      <c r="H64" s="312"/>
      <c r="I64" s="312"/>
      <c r="J64" s="312"/>
      <c r="K64" s="312"/>
      <c r="L64" s="312"/>
      <c r="M64" s="312"/>
      <c r="N64" s="312"/>
      <c r="O64" s="312"/>
      <c r="P64" s="312"/>
      <c r="Q64" s="312"/>
      <c r="R64" s="312"/>
    </row>
    <row r="65" spans="1:18" s="158" customFormat="1" ht="33" customHeight="1" x14ac:dyDescent="0.25">
      <c r="A65" s="243">
        <v>43395</v>
      </c>
      <c r="B65" s="155" t="s">
        <v>868</v>
      </c>
      <c r="C65" s="159" t="s">
        <v>4139</v>
      </c>
      <c r="D65" s="242" t="s">
        <v>2630</v>
      </c>
      <c r="E65" s="171" t="s">
        <v>714</v>
      </c>
      <c r="F65" s="155" t="s">
        <v>4292</v>
      </c>
      <c r="G65" s="161">
        <v>148993</v>
      </c>
      <c r="H65" s="312"/>
      <c r="I65" s="312"/>
      <c r="J65" s="312"/>
      <c r="K65" s="312"/>
      <c r="L65" s="312"/>
      <c r="M65" s="312"/>
      <c r="N65" s="312"/>
      <c r="O65" s="312"/>
      <c r="P65" s="312"/>
      <c r="Q65" s="312"/>
      <c r="R65" s="312"/>
    </row>
    <row r="66" spans="1:18" s="158" customFormat="1" ht="33" customHeight="1" x14ac:dyDescent="0.25">
      <c r="A66" s="243">
        <v>43395</v>
      </c>
      <c r="B66" s="155" t="s">
        <v>868</v>
      </c>
      <c r="C66" s="159" t="s">
        <v>4138</v>
      </c>
      <c r="D66" s="242" t="s">
        <v>2623</v>
      </c>
      <c r="E66" s="171" t="s">
        <v>714</v>
      </c>
      <c r="F66" s="155" t="s">
        <v>4292</v>
      </c>
      <c r="G66" s="161">
        <v>148994</v>
      </c>
      <c r="H66" s="312"/>
      <c r="I66" s="312"/>
      <c r="J66" s="312"/>
      <c r="K66" s="312"/>
      <c r="L66" s="312"/>
      <c r="M66" s="312"/>
      <c r="N66" s="312"/>
      <c r="O66" s="312"/>
      <c r="P66" s="312"/>
      <c r="Q66" s="312"/>
      <c r="R66" s="312"/>
    </row>
    <row r="67" spans="1:18" s="158" customFormat="1" ht="33" customHeight="1" x14ac:dyDescent="0.25">
      <c r="A67" s="243">
        <v>43395</v>
      </c>
      <c r="B67" s="155" t="s">
        <v>868</v>
      </c>
      <c r="C67" s="159" t="s">
        <v>4137</v>
      </c>
      <c r="D67" s="242" t="s">
        <v>2799</v>
      </c>
      <c r="E67" s="171" t="s">
        <v>714</v>
      </c>
      <c r="F67" s="162" t="s">
        <v>4399</v>
      </c>
      <c r="G67" s="161">
        <v>148996</v>
      </c>
      <c r="H67" s="312"/>
      <c r="I67" s="312"/>
      <c r="J67" s="312"/>
      <c r="K67" s="312"/>
      <c r="L67" s="312"/>
      <c r="M67" s="312"/>
      <c r="N67" s="312"/>
      <c r="O67" s="312"/>
      <c r="P67" s="312"/>
      <c r="Q67" s="312"/>
      <c r="R67" s="312"/>
    </row>
    <row r="68" spans="1:18" s="158" customFormat="1" ht="33" customHeight="1" x14ac:dyDescent="0.25">
      <c r="A68" s="243">
        <v>43396</v>
      </c>
      <c r="B68" s="155" t="s">
        <v>868</v>
      </c>
      <c r="C68" s="159" t="s">
        <v>4123</v>
      </c>
      <c r="D68" s="242" t="s">
        <v>2619</v>
      </c>
      <c r="E68" s="171" t="s">
        <v>714</v>
      </c>
      <c r="F68" s="155" t="s">
        <v>4292</v>
      </c>
      <c r="G68" s="161">
        <v>148885</v>
      </c>
      <c r="H68" s="312"/>
      <c r="I68" s="312"/>
      <c r="J68" s="312"/>
      <c r="K68" s="312"/>
      <c r="L68" s="312"/>
      <c r="M68" s="312"/>
      <c r="N68" s="312"/>
      <c r="O68" s="312"/>
      <c r="P68" s="312"/>
      <c r="Q68" s="312"/>
      <c r="R68" s="312"/>
    </row>
    <row r="69" spans="1:18" s="158" customFormat="1" ht="33" customHeight="1" x14ac:dyDescent="0.25">
      <c r="A69" s="243">
        <v>43396</v>
      </c>
      <c r="B69" s="155" t="s">
        <v>868</v>
      </c>
      <c r="C69" s="159" t="s">
        <v>4136</v>
      </c>
      <c r="D69" s="160" t="s">
        <v>4135</v>
      </c>
      <c r="E69" s="171" t="s">
        <v>714</v>
      </c>
      <c r="F69" s="155" t="s">
        <v>4292</v>
      </c>
      <c r="G69" s="161">
        <v>148902</v>
      </c>
      <c r="H69" s="312"/>
      <c r="I69" s="312"/>
      <c r="J69" s="312"/>
      <c r="K69" s="312"/>
      <c r="L69" s="312"/>
      <c r="M69" s="312"/>
      <c r="N69" s="312"/>
      <c r="O69" s="312"/>
      <c r="P69" s="312"/>
      <c r="Q69" s="312"/>
      <c r="R69" s="312"/>
    </row>
    <row r="70" spans="1:18" s="158" customFormat="1" ht="33" customHeight="1" x14ac:dyDescent="0.25">
      <c r="A70" s="243">
        <v>43396</v>
      </c>
      <c r="B70" s="155" t="s">
        <v>868</v>
      </c>
      <c r="C70" s="159" t="s">
        <v>4134</v>
      </c>
      <c r="D70" s="242" t="s">
        <v>4133</v>
      </c>
      <c r="E70" s="171" t="s">
        <v>714</v>
      </c>
      <c r="F70" s="155" t="s">
        <v>4439</v>
      </c>
      <c r="G70" s="161">
        <v>148937</v>
      </c>
      <c r="H70" s="312"/>
      <c r="I70" s="312"/>
      <c r="J70" s="312"/>
      <c r="K70" s="312"/>
      <c r="L70" s="312"/>
      <c r="M70" s="312"/>
      <c r="N70" s="312"/>
      <c r="O70" s="312"/>
      <c r="P70" s="312"/>
      <c r="Q70" s="312"/>
      <c r="R70" s="312"/>
    </row>
    <row r="71" spans="1:18" s="158" customFormat="1" ht="33" customHeight="1" x14ac:dyDescent="0.25">
      <c r="A71" s="243">
        <v>43396</v>
      </c>
      <c r="B71" s="155" t="s">
        <v>868</v>
      </c>
      <c r="C71" s="159" t="s">
        <v>4132</v>
      </c>
      <c r="D71" s="242" t="s">
        <v>4131</v>
      </c>
      <c r="E71" s="171" t="s">
        <v>714</v>
      </c>
      <c r="F71" s="155" t="s">
        <v>4441</v>
      </c>
      <c r="G71" s="161">
        <v>148970</v>
      </c>
      <c r="H71" s="312"/>
      <c r="I71" s="312"/>
      <c r="J71" s="312"/>
      <c r="K71" s="312"/>
      <c r="L71" s="312"/>
      <c r="M71" s="312"/>
      <c r="N71" s="312"/>
      <c r="O71" s="312"/>
      <c r="P71" s="312"/>
      <c r="Q71" s="312"/>
      <c r="R71" s="312"/>
    </row>
    <row r="72" spans="1:18" s="158" customFormat="1" ht="33" customHeight="1" x14ac:dyDescent="0.25">
      <c r="A72" s="243">
        <v>43396</v>
      </c>
      <c r="B72" s="155" t="s">
        <v>868</v>
      </c>
      <c r="C72" s="159" t="s">
        <v>4130</v>
      </c>
      <c r="D72" s="242" t="s">
        <v>2626</v>
      </c>
      <c r="E72" s="171" t="s">
        <v>714</v>
      </c>
      <c r="F72" s="155" t="s">
        <v>4084</v>
      </c>
      <c r="G72" s="161">
        <v>148986</v>
      </c>
      <c r="H72" s="312"/>
      <c r="I72" s="312"/>
      <c r="J72" s="312"/>
      <c r="K72" s="312"/>
      <c r="L72" s="312"/>
      <c r="M72" s="312"/>
      <c r="N72" s="312"/>
      <c r="O72" s="312"/>
      <c r="P72" s="312"/>
      <c r="Q72" s="312"/>
      <c r="R72" s="312"/>
    </row>
    <row r="73" spans="1:18" s="158" customFormat="1" ht="33" customHeight="1" x14ac:dyDescent="0.25">
      <c r="A73" s="243">
        <v>43396</v>
      </c>
      <c r="B73" s="155" t="s">
        <v>868</v>
      </c>
      <c r="C73" s="159" t="s">
        <v>4129</v>
      </c>
      <c r="D73" s="242" t="s">
        <v>4082</v>
      </c>
      <c r="E73" s="171" t="s">
        <v>714</v>
      </c>
      <c r="F73" s="155" t="s">
        <v>4292</v>
      </c>
      <c r="G73" s="161">
        <v>148987</v>
      </c>
      <c r="H73" s="312"/>
      <c r="I73" s="312"/>
      <c r="J73" s="312"/>
      <c r="K73" s="312"/>
      <c r="L73" s="312"/>
      <c r="M73" s="312"/>
      <c r="N73" s="312"/>
      <c r="O73" s="312"/>
      <c r="P73" s="312"/>
      <c r="Q73" s="312"/>
      <c r="R73" s="312"/>
    </row>
    <row r="74" spans="1:18" s="158" customFormat="1" ht="33" customHeight="1" x14ac:dyDescent="0.25">
      <c r="A74" s="243">
        <v>43396</v>
      </c>
      <c r="B74" s="155" t="s">
        <v>868</v>
      </c>
      <c r="C74" s="159" t="s">
        <v>4128</v>
      </c>
      <c r="D74" s="242" t="s">
        <v>2618</v>
      </c>
      <c r="E74" s="171" t="s">
        <v>714</v>
      </c>
      <c r="F74" s="155" t="s">
        <v>4292</v>
      </c>
      <c r="G74" s="161">
        <v>148988</v>
      </c>
      <c r="H74" s="312"/>
      <c r="I74" s="312"/>
      <c r="J74" s="312"/>
      <c r="K74" s="312"/>
      <c r="L74" s="312"/>
      <c r="M74" s="312"/>
      <c r="N74" s="312"/>
      <c r="O74" s="312"/>
      <c r="P74" s="312"/>
      <c r="Q74" s="312"/>
      <c r="R74" s="312"/>
    </row>
    <row r="75" spans="1:18" s="158" customFormat="1" ht="33" customHeight="1" x14ac:dyDescent="0.25">
      <c r="A75" s="243">
        <v>43396</v>
      </c>
      <c r="B75" s="155" t="s">
        <v>868</v>
      </c>
      <c r="C75" s="159" t="s">
        <v>4127</v>
      </c>
      <c r="D75" s="242" t="s">
        <v>2625</v>
      </c>
      <c r="E75" s="171" t="s">
        <v>714</v>
      </c>
      <c r="F75" s="155" t="s">
        <v>4292</v>
      </c>
      <c r="G75" s="161">
        <v>148989</v>
      </c>
      <c r="H75" s="312"/>
      <c r="I75" s="312"/>
      <c r="J75" s="312"/>
      <c r="K75" s="312"/>
      <c r="L75" s="312"/>
      <c r="M75" s="312"/>
      <c r="N75" s="312"/>
      <c r="O75" s="312"/>
      <c r="P75" s="312"/>
      <c r="Q75" s="312"/>
      <c r="R75" s="312"/>
    </row>
    <row r="76" spans="1:18" s="158" customFormat="1" ht="33" customHeight="1" x14ac:dyDescent="0.25">
      <c r="A76" s="243">
        <v>43396</v>
      </c>
      <c r="B76" s="155" t="s">
        <v>868</v>
      </c>
      <c r="C76" s="159" t="s">
        <v>4126</v>
      </c>
      <c r="D76" s="242" t="s">
        <v>2632</v>
      </c>
      <c r="E76" s="171" t="s">
        <v>714</v>
      </c>
      <c r="F76" s="155" t="s">
        <v>4292</v>
      </c>
      <c r="G76" s="161">
        <v>148991</v>
      </c>
      <c r="H76" s="312"/>
      <c r="I76" s="312"/>
      <c r="J76" s="312"/>
      <c r="K76" s="312"/>
      <c r="L76" s="312"/>
      <c r="M76" s="312"/>
      <c r="N76" s="312"/>
      <c r="O76" s="312"/>
      <c r="P76" s="312"/>
      <c r="Q76" s="312"/>
      <c r="R76" s="312"/>
    </row>
    <row r="77" spans="1:18" s="158" customFormat="1" ht="33" customHeight="1" x14ac:dyDescent="0.25">
      <c r="A77" s="243">
        <v>43396</v>
      </c>
      <c r="B77" s="155" t="s">
        <v>868</v>
      </c>
      <c r="C77" s="159" t="s">
        <v>4125</v>
      </c>
      <c r="D77" s="242" t="s">
        <v>2631</v>
      </c>
      <c r="E77" s="171" t="s">
        <v>714</v>
      </c>
      <c r="F77" s="155" t="s">
        <v>4292</v>
      </c>
      <c r="G77" s="161">
        <v>148992</v>
      </c>
      <c r="H77" s="312"/>
      <c r="I77" s="312"/>
      <c r="J77" s="312"/>
      <c r="K77" s="312"/>
      <c r="L77" s="312"/>
      <c r="M77" s="312"/>
      <c r="N77" s="312"/>
      <c r="O77" s="312"/>
      <c r="P77" s="312"/>
      <c r="Q77" s="312"/>
      <c r="R77" s="312"/>
    </row>
    <row r="78" spans="1:18" s="158" customFormat="1" ht="30.75" customHeight="1" x14ac:dyDescent="0.25">
      <c r="A78" s="243">
        <v>43396</v>
      </c>
      <c r="B78" s="155" t="s">
        <v>868</v>
      </c>
      <c r="C78" s="159" t="s">
        <v>4124</v>
      </c>
      <c r="D78" s="160" t="s">
        <v>4116</v>
      </c>
      <c r="E78" s="171" t="s">
        <v>714</v>
      </c>
      <c r="F78" s="155" t="s">
        <v>4451</v>
      </c>
      <c r="G78" s="161">
        <v>148993</v>
      </c>
      <c r="H78" s="312"/>
      <c r="I78" s="312"/>
      <c r="J78" s="312"/>
      <c r="K78" s="312"/>
      <c r="L78" s="312"/>
      <c r="M78" s="312"/>
      <c r="N78" s="312"/>
      <c r="O78" s="312"/>
      <c r="P78" s="312"/>
      <c r="Q78" s="312"/>
      <c r="R78" s="312"/>
    </row>
    <row r="79" spans="1:18" s="158" customFormat="1" ht="14.45" customHeight="1" x14ac:dyDescent="0.25">
      <c r="A79" s="243">
        <v>43396</v>
      </c>
      <c r="B79" s="155" t="s">
        <v>868</v>
      </c>
      <c r="C79" s="159" t="s">
        <v>4123</v>
      </c>
      <c r="D79" s="242" t="s">
        <v>2630</v>
      </c>
      <c r="E79" s="171" t="s">
        <v>714</v>
      </c>
      <c r="F79" s="155" t="s">
        <v>4292</v>
      </c>
      <c r="G79" s="161">
        <v>148993</v>
      </c>
      <c r="H79" s="312"/>
      <c r="I79" s="312"/>
      <c r="J79" s="312"/>
      <c r="K79" s="312"/>
      <c r="L79" s="312"/>
      <c r="M79" s="312"/>
      <c r="N79" s="312"/>
      <c r="O79" s="312"/>
      <c r="P79" s="312"/>
      <c r="Q79" s="312"/>
      <c r="R79" s="312"/>
    </row>
    <row r="80" spans="1:18" s="158" customFormat="1" ht="33.75" customHeight="1" x14ac:dyDescent="0.25">
      <c r="A80" s="243">
        <v>43396</v>
      </c>
      <c r="B80" s="155" t="s">
        <v>868</v>
      </c>
      <c r="C80" s="159" t="s">
        <v>4123</v>
      </c>
      <c r="D80" s="242" t="s">
        <v>4108</v>
      </c>
      <c r="E80" s="171" t="s">
        <v>714</v>
      </c>
      <c r="F80" s="155" t="s">
        <v>4322</v>
      </c>
      <c r="G80" s="161">
        <v>148997</v>
      </c>
      <c r="H80" s="312"/>
      <c r="I80" s="312"/>
      <c r="J80" s="312"/>
      <c r="K80" s="312"/>
      <c r="L80" s="312"/>
      <c r="M80" s="312"/>
      <c r="N80" s="312"/>
      <c r="O80" s="312"/>
      <c r="P80" s="312"/>
      <c r="Q80" s="312"/>
      <c r="R80" s="312"/>
    </row>
    <row r="81" spans="1:18" s="158" customFormat="1" ht="26.45" customHeight="1" x14ac:dyDescent="0.25">
      <c r="A81" s="243">
        <v>43397</v>
      </c>
      <c r="B81" s="155" t="s">
        <v>868</v>
      </c>
      <c r="C81" s="159" t="s">
        <v>4122</v>
      </c>
      <c r="D81" s="242" t="s">
        <v>2628</v>
      </c>
      <c r="E81" s="171" t="s">
        <v>714</v>
      </c>
      <c r="F81" s="155" t="s">
        <v>4389</v>
      </c>
      <c r="G81" s="161">
        <v>148940</v>
      </c>
      <c r="H81" s="312"/>
      <c r="I81" s="312"/>
      <c r="J81" s="312"/>
      <c r="K81" s="312"/>
      <c r="L81" s="312"/>
      <c r="M81" s="312"/>
      <c r="N81" s="312"/>
      <c r="O81" s="312"/>
      <c r="P81" s="312"/>
      <c r="Q81" s="312"/>
      <c r="R81" s="312"/>
    </row>
    <row r="82" spans="1:18" s="158" customFormat="1" ht="32.25" customHeight="1" x14ac:dyDescent="0.25">
      <c r="A82" s="243">
        <v>43397</v>
      </c>
      <c r="B82" s="155" t="s">
        <v>868</v>
      </c>
      <c r="C82" s="159" t="s">
        <v>4121</v>
      </c>
      <c r="D82" s="242" t="s">
        <v>2626</v>
      </c>
      <c r="E82" s="171" t="s">
        <v>714</v>
      </c>
      <c r="F82" s="155" t="s">
        <v>4084</v>
      </c>
      <c r="G82" s="161">
        <v>148986</v>
      </c>
      <c r="H82" s="312"/>
      <c r="I82" s="312"/>
      <c r="J82" s="312"/>
      <c r="K82" s="312"/>
      <c r="L82" s="312"/>
      <c r="M82" s="312"/>
      <c r="N82" s="312"/>
      <c r="O82" s="312"/>
      <c r="P82" s="312"/>
      <c r="Q82" s="312"/>
      <c r="R82" s="312"/>
    </row>
    <row r="83" spans="1:18" s="158" customFormat="1" ht="14.45" customHeight="1" x14ac:dyDescent="0.25">
      <c r="A83" s="243">
        <v>43397</v>
      </c>
      <c r="B83" s="155" t="s">
        <v>868</v>
      </c>
      <c r="C83" s="159" t="s">
        <v>4120</v>
      </c>
      <c r="D83" s="242" t="s">
        <v>4082</v>
      </c>
      <c r="E83" s="171" t="s">
        <v>714</v>
      </c>
      <c r="F83" s="155" t="s">
        <v>4292</v>
      </c>
      <c r="G83" s="161">
        <v>148987</v>
      </c>
      <c r="H83" s="312"/>
      <c r="I83" s="312"/>
      <c r="J83" s="312"/>
      <c r="K83" s="312"/>
      <c r="L83" s="312"/>
      <c r="M83" s="312"/>
      <c r="N83" s="312"/>
      <c r="O83" s="312"/>
      <c r="P83" s="312"/>
      <c r="Q83" s="312"/>
      <c r="R83" s="312"/>
    </row>
    <row r="84" spans="1:18" s="158" customFormat="1" ht="27.75" customHeight="1" x14ac:dyDescent="0.25">
      <c r="A84" s="243">
        <v>43397</v>
      </c>
      <c r="B84" s="155" t="s">
        <v>868</v>
      </c>
      <c r="C84" s="159" t="s">
        <v>4119</v>
      </c>
      <c r="D84" s="160" t="s">
        <v>4079</v>
      </c>
      <c r="E84" s="171" t="s">
        <v>714</v>
      </c>
      <c r="F84" s="155" t="s">
        <v>4292</v>
      </c>
      <c r="G84" s="161">
        <v>148990</v>
      </c>
      <c r="H84" s="312"/>
      <c r="I84" s="312"/>
      <c r="J84" s="312"/>
      <c r="K84" s="312"/>
      <c r="L84" s="312"/>
      <c r="M84" s="312"/>
      <c r="N84" s="312"/>
      <c r="O84" s="312"/>
      <c r="P84" s="312"/>
      <c r="Q84" s="312"/>
      <c r="R84" s="312"/>
    </row>
    <row r="85" spans="1:18" s="158" customFormat="1" ht="14.45" customHeight="1" x14ac:dyDescent="0.25">
      <c r="A85" s="243">
        <v>43397</v>
      </c>
      <c r="B85" s="155" t="s">
        <v>868</v>
      </c>
      <c r="C85" s="159" t="s">
        <v>4118</v>
      </c>
      <c r="D85" s="242" t="s">
        <v>2632</v>
      </c>
      <c r="E85" s="171" t="s">
        <v>714</v>
      </c>
      <c r="F85" s="155" t="s">
        <v>4292</v>
      </c>
      <c r="G85" s="161">
        <v>148991</v>
      </c>
      <c r="H85" s="312"/>
      <c r="I85" s="312"/>
      <c r="J85" s="312"/>
      <c r="K85" s="312"/>
      <c r="L85" s="312"/>
      <c r="M85" s="312"/>
      <c r="N85" s="312"/>
      <c r="O85" s="312"/>
      <c r="P85" s="312"/>
      <c r="Q85" s="312"/>
      <c r="R85" s="312"/>
    </row>
    <row r="86" spans="1:18" s="158" customFormat="1" ht="14.45" customHeight="1" x14ac:dyDescent="0.25">
      <c r="A86" s="243">
        <v>43397</v>
      </c>
      <c r="B86" s="155" t="s">
        <v>868</v>
      </c>
      <c r="C86" s="159" t="s">
        <v>2638</v>
      </c>
      <c r="D86" s="242" t="s">
        <v>2631</v>
      </c>
      <c r="E86" s="171" t="s">
        <v>714</v>
      </c>
      <c r="F86" s="155" t="s">
        <v>4292</v>
      </c>
      <c r="G86" s="161">
        <v>148992</v>
      </c>
      <c r="H86" s="312"/>
      <c r="I86" s="312"/>
      <c r="J86" s="312"/>
      <c r="K86" s="312"/>
      <c r="L86" s="312"/>
      <c r="M86" s="312"/>
      <c r="N86" s="312"/>
      <c r="O86" s="312"/>
      <c r="P86" s="312"/>
      <c r="Q86" s="312"/>
      <c r="R86" s="312"/>
    </row>
    <row r="87" spans="1:18" s="158" customFormat="1" ht="26.45" customHeight="1" x14ac:dyDescent="0.25">
      <c r="A87" s="243">
        <v>43397</v>
      </c>
      <c r="B87" s="155" t="s">
        <v>868</v>
      </c>
      <c r="C87" s="159" t="s">
        <v>4117</v>
      </c>
      <c r="D87" s="160" t="s">
        <v>4116</v>
      </c>
      <c r="E87" s="171" t="s">
        <v>714</v>
      </c>
      <c r="F87" s="155" t="s">
        <v>4451</v>
      </c>
      <c r="G87" s="161">
        <v>148993</v>
      </c>
      <c r="H87" s="312"/>
      <c r="I87" s="312"/>
      <c r="J87" s="312"/>
      <c r="K87" s="312"/>
      <c r="L87" s="312"/>
      <c r="M87" s="312"/>
      <c r="N87" s="312"/>
      <c r="O87" s="312"/>
      <c r="P87" s="312"/>
      <c r="Q87" s="312"/>
      <c r="R87" s="312"/>
    </row>
    <row r="88" spans="1:18" s="158" customFormat="1" ht="26.45" customHeight="1" x14ac:dyDescent="0.25">
      <c r="A88" s="243">
        <v>43397</v>
      </c>
      <c r="B88" s="155" t="s">
        <v>868</v>
      </c>
      <c r="C88" s="159" t="s">
        <v>4115</v>
      </c>
      <c r="D88" s="242" t="s">
        <v>2630</v>
      </c>
      <c r="E88" s="171" t="s">
        <v>714</v>
      </c>
      <c r="F88" s="155" t="s">
        <v>4292</v>
      </c>
      <c r="G88" s="161">
        <v>148993</v>
      </c>
      <c r="H88" s="312"/>
      <c r="I88" s="312"/>
      <c r="J88" s="312"/>
      <c r="K88" s="312"/>
      <c r="L88" s="312"/>
      <c r="M88" s="312"/>
      <c r="N88" s="312"/>
      <c r="O88" s="312"/>
      <c r="P88" s="312"/>
      <c r="Q88" s="312"/>
      <c r="R88" s="312"/>
    </row>
    <row r="89" spans="1:18" s="158" customFormat="1" ht="30" customHeight="1" x14ac:dyDescent="0.25">
      <c r="A89" s="243">
        <v>43397</v>
      </c>
      <c r="B89" s="155" t="s">
        <v>868</v>
      </c>
      <c r="C89" s="159" t="s">
        <v>4114</v>
      </c>
      <c r="D89" s="160" t="s">
        <v>4113</v>
      </c>
      <c r="E89" s="171" t="s">
        <v>714</v>
      </c>
      <c r="F89" s="155" t="s">
        <v>4317</v>
      </c>
      <c r="G89" s="161">
        <v>148994</v>
      </c>
      <c r="H89" s="312"/>
      <c r="I89" s="312"/>
      <c r="J89" s="312"/>
      <c r="K89" s="312"/>
      <c r="L89" s="312"/>
      <c r="M89" s="312"/>
      <c r="N89" s="312"/>
      <c r="O89" s="312"/>
      <c r="P89" s="312"/>
      <c r="Q89" s="312"/>
      <c r="R89" s="312"/>
    </row>
    <row r="90" spans="1:18" s="158" customFormat="1" ht="26.45" customHeight="1" x14ac:dyDescent="0.25">
      <c r="A90" s="243">
        <v>43397</v>
      </c>
      <c r="B90" s="155" t="s">
        <v>868</v>
      </c>
      <c r="C90" s="159" t="s">
        <v>4112</v>
      </c>
      <c r="D90" s="242" t="s">
        <v>2623</v>
      </c>
      <c r="E90" s="171" t="s">
        <v>714</v>
      </c>
      <c r="F90" s="155" t="s">
        <v>4292</v>
      </c>
      <c r="G90" s="161">
        <v>148994</v>
      </c>
      <c r="H90" s="312"/>
      <c r="I90" s="312"/>
      <c r="J90" s="312"/>
      <c r="K90" s="312"/>
      <c r="L90" s="312"/>
      <c r="M90" s="312"/>
      <c r="N90" s="312"/>
      <c r="O90" s="312"/>
      <c r="P90" s="312"/>
      <c r="Q90" s="312"/>
      <c r="R90" s="312"/>
    </row>
    <row r="91" spans="1:18" s="158" customFormat="1" ht="26.45" customHeight="1" x14ac:dyDescent="0.25">
      <c r="A91" s="243">
        <v>43397</v>
      </c>
      <c r="B91" s="155" t="s">
        <v>868</v>
      </c>
      <c r="C91" s="159" t="s">
        <v>4111</v>
      </c>
      <c r="D91" s="160" t="s">
        <v>4058</v>
      </c>
      <c r="E91" s="171" t="s">
        <v>714</v>
      </c>
      <c r="F91" s="155" t="s">
        <v>4292</v>
      </c>
      <c r="G91" s="161">
        <v>148995</v>
      </c>
      <c r="H91" s="312"/>
      <c r="I91" s="312"/>
      <c r="J91" s="312"/>
      <c r="K91" s="312"/>
      <c r="L91" s="312"/>
      <c r="M91" s="312"/>
      <c r="N91" s="312"/>
      <c r="O91" s="312"/>
      <c r="P91" s="312"/>
      <c r="Q91" s="312"/>
      <c r="R91" s="312"/>
    </row>
    <row r="92" spans="1:18" s="158" customFormat="1" ht="26.45" customHeight="1" x14ac:dyDescent="0.25">
      <c r="A92" s="243">
        <v>43397</v>
      </c>
      <c r="B92" s="155" t="s">
        <v>868</v>
      </c>
      <c r="C92" s="159" t="s">
        <v>4110</v>
      </c>
      <c r="D92" s="242" t="s">
        <v>2622</v>
      </c>
      <c r="E92" s="171" t="s">
        <v>714</v>
      </c>
      <c r="F92" s="155" t="s">
        <v>4575</v>
      </c>
      <c r="G92" s="161">
        <v>148996</v>
      </c>
      <c r="H92" s="312"/>
      <c r="I92" s="312"/>
      <c r="J92" s="312"/>
      <c r="K92" s="312"/>
      <c r="L92" s="312"/>
      <c r="M92" s="312"/>
      <c r="N92" s="312"/>
      <c r="O92" s="312"/>
      <c r="P92" s="312"/>
      <c r="Q92" s="312"/>
      <c r="R92" s="312"/>
    </row>
    <row r="93" spans="1:18" s="158" customFormat="1" ht="26.45" customHeight="1" x14ac:dyDescent="0.25">
      <c r="A93" s="243">
        <v>43397</v>
      </c>
      <c r="B93" s="155" t="s">
        <v>868</v>
      </c>
      <c r="C93" s="159" t="s">
        <v>4109</v>
      </c>
      <c r="D93" s="242" t="s">
        <v>4108</v>
      </c>
      <c r="E93" s="171" t="s">
        <v>714</v>
      </c>
      <c r="F93" s="155" t="s">
        <v>4322</v>
      </c>
      <c r="G93" s="161">
        <v>148997</v>
      </c>
      <c r="H93" s="312"/>
      <c r="I93" s="312"/>
      <c r="J93" s="312"/>
      <c r="K93" s="312"/>
      <c r="L93" s="312"/>
      <c r="M93" s="312"/>
      <c r="N93" s="312"/>
      <c r="O93" s="312"/>
      <c r="P93" s="312"/>
      <c r="Q93" s="312"/>
      <c r="R93" s="312"/>
    </row>
    <row r="94" spans="1:18" s="158" customFormat="1" ht="26.45" customHeight="1" x14ac:dyDescent="0.25">
      <c r="A94" s="243">
        <v>43398</v>
      </c>
      <c r="B94" s="155" t="s">
        <v>868</v>
      </c>
      <c r="C94" s="159" t="s">
        <v>4107</v>
      </c>
      <c r="D94" s="242" t="s">
        <v>2619</v>
      </c>
      <c r="E94" s="171" t="s">
        <v>714</v>
      </c>
      <c r="F94" s="155" t="s">
        <v>4292</v>
      </c>
      <c r="G94" s="161">
        <v>148885</v>
      </c>
      <c r="H94" s="312"/>
      <c r="I94" s="312"/>
      <c r="J94" s="312"/>
      <c r="K94" s="312"/>
      <c r="L94" s="312"/>
      <c r="M94" s="312"/>
      <c r="N94" s="312"/>
      <c r="O94" s="312"/>
      <c r="P94" s="312"/>
      <c r="Q94" s="312"/>
      <c r="R94" s="312"/>
    </row>
    <row r="95" spans="1:18" s="158" customFormat="1" ht="26.45" customHeight="1" x14ac:dyDescent="0.25">
      <c r="A95" s="243">
        <v>43398</v>
      </c>
      <c r="B95" s="155" t="s">
        <v>868</v>
      </c>
      <c r="C95" s="159" t="s">
        <v>4106</v>
      </c>
      <c r="D95" s="160" t="s">
        <v>4105</v>
      </c>
      <c r="E95" s="171" t="s">
        <v>714</v>
      </c>
      <c r="F95" s="155" t="s">
        <v>4292</v>
      </c>
      <c r="G95" s="161">
        <v>148981</v>
      </c>
      <c r="H95" s="312"/>
      <c r="I95" s="312"/>
      <c r="J95" s="312"/>
      <c r="K95" s="312"/>
      <c r="L95" s="312"/>
      <c r="M95" s="312"/>
      <c r="N95" s="312"/>
      <c r="O95" s="312"/>
      <c r="P95" s="312"/>
      <c r="Q95" s="312"/>
      <c r="R95" s="312"/>
    </row>
    <row r="96" spans="1:18" s="158" customFormat="1" ht="14.45" customHeight="1" x14ac:dyDescent="0.25">
      <c r="A96" s="243">
        <v>43398</v>
      </c>
      <c r="B96" s="155" t="s">
        <v>868</v>
      </c>
      <c r="C96" s="159" t="s">
        <v>4104</v>
      </c>
      <c r="D96" s="160" t="s">
        <v>4103</v>
      </c>
      <c r="E96" s="171" t="s">
        <v>714</v>
      </c>
      <c r="F96" s="155" t="s">
        <v>4292</v>
      </c>
      <c r="G96" s="161">
        <v>148982</v>
      </c>
      <c r="H96" s="312"/>
      <c r="I96" s="312"/>
      <c r="J96" s="312"/>
      <c r="K96" s="312"/>
      <c r="L96" s="312"/>
      <c r="M96" s="312"/>
      <c r="N96" s="312"/>
      <c r="O96" s="312"/>
      <c r="P96" s="312"/>
      <c r="Q96" s="312"/>
      <c r="R96" s="312"/>
    </row>
    <row r="97" spans="1:18" s="158" customFormat="1" ht="26.45" customHeight="1" x14ac:dyDescent="0.25">
      <c r="A97" s="243">
        <v>43398</v>
      </c>
      <c r="B97" s="155" t="s">
        <v>868</v>
      </c>
      <c r="C97" s="159" t="s">
        <v>2658</v>
      </c>
      <c r="D97" s="160" t="s">
        <v>4102</v>
      </c>
      <c r="E97" s="171" t="s">
        <v>714</v>
      </c>
      <c r="F97" s="155" t="s">
        <v>4459</v>
      </c>
      <c r="G97" s="161">
        <v>148983</v>
      </c>
      <c r="H97" s="312"/>
      <c r="I97" s="312"/>
      <c r="J97" s="312"/>
      <c r="K97" s="312"/>
      <c r="L97" s="312"/>
      <c r="M97" s="312"/>
      <c r="N97" s="312"/>
      <c r="O97" s="312"/>
      <c r="P97" s="312"/>
      <c r="Q97" s="312"/>
      <c r="R97" s="312"/>
    </row>
    <row r="98" spans="1:18" s="158" customFormat="1" ht="27" customHeight="1" x14ac:dyDescent="0.25">
      <c r="A98" s="243">
        <v>43398</v>
      </c>
      <c r="B98" s="155" t="s">
        <v>868</v>
      </c>
      <c r="C98" s="159" t="s">
        <v>4101</v>
      </c>
      <c r="D98" s="160" t="s">
        <v>4048</v>
      </c>
      <c r="E98" s="171" t="s">
        <v>714</v>
      </c>
      <c r="F98" s="155" t="s">
        <v>4460</v>
      </c>
      <c r="G98" s="161">
        <v>148984</v>
      </c>
      <c r="H98" s="312"/>
      <c r="I98" s="312"/>
      <c r="J98" s="312"/>
      <c r="K98" s="312"/>
      <c r="L98" s="312"/>
      <c r="M98" s="312"/>
      <c r="N98" s="312"/>
      <c r="O98" s="312"/>
      <c r="P98" s="312"/>
      <c r="Q98" s="312"/>
      <c r="R98" s="312"/>
    </row>
    <row r="99" spans="1:18" s="158" customFormat="1" ht="26.45" customHeight="1" x14ac:dyDescent="0.25">
      <c r="A99" s="243">
        <v>43398</v>
      </c>
      <c r="B99" s="155" t="s">
        <v>868</v>
      </c>
      <c r="C99" s="159" t="s">
        <v>4100</v>
      </c>
      <c r="D99" s="242" t="s">
        <v>2618</v>
      </c>
      <c r="E99" s="171" t="s">
        <v>714</v>
      </c>
      <c r="F99" s="155" t="s">
        <v>4292</v>
      </c>
      <c r="G99" s="161">
        <v>148988</v>
      </c>
      <c r="H99" s="312"/>
      <c r="I99" s="312"/>
      <c r="J99" s="312"/>
      <c r="K99" s="312"/>
      <c r="L99" s="312"/>
      <c r="M99" s="312"/>
      <c r="N99" s="312"/>
      <c r="O99" s="312"/>
      <c r="P99" s="312"/>
      <c r="Q99" s="312"/>
      <c r="R99" s="312"/>
    </row>
    <row r="100" spans="1:18" s="158" customFormat="1" ht="26.45" customHeight="1" x14ac:dyDescent="0.25">
      <c r="A100" s="243">
        <v>43399</v>
      </c>
      <c r="B100" s="155" t="s">
        <v>868</v>
      </c>
      <c r="C100" s="159" t="s">
        <v>4099</v>
      </c>
      <c r="D100" s="242" t="s">
        <v>4086</v>
      </c>
      <c r="E100" s="171" t="s">
        <v>714</v>
      </c>
      <c r="F100" s="155" t="s">
        <v>4544</v>
      </c>
      <c r="G100" s="161">
        <v>148985</v>
      </c>
      <c r="H100" s="312"/>
      <c r="I100" s="312"/>
      <c r="J100" s="312"/>
      <c r="K100" s="312"/>
      <c r="L100" s="312"/>
      <c r="M100" s="312"/>
      <c r="N100" s="312"/>
      <c r="O100" s="312"/>
      <c r="P100" s="312"/>
      <c r="Q100" s="312"/>
      <c r="R100" s="312"/>
    </row>
    <row r="101" spans="1:18" s="158" customFormat="1" ht="14.45" customHeight="1" x14ac:dyDescent="0.25">
      <c r="A101" s="243">
        <v>43399</v>
      </c>
      <c r="B101" s="155" t="s">
        <v>868</v>
      </c>
      <c r="C101" s="159" t="s">
        <v>4098</v>
      </c>
      <c r="D101" s="242" t="s">
        <v>2625</v>
      </c>
      <c r="E101" s="171" t="s">
        <v>714</v>
      </c>
      <c r="F101" s="155" t="s">
        <v>4292</v>
      </c>
      <c r="G101" s="161">
        <v>148989</v>
      </c>
      <c r="H101" s="312"/>
      <c r="I101" s="312"/>
      <c r="J101" s="312"/>
      <c r="K101" s="312"/>
      <c r="L101" s="312"/>
      <c r="M101" s="312"/>
      <c r="N101" s="312"/>
      <c r="O101" s="312"/>
      <c r="P101" s="312"/>
      <c r="Q101" s="312"/>
      <c r="R101" s="312"/>
    </row>
    <row r="102" spans="1:18" s="158" customFormat="1" ht="14.45" customHeight="1" x14ac:dyDescent="0.25">
      <c r="A102" s="243">
        <v>43399</v>
      </c>
      <c r="B102" s="155" t="s">
        <v>868</v>
      </c>
      <c r="C102" s="159" t="s">
        <v>4097</v>
      </c>
      <c r="D102" s="160" t="s">
        <v>4079</v>
      </c>
      <c r="E102" s="171" t="s">
        <v>714</v>
      </c>
      <c r="F102" s="155" t="s">
        <v>4292</v>
      </c>
      <c r="G102" s="161">
        <v>148990</v>
      </c>
      <c r="H102" s="312"/>
      <c r="I102" s="312"/>
      <c r="J102" s="312"/>
      <c r="K102" s="312"/>
      <c r="L102" s="312"/>
      <c r="M102" s="312"/>
      <c r="N102" s="312"/>
      <c r="O102" s="312"/>
      <c r="P102" s="312"/>
      <c r="Q102" s="312"/>
      <c r="R102" s="312"/>
    </row>
    <row r="103" spans="1:18" s="158" customFormat="1" ht="26.45" customHeight="1" x14ac:dyDescent="0.25">
      <c r="A103" s="243">
        <v>43399</v>
      </c>
      <c r="B103" s="155" t="s">
        <v>868</v>
      </c>
      <c r="C103" s="159" t="s">
        <v>4096</v>
      </c>
      <c r="D103" s="242" t="s">
        <v>4091</v>
      </c>
      <c r="E103" s="171" t="s">
        <v>714</v>
      </c>
      <c r="F103" s="155" t="s">
        <v>4366</v>
      </c>
      <c r="G103" s="161">
        <v>148992</v>
      </c>
      <c r="H103" s="312"/>
      <c r="I103" s="312"/>
      <c r="J103" s="312"/>
      <c r="K103" s="312"/>
      <c r="L103" s="312"/>
      <c r="M103" s="312"/>
      <c r="N103" s="312"/>
      <c r="O103" s="312"/>
      <c r="P103" s="312"/>
      <c r="Q103" s="312"/>
      <c r="R103" s="312"/>
    </row>
    <row r="104" spans="1:18" s="158" customFormat="1" ht="26.45" customHeight="1" x14ac:dyDescent="0.25">
      <c r="A104" s="243">
        <v>43399</v>
      </c>
      <c r="B104" s="155" t="s">
        <v>868</v>
      </c>
      <c r="C104" s="159" t="s">
        <v>4095</v>
      </c>
      <c r="D104" s="160" t="s">
        <v>4058</v>
      </c>
      <c r="E104" s="171" t="s">
        <v>714</v>
      </c>
      <c r="F104" s="155" t="s">
        <v>4292</v>
      </c>
      <c r="G104" s="161">
        <v>148995</v>
      </c>
      <c r="H104" s="312"/>
      <c r="I104" s="312"/>
      <c r="J104" s="312"/>
      <c r="K104" s="312"/>
      <c r="L104" s="312"/>
      <c r="M104" s="312"/>
      <c r="N104" s="312"/>
      <c r="O104" s="312"/>
      <c r="P104" s="312"/>
      <c r="Q104" s="312"/>
      <c r="R104" s="312"/>
    </row>
    <row r="105" spans="1:18" s="158" customFormat="1" ht="27.75" customHeight="1" x14ac:dyDescent="0.25">
      <c r="A105" s="243">
        <v>43402</v>
      </c>
      <c r="B105" s="155" t="s">
        <v>868</v>
      </c>
      <c r="C105" s="159" t="s">
        <v>4094</v>
      </c>
      <c r="D105" s="242" t="s">
        <v>4086</v>
      </c>
      <c r="E105" s="171" t="s">
        <v>714</v>
      </c>
      <c r="F105" s="155" t="s">
        <v>4544</v>
      </c>
      <c r="G105" s="161">
        <v>148985</v>
      </c>
      <c r="H105" s="312"/>
      <c r="I105" s="312"/>
      <c r="J105" s="312"/>
      <c r="K105" s="312"/>
      <c r="L105" s="312"/>
      <c r="M105" s="312"/>
      <c r="N105" s="312"/>
      <c r="O105" s="312"/>
      <c r="P105" s="312"/>
      <c r="Q105" s="312"/>
      <c r="R105" s="312"/>
    </row>
    <row r="106" spans="1:18" s="158" customFormat="1" ht="14.45" customHeight="1" x14ac:dyDescent="0.25">
      <c r="A106" s="243">
        <v>43402</v>
      </c>
      <c r="B106" s="155" t="s">
        <v>868</v>
      </c>
      <c r="C106" s="159" t="s">
        <v>4093</v>
      </c>
      <c r="D106" s="160" t="s">
        <v>4079</v>
      </c>
      <c r="E106" s="171" t="s">
        <v>714</v>
      </c>
      <c r="F106" s="155" t="s">
        <v>4292</v>
      </c>
      <c r="G106" s="161">
        <v>148990</v>
      </c>
      <c r="H106" s="312"/>
      <c r="I106" s="312"/>
      <c r="J106" s="312"/>
      <c r="K106" s="312"/>
      <c r="L106" s="312"/>
      <c r="M106" s="312"/>
      <c r="N106" s="312"/>
      <c r="O106" s="312"/>
      <c r="P106" s="312"/>
      <c r="Q106" s="312"/>
      <c r="R106" s="312"/>
    </row>
    <row r="107" spans="1:18" s="158" customFormat="1" ht="26.45" customHeight="1" x14ac:dyDescent="0.25">
      <c r="A107" s="243">
        <v>43402</v>
      </c>
      <c r="B107" s="155" t="s">
        <v>868</v>
      </c>
      <c r="C107" s="159" t="s">
        <v>4092</v>
      </c>
      <c r="D107" s="242" t="s">
        <v>4091</v>
      </c>
      <c r="E107" s="171" t="s">
        <v>714</v>
      </c>
      <c r="F107" s="155" t="s">
        <v>4366</v>
      </c>
      <c r="G107" s="161">
        <v>148992</v>
      </c>
      <c r="H107" s="312"/>
      <c r="I107" s="312"/>
      <c r="J107" s="312"/>
      <c r="K107" s="312"/>
      <c r="L107" s="312"/>
      <c r="M107" s="312"/>
      <c r="N107" s="312"/>
      <c r="O107" s="312"/>
      <c r="P107" s="312"/>
      <c r="Q107" s="312"/>
      <c r="R107" s="312"/>
    </row>
    <row r="108" spans="1:18" s="158" customFormat="1" ht="26.45" customHeight="1" x14ac:dyDescent="0.25">
      <c r="A108" s="243">
        <v>43402</v>
      </c>
      <c r="B108" s="155" t="s">
        <v>868</v>
      </c>
      <c r="C108" s="159" t="s">
        <v>4090</v>
      </c>
      <c r="D108" s="160" t="s">
        <v>4058</v>
      </c>
      <c r="E108" s="171" t="s">
        <v>714</v>
      </c>
      <c r="F108" s="155" t="s">
        <v>4292</v>
      </c>
      <c r="G108" s="161">
        <v>148995</v>
      </c>
      <c r="H108" s="312"/>
      <c r="I108" s="312"/>
      <c r="J108" s="312"/>
      <c r="K108" s="312"/>
      <c r="L108" s="312"/>
      <c r="M108" s="312"/>
      <c r="N108" s="312"/>
      <c r="O108" s="312"/>
      <c r="P108" s="312"/>
      <c r="Q108" s="312"/>
      <c r="R108" s="312"/>
    </row>
    <row r="109" spans="1:18" s="158" customFormat="1" ht="25.5" x14ac:dyDescent="0.25">
      <c r="A109" s="243">
        <v>43403</v>
      </c>
      <c r="B109" s="155" t="s">
        <v>868</v>
      </c>
      <c r="C109" s="159" t="s">
        <v>4089</v>
      </c>
      <c r="D109" s="242" t="s">
        <v>2629</v>
      </c>
      <c r="E109" s="171" t="s">
        <v>714</v>
      </c>
      <c r="F109" s="155" t="s">
        <v>4548</v>
      </c>
      <c r="G109" s="161">
        <v>120000</v>
      </c>
      <c r="H109" s="312"/>
      <c r="I109" s="312"/>
      <c r="J109" s="312"/>
      <c r="K109" s="312"/>
      <c r="L109" s="312"/>
      <c r="M109" s="312"/>
      <c r="N109" s="312"/>
      <c r="O109" s="312"/>
      <c r="P109" s="312"/>
      <c r="Q109" s="312"/>
      <c r="R109" s="312"/>
    </row>
    <row r="110" spans="1:18" s="158" customFormat="1" ht="15.75" x14ac:dyDescent="0.25">
      <c r="A110" s="243">
        <v>43403</v>
      </c>
      <c r="B110" s="155" t="s">
        <v>868</v>
      </c>
      <c r="C110" s="159" t="s">
        <v>4088</v>
      </c>
      <c r="D110" s="242" t="s">
        <v>2619</v>
      </c>
      <c r="E110" s="171" t="s">
        <v>714</v>
      </c>
      <c r="F110" s="155" t="s">
        <v>4292</v>
      </c>
      <c r="G110" s="161">
        <v>148885</v>
      </c>
      <c r="H110" s="312"/>
      <c r="I110" s="312"/>
      <c r="J110" s="312"/>
      <c r="K110" s="312"/>
      <c r="L110" s="312"/>
      <c r="M110" s="312"/>
      <c r="N110" s="312"/>
      <c r="O110" s="312"/>
      <c r="P110" s="312"/>
      <c r="Q110" s="312"/>
      <c r="R110" s="312"/>
    </row>
    <row r="111" spans="1:18" s="158" customFormat="1" ht="15.75" x14ac:dyDescent="0.25">
      <c r="A111" s="243">
        <v>43403</v>
      </c>
      <c r="B111" s="155" t="s">
        <v>868</v>
      </c>
      <c r="C111" s="159" t="s">
        <v>4087</v>
      </c>
      <c r="D111" s="242" t="s">
        <v>4086</v>
      </c>
      <c r="E111" s="171" t="s">
        <v>714</v>
      </c>
      <c r="F111" s="155" t="s">
        <v>4544</v>
      </c>
      <c r="G111" s="161">
        <v>148985</v>
      </c>
      <c r="H111" s="312"/>
      <c r="I111" s="312"/>
      <c r="J111" s="312"/>
      <c r="K111" s="312"/>
      <c r="L111" s="312"/>
      <c r="M111" s="312"/>
      <c r="N111" s="312"/>
      <c r="O111" s="312"/>
      <c r="P111" s="312"/>
      <c r="Q111" s="312"/>
      <c r="R111" s="312"/>
    </row>
    <row r="112" spans="1:18" s="158" customFormat="1" ht="25.5" x14ac:dyDescent="0.25">
      <c r="A112" s="243">
        <v>43403</v>
      </c>
      <c r="B112" s="155" t="s">
        <v>868</v>
      </c>
      <c r="C112" s="159" t="s">
        <v>4085</v>
      </c>
      <c r="D112" s="242" t="s">
        <v>2626</v>
      </c>
      <c r="E112" s="171" t="s">
        <v>714</v>
      </c>
      <c r="F112" s="155" t="s">
        <v>4084</v>
      </c>
      <c r="G112" s="161">
        <v>148986</v>
      </c>
      <c r="H112" s="312"/>
      <c r="I112" s="312"/>
      <c r="J112" s="312"/>
      <c r="K112" s="312"/>
      <c r="L112" s="312"/>
      <c r="M112" s="312"/>
      <c r="N112" s="312"/>
      <c r="O112" s="312"/>
      <c r="P112" s="312"/>
      <c r="Q112" s="312"/>
      <c r="R112" s="312"/>
    </row>
    <row r="113" spans="1:18" s="158" customFormat="1" ht="15.75" x14ac:dyDescent="0.25">
      <c r="A113" s="243">
        <v>43403</v>
      </c>
      <c r="B113" s="155" t="s">
        <v>868</v>
      </c>
      <c r="C113" s="159" t="s">
        <v>4083</v>
      </c>
      <c r="D113" s="242" t="s">
        <v>4082</v>
      </c>
      <c r="E113" s="171" t="s">
        <v>714</v>
      </c>
      <c r="F113" s="155" t="s">
        <v>4292</v>
      </c>
      <c r="G113" s="161">
        <v>148987</v>
      </c>
      <c r="H113" s="312"/>
      <c r="I113" s="312"/>
      <c r="J113" s="312"/>
      <c r="K113" s="312"/>
      <c r="L113" s="312"/>
      <c r="M113" s="312"/>
      <c r="N113" s="312"/>
      <c r="O113" s="312"/>
      <c r="P113" s="312"/>
      <c r="Q113" s="312"/>
      <c r="R113" s="312"/>
    </row>
    <row r="114" spans="1:18" s="158" customFormat="1" ht="15.75" x14ac:dyDescent="0.25">
      <c r="A114" s="243">
        <v>43403</v>
      </c>
      <c r="B114" s="155" t="s">
        <v>868</v>
      </c>
      <c r="C114" s="159" t="s">
        <v>4081</v>
      </c>
      <c r="D114" s="242" t="s">
        <v>2618</v>
      </c>
      <c r="E114" s="171" t="s">
        <v>714</v>
      </c>
      <c r="F114" s="155" t="s">
        <v>4292</v>
      </c>
      <c r="G114" s="161">
        <v>148988</v>
      </c>
      <c r="H114" s="312"/>
      <c r="I114" s="312"/>
      <c r="J114" s="312"/>
      <c r="K114" s="312"/>
      <c r="L114" s="312"/>
      <c r="M114" s="312"/>
      <c r="N114" s="312"/>
      <c r="O114" s="312"/>
      <c r="P114" s="312"/>
      <c r="Q114" s="312"/>
      <c r="R114" s="312"/>
    </row>
    <row r="115" spans="1:18" s="158" customFormat="1" ht="15.75" x14ac:dyDescent="0.25">
      <c r="A115" s="243">
        <v>43403</v>
      </c>
      <c r="B115" s="155" t="s">
        <v>868</v>
      </c>
      <c r="C115" s="159" t="s">
        <v>4080</v>
      </c>
      <c r="D115" s="242" t="s">
        <v>2625</v>
      </c>
      <c r="E115" s="171" t="s">
        <v>714</v>
      </c>
      <c r="F115" s="155" t="s">
        <v>4292</v>
      </c>
      <c r="G115" s="161">
        <v>148989</v>
      </c>
      <c r="H115" s="312"/>
      <c r="I115" s="312"/>
      <c r="J115" s="312"/>
      <c r="K115" s="312"/>
      <c r="L115" s="312"/>
      <c r="M115" s="312"/>
      <c r="N115" s="312"/>
      <c r="O115" s="312"/>
      <c r="P115" s="312"/>
      <c r="Q115" s="312"/>
      <c r="R115" s="312"/>
    </row>
    <row r="116" spans="1:18" s="158" customFormat="1" ht="15.75" x14ac:dyDescent="0.25">
      <c r="A116" s="243">
        <v>43403</v>
      </c>
      <c r="B116" s="155" t="s">
        <v>868</v>
      </c>
      <c r="C116" s="159" t="s">
        <v>2624</v>
      </c>
      <c r="D116" s="160" t="s">
        <v>4079</v>
      </c>
      <c r="E116" s="171" t="s">
        <v>714</v>
      </c>
      <c r="F116" s="155" t="s">
        <v>4292</v>
      </c>
      <c r="G116" s="161">
        <v>148990</v>
      </c>
      <c r="H116" s="312"/>
      <c r="I116" s="312"/>
      <c r="J116" s="312"/>
      <c r="K116" s="312"/>
      <c r="L116" s="312"/>
      <c r="M116" s="312"/>
      <c r="N116" s="312"/>
      <c r="O116" s="312"/>
      <c r="P116" s="312"/>
      <c r="Q116" s="312"/>
      <c r="R116" s="312"/>
    </row>
    <row r="117" spans="1:18" s="158" customFormat="1" ht="14.45" customHeight="1" x14ac:dyDescent="0.25">
      <c r="A117" s="243">
        <v>43403</v>
      </c>
      <c r="B117" s="155" t="s">
        <v>868</v>
      </c>
      <c r="C117" s="159" t="s">
        <v>4078</v>
      </c>
      <c r="D117" s="242" t="s">
        <v>2632</v>
      </c>
      <c r="E117" s="171" t="s">
        <v>714</v>
      </c>
      <c r="F117" s="155" t="s">
        <v>4292</v>
      </c>
      <c r="G117" s="161">
        <v>148991</v>
      </c>
      <c r="H117" s="312"/>
      <c r="I117" s="312"/>
      <c r="J117" s="312"/>
      <c r="K117" s="312"/>
      <c r="L117" s="312"/>
      <c r="M117" s="312"/>
      <c r="N117" s="312"/>
      <c r="O117" s="312"/>
      <c r="P117" s="312"/>
      <c r="Q117" s="312"/>
      <c r="R117" s="312"/>
    </row>
    <row r="118" spans="1:18" s="158" customFormat="1" ht="14.45" customHeight="1" x14ac:dyDescent="0.25">
      <c r="A118" s="243">
        <v>43403</v>
      </c>
      <c r="B118" s="155" t="s">
        <v>868</v>
      </c>
      <c r="C118" s="159" t="s">
        <v>4077</v>
      </c>
      <c r="D118" s="242" t="s">
        <v>2631</v>
      </c>
      <c r="E118" s="171" t="s">
        <v>714</v>
      </c>
      <c r="F118" s="155" t="s">
        <v>4292</v>
      </c>
      <c r="G118" s="161">
        <v>148992</v>
      </c>
      <c r="H118" s="312"/>
      <c r="I118" s="312"/>
      <c r="J118" s="312"/>
      <c r="K118" s="312"/>
      <c r="L118" s="312"/>
      <c r="M118" s="312"/>
      <c r="N118" s="312"/>
      <c r="O118" s="312"/>
      <c r="P118" s="312"/>
      <c r="Q118" s="312"/>
      <c r="R118" s="312"/>
    </row>
    <row r="119" spans="1:18" s="158" customFormat="1" ht="15.75" x14ac:dyDescent="0.25">
      <c r="A119" s="243">
        <v>43403</v>
      </c>
      <c r="B119" s="155" t="s">
        <v>868</v>
      </c>
      <c r="C119" s="159" t="s">
        <v>4076</v>
      </c>
      <c r="D119" s="242" t="s">
        <v>2630</v>
      </c>
      <c r="E119" s="171" t="s">
        <v>714</v>
      </c>
      <c r="F119" s="155" t="s">
        <v>4292</v>
      </c>
      <c r="G119" s="161">
        <v>148993</v>
      </c>
      <c r="H119" s="312"/>
      <c r="I119" s="312"/>
      <c r="J119" s="312"/>
      <c r="K119" s="312"/>
      <c r="L119" s="312"/>
      <c r="M119" s="312"/>
      <c r="N119" s="312"/>
      <c r="O119" s="312"/>
      <c r="P119" s="312"/>
      <c r="Q119" s="312"/>
      <c r="R119" s="312"/>
    </row>
    <row r="120" spans="1:18" s="158" customFormat="1" ht="30" customHeight="1" x14ac:dyDescent="0.25">
      <c r="A120" s="243">
        <v>43403</v>
      </c>
      <c r="B120" s="155" t="s">
        <v>868</v>
      </c>
      <c r="C120" s="159" t="s">
        <v>4075</v>
      </c>
      <c r="D120" s="242" t="s">
        <v>2623</v>
      </c>
      <c r="E120" s="171" t="s">
        <v>714</v>
      </c>
      <c r="F120" s="155" t="s">
        <v>4292</v>
      </c>
      <c r="G120" s="161">
        <v>148994</v>
      </c>
      <c r="H120" s="312"/>
      <c r="I120" s="312"/>
      <c r="J120" s="312"/>
      <c r="K120" s="312"/>
      <c r="L120" s="312"/>
      <c r="M120" s="312"/>
      <c r="N120" s="312"/>
      <c r="O120" s="312"/>
      <c r="P120" s="312"/>
      <c r="Q120" s="312"/>
      <c r="R120" s="312"/>
    </row>
    <row r="121" spans="1:18" s="158" customFormat="1" ht="26.45" customHeight="1" x14ac:dyDescent="0.25">
      <c r="A121" s="243">
        <v>43403</v>
      </c>
      <c r="B121" s="155" t="s">
        <v>868</v>
      </c>
      <c r="C121" s="159" t="s">
        <v>4074</v>
      </c>
      <c r="D121" s="242" t="s">
        <v>2622</v>
      </c>
      <c r="E121" s="171" t="s">
        <v>714</v>
      </c>
      <c r="F121" s="155" t="s">
        <v>4575</v>
      </c>
      <c r="G121" s="161">
        <v>148996</v>
      </c>
      <c r="H121" s="312"/>
      <c r="I121" s="312"/>
      <c r="J121" s="312"/>
      <c r="K121" s="312"/>
      <c r="L121" s="312"/>
      <c r="M121" s="312"/>
      <c r="N121" s="312"/>
      <c r="O121" s="312"/>
      <c r="P121" s="312"/>
      <c r="Q121" s="312"/>
      <c r="R121" s="312"/>
    </row>
    <row r="122" spans="1:18" s="158" customFormat="1" ht="36" customHeight="1" x14ac:dyDescent="0.25">
      <c r="A122" s="243">
        <v>43404</v>
      </c>
      <c r="B122" s="155" t="s">
        <v>868</v>
      </c>
      <c r="C122" s="159" t="s">
        <v>4073</v>
      </c>
      <c r="D122" s="242" t="s">
        <v>4072</v>
      </c>
      <c r="E122" s="171" t="s">
        <v>714</v>
      </c>
      <c r="F122" s="155" t="s">
        <v>4564</v>
      </c>
      <c r="G122" s="161">
        <v>22772.28</v>
      </c>
      <c r="H122" s="312"/>
      <c r="I122" s="312"/>
      <c r="J122" s="312"/>
      <c r="K122" s="312"/>
      <c r="L122" s="312"/>
      <c r="M122" s="312"/>
      <c r="N122" s="312"/>
      <c r="O122" s="312"/>
      <c r="P122" s="312"/>
      <c r="Q122" s="312"/>
      <c r="R122" s="312"/>
    </row>
    <row r="123" spans="1:18" s="158" customFormat="1" ht="27" customHeight="1" x14ac:dyDescent="0.25">
      <c r="A123" s="243">
        <v>43404</v>
      </c>
      <c r="B123" s="155" t="s">
        <v>868</v>
      </c>
      <c r="C123" s="159" t="s">
        <v>4071</v>
      </c>
      <c r="D123" s="242" t="s">
        <v>2460</v>
      </c>
      <c r="E123" s="171" t="s">
        <v>714</v>
      </c>
      <c r="F123" s="155" t="s">
        <v>4498</v>
      </c>
      <c r="G123" s="161">
        <v>144200</v>
      </c>
      <c r="H123" s="312"/>
      <c r="I123" s="312"/>
      <c r="J123" s="312"/>
      <c r="K123" s="312"/>
      <c r="L123" s="312"/>
      <c r="M123" s="312"/>
      <c r="N123" s="312"/>
      <c r="O123" s="312"/>
      <c r="P123" s="312"/>
      <c r="Q123" s="312"/>
      <c r="R123" s="312"/>
    </row>
    <row r="124" spans="1:18" s="233" customFormat="1" ht="13.9" customHeight="1" x14ac:dyDescent="0.2">
      <c r="A124" s="157">
        <v>43409</v>
      </c>
      <c r="B124" s="155" t="s">
        <v>868</v>
      </c>
      <c r="C124" s="155" t="s">
        <v>4070</v>
      </c>
      <c r="D124" s="155" t="s">
        <v>4069</v>
      </c>
      <c r="E124" s="171" t="s">
        <v>714</v>
      </c>
      <c r="F124" s="155" t="s">
        <v>4378</v>
      </c>
      <c r="G124" s="154">
        <v>12800</v>
      </c>
      <c r="H124" s="240"/>
      <c r="I124" s="240"/>
      <c r="J124" s="240"/>
      <c r="K124" s="240"/>
      <c r="L124" s="240"/>
      <c r="M124" s="240"/>
      <c r="N124" s="240"/>
      <c r="O124" s="240"/>
      <c r="P124" s="240"/>
      <c r="Q124" s="240"/>
      <c r="R124" s="240"/>
    </row>
    <row r="125" spans="1:18" s="233" customFormat="1" ht="27" customHeight="1" x14ac:dyDescent="0.2">
      <c r="A125" s="157">
        <v>43409</v>
      </c>
      <c r="B125" s="155" t="s">
        <v>868</v>
      </c>
      <c r="C125" s="155" t="s">
        <v>4068</v>
      </c>
      <c r="D125" s="155" t="s">
        <v>4067</v>
      </c>
      <c r="E125" s="171" t="s">
        <v>714</v>
      </c>
      <c r="F125" s="155" t="s">
        <v>4378</v>
      </c>
      <c r="G125" s="154">
        <v>14000</v>
      </c>
      <c r="H125" s="240"/>
      <c r="I125" s="240"/>
      <c r="J125" s="240"/>
      <c r="K125" s="240"/>
      <c r="L125" s="240"/>
      <c r="M125" s="240"/>
      <c r="N125" s="240"/>
      <c r="O125" s="240"/>
      <c r="P125" s="240"/>
      <c r="Q125" s="240"/>
      <c r="R125" s="240"/>
    </row>
    <row r="126" spans="1:18" s="233" customFormat="1" ht="28.5" customHeight="1" x14ac:dyDescent="0.2">
      <c r="A126" s="157">
        <v>43409</v>
      </c>
      <c r="B126" s="155" t="s">
        <v>868</v>
      </c>
      <c r="C126" s="155" t="s">
        <v>4066</v>
      </c>
      <c r="D126" s="155" t="s">
        <v>4065</v>
      </c>
      <c r="E126" s="171" t="s">
        <v>714</v>
      </c>
      <c r="F126" s="155" t="s">
        <v>4378</v>
      </c>
      <c r="G126" s="154">
        <v>34575</v>
      </c>
      <c r="H126" s="240"/>
      <c r="I126" s="240"/>
      <c r="J126" s="240"/>
      <c r="K126" s="240"/>
      <c r="L126" s="240"/>
      <c r="M126" s="240"/>
      <c r="N126" s="240"/>
      <c r="O126" s="240"/>
      <c r="P126" s="240"/>
      <c r="Q126" s="240"/>
      <c r="R126" s="240"/>
    </row>
    <row r="127" spans="1:18" s="233" customFormat="1" ht="13.9" customHeight="1" x14ac:dyDescent="0.2">
      <c r="A127" s="157">
        <v>43409</v>
      </c>
      <c r="B127" s="155" t="s">
        <v>868</v>
      </c>
      <c r="C127" s="155" t="s">
        <v>4064</v>
      </c>
      <c r="D127" s="155" t="s">
        <v>4054</v>
      </c>
      <c r="E127" s="171" t="s">
        <v>714</v>
      </c>
      <c r="F127" s="155" t="s">
        <v>4292</v>
      </c>
      <c r="G127" s="154">
        <v>148981</v>
      </c>
      <c r="H127" s="240"/>
      <c r="I127" s="240"/>
      <c r="J127" s="240"/>
      <c r="K127" s="240"/>
      <c r="L127" s="240"/>
      <c r="M127" s="240"/>
      <c r="N127" s="240"/>
      <c r="O127" s="240"/>
      <c r="P127" s="240"/>
      <c r="Q127" s="240"/>
      <c r="R127" s="240"/>
    </row>
    <row r="128" spans="1:18" s="233" customFormat="1" ht="13.9" customHeight="1" x14ac:dyDescent="0.2">
      <c r="A128" s="157">
        <v>43409</v>
      </c>
      <c r="B128" s="155" t="s">
        <v>868</v>
      </c>
      <c r="C128" s="155" t="s">
        <v>4063</v>
      </c>
      <c r="D128" s="155" t="s">
        <v>4052</v>
      </c>
      <c r="E128" s="171" t="s">
        <v>714</v>
      </c>
      <c r="F128" s="155" t="s">
        <v>4292</v>
      </c>
      <c r="G128" s="154">
        <v>148982</v>
      </c>
      <c r="H128" s="240"/>
      <c r="I128" s="240"/>
      <c r="J128" s="240"/>
      <c r="K128" s="240"/>
      <c r="L128" s="240"/>
      <c r="M128" s="240"/>
      <c r="N128" s="240"/>
      <c r="O128" s="240"/>
      <c r="P128" s="240"/>
      <c r="Q128" s="240"/>
      <c r="R128" s="240"/>
    </row>
    <row r="129" spans="1:18" s="233" customFormat="1" ht="26.45" customHeight="1" x14ac:dyDescent="0.2">
      <c r="A129" s="157">
        <v>43409</v>
      </c>
      <c r="B129" s="155" t="s">
        <v>868</v>
      </c>
      <c r="C129" s="155" t="s">
        <v>4062</v>
      </c>
      <c r="D129" s="155" t="s">
        <v>4050</v>
      </c>
      <c r="E129" s="171" t="s">
        <v>714</v>
      </c>
      <c r="F129" s="155" t="s">
        <v>4459</v>
      </c>
      <c r="G129" s="154">
        <v>148983</v>
      </c>
      <c r="H129" s="240"/>
      <c r="I129" s="240"/>
      <c r="J129" s="240"/>
      <c r="K129" s="240"/>
      <c r="L129" s="240"/>
      <c r="M129" s="240"/>
      <c r="N129" s="240"/>
      <c r="O129" s="240"/>
      <c r="P129" s="240"/>
      <c r="Q129" s="240"/>
      <c r="R129" s="240"/>
    </row>
    <row r="130" spans="1:18" s="233" customFormat="1" ht="27.6" customHeight="1" x14ac:dyDescent="0.2">
      <c r="A130" s="157">
        <v>43409</v>
      </c>
      <c r="B130" s="155" t="s">
        <v>868</v>
      </c>
      <c r="C130" s="155" t="s">
        <v>4061</v>
      </c>
      <c r="D130" s="155" t="s">
        <v>4048</v>
      </c>
      <c r="E130" s="171" t="s">
        <v>714</v>
      </c>
      <c r="F130" s="155" t="s">
        <v>4460</v>
      </c>
      <c r="G130" s="154">
        <v>148984</v>
      </c>
      <c r="H130" s="240"/>
      <c r="I130" s="240"/>
      <c r="J130" s="240"/>
      <c r="K130" s="240"/>
      <c r="L130" s="240"/>
      <c r="M130" s="240"/>
      <c r="N130" s="240"/>
      <c r="O130" s="240"/>
      <c r="P130" s="240"/>
      <c r="Q130" s="240"/>
      <c r="R130" s="240"/>
    </row>
    <row r="131" spans="1:18" s="233" customFormat="1" ht="13.9" customHeight="1" x14ac:dyDescent="0.2">
      <c r="A131" s="157">
        <v>43409</v>
      </c>
      <c r="B131" s="155" t="s">
        <v>868</v>
      </c>
      <c r="C131" s="155" t="s">
        <v>4060</v>
      </c>
      <c r="D131" s="155" t="s">
        <v>3919</v>
      </c>
      <c r="E131" s="171" t="s">
        <v>714</v>
      </c>
      <c r="F131" s="155" t="s">
        <v>4292</v>
      </c>
      <c r="G131" s="154">
        <v>148990</v>
      </c>
      <c r="H131" s="240"/>
      <c r="I131" s="240"/>
      <c r="J131" s="240"/>
      <c r="K131" s="240"/>
      <c r="L131" s="240"/>
      <c r="M131" s="240"/>
      <c r="N131" s="240"/>
      <c r="O131" s="240"/>
      <c r="P131" s="240"/>
      <c r="Q131" s="240"/>
      <c r="R131" s="240"/>
    </row>
    <row r="132" spans="1:18" s="233" customFormat="1" ht="13.9" customHeight="1" x14ac:dyDescent="0.2">
      <c r="A132" s="157">
        <v>43409</v>
      </c>
      <c r="B132" s="155" t="s">
        <v>868</v>
      </c>
      <c r="C132" s="155" t="s">
        <v>4059</v>
      </c>
      <c r="D132" s="155" t="s">
        <v>4058</v>
      </c>
      <c r="E132" s="171" t="s">
        <v>714</v>
      </c>
      <c r="F132" s="155" t="s">
        <v>4292</v>
      </c>
      <c r="G132" s="154">
        <v>148995</v>
      </c>
      <c r="H132" s="240"/>
      <c r="I132" s="240"/>
      <c r="J132" s="240"/>
      <c r="K132" s="240"/>
      <c r="L132" s="240"/>
      <c r="M132" s="240"/>
      <c r="N132" s="240"/>
      <c r="O132" s="240"/>
      <c r="P132" s="240"/>
      <c r="Q132" s="240"/>
      <c r="R132" s="240"/>
    </row>
    <row r="133" spans="1:18" s="233" customFormat="1" ht="13.9" customHeight="1" x14ac:dyDescent="0.2">
      <c r="A133" s="157">
        <v>43411</v>
      </c>
      <c r="B133" s="155" t="s">
        <v>868</v>
      </c>
      <c r="C133" s="155" t="s">
        <v>4057</v>
      </c>
      <c r="D133" s="155" t="s">
        <v>4056</v>
      </c>
      <c r="E133" s="171" t="s">
        <v>714</v>
      </c>
      <c r="F133" s="155" t="s">
        <v>4455</v>
      </c>
      <c r="G133" s="154">
        <v>14851.48</v>
      </c>
      <c r="H133" s="240"/>
      <c r="I133" s="240"/>
      <c r="J133" s="240"/>
      <c r="K133" s="240"/>
      <c r="L133" s="240"/>
      <c r="M133" s="240"/>
      <c r="N133" s="240"/>
      <c r="O133" s="240"/>
      <c r="P133" s="240"/>
      <c r="Q133" s="240"/>
      <c r="R133" s="240"/>
    </row>
    <row r="134" spans="1:18" s="233" customFormat="1" ht="13.9" customHeight="1" x14ac:dyDescent="0.2">
      <c r="A134" s="157">
        <v>43413</v>
      </c>
      <c r="B134" s="155" t="s">
        <v>868</v>
      </c>
      <c r="C134" s="155" t="s">
        <v>4055</v>
      </c>
      <c r="D134" s="155" t="s">
        <v>4054</v>
      </c>
      <c r="E134" s="171" t="s">
        <v>714</v>
      </c>
      <c r="F134" s="155" t="s">
        <v>4292</v>
      </c>
      <c r="G134" s="154">
        <v>148981</v>
      </c>
      <c r="H134" s="240"/>
      <c r="I134" s="240"/>
      <c r="J134" s="240"/>
      <c r="K134" s="240"/>
      <c r="L134" s="240"/>
      <c r="M134" s="240"/>
      <c r="N134" s="240"/>
      <c r="O134" s="240"/>
      <c r="P134" s="240"/>
      <c r="Q134" s="240"/>
      <c r="R134" s="240"/>
    </row>
    <row r="135" spans="1:18" s="233" customFormat="1" ht="13.9" customHeight="1" x14ac:dyDescent="0.2">
      <c r="A135" s="157">
        <v>43413</v>
      </c>
      <c r="B135" s="155" t="s">
        <v>868</v>
      </c>
      <c r="C135" s="155" t="s">
        <v>4053</v>
      </c>
      <c r="D135" s="155" t="s">
        <v>4052</v>
      </c>
      <c r="E135" s="171" t="s">
        <v>714</v>
      </c>
      <c r="F135" s="155" t="s">
        <v>4292</v>
      </c>
      <c r="G135" s="154">
        <v>148982</v>
      </c>
      <c r="H135" s="240"/>
      <c r="I135" s="240"/>
      <c r="J135" s="240"/>
      <c r="K135" s="240"/>
      <c r="L135" s="240"/>
      <c r="M135" s="240"/>
      <c r="N135" s="240"/>
      <c r="O135" s="240"/>
      <c r="P135" s="240"/>
      <c r="Q135" s="240"/>
      <c r="R135" s="240"/>
    </row>
    <row r="136" spans="1:18" s="233" customFormat="1" ht="30" customHeight="1" x14ac:dyDescent="0.2">
      <c r="A136" s="157">
        <v>43413</v>
      </c>
      <c r="B136" s="155" t="s">
        <v>868</v>
      </c>
      <c r="C136" s="155" t="s">
        <v>4051</v>
      </c>
      <c r="D136" s="155" t="s">
        <v>4050</v>
      </c>
      <c r="E136" s="171" t="s">
        <v>714</v>
      </c>
      <c r="F136" s="155" t="s">
        <v>4459</v>
      </c>
      <c r="G136" s="154">
        <v>148983</v>
      </c>
      <c r="H136" s="240"/>
      <c r="I136" s="240"/>
      <c r="J136" s="240"/>
      <c r="K136" s="240"/>
      <c r="L136" s="240"/>
      <c r="M136" s="240"/>
      <c r="N136" s="240"/>
      <c r="O136" s="240"/>
      <c r="P136" s="240"/>
      <c r="Q136" s="240"/>
      <c r="R136" s="240"/>
    </row>
    <row r="137" spans="1:18" s="233" customFormat="1" ht="28.9" customHeight="1" x14ac:dyDescent="0.2">
      <c r="A137" s="157">
        <v>43413</v>
      </c>
      <c r="B137" s="155" t="s">
        <v>868</v>
      </c>
      <c r="C137" s="155" t="s">
        <v>4049</v>
      </c>
      <c r="D137" s="155" t="s">
        <v>4048</v>
      </c>
      <c r="E137" s="171" t="s">
        <v>714</v>
      </c>
      <c r="F137" s="155" t="s">
        <v>4460</v>
      </c>
      <c r="G137" s="154">
        <v>148984</v>
      </c>
      <c r="H137" s="240"/>
      <c r="I137" s="240"/>
      <c r="J137" s="240"/>
      <c r="K137" s="240"/>
      <c r="L137" s="240"/>
      <c r="M137" s="240"/>
      <c r="N137" s="240"/>
      <c r="O137" s="240"/>
      <c r="P137" s="240"/>
      <c r="Q137" s="240"/>
      <c r="R137" s="240"/>
    </row>
    <row r="138" spans="1:18" s="233" customFormat="1" ht="13.9" customHeight="1" x14ac:dyDescent="0.2">
      <c r="A138" s="157">
        <v>43413</v>
      </c>
      <c r="B138" s="155" t="s">
        <v>868</v>
      </c>
      <c r="C138" s="155" t="s">
        <v>4047</v>
      </c>
      <c r="D138" s="155" t="s">
        <v>3919</v>
      </c>
      <c r="E138" s="171" t="s">
        <v>714</v>
      </c>
      <c r="F138" s="155" t="s">
        <v>4292</v>
      </c>
      <c r="G138" s="154">
        <v>148990</v>
      </c>
      <c r="H138" s="240"/>
      <c r="I138" s="240"/>
      <c r="J138" s="240"/>
      <c r="K138" s="240"/>
      <c r="L138" s="240"/>
      <c r="M138" s="240"/>
      <c r="N138" s="240"/>
      <c r="O138" s="240"/>
      <c r="P138" s="240"/>
      <c r="Q138" s="240"/>
      <c r="R138" s="240"/>
    </row>
    <row r="139" spans="1:18" s="233" customFormat="1" ht="33" customHeight="1" x14ac:dyDescent="0.2">
      <c r="A139" s="157">
        <v>43416</v>
      </c>
      <c r="B139" s="155" t="s">
        <v>868</v>
      </c>
      <c r="C139" s="155" t="s">
        <v>4046</v>
      </c>
      <c r="D139" s="155" t="s">
        <v>4045</v>
      </c>
      <c r="E139" s="171" t="s">
        <v>714</v>
      </c>
      <c r="F139" s="155" t="s">
        <v>4285</v>
      </c>
      <c r="G139" s="154">
        <v>48800</v>
      </c>
      <c r="H139" s="240"/>
      <c r="I139" s="240"/>
      <c r="J139" s="240"/>
      <c r="K139" s="240"/>
      <c r="L139" s="240"/>
      <c r="M139" s="240"/>
      <c r="N139" s="240"/>
      <c r="O139" s="240"/>
      <c r="P139" s="240"/>
      <c r="Q139" s="240"/>
      <c r="R139" s="240"/>
    </row>
    <row r="140" spans="1:18" s="233" customFormat="1" ht="29.45" customHeight="1" x14ac:dyDescent="0.2">
      <c r="A140" s="157">
        <v>43416</v>
      </c>
      <c r="B140" s="155" t="s">
        <v>868</v>
      </c>
      <c r="C140" s="155" t="s">
        <v>4044</v>
      </c>
      <c r="D140" s="155" t="s">
        <v>4043</v>
      </c>
      <c r="E140" s="171" t="s">
        <v>714</v>
      </c>
      <c r="F140" s="155" t="s">
        <v>4285</v>
      </c>
      <c r="G140" s="154">
        <v>48900</v>
      </c>
      <c r="H140" s="240"/>
      <c r="I140" s="240"/>
      <c r="J140" s="240"/>
      <c r="K140" s="240"/>
      <c r="L140" s="240"/>
      <c r="M140" s="240"/>
      <c r="N140" s="240"/>
      <c r="O140" s="240"/>
      <c r="P140" s="240"/>
      <c r="Q140" s="240"/>
      <c r="R140" s="240"/>
    </row>
    <row r="141" spans="1:18" s="233" customFormat="1" ht="18.600000000000001" customHeight="1" x14ac:dyDescent="0.2">
      <c r="A141" s="157">
        <v>43416</v>
      </c>
      <c r="B141" s="155" t="s">
        <v>868</v>
      </c>
      <c r="C141" s="155" t="s">
        <v>4042</v>
      </c>
      <c r="D141" s="155" t="s">
        <v>4041</v>
      </c>
      <c r="E141" s="171" t="s">
        <v>714</v>
      </c>
      <c r="F141" s="155" t="s">
        <v>4285</v>
      </c>
      <c r="G141" s="154">
        <v>49000</v>
      </c>
      <c r="H141" s="240"/>
      <c r="I141" s="240"/>
      <c r="J141" s="240"/>
      <c r="K141" s="240"/>
      <c r="L141" s="240"/>
      <c r="M141" s="240"/>
      <c r="N141" s="240"/>
      <c r="O141" s="240"/>
      <c r="P141" s="240"/>
      <c r="Q141" s="240"/>
      <c r="R141" s="240"/>
    </row>
    <row r="142" spans="1:18" s="233" customFormat="1" ht="13.9" customHeight="1" x14ac:dyDescent="0.2">
      <c r="A142" s="157">
        <v>43416</v>
      </c>
      <c r="B142" s="155" t="s">
        <v>868</v>
      </c>
      <c r="C142" s="155" t="s">
        <v>4040</v>
      </c>
      <c r="D142" s="155" t="s">
        <v>4039</v>
      </c>
      <c r="E142" s="171" t="s">
        <v>714</v>
      </c>
      <c r="F142" s="155" t="s">
        <v>4285</v>
      </c>
      <c r="G142" s="154">
        <v>49100</v>
      </c>
      <c r="H142" s="240"/>
      <c r="I142" s="240"/>
      <c r="J142" s="240"/>
      <c r="K142" s="240"/>
      <c r="L142" s="240"/>
      <c r="M142" s="240"/>
      <c r="N142" s="240"/>
      <c r="O142" s="240"/>
      <c r="P142" s="240"/>
      <c r="Q142" s="240"/>
      <c r="R142" s="240"/>
    </row>
    <row r="143" spans="1:18" s="233" customFormat="1" ht="22.15" customHeight="1" x14ac:dyDescent="0.2">
      <c r="A143" s="157">
        <v>43416</v>
      </c>
      <c r="B143" s="155" t="s">
        <v>868</v>
      </c>
      <c r="C143" s="155" t="s">
        <v>4038</v>
      </c>
      <c r="D143" s="155" t="s">
        <v>2633</v>
      </c>
      <c r="E143" s="171" t="s">
        <v>714</v>
      </c>
      <c r="F143" s="155" t="s">
        <v>4462</v>
      </c>
      <c r="G143" s="154">
        <v>49200</v>
      </c>
      <c r="H143" s="240"/>
      <c r="I143" s="240"/>
      <c r="J143" s="240"/>
      <c r="K143" s="240"/>
      <c r="L143" s="240"/>
      <c r="M143" s="240"/>
      <c r="N143" s="240"/>
      <c r="O143" s="240"/>
      <c r="P143" s="240"/>
      <c r="Q143" s="240"/>
      <c r="R143" s="240"/>
    </row>
    <row r="144" spans="1:18" s="233" customFormat="1" ht="25.9" customHeight="1" x14ac:dyDescent="0.2">
      <c r="A144" s="157">
        <v>43416</v>
      </c>
      <c r="B144" s="155" t="s">
        <v>868</v>
      </c>
      <c r="C144" s="155" t="s">
        <v>4037</v>
      </c>
      <c r="D144" s="155" t="s">
        <v>2478</v>
      </c>
      <c r="E144" s="171" t="s">
        <v>714</v>
      </c>
      <c r="F144" s="155" t="s">
        <v>4348</v>
      </c>
      <c r="G144" s="154">
        <v>49300</v>
      </c>
      <c r="H144" s="240"/>
      <c r="I144" s="240"/>
      <c r="J144" s="240"/>
      <c r="K144" s="240"/>
      <c r="L144" s="240"/>
      <c r="M144" s="240"/>
      <c r="N144" s="240"/>
      <c r="O144" s="240"/>
      <c r="P144" s="240"/>
      <c r="Q144" s="240"/>
      <c r="R144" s="240"/>
    </row>
    <row r="145" spans="1:18" s="233" customFormat="1" ht="30" customHeight="1" x14ac:dyDescent="0.2">
      <c r="A145" s="157">
        <v>43416</v>
      </c>
      <c r="B145" s="155" t="s">
        <v>868</v>
      </c>
      <c r="C145" s="155" t="s">
        <v>4036</v>
      </c>
      <c r="D145" s="155" t="s">
        <v>4035</v>
      </c>
      <c r="E145" s="171" t="s">
        <v>714</v>
      </c>
      <c r="F145" s="155" t="s">
        <v>4285</v>
      </c>
      <c r="G145" s="154">
        <v>49400</v>
      </c>
      <c r="H145" s="240"/>
      <c r="I145" s="240"/>
      <c r="J145" s="240"/>
      <c r="K145" s="240"/>
      <c r="L145" s="240"/>
      <c r="M145" s="240"/>
      <c r="N145" s="240"/>
      <c r="O145" s="240"/>
      <c r="P145" s="240"/>
      <c r="Q145" s="240"/>
      <c r="R145" s="240"/>
    </row>
    <row r="146" spans="1:18" s="233" customFormat="1" ht="19.899999999999999" customHeight="1" x14ac:dyDescent="0.2">
      <c r="A146" s="157">
        <v>43416</v>
      </c>
      <c r="B146" s="155" t="s">
        <v>868</v>
      </c>
      <c r="C146" s="155" t="s">
        <v>4034</v>
      </c>
      <c r="D146" s="155" t="s">
        <v>4033</v>
      </c>
      <c r="E146" s="171" t="s">
        <v>714</v>
      </c>
      <c r="F146" s="155" t="s">
        <v>4285</v>
      </c>
      <c r="G146" s="154">
        <v>49500</v>
      </c>
      <c r="H146" s="240"/>
      <c r="I146" s="240"/>
      <c r="J146" s="240"/>
      <c r="K146" s="240"/>
      <c r="L146" s="240"/>
      <c r="M146" s="240"/>
      <c r="N146" s="240"/>
      <c r="O146" s="240"/>
      <c r="P146" s="240"/>
      <c r="Q146" s="240"/>
      <c r="R146" s="240"/>
    </row>
    <row r="147" spans="1:18" s="233" customFormat="1" ht="21" customHeight="1" x14ac:dyDescent="0.2">
      <c r="A147" s="157">
        <v>43416</v>
      </c>
      <c r="B147" s="155" t="s">
        <v>868</v>
      </c>
      <c r="C147" s="155" t="s">
        <v>4032</v>
      </c>
      <c r="D147" s="155" t="s">
        <v>2634</v>
      </c>
      <c r="E147" s="171" t="s">
        <v>714</v>
      </c>
      <c r="F147" s="155" t="s">
        <v>4285</v>
      </c>
      <c r="G147" s="154">
        <v>49600</v>
      </c>
      <c r="H147" s="240"/>
      <c r="I147" s="240"/>
      <c r="J147" s="240"/>
      <c r="K147" s="240"/>
      <c r="L147" s="240"/>
      <c r="M147" s="240"/>
      <c r="N147" s="240"/>
      <c r="O147" s="240"/>
      <c r="P147" s="240"/>
      <c r="Q147" s="240"/>
      <c r="R147" s="240"/>
    </row>
    <row r="148" spans="1:18" s="233" customFormat="1" ht="25.9" customHeight="1" x14ac:dyDescent="0.2">
      <c r="A148" s="157">
        <v>43416</v>
      </c>
      <c r="B148" s="155" t="s">
        <v>868</v>
      </c>
      <c r="C148" s="155" t="s">
        <v>4031</v>
      </c>
      <c r="D148" s="155" t="s">
        <v>4030</v>
      </c>
      <c r="E148" s="171" t="s">
        <v>714</v>
      </c>
      <c r="F148" s="155" t="s">
        <v>4285</v>
      </c>
      <c r="G148" s="154">
        <v>49700</v>
      </c>
      <c r="H148" s="240"/>
      <c r="I148" s="240"/>
      <c r="J148" s="240"/>
      <c r="K148" s="240"/>
      <c r="L148" s="240"/>
      <c r="M148" s="240"/>
      <c r="N148" s="240"/>
      <c r="O148" s="240"/>
      <c r="P148" s="240"/>
      <c r="Q148" s="240"/>
      <c r="R148" s="240"/>
    </row>
    <row r="149" spans="1:18" s="233" customFormat="1" ht="24" customHeight="1" x14ac:dyDescent="0.2">
      <c r="A149" s="157">
        <v>43416</v>
      </c>
      <c r="B149" s="155" t="s">
        <v>868</v>
      </c>
      <c r="C149" s="155" t="s">
        <v>4029</v>
      </c>
      <c r="D149" s="155" t="s">
        <v>2635</v>
      </c>
      <c r="E149" s="171" t="s">
        <v>714</v>
      </c>
      <c r="F149" s="155" t="s">
        <v>4285</v>
      </c>
      <c r="G149" s="154">
        <v>49800</v>
      </c>
      <c r="H149" s="240"/>
      <c r="I149" s="240"/>
      <c r="J149" s="240"/>
      <c r="K149" s="240"/>
      <c r="L149" s="240"/>
      <c r="M149" s="240"/>
      <c r="N149" s="240"/>
      <c r="O149" s="240"/>
      <c r="P149" s="240"/>
      <c r="Q149" s="240"/>
      <c r="R149" s="240"/>
    </row>
    <row r="150" spans="1:18" s="233" customFormat="1" ht="25.15" customHeight="1" x14ac:dyDescent="0.2">
      <c r="A150" s="157">
        <v>43416</v>
      </c>
      <c r="B150" s="155" t="s">
        <v>868</v>
      </c>
      <c r="C150" s="155" t="s">
        <v>4028</v>
      </c>
      <c r="D150" s="155" t="s">
        <v>4027</v>
      </c>
      <c r="E150" s="171" t="s">
        <v>714</v>
      </c>
      <c r="F150" s="155" t="s">
        <v>4285</v>
      </c>
      <c r="G150" s="154">
        <v>49900</v>
      </c>
      <c r="H150" s="240"/>
      <c r="I150" s="240"/>
      <c r="J150" s="240"/>
      <c r="K150" s="240"/>
      <c r="L150" s="240"/>
      <c r="M150" s="240"/>
      <c r="N150" s="240"/>
      <c r="O150" s="240"/>
      <c r="P150" s="240"/>
      <c r="Q150" s="240"/>
      <c r="R150" s="240"/>
    </row>
    <row r="151" spans="1:18" s="233" customFormat="1" ht="31.15" customHeight="1" x14ac:dyDescent="0.2">
      <c r="A151" s="157">
        <v>43417</v>
      </c>
      <c r="B151" s="155" t="s">
        <v>868</v>
      </c>
      <c r="C151" s="155">
        <v>36751359</v>
      </c>
      <c r="D151" s="155" t="s">
        <v>4026</v>
      </c>
      <c r="E151" s="171" t="s">
        <v>714</v>
      </c>
      <c r="F151" s="155" t="s">
        <v>4383</v>
      </c>
      <c r="G151" s="154">
        <v>48400</v>
      </c>
      <c r="H151" s="240"/>
      <c r="I151" s="240"/>
      <c r="J151" s="240"/>
      <c r="K151" s="240"/>
      <c r="L151" s="240"/>
      <c r="M151" s="240"/>
      <c r="N151" s="240"/>
      <c r="O151" s="240"/>
      <c r="P151" s="240"/>
      <c r="Q151" s="240"/>
      <c r="R151" s="240"/>
    </row>
    <row r="152" spans="1:18" s="233" customFormat="1" ht="13.9" customHeight="1" x14ac:dyDescent="0.2">
      <c r="A152" s="157">
        <v>43417</v>
      </c>
      <c r="B152" s="155" t="s">
        <v>868</v>
      </c>
      <c r="C152" s="155">
        <v>36748392</v>
      </c>
      <c r="D152" s="155" t="s">
        <v>4025</v>
      </c>
      <c r="E152" s="171" t="s">
        <v>714</v>
      </c>
      <c r="F152" s="155" t="s">
        <v>4409</v>
      </c>
      <c r="G152" s="154">
        <v>48500</v>
      </c>
      <c r="H152" s="240"/>
      <c r="I152" s="240"/>
      <c r="J152" s="240"/>
      <c r="K152" s="240"/>
      <c r="L152" s="240"/>
      <c r="M152" s="240"/>
      <c r="N152" s="240"/>
      <c r="O152" s="240"/>
      <c r="P152" s="240"/>
      <c r="Q152" s="240"/>
      <c r="R152" s="240"/>
    </row>
    <row r="153" spans="1:18" s="233" customFormat="1" ht="13.9" customHeight="1" x14ac:dyDescent="0.2">
      <c r="A153" s="157">
        <v>43417</v>
      </c>
      <c r="B153" s="155" t="s">
        <v>868</v>
      </c>
      <c r="C153" s="155">
        <v>36746735</v>
      </c>
      <c r="D153" s="155" t="s">
        <v>4024</v>
      </c>
      <c r="E153" s="171" t="s">
        <v>714</v>
      </c>
      <c r="F153" s="155" t="s">
        <v>4354</v>
      </c>
      <c r="G153" s="154">
        <v>48600</v>
      </c>
      <c r="H153" s="240"/>
      <c r="I153" s="240"/>
      <c r="J153" s="240"/>
      <c r="K153" s="240"/>
      <c r="L153" s="240"/>
      <c r="M153" s="240"/>
      <c r="N153" s="240"/>
      <c r="O153" s="240"/>
      <c r="P153" s="240"/>
      <c r="Q153" s="240"/>
      <c r="R153" s="240"/>
    </row>
    <row r="154" spans="1:18" s="233" customFormat="1" ht="15.6" customHeight="1" x14ac:dyDescent="0.2">
      <c r="A154" s="157">
        <v>43417</v>
      </c>
      <c r="B154" s="155" t="s">
        <v>868</v>
      </c>
      <c r="C154" s="155">
        <v>36746202</v>
      </c>
      <c r="D154" s="155" t="s">
        <v>4023</v>
      </c>
      <c r="E154" s="171" t="s">
        <v>714</v>
      </c>
      <c r="F154" s="155" t="s">
        <v>4354</v>
      </c>
      <c r="G154" s="154">
        <v>48700</v>
      </c>
      <c r="H154" s="240"/>
      <c r="I154" s="240"/>
      <c r="J154" s="240"/>
      <c r="K154" s="240"/>
      <c r="L154" s="240"/>
      <c r="M154" s="240"/>
      <c r="N154" s="240"/>
      <c r="O154" s="240"/>
      <c r="P154" s="240"/>
      <c r="Q154" s="240"/>
      <c r="R154" s="240"/>
    </row>
    <row r="155" spans="1:18" s="233" customFormat="1" ht="25.9" customHeight="1" x14ac:dyDescent="0.2">
      <c r="A155" s="157">
        <v>43417</v>
      </c>
      <c r="B155" s="155" t="s">
        <v>868</v>
      </c>
      <c r="C155" s="155">
        <v>36750905</v>
      </c>
      <c r="D155" s="155" t="s">
        <v>4022</v>
      </c>
      <c r="E155" s="171" t="s">
        <v>714</v>
      </c>
      <c r="F155" s="155" t="s">
        <v>4375</v>
      </c>
      <c r="G155" s="154">
        <v>120000</v>
      </c>
      <c r="H155" s="240"/>
      <c r="I155" s="240"/>
      <c r="J155" s="240"/>
      <c r="K155" s="240"/>
      <c r="L155" s="240"/>
      <c r="M155" s="240"/>
      <c r="N155" s="240"/>
      <c r="O155" s="240"/>
      <c r="P155" s="240"/>
      <c r="Q155" s="240"/>
      <c r="R155" s="240"/>
    </row>
    <row r="156" spans="1:18" s="233" customFormat="1" ht="13.9" customHeight="1" x14ac:dyDescent="0.2">
      <c r="A156" s="157">
        <v>43417</v>
      </c>
      <c r="B156" s="155" t="s">
        <v>868</v>
      </c>
      <c r="C156" s="155">
        <v>36747997</v>
      </c>
      <c r="D156" s="155" t="s">
        <v>4021</v>
      </c>
      <c r="E156" s="171" t="s">
        <v>714</v>
      </c>
      <c r="F156" s="155" t="s">
        <v>4429</v>
      </c>
      <c r="G156" s="154">
        <v>149100</v>
      </c>
      <c r="H156" s="240"/>
      <c r="I156" s="240"/>
      <c r="J156" s="240"/>
      <c r="K156" s="240"/>
      <c r="L156" s="240"/>
      <c r="M156" s="240"/>
      <c r="N156" s="240"/>
      <c r="O156" s="240"/>
      <c r="P156" s="240"/>
      <c r="Q156" s="240"/>
      <c r="R156" s="240"/>
    </row>
    <row r="157" spans="1:18" s="233" customFormat="1" ht="45" customHeight="1" x14ac:dyDescent="0.2">
      <c r="A157" s="157">
        <v>43418</v>
      </c>
      <c r="B157" s="155" t="s">
        <v>868</v>
      </c>
      <c r="C157" s="155" t="s">
        <v>4020</v>
      </c>
      <c r="D157" s="155" t="s">
        <v>4019</v>
      </c>
      <c r="E157" s="171" t="s">
        <v>714</v>
      </c>
      <c r="F157" s="155" t="s">
        <v>4355</v>
      </c>
      <c r="G157" s="154">
        <v>48000</v>
      </c>
      <c r="H157" s="240"/>
      <c r="I157" s="240"/>
      <c r="J157" s="240"/>
      <c r="K157" s="240"/>
      <c r="L157" s="240"/>
      <c r="M157" s="240"/>
      <c r="N157" s="240"/>
      <c r="O157" s="240"/>
      <c r="P157" s="240"/>
      <c r="Q157" s="240"/>
      <c r="R157" s="240"/>
    </row>
    <row r="158" spans="1:18" s="233" customFormat="1" ht="40.15" customHeight="1" x14ac:dyDescent="0.2">
      <c r="A158" s="157">
        <v>43418</v>
      </c>
      <c r="B158" s="155" t="s">
        <v>868</v>
      </c>
      <c r="C158" s="155" t="s">
        <v>4018</v>
      </c>
      <c r="D158" s="155" t="s">
        <v>4017</v>
      </c>
      <c r="E158" s="171" t="s">
        <v>714</v>
      </c>
      <c r="F158" s="155" t="s">
        <v>4312</v>
      </c>
      <c r="G158" s="154">
        <v>48100</v>
      </c>
      <c r="H158" s="240"/>
      <c r="I158" s="240"/>
      <c r="J158" s="240"/>
      <c r="K158" s="240"/>
      <c r="L158" s="240"/>
      <c r="M158" s="240"/>
      <c r="N158" s="240"/>
      <c r="O158" s="240"/>
      <c r="P158" s="240"/>
      <c r="Q158" s="240"/>
      <c r="R158" s="240"/>
    </row>
    <row r="159" spans="1:18" s="233" customFormat="1" ht="43.9" customHeight="1" x14ac:dyDescent="0.2">
      <c r="A159" s="157">
        <v>43418</v>
      </c>
      <c r="B159" s="155" t="s">
        <v>868</v>
      </c>
      <c r="C159" s="155" t="s">
        <v>4016</v>
      </c>
      <c r="D159" s="155" t="s">
        <v>4015</v>
      </c>
      <c r="E159" s="171" t="s">
        <v>714</v>
      </c>
      <c r="F159" s="155" t="s">
        <v>4390</v>
      </c>
      <c r="G159" s="154">
        <v>48200</v>
      </c>
      <c r="H159" s="240"/>
      <c r="I159" s="240"/>
      <c r="J159" s="240"/>
      <c r="K159" s="240"/>
      <c r="L159" s="240"/>
      <c r="M159" s="240"/>
      <c r="N159" s="240"/>
      <c r="O159" s="240"/>
      <c r="P159" s="240"/>
      <c r="Q159" s="240"/>
      <c r="R159" s="240"/>
    </row>
    <row r="160" spans="1:18" s="233" customFormat="1" ht="26.45" customHeight="1" x14ac:dyDescent="0.2">
      <c r="A160" s="157">
        <v>43418</v>
      </c>
      <c r="B160" s="155" t="s">
        <v>868</v>
      </c>
      <c r="C160" s="155" t="s">
        <v>4014</v>
      </c>
      <c r="D160" s="155" t="s">
        <v>4013</v>
      </c>
      <c r="E160" s="171" t="s">
        <v>714</v>
      </c>
      <c r="F160" s="155" t="s">
        <v>4519</v>
      </c>
      <c r="G160" s="154">
        <v>48300</v>
      </c>
      <c r="H160" s="240"/>
      <c r="I160" s="240"/>
      <c r="J160" s="240"/>
      <c r="K160" s="240"/>
      <c r="L160" s="240"/>
      <c r="M160" s="240"/>
      <c r="N160" s="240"/>
      <c r="O160" s="240"/>
      <c r="P160" s="240"/>
      <c r="Q160" s="240"/>
      <c r="R160" s="240"/>
    </row>
    <row r="161" spans="1:18" s="233" customFormat="1" ht="27.6" customHeight="1" x14ac:dyDescent="0.2">
      <c r="A161" s="157">
        <v>43418</v>
      </c>
      <c r="B161" s="155" t="s">
        <v>868</v>
      </c>
      <c r="C161" s="155" t="s">
        <v>4012</v>
      </c>
      <c r="D161" s="155" t="s">
        <v>4011</v>
      </c>
      <c r="E161" s="171" t="s">
        <v>714</v>
      </c>
      <c r="F161" s="155" t="s">
        <v>4442</v>
      </c>
      <c r="G161" s="154">
        <v>148400</v>
      </c>
      <c r="H161" s="240"/>
      <c r="I161" s="240"/>
      <c r="J161" s="240"/>
      <c r="K161" s="240"/>
      <c r="L161" s="240"/>
      <c r="M161" s="240"/>
      <c r="N161" s="240"/>
      <c r="O161" s="240"/>
      <c r="P161" s="240"/>
      <c r="Q161" s="240"/>
      <c r="R161" s="240"/>
    </row>
    <row r="162" spans="1:18" s="233" customFormat="1" ht="13.9" customHeight="1" x14ac:dyDescent="0.2">
      <c r="A162" s="157">
        <v>43418</v>
      </c>
      <c r="B162" s="155" t="s">
        <v>868</v>
      </c>
      <c r="C162" s="155" t="s">
        <v>4010</v>
      </c>
      <c r="D162" s="155" t="s">
        <v>4009</v>
      </c>
      <c r="E162" s="171" t="s">
        <v>714</v>
      </c>
      <c r="F162" s="155" t="s">
        <v>4376</v>
      </c>
      <c r="G162" s="154">
        <v>148700</v>
      </c>
      <c r="H162" s="240"/>
      <c r="I162" s="240"/>
      <c r="J162" s="240"/>
      <c r="K162" s="240"/>
      <c r="L162" s="240"/>
      <c r="M162" s="240"/>
      <c r="N162" s="240"/>
      <c r="O162" s="240"/>
      <c r="P162" s="240"/>
      <c r="Q162" s="240"/>
      <c r="R162" s="240"/>
    </row>
    <row r="163" spans="1:18" s="233" customFormat="1" ht="13.9" customHeight="1" x14ac:dyDescent="0.2">
      <c r="A163" s="157">
        <v>43418</v>
      </c>
      <c r="B163" s="155" t="s">
        <v>868</v>
      </c>
      <c r="C163" s="155" t="s">
        <v>4008</v>
      </c>
      <c r="D163" s="155" t="s">
        <v>2465</v>
      </c>
      <c r="E163" s="171" t="s">
        <v>714</v>
      </c>
      <c r="F163" s="155" t="s">
        <v>4332</v>
      </c>
      <c r="G163" s="154">
        <v>148800</v>
      </c>
      <c r="H163" s="240"/>
      <c r="I163" s="240"/>
      <c r="J163" s="240"/>
      <c r="K163" s="240"/>
      <c r="L163" s="240"/>
      <c r="M163" s="240"/>
      <c r="N163" s="240"/>
      <c r="O163" s="240"/>
      <c r="P163" s="240"/>
      <c r="Q163" s="240"/>
      <c r="R163" s="240"/>
    </row>
    <row r="164" spans="1:18" s="233" customFormat="1" ht="13.9" customHeight="1" x14ac:dyDescent="0.2">
      <c r="A164" s="157">
        <v>43418</v>
      </c>
      <c r="B164" s="155" t="s">
        <v>868</v>
      </c>
      <c r="C164" s="155" t="s">
        <v>4007</v>
      </c>
      <c r="D164" s="155" t="s">
        <v>4006</v>
      </c>
      <c r="E164" s="171" t="s">
        <v>714</v>
      </c>
      <c r="F164" s="155" t="s">
        <v>4376</v>
      </c>
      <c r="G164" s="154">
        <v>148900</v>
      </c>
      <c r="H164" s="240"/>
      <c r="I164" s="240"/>
      <c r="J164" s="240"/>
      <c r="K164" s="240"/>
      <c r="L164" s="240"/>
      <c r="M164" s="240"/>
      <c r="N164" s="240"/>
      <c r="O164" s="240"/>
      <c r="P164" s="240"/>
      <c r="Q164" s="240"/>
      <c r="R164" s="240"/>
    </row>
    <row r="165" spans="1:18" s="233" customFormat="1" ht="32.450000000000003" customHeight="1" x14ac:dyDescent="0.2">
      <c r="A165" s="157">
        <v>43418</v>
      </c>
      <c r="B165" s="155" t="s">
        <v>868</v>
      </c>
      <c r="C165" s="155" t="s">
        <v>4005</v>
      </c>
      <c r="D165" s="155" t="s">
        <v>4004</v>
      </c>
      <c r="E165" s="171" t="s">
        <v>714</v>
      </c>
      <c r="F165" s="155" t="s">
        <v>4334</v>
      </c>
      <c r="G165" s="154">
        <v>149400</v>
      </c>
      <c r="H165" s="240"/>
      <c r="I165" s="240"/>
      <c r="J165" s="240"/>
      <c r="K165" s="240"/>
      <c r="L165" s="240"/>
      <c r="M165" s="240"/>
      <c r="N165" s="240"/>
      <c r="O165" s="240"/>
      <c r="P165" s="240"/>
      <c r="Q165" s="240"/>
      <c r="R165" s="240"/>
    </row>
    <row r="166" spans="1:18" s="233" customFormat="1" ht="13.9" customHeight="1" x14ac:dyDescent="0.2">
      <c r="A166" s="157">
        <v>43418</v>
      </c>
      <c r="B166" s="155" t="s">
        <v>868</v>
      </c>
      <c r="C166" s="155" t="s">
        <v>4003</v>
      </c>
      <c r="D166" s="155" t="s">
        <v>4002</v>
      </c>
      <c r="E166" s="171" t="s">
        <v>714</v>
      </c>
      <c r="F166" s="155" t="s">
        <v>4332</v>
      </c>
      <c r="G166" s="154">
        <v>149500</v>
      </c>
      <c r="H166" s="240"/>
      <c r="I166" s="240"/>
      <c r="J166" s="240"/>
      <c r="K166" s="240"/>
      <c r="L166" s="240"/>
      <c r="M166" s="240"/>
      <c r="N166" s="240"/>
      <c r="O166" s="240"/>
      <c r="P166" s="240"/>
      <c r="Q166" s="240"/>
      <c r="R166" s="240"/>
    </row>
    <row r="167" spans="1:18" s="233" customFormat="1" ht="31.15" customHeight="1" x14ac:dyDescent="0.2">
      <c r="A167" s="157">
        <v>43418</v>
      </c>
      <c r="B167" s="155" t="s">
        <v>868</v>
      </c>
      <c r="C167" s="155" t="s">
        <v>4001</v>
      </c>
      <c r="D167" s="155" t="s">
        <v>4000</v>
      </c>
      <c r="E167" s="171" t="s">
        <v>714</v>
      </c>
      <c r="F167" s="155" t="s">
        <v>4538</v>
      </c>
      <c r="G167" s="154">
        <v>149600</v>
      </c>
      <c r="H167" s="240"/>
      <c r="I167" s="240"/>
      <c r="J167" s="240"/>
      <c r="K167" s="240"/>
      <c r="L167" s="240"/>
      <c r="M167" s="240"/>
      <c r="N167" s="240"/>
      <c r="O167" s="240"/>
      <c r="P167" s="240"/>
      <c r="Q167" s="240"/>
      <c r="R167" s="240"/>
    </row>
    <row r="168" spans="1:18" s="233" customFormat="1" ht="25.15" customHeight="1" x14ac:dyDescent="0.2">
      <c r="A168" s="157">
        <v>43418</v>
      </c>
      <c r="B168" s="155" t="s">
        <v>868</v>
      </c>
      <c r="C168" s="155" t="s">
        <v>3999</v>
      </c>
      <c r="D168" s="155" t="s">
        <v>3998</v>
      </c>
      <c r="E168" s="171" t="s">
        <v>714</v>
      </c>
      <c r="F168" s="155" t="s">
        <v>4569</v>
      </c>
      <c r="G168" s="154">
        <v>149700</v>
      </c>
      <c r="H168" s="240"/>
      <c r="I168" s="240"/>
      <c r="J168" s="240"/>
      <c r="K168" s="240"/>
      <c r="L168" s="240"/>
      <c r="M168" s="240"/>
      <c r="N168" s="240"/>
      <c r="O168" s="240"/>
      <c r="P168" s="240"/>
      <c r="Q168" s="240"/>
      <c r="R168" s="240"/>
    </row>
    <row r="169" spans="1:18" s="233" customFormat="1" ht="28.15" customHeight="1" x14ac:dyDescent="0.2">
      <c r="A169" s="157">
        <v>43419</v>
      </c>
      <c r="B169" s="155" t="s">
        <v>868</v>
      </c>
      <c r="C169" s="155" t="s">
        <v>3997</v>
      </c>
      <c r="D169" s="155" t="s">
        <v>3996</v>
      </c>
      <c r="E169" s="171" t="s">
        <v>714</v>
      </c>
      <c r="F169" s="155" t="s">
        <v>4400</v>
      </c>
      <c r="G169" s="257">
        <v>30900</v>
      </c>
      <c r="H169" s="240"/>
      <c r="I169" s="240"/>
      <c r="J169" s="240"/>
      <c r="K169" s="240"/>
      <c r="L169" s="240"/>
      <c r="M169" s="240"/>
      <c r="N169" s="240"/>
      <c r="O169" s="240"/>
      <c r="P169" s="240"/>
      <c r="Q169" s="240"/>
      <c r="R169" s="240"/>
    </row>
    <row r="170" spans="1:18" s="233" customFormat="1" ht="35.450000000000003" customHeight="1" x14ac:dyDescent="0.2">
      <c r="A170" s="157">
        <v>43419</v>
      </c>
      <c r="B170" s="155" t="s">
        <v>868</v>
      </c>
      <c r="C170" s="155" t="s">
        <v>3995</v>
      </c>
      <c r="D170" s="155" t="s">
        <v>3994</v>
      </c>
      <c r="E170" s="171" t="s">
        <v>714</v>
      </c>
      <c r="F170" s="155" t="s">
        <v>4526</v>
      </c>
      <c r="G170" s="154">
        <v>47500</v>
      </c>
      <c r="H170" s="240"/>
      <c r="I170" s="240"/>
      <c r="J170" s="240"/>
      <c r="K170" s="240"/>
      <c r="L170" s="240"/>
      <c r="M170" s="240"/>
      <c r="N170" s="240"/>
      <c r="O170" s="240"/>
      <c r="P170" s="240"/>
      <c r="Q170" s="240"/>
      <c r="R170" s="240"/>
    </row>
    <row r="171" spans="1:18" s="233" customFormat="1" ht="25.9" customHeight="1" x14ac:dyDescent="0.2">
      <c r="A171" s="157">
        <v>43419</v>
      </c>
      <c r="B171" s="155" t="s">
        <v>868</v>
      </c>
      <c r="C171" s="155" t="s">
        <v>3993</v>
      </c>
      <c r="D171" s="155" t="s">
        <v>3992</v>
      </c>
      <c r="E171" s="171" t="s">
        <v>714</v>
      </c>
      <c r="F171" s="155" t="s">
        <v>4554</v>
      </c>
      <c r="G171" s="154">
        <v>47600</v>
      </c>
      <c r="H171" s="240"/>
      <c r="I171" s="240"/>
      <c r="J171" s="240"/>
      <c r="K171" s="240"/>
      <c r="L171" s="240"/>
      <c r="M171" s="240"/>
      <c r="N171" s="240"/>
      <c r="O171" s="240"/>
      <c r="P171" s="240"/>
      <c r="Q171" s="240"/>
      <c r="R171" s="240"/>
    </row>
    <row r="172" spans="1:18" s="233" customFormat="1" ht="30.6" customHeight="1" x14ac:dyDescent="0.2">
      <c r="A172" s="157">
        <v>43419</v>
      </c>
      <c r="B172" s="155" t="s">
        <v>868</v>
      </c>
      <c r="C172" s="155" t="s">
        <v>3991</v>
      </c>
      <c r="D172" s="155" t="s">
        <v>3990</v>
      </c>
      <c r="E172" s="171" t="s">
        <v>714</v>
      </c>
      <c r="F172" s="155" t="s">
        <v>4359</v>
      </c>
      <c r="G172" s="154">
        <v>47700</v>
      </c>
      <c r="H172" s="240"/>
      <c r="I172" s="240"/>
      <c r="J172" s="240"/>
      <c r="K172" s="240"/>
      <c r="L172" s="240"/>
      <c r="M172" s="240"/>
      <c r="N172" s="240"/>
      <c r="O172" s="240"/>
      <c r="P172" s="240"/>
      <c r="Q172" s="240"/>
      <c r="R172" s="240"/>
    </row>
    <row r="173" spans="1:18" s="233" customFormat="1" ht="30.6" customHeight="1" x14ac:dyDescent="0.2">
      <c r="A173" s="157">
        <v>43419</v>
      </c>
      <c r="B173" s="155" t="s">
        <v>868</v>
      </c>
      <c r="C173" s="155" t="s">
        <v>3989</v>
      </c>
      <c r="D173" s="155" t="s">
        <v>3988</v>
      </c>
      <c r="E173" s="171" t="s">
        <v>714</v>
      </c>
      <c r="F173" s="155" t="s">
        <v>4298</v>
      </c>
      <c r="G173" s="154">
        <v>47800</v>
      </c>
      <c r="H173" s="240"/>
      <c r="I173" s="240"/>
      <c r="J173" s="240"/>
      <c r="K173" s="240"/>
      <c r="L173" s="240"/>
      <c r="M173" s="240"/>
      <c r="N173" s="240"/>
      <c r="O173" s="240"/>
      <c r="P173" s="240"/>
      <c r="Q173" s="240"/>
      <c r="R173" s="240"/>
    </row>
    <row r="174" spans="1:18" s="233" customFormat="1" ht="27" customHeight="1" x14ac:dyDescent="0.2">
      <c r="A174" s="157">
        <v>43419</v>
      </c>
      <c r="B174" s="155" t="s">
        <v>868</v>
      </c>
      <c r="C174" s="155" t="s">
        <v>3987</v>
      </c>
      <c r="D174" s="155" t="s">
        <v>3986</v>
      </c>
      <c r="E174" s="171" t="s">
        <v>714</v>
      </c>
      <c r="F174" s="155" t="s">
        <v>4478</v>
      </c>
      <c r="G174" s="154">
        <v>47900</v>
      </c>
      <c r="H174" s="240"/>
      <c r="I174" s="240"/>
      <c r="J174" s="240"/>
      <c r="K174" s="240"/>
      <c r="L174" s="240"/>
      <c r="M174" s="240"/>
      <c r="N174" s="240"/>
      <c r="O174" s="240"/>
      <c r="P174" s="240"/>
      <c r="Q174" s="240"/>
      <c r="R174" s="240"/>
    </row>
    <row r="175" spans="1:18" s="233" customFormat="1" ht="27.6" customHeight="1" x14ac:dyDescent="0.2">
      <c r="A175" s="157">
        <v>43419</v>
      </c>
      <c r="B175" s="155" t="s">
        <v>868</v>
      </c>
      <c r="C175" s="155" t="s">
        <v>3985</v>
      </c>
      <c r="D175" s="155" t="s">
        <v>3984</v>
      </c>
      <c r="E175" s="171" t="s">
        <v>714</v>
      </c>
      <c r="F175" s="155" t="s">
        <v>4359</v>
      </c>
      <c r="G175" s="154">
        <v>48000</v>
      </c>
      <c r="H175" s="240"/>
      <c r="I175" s="240"/>
      <c r="J175" s="240"/>
      <c r="K175" s="240"/>
      <c r="L175" s="240"/>
      <c r="M175" s="240"/>
      <c r="N175" s="240"/>
      <c r="O175" s="240"/>
      <c r="P175" s="240"/>
      <c r="Q175" s="240"/>
      <c r="R175" s="240"/>
    </row>
    <row r="176" spans="1:18" s="233" customFormat="1" ht="34.15" customHeight="1" x14ac:dyDescent="0.2">
      <c r="A176" s="157">
        <v>43419</v>
      </c>
      <c r="B176" s="155" t="s">
        <v>868</v>
      </c>
      <c r="C176" s="155" t="s">
        <v>3983</v>
      </c>
      <c r="D176" s="155" t="s">
        <v>3982</v>
      </c>
      <c r="E176" s="171" t="s">
        <v>714</v>
      </c>
      <c r="F176" s="155" t="s">
        <v>4568</v>
      </c>
      <c r="G176" s="154">
        <v>48100</v>
      </c>
      <c r="H176" s="240"/>
      <c r="I176" s="240"/>
      <c r="J176" s="240"/>
      <c r="K176" s="240"/>
      <c r="L176" s="240"/>
      <c r="M176" s="240"/>
      <c r="N176" s="240"/>
      <c r="O176" s="240"/>
      <c r="P176" s="240"/>
      <c r="Q176" s="240"/>
      <c r="R176" s="240"/>
    </row>
    <row r="177" spans="1:18" s="233" customFormat="1" ht="34.15" customHeight="1" x14ac:dyDescent="0.2">
      <c r="A177" s="157">
        <v>43419</v>
      </c>
      <c r="B177" s="155" t="s">
        <v>868</v>
      </c>
      <c r="C177" s="155" t="s">
        <v>3981</v>
      </c>
      <c r="D177" s="155" t="s">
        <v>3980</v>
      </c>
      <c r="E177" s="171" t="s">
        <v>714</v>
      </c>
      <c r="F177" s="155" t="s">
        <v>4379</v>
      </c>
      <c r="G177" s="154">
        <v>48200</v>
      </c>
      <c r="H177" s="240"/>
      <c r="I177" s="240"/>
      <c r="J177" s="240"/>
      <c r="K177" s="240"/>
      <c r="L177" s="240"/>
      <c r="M177" s="240"/>
      <c r="N177" s="240"/>
      <c r="O177" s="240"/>
      <c r="P177" s="240"/>
      <c r="Q177" s="240"/>
      <c r="R177" s="240"/>
    </row>
    <row r="178" spans="1:18" s="233" customFormat="1" ht="31.15" customHeight="1" x14ac:dyDescent="0.2">
      <c r="A178" s="157">
        <v>43419</v>
      </c>
      <c r="B178" s="155" t="s">
        <v>868</v>
      </c>
      <c r="C178" s="155" t="s">
        <v>3979</v>
      </c>
      <c r="D178" s="155" t="s">
        <v>3978</v>
      </c>
      <c r="E178" s="171" t="s">
        <v>714</v>
      </c>
      <c r="F178" s="155" t="s">
        <v>4359</v>
      </c>
      <c r="G178" s="154">
        <v>48300</v>
      </c>
      <c r="H178" s="240"/>
      <c r="I178" s="240"/>
      <c r="J178" s="240"/>
      <c r="K178" s="240"/>
      <c r="L178" s="240"/>
      <c r="M178" s="240"/>
      <c r="N178" s="240"/>
      <c r="O178" s="240"/>
      <c r="P178" s="240"/>
      <c r="Q178" s="240"/>
      <c r="R178" s="240"/>
    </row>
    <row r="179" spans="1:18" s="233" customFormat="1" ht="27.6" customHeight="1" x14ac:dyDescent="0.2">
      <c r="A179" s="157">
        <v>43419</v>
      </c>
      <c r="B179" s="155" t="s">
        <v>868</v>
      </c>
      <c r="C179" s="155" t="s">
        <v>3977</v>
      </c>
      <c r="D179" s="155" t="s">
        <v>3976</v>
      </c>
      <c r="E179" s="171" t="s">
        <v>714</v>
      </c>
      <c r="F179" s="155" t="s">
        <v>4507</v>
      </c>
      <c r="G179" s="154">
        <v>48400</v>
      </c>
      <c r="H179" s="240"/>
      <c r="I179" s="240"/>
      <c r="J179" s="240"/>
      <c r="K179" s="240"/>
      <c r="L179" s="240"/>
      <c r="M179" s="240"/>
      <c r="N179" s="240"/>
      <c r="O179" s="240"/>
      <c r="P179" s="240"/>
      <c r="Q179" s="240"/>
      <c r="R179" s="240"/>
    </row>
    <row r="180" spans="1:18" s="233" customFormat="1" ht="30" customHeight="1" x14ac:dyDescent="0.2">
      <c r="A180" s="157">
        <v>43419</v>
      </c>
      <c r="B180" s="155" t="s">
        <v>868</v>
      </c>
      <c r="C180" s="155" t="s">
        <v>3975</v>
      </c>
      <c r="D180" s="155" t="s">
        <v>3974</v>
      </c>
      <c r="E180" s="171" t="s">
        <v>714</v>
      </c>
      <c r="F180" s="155" t="s">
        <v>4568</v>
      </c>
      <c r="G180" s="154">
        <v>48500</v>
      </c>
      <c r="H180" s="240"/>
      <c r="I180" s="240"/>
      <c r="J180" s="240"/>
      <c r="K180" s="240"/>
      <c r="L180" s="240"/>
      <c r="M180" s="240"/>
      <c r="N180" s="240"/>
      <c r="O180" s="240"/>
      <c r="P180" s="240"/>
      <c r="Q180" s="240"/>
      <c r="R180" s="240"/>
    </row>
    <row r="181" spans="1:18" s="233" customFormat="1" ht="13.9" customHeight="1" x14ac:dyDescent="0.2">
      <c r="A181" s="231">
        <v>43419</v>
      </c>
      <c r="B181" s="156" t="s">
        <v>868</v>
      </c>
      <c r="C181" s="156" t="s">
        <v>3973</v>
      </c>
      <c r="D181" s="156" t="s">
        <v>3972</v>
      </c>
      <c r="E181" s="171" t="s">
        <v>714</v>
      </c>
      <c r="F181" s="156" t="s">
        <v>4401</v>
      </c>
      <c r="G181" s="178">
        <v>100000</v>
      </c>
      <c r="H181" s="240"/>
      <c r="I181" s="240"/>
      <c r="J181" s="240"/>
      <c r="K181" s="240"/>
      <c r="L181" s="240"/>
      <c r="M181" s="240"/>
      <c r="N181" s="240"/>
      <c r="O181" s="240"/>
      <c r="P181" s="240"/>
      <c r="Q181" s="240"/>
      <c r="R181" s="240"/>
    </row>
    <row r="182" spans="1:18" s="233" customFormat="1" ht="13.9" customHeight="1" x14ac:dyDescent="0.2">
      <c r="A182" s="231">
        <v>43420</v>
      </c>
      <c r="B182" s="156" t="s">
        <v>868</v>
      </c>
      <c r="C182" s="156" t="s">
        <v>3971</v>
      </c>
      <c r="D182" s="156" t="s">
        <v>3970</v>
      </c>
      <c r="E182" s="171" t="s">
        <v>714</v>
      </c>
      <c r="F182" s="156" t="s">
        <v>4320</v>
      </c>
      <c r="G182" s="178">
        <v>99000</v>
      </c>
      <c r="H182" s="240"/>
      <c r="I182" s="240"/>
      <c r="J182" s="240"/>
      <c r="K182" s="240"/>
      <c r="L182" s="240"/>
      <c r="M182" s="240"/>
      <c r="N182" s="240"/>
      <c r="O182" s="240"/>
      <c r="P182" s="240"/>
      <c r="Q182" s="240"/>
      <c r="R182" s="240"/>
    </row>
    <row r="183" spans="1:18" s="233" customFormat="1" ht="13.9" customHeight="1" x14ac:dyDescent="0.2">
      <c r="A183" s="231">
        <v>43420</v>
      </c>
      <c r="B183" s="156" t="s">
        <v>868</v>
      </c>
      <c r="C183" s="156">
        <v>4610689</v>
      </c>
      <c r="D183" s="156" t="s">
        <v>3969</v>
      </c>
      <c r="E183" s="171" t="s">
        <v>714</v>
      </c>
      <c r="F183" s="155" t="s">
        <v>4349</v>
      </c>
      <c r="G183" s="178">
        <v>100000</v>
      </c>
      <c r="H183" s="240"/>
      <c r="I183" s="240"/>
      <c r="J183" s="240"/>
      <c r="K183" s="240"/>
      <c r="L183" s="240"/>
      <c r="M183" s="240"/>
      <c r="N183" s="240"/>
      <c r="O183" s="240"/>
      <c r="P183" s="240"/>
      <c r="Q183" s="240"/>
      <c r="R183" s="240"/>
    </row>
    <row r="184" spans="1:18" s="233" customFormat="1" ht="13.9" customHeight="1" x14ac:dyDescent="0.2">
      <c r="A184" s="231">
        <v>43420</v>
      </c>
      <c r="B184" s="156" t="s">
        <v>868</v>
      </c>
      <c r="C184" s="156">
        <v>4610728</v>
      </c>
      <c r="D184" s="156" t="s">
        <v>3956</v>
      </c>
      <c r="E184" s="171" t="s">
        <v>714</v>
      </c>
      <c r="F184" s="156" t="s">
        <v>4349</v>
      </c>
      <c r="G184" s="178">
        <v>135000</v>
      </c>
      <c r="H184" s="240"/>
      <c r="I184" s="240"/>
      <c r="J184" s="240"/>
      <c r="K184" s="240"/>
      <c r="L184" s="240"/>
      <c r="M184" s="240"/>
      <c r="N184" s="240"/>
      <c r="O184" s="240"/>
      <c r="P184" s="240"/>
      <c r="Q184" s="240"/>
      <c r="R184" s="240"/>
    </row>
    <row r="185" spans="1:18" s="233" customFormat="1" ht="13.9" customHeight="1" x14ac:dyDescent="0.2">
      <c r="A185" s="157">
        <v>43420</v>
      </c>
      <c r="B185" s="155" t="s">
        <v>868</v>
      </c>
      <c r="C185" s="155" t="s">
        <v>3968</v>
      </c>
      <c r="D185" s="155" t="s">
        <v>3933</v>
      </c>
      <c r="E185" s="171" t="s">
        <v>714</v>
      </c>
      <c r="F185" s="156" t="s">
        <v>4349</v>
      </c>
      <c r="G185" s="154">
        <v>135000</v>
      </c>
      <c r="H185" s="240"/>
      <c r="I185" s="240"/>
      <c r="J185" s="240"/>
      <c r="K185" s="240"/>
      <c r="L185" s="240"/>
      <c r="M185" s="240"/>
      <c r="N185" s="240"/>
      <c r="O185" s="240"/>
      <c r="P185" s="240"/>
      <c r="Q185" s="240"/>
      <c r="R185" s="240"/>
    </row>
    <row r="186" spans="1:18" s="233" customFormat="1" ht="13.9" customHeight="1" x14ac:dyDescent="0.2">
      <c r="A186" s="157">
        <v>43420</v>
      </c>
      <c r="B186" s="155" t="s">
        <v>868</v>
      </c>
      <c r="C186" s="155" t="s">
        <v>3967</v>
      </c>
      <c r="D186" s="155" t="s">
        <v>3961</v>
      </c>
      <c r="E186" s="171" t="s">
        <v>714</v>
      </c>
      <c r="F186" s="155" t="s">
        <v>4349</v>
      </c>
      <c r="G186" s="154">
        <v>135000</v>
      </c>
      <c r="H186" s="240"/>
      <c r="I186" s="240"/>
      <c r="J186" s="240"/>
      <c r="K186" s="240"/>
      <c r="L186" s="240"/>
      <c r="M186" s="240"/>
      <c r="N186" s="240"/>
      <c r="O186" s="240"/>
      <c r="P186" s="240"/>
      <c r="Q186" s="240"/>
      <c r="R186" s="240"/>
    </row>
    <row r="187" spans="1:18" s="233" customFormat="1" ht="13.9" customHeight="1" x14ac:dyDescent="0.2">
      <c r="A187" s="157">
        <v>43423</v>
      </c>
      <c r="B187" s="155" t="s">
        <v>868</v>
      </c>
      <c r="C187" s="155">
        <v>4613046</v>
      </c>
      <c r="D187" s="155" t="s">
        <v>2450</v>
      </c>
      <c r="E187" s="171" t="s">
        <v>714</v>
      </c>
      <c r="F187" s="308" t="s">
        <v>4349</v>
      </c>
      <c r="G187" s="154">
        <v>30000</v>
      </c>
      <c r="H187" s="240"/>
      <c r="I187" s="240"/>
      <c r="J187" s="240"/>
      <c r="K187" s="240"/>
      <c r="L187" s="240"/>
      <c r="M187" s="240"/>
      <c r="N187" s="240"/>
      <c r="O187" s="240"/>
      <c r="P187" s="240"/>
      <c r="Q187" s="240"/>
      <c r="R187" s="240"/>
    </row>
    <row r="188" spans="1:18" s="233" customFormat="1" ht="13.9" customHeight="1" x14ac:dyDescent="0.2">
      <c r="A188" s="157">
        <v>43423</v>
      </c>
      <c r="B188" s="155" t="s">
        <v>868</v>
      </c>
      <c r="C188" s="258" t="s">
        <v>3966</v>
      </c>
      <c r="D188" s="155" t="s">
        <v>3965</v>
      </c>
      <c r="E188" s="171" t="s">
        <v>714</v>
      </c>
      <c r="F188" s="308" t="s">
        <v>4320</v>
      </c>
      <c r="G188" s="154">
        <v>132000</v>
      </c>
      <c r="H188" s="240"/>
      <c r="I188" s="240"/>
      <c r="J188" s="240"/>
      <c r="K188" s="240"/>
      <c r="L188" s="240"/>
      <c r="M188" s="240"/>
      <c r="N188" s="240"/>
      <c r="O188" s="240"/>
      <c r="P188" s="240"/>
      <c r="Q188" s="240"/>
      <c r="R188" s="240"/>
    </row>
    <row r="189" spans="1:18" s="233" customFormat="1" ht="13.9" customHeight="1" x14ac:dyDescent="0.2">
      <c r="A189" s="157">
        <v>43423</v>
      </c>
      <c r="B189" s="155" t="s">
        <v>868</v>
      </c>
      <c r="C189" s="155" t="s">
        <v>3964</v>
      </c>
      <c r="D189" s="155" t="s">
        <v>3963</v>
      </c>
      <c r="E189" s="171" t="s">
        <v>714</v>
      </c>
      <c r="F189" s="308" t="s">
        <v>4349</v>
      </c>
      <c r="G189" s="154">
        <v>135000</v>
      </c>
      <c r="H189" s="240"/>
      <c r="I189" s="240"/>
      <c r="J189" s="240"/>
      <c r="K189" s="240"/>
      <c r="L189" s="240"/>
      <c r="M189" s="240"/>
      <c r="N189" s="240"/>
      <c r="O189" s="240"/>
      <c r="P189" s="240"/>
      <c r="Q189" s="240"/>
      <c r="R189" s="240"/>
    </row>
    <row r="190" spans="1:18" s="233" customFormat="1" ht="13.9" customHeight="1" x14ac:dyDescent="0.2">
      <c r="A190" s="157">
        <v>43423</v>
      </c>
      <c r="B190" s="155" t="s">
        <v>868</v>
      </c>
      <c r="C190" s="155" t="s">
        <v>3962</v>
      </c>
      <c r="D190" s="155" t="s">
        <v>3961</v>
      </c>
      <c r="E190" s="171" t="s">
        <v>714</v>
      </c>
      <c r="F190" s="155" t="s">
        <v>4349</v>
      </c>
      <c r="G190" s="154">
        <v>135000</v>
      </c>
      <c r="H190" s="240"/>
      <c r="I190" s="240"/>
      <c r="J190" s="240"/>
      <c r="K190" s="240"/>
      <c r="L190" s="240"/>
      <c r="M190" s="240"/>
      <c r="N190" s="240"/>
      <c r="O190" s="240"/>
      <c r="P190" s="240"/>
      <c r="Q190" s="240"/>
      <c r="R190" s="240"/>
    </row>
    <row r="191" spans="1:18" s="233" customFormat="1" ht="31.9" customHeight="1" x14ac:dyDescent="0.2">
      <c r="A191" s="157">
        <v>43423</v>
      </c>
      <c r="B191" s="155" t="s">
        <v>868</v>
      </c>
      <c r="C191" s="155" t="s">
        <v>3960</v>
      </c>
      <c r="D191" s="155" t="s">
        <v>3959</v>
      </c>
      <c r="E191" s="171" t="s">
        <v>714</v>
      </c>
      <c r="F191" s="308" t="s">
        <v>4347</v>
      </c>
      <c r="G191" s="154">
        <v>147500</v>
      </c>
      <c r="H191" s="240"/>
      <c r="I191" s="240"/>
      <c r="J191" s="240"/>
      <c r="K191" s="240"/>
      <c r="L191" s="240"/>
      <c r="M191" s="240"/>
      <c r="N191" s="240"/>
      <c r="O191" s="240"/>
      <c r="P191" s="240"/>
      <c r="Q191" s="240"/>
      <c r="R191" s="240"/>
    </row>
    <row r="192" spans="1:18" s="233" customFormat="1" ht="13.9" customHeight="1" x14ac:dyDescent="0.2">
      <c r="A192" s="157">
        <v>43423</v>
      </c>
      <c r="B192" s="155" t="s">
        <v>868</v>
      </c>
      <c r="C192" s="155" t="s">
        <v>3958</v>
      </c>
      <c r="D192" s="155" t="s">
        <v>3957</v>
      </c>
      <c r="E192" s="171" t="s">
        <v>714</v>
      </c>
      <c r="F192" s="308" t="s">
        <v>4320</v>
      </c>
      <c r="G192" s="154">
        <v>148000</v>
      </c>
      <c r="H192" s="240"/>
      <c r="I192" s="240"/>
      <c r="J192" s="240"/>
      <c r="K192" s="240"/>
      <c r="L192" s="240"/>
      <c r="M192" s="240"/>
      <c r="N192" s="240"/>
      <c r="O192" s="240"/>
      <c r="P192" s="240"/>
      <c r="Q192" s="240"/>
      <c r="R192" s="240"/>
    </row>
    <row r="193" spans="1:18" s="233" customFormat="1" ht="13.9" customHeight="1" x14ac:dyDescent="0.2">
      <c r="A193" s="231">
        <v>43423</v>
      </c>
      <c r="B193" s="156" t="s">
        <v>868</v>
      </c>
      <c r="C193" s="156">
        <v>4613042</v>
      </c>
      <c r="D193" s="156" t="s">
        <v>3956</v>
      </c>
      <c r="E193" s="171" t="s">
        <v>714</v>
      </c>
      <c r="F193" s="156" t="s">
        <v>4349</v>
      </c>
      <c r="G193" s="178">
        <v>149000</v>
      </c>
      <c r="H193" s="240"/>
      <c r="I193" s="240"/>
      <c r="J193" s="240"/>
      <c r="K193" s="240"/>
      <c r="L193" s="240"/>
      <c r="M193" s="240"/>
      <c r="N193" s="240"/>
      <c r="O193" s="240"/>
      <c r="P193" s="240"/>
      <c r="Q193" s="240"/>
      <c r="R193" s="240"/>
    </row>
    <row r="194" spans="1:18" s="233" customFormat="1" ht="13.9" customHeight="1" x14ac:dyDescent="0.2">
      <c r="A194" s="157">
        <v>43423</v>
      </c>
      <c r="B194" s="155" t="s">
        <v>868</v>
      </c>
      <c r="C194" s="155" t="s">
        <v>3955</v>
      </c>
      <c r="D194" s="155" t="s">
        <v>2639</v>
      </c>
      <c r="E194" s="171" t="s">
        <v>714</v>
      </c>
      <c r="F194" s="308" t="s">
        <v>4320</v>
      </c>
      <c r="G194" s="154">
        <v>149100</v>
      </c>
      <c r="H194" s="240"/>
      <c r="I194" s="240"/>
      <c r="J194" s="240"/>
      <c r="K194" s="240"/>
      <c r="L194" s="240"/>
      <c r="M194" s="240"/>
      <c r="N194" s="240"/>
      <c r="O194" s="240"/>
      <c r="P194" s="240"/>
      <c r="Q194" s="240"/>
      <c r="R194" s="240"/>
    </row>
    <row r="195" spans="1:18" s="233" customFormat="1" ht="13.9" customHeight="1" x14ac:dyDescent="0.2">
      <c r="A195" s="157">
        <v>43423</v>
      </c>
      <c r="B195" s="155" t="s">
        <v>868</v>
      </c>
      <c r="C195" s="155" t="s">
        <v>3954</v>
      </c>
      <c r="D195" s="155" t="s">
        <v>3953</v>
      </c>
      <c r="E195" s="171" t="s">
        <v>714</v>
      </c>
      <c r="F195" s="308" t="s">
        <v>4311</v>
      </c>
      <c r="G195" s="154">
        <v>149200</v>
      </c>
      <c r="H195" s="240"/>
      <c r="I195" s="240"/>
      <c r="J195" s="240"/>
      <c r="K195" s="240"/>
      <c r="L195" s="240"/>
      <c r="M195" s="240"/>
      <c r="N195" s="240"/>
      <c r="O195" s="240"/>
      <c r="P195" s="240"/>
      <c r="Q195" s="240"/>
      <c r="R195" s="240"/>
    </row>
    <row r="196" spans="1:18" s="233" customFormat="1" ht="13.9" customHeight="1" x14ac:dyDescent="0.2">
      <c r="A196" s="157">
        <v>43423</v>
      </c>
      <c r="B196" s="155" t="s">
        <v>868</v>
      </c>
      <c r="C196" s="155" t="s">
        <v>3952</v>
      </c>
      <c r="D196" s="155" t="s">
        <v>3951</v>
      </c>
      <c r="E196" s="171" t="s">
        <v>714</v>
      </c>
      <c r="F196" s="308" t="s">
        <v>4320</v>
      </c>
      <c r="G196" s="154">
        <v>149300</v>
      </c>
      <c r="H196" s="240"/>
      <c r="I196" s="240"/>
      <c r="J196" s="240"/>
      <c r="K196" s="240"/>
      <c r="L196" s="240"/>
      <c r="M196" s="240"/>
      <c r="N196" s="240"/>
      <c r="O196" s="240"/>
      <c r="P196" s="240"/>
      <c r="Q196" s="240"/>
      <c r="R196" s="240"/>
    </row>
    <row r="197" spans="1:18" s="233" customFormat="1" ht="13.9" customHeight="1" x14ac:dyDescent="0.2">
      <c r="A197" s="157">
        <v>43424</v>
      </c>
      <c r="B197" s="155" t="s">
        <v>868</v>
      </c>
      <c r="C197" s="155" t="s">
        <v>3950</v>
      </c>
      <c r="D197" s="155" t="s">
        <v>3949</v>
      </c>
      <c r="E197" s="171" t="s">
        <v>714</v>
      </c>
      <c r="F197" s="155" t="s">
        <v>4359</v>
      </c>
      <c r="G197" s="154">
        <v>49250</v>
      </c>
      <c r="H197" s="240"/>
      <c r="I197" s="240"/>
      <c r="J197" s="240"/>
      <c r="K197" s="240"/>
      <c r="L197" s="240"/>
      <c r="M197" s="240"/>
      <c r="N197" s="240"/>
      <c r="O197" s="240"/>
      <c r="P197" s="240"/>
      <c r="Q197" s="240"/>
      <c r="R197" s="240"/>
    </row>
    <row r="198" spans="1:18" s="233" customFormat="1" ht="13.9" customHeight="1" x14ac:dyDescent="0.2">
      <c r="A198" s="157">
        <v>43424</v>
      </c>
      <c r="B198" s="155" t="s">
        <v>868</v>
      </c>
      <c r="C198" s="155" t="s">
        <v>3948</v>
      </c>
      <c r="D198" s="155" t="s">
        <v>3947</v>
      </c>
      <c r="E198" s="171" t="s">
        <v>714</v>
      </c>
      <c r="F198" s="308" t="s">
        <v>4374</v>
      </c>
      <c r="G198" s="154">
        <v>49350</v>
      </c>
      <c r="H198" s="240"/>
      <c r="I198" s="240"/>
      <c r="J198" s="240"/>
      <c r="K198" s="240"/>
      <c r="L198" s="240"/>
      <c r="M198" s="240"/>
      <c r="N198" s="240"/>
      <c r="O198" s="240"/>
      <c r="P198" s="240"/>
      <c r="Q198" s="240"/>
      <c r="R198" s="240"/>
    </row>
    <row r="199" spans="1:18" s="233" customFormat="1" ht="25.15" customHeight="1" x14ac:dyDescent="0.2">
      <c r="A199" s="157">
        <v>43424</v>
      </c>
      <c r="B199" s="155" t="s">
        <v>868</v>
      </c>
      <c r="C199" s="155" t="s">
        <v>3946</v>
      </c>
      <c r="D199" s="155" t="s">
        <v>3945</v>
      </c>
      <c r="E199" s="171" t="s">
        <v>714</v>
      </c>
      <c r="F199" s="308" t="s">
        <v>4479</v>
      </c>
      <c r="G199" s="154">
        <v>49450</v>
      </c>
      <c r="H199" s="240"/>
      <c r="I199" s="240"/>
      <c r="J199" s="240"/>
      <c r="K199" s="240"/>
      <c r="L199" s="240"/>
      <c r="M199" s="240"/>
      <c r="N199" s="240"/>
      <c r="O199" s="240"/>
      <c r="P199" s="240"/>
      <c r="Q199" s="240"/>
      <c r="R199" s="240"/>
    </row>
    <row r="200" spans="1:18" s="233" customFormat="1" ht="26.45" customHeight="1" x14ac:dyDescent="0.2">
      <c r="A200" s="157">
        <v>43424</v>
      </c>
      <c r="B200" s="155" t="s">
        <v>868</v>
      </c>
      <c r="C200" s="155" t="s">
        <v>3944</v>
      </c>
      <c r="D200" s="155" t="s">
        <v>3943</v>
      </c>
      <c r="E200" s="171" t="s">
        <v>714</v>
      </c>
      <c r="F200" s="308" t="s">
        <v>4545</v>
      </c>
      <c r="G200" s="154">
        <v>49550</v>
      </c>
      <c r="H200" s="240"/>
      <c r="I200" s="240"/>
      <c r="J200" s="240"/>
      <c r="K200" s="240"/>
      <c r="L200" s="240"/>
      <c r="M200" s="240"/>
      <c r="N200" s="240"/>
      <c r="O200" s="240"/>
      <c r="P200" s="240"/>
      <c r="Q200" s="240"/>
      <c r="R200" s="240"/>
    </row>
    <row r="201" spans="1:18" s="233" customFormat="1" ht="28.9" customHeight="1" x14ac:dyDescent="0.2">
      <c r="A201" s="157">
        <v>43424</v>
      </c>
      <c r="B201" s="155" t="s">
        <v>868</v>
      </c>
      <c r="C201" s="155" t="s">
        <v>3942</v>
      </c>
      <c r="D201" s="155" t="s">
        <v>3941</v>
      </c>
      <c r="E201" s="171" t="s">
        <v>714</v>
      </c>
      <c r="F201" s="308" t="s">
        <v>4335</v>
      </c>
      <c r="G201" s="154">
        <v>49650</v>
      </c>
      <c r="H201" s="240"/>
      <c r="I201" s="240"/>
      <c r="J201" s="240"/>
      <c r="K201" s="240"/>
      <c r="L201" s="240"/>
      <c r="M201" s="240"/>
      <c r="N201" s="240"/>
      <c r="O201" s="240"/>
      <c r="P201" s="240"/>
      <c r="Q201" s="240"/>
      <c r="R201" s="240"/>
    </row>
    <row r="202" spans="1:18" s="233" customFormat="1" ht="25.9" customHeight="1" x14ac:dyDescent="0.2">
      <c r="A202" s="157">
        <v>43424</v>
      </c>
      <c r="B202" s="155" t="s">
        <v>868</v>
      </c>
      <c r="C202" s="155" t="s">
        <v>3940</v>
      </c>
      <c r="D202" s="155" t="s">
        <v>3939</v>
      </c>
      <c r="E202" s="171" t="s">
        <v>714</v>
      </c>
      <c r="F202" s="308" t="s">
        <v>4520</v>
      </c>
      <c r="G202" s="154">
        <v>49750</v>
      </c>
      <c r="H202" s="240"/>
      <c r="I202" s="240"/>
      <c r="J202" s="240"/>
      <c r="K202" s="240"/>
      <c r="L202" s="240"/>
      <c r="M202" s="240"/>
      <c r="N202" s="240"/>
      <c r="O202" s="240"/>
      <c r="P202" s="240"/>
      <c r="Q202" s="240"/>
      <c r="R202" s="240"/>
    </row>
    <row r="203" spans="1:18" s="233" customFormat="1" ht="23.45" customHeight="1" x14ac:dyDescent="0.2">
      <c r="A203" s="157">
        <v>43424</v>
      </c>
      <c r="B203" s="155" t="s">
        <v>868</v>
      </c>
      <c r="C203" s="155" t="s">
        <v>3938</v>
      </c>
      <c r="D203" s="155" t="s">
        <v>3937</v>
      </c>
      <c r="E203" s="171" t="s">
        <v>714</v>
      </c>
      <c r="F203" s="308" t="s">
        <v>4520</v>
      </c>
      <c r="G203" s="154">
        <v>49850</v>
      </c>
      <c r="H203" s="240"/>
      <c r="I203" s="240"/>
      <c r="J203" s="240"/>
      <c r="K203" s="240"/>
      <c r="L203" s="240"/>
      <c r="M203" s="240"/>
      <c r="N203" s="240"/>
      <c r="O203" s="240"/>
      <c r="P203" s="240"/>
      <c r="Q203" s="240"/>
      <c r="R203" s="240"/>
    </row>
    <row r="204" spans="1:18" s="233" customFormat="1" ht="25.9" customHeight="1" x14ac:dyDescent="0.2">
      <c r="A204" s="157">
        <v>43424</v>
      </c>
      <c r="B204" s="155" t="s">
        <v>868</v>
      </c>
      <c r="C204" s="155" t="s">
        <v>3936</v>
      </c>
      <c r="D204" s="155" t="s">
        <v>3935</v>
      </c>
      <c r="E204" s="171" t="s">
        <v>714</v>
      </c>
      <c r="F204" s="156" t="s">
        <v>4402</v>
      </c>
      <c r="G204" s="154">
        <v>49950</v>
      </c>
      <c r="H204" s="240"/>
      <c r="I204" s="240"/>
      <c r="J204" s="240"/>
      <c r="K204" s="240"/>
      <c r="L204" s="240"/>
      <c r="M204" s="240"/>
      <c r="N204" s="240"/>
      <c r="O204" s="240"/>
      <c r="P204" s="240"/>
      <c r="Q204" s="240"/>
      <c r="R204" s="240"/>
    </row>
    <row r="205" spans="1:18" s="233" customFormat="1" ht="13.9" customHeight="1" x14ac:dyDescent="0.2">
      <c r="A205" s="157">
        <v>43424</v>
      </c>
      <c r="B205" s="155" t="s">
        <v>868</v>
      </c>
      <c r="C205" s="155" t="s">
        <v>3934</v>
      </c>
      <c r="D205" s="155" t="s">
        <v>3933</v>
      </c>
      <c r="E205" s="171" t="s">
        <v>714</v>
      </c>
      <c r="F205" s="308" t="s">
        <v>4356</v>
      </c>
      <c r="G205" s="154">
        <v>113000</v>
      </c>
      <c r="H205" s="240"/>
      <c r="I205" s="240"/>
      <c r="J205" s="240"/>
      <c r="K205" s="240"/>
      <c r="L205" s="240"/>
      <c r="M205" s="240"/>
      <c r="N205" s="240"/>
      <c r="O205" s="240"/>
      <c r="P205" s="240"/>
      <c r="Q205" s="240"/>
      <c r="R205" s="240"/>
    </row>
    <row r="206" spans="1:18" s="233" customFormat="1" ht="31.15" customHeight="1" x14ac:dyDescent="0.2">
      <c r="A206" s="157">
        <v>43424</v>
      </c>
      <c r="B206" s="155" t="s">
        <v>868</v>
      </c>
      <c r="C206" s="155" t="s">
        <v>3932</v>
      </c>
      <c r="D206" s="155" t="s">
        <v>3931</v>
      </c>
      <c r="E206" s="171" t="s">
        <v>714</v>
      </c>
      <c r="F206" s="156" t="s">
        <v>4463</v>
      </c>
      <c r="G206" s="154">
        <v>119000</v>
      </c>
      <c r="H206" s="240"/>
      <c r="I206" s="240"/>
      <c r="J206" s="240"/>
      <c r="K206" s="240"/>
      <c r="L206" s="240"/>
      <c r="M206" s="240"/>
      <c r="N206" s="240"/>
      <c r="O206" s="240"/>
      <c r="P206" s="240"/>
      <c r="Q206" s="240"/>
      <c r="R206" s="240"/>
    </row>
    <row r="207" spans="1:18" s="233" customFormat="1" ht="26.45" customHeight="1" x14ac:dyDescent="0.2">
      <c r="A207" s="157">
        <v>43424</v>
      </c>
      <c r="B207" s="155" t="s">
        <v>868</v>
      </c>
      <c r="C207" s="240" t="s">
        <v>3930</v>
      </c>
      <c r="D207" s="155" t="s">
        <v>3929</v>
      </c>
      <c r="E207" s="171" t="s">
        <v>714</v>
      </c>
      <c r="F207" s="308" t="s">
        <v>4297</v>
      </c>
      <c r="G207" s="154">
        <v>129000</v>
      </c>
      <c r="H207" s="240"/>
      <c r="I207" s="240"/>
      <c r="J207" s="240"/>
      <c r="K207" s="240"/>
      <c r="L207" s="240"/>
      <c r="M207" s="240"/>
      <c r="N207" s="240"/>
      <c r="O207" s="240"/>
      <c r="P207" s="240"/>
      <c r="Q207" s="240"/>
      <c r="R207" s="240"/>
    </row>
    <row r="208" spans="1:18" s="233" customFormat="1" ht="13.9" customHeight="1" x14ac:dyDescent="0.2">
      <c r="A208" s="157">
        <v>43424</v>
      </c>
      <c r="B208" s="155" t="s">
        <v>868</v>
      </c>
      <c r="C208" s="155" t="s">
        <v>3928</v>
      </c>
      <c r="D208" s="155" t="s">
        <v>3927</v>
      </c>
      <c r="E208" s="171" t="s">
        <v>714</v>
      </c>
      <c r="F208" s="308" t="s">
        <v>4320</v>
      </c>
      <c r="G208" s="154">
        <v>130000</v>
      </c>
      <c r="H208" s="240"/>
      <c r="I208" s="240"/>
      <c r="J208" s="240"/>
      <c r="K208" s="240"/>
      <c r="L208" s="240"/>
      <c r="M208" s="240"/>
      <c r="N208" s="240"/>
      <c r="O208" s="240"/>
      <c r="P208" s="240"/>
      <c r="Q208" s="240"/>
      <c r="R208" s="240"/>
    </row>
    <row r="209" spans="1:18" s="233" customFormat="1" ht="13.9" customHeight="1" x14ac:dyDescent="0.2">
      <c r="A209" s="157">
        <v>43424</v>
      </c>
      <c r="B209" s="155" t="s">
        <v>868</v>
      </c>
      <c r="C209" s="155" t="s">
        <v>3926</v>
      </c>
      <c r="D209" s="155" t="s">
        <v>3925</v>
      </c>
      <c r="E209" s="171" t="s">
        <v>714</v>
      </c>
      <c r="F209" s="308" t="s">
        <v>4299</v>
      </c>
      <c r="G209" s="154">
        <v>130400</v>
      </c>
      <c r="H209" s="240"/>
      <c r="I209" s="240"/>
      <c r="J209" s="240"/>
      <c r="K209" s="240"/>
      <c r="L209" s="240"/>
      <c r="M209" s="240"/>
      <c r="N209" s="240"/>
      <c r="O209" s="240"/>
      <c r="P209" s="240"/>
      <c r="Q209" s="240"/>
      <c r="R209" s="240"/>
    </row>
    <row r="210" spans="1:18" s="233" customFormat="1" ht="13.9" customHeight="1" x14ac:dyDescent="0.2">
      <c r="A210" s="157">
        <v>43424</v>
      </c>
      <c r="B210" s="155" t="s">
        <v>868</v>
      </c>
      <c r="C210" s="155" t="s">
        <v>3924</v>
      </c>
      <c r="D210" s="155" t="s">
        <v>3923</v>
      </c>
      <c r="E210" s="171" t="s">
        <v>714</v>
      </c>
      <c r="F210" s="308" t="s">
        <v>4320</v>
      </c>
      <c r="G210" s="154">
        <v>135000</v>
      </c>
      <c r="H210" s="240"/>
      <c r="I210" s="240"/>
      <c r="J210" s="240"/>
      <c r="K210" s="240"/>
      <c r="L210" s="240"/>
      <c r="M210" s="240"/>
      <c r="N210" s="240"/>
      <c r="O210" s="240"/>
      <c r="P210" s="240"/>
      <c r="Q210" s="240"/>
      <c r="R210" s="240"/>
    </row>
    <row r="211" spans="1:18" s="233" customFormat="1" ht="13.9" customHeight="1" x14ac:dyDescent="0.2">
      <c r="A211" s="157">
        <v>43424</v>
      </c>
      <c r="B211" s="155" t="s">
        <v>868</v>
      </c>
      <c r="C211" s="155" t="s">
        <v>3922</v>
      </c>
      <c r="D211" s="155" t="s">
        <v>2802</v>
      </c>
      <c r="E211" s="171" t="s">
        <v>714</v>
      </c>
      <c r="F211" s="308" t="s">
        <v>4349</v>
      </c>
      <c r="G211" s="154">
        <v>135000</v>
      </c>
      <c r="H211" s="240"/>
      <c r="I211" s="240"/>
      <c r="J211" s="240"/>
      <c r="K211" s="240"/>
      <c r="L211" s="240"/>
      <c r="M211" s="240"/>
      <c r="N211" s="240"/>
      <c r="O211" s="240"/>
      <c r="P211" s="240"/>
      <c r="Q211" s="240"/>
      <c r="R211" s="240"/>
    </row>
    <row r="212" spans="1:18" s="233" customFormat="1" ht="13.9" customHeight="1" x14ac:dyDescent="0.2">
      <c r="A212" s="157">
        <v>43424</v>
      </c>
      <c r="B212" s="155" t="s">
        <v>868</v>
      </c>
      <c r="C212" s="155" t="s">
        <v>3921</v>
      </c>
      <c r="D212" s="155" t="s">
        <v>3799</v>
      </c>
      <c r="E212" s="171" t="s">
        <v>714</v>
      </c>
      <c r="F212" s="308" t="s">
        <v>4290</v>
      </c>
      <c r="G212" s="154">
        <v>143500</v>
      </c>
      <c r="H212" s="240"/>
      <c r="I212" s="240"/>
      <c r="J212" s="240"/>
      <c r="K212" s="240"/>
      <c r="L212" s="240"/>
      <c r="M212" s="240"/>
      <c r="N212" s="240"/>
      <c r="O212" s="240"/>
      <c r="P212" s="240"/>
      <c r="Q212" s="240"/>
      <c r="R212" s="240"/>
    </row>
    <row r="213" spans="1:18" s="233" customFormat="1" ht="13.9" customHeight="1" x14ac:dyDescent="0.2">
      <c r="A213" s="157">
        <v>43424</v>
      </c>
      <c r="B213" s="155" t="s">
        <v>868</v>
      </c>
      <c r="C213" s="155" t="s">
        <v>3920</v>
      </c>
      <c r="D213" s="155" t="s">
        <v>3919</v>
      </c>
      <c r="E213" s="171" t="s">
        <v>714</v>
      </c>
      <c r="F213" s="155" t="s">
        <v>4292</v>
      </c>
      <c r="G213" s="154">
        <v>147564</v>
      </c>
      <c r="H213" s="240"/>
      <c r="I213" s="240"/>
      <c r="J213" s="240"/>
      <c r="K213" s="240"/>
      <c r="L213" s="240"/>
      <c r="M213" s="240"/>
      <c r="N213" s="240"/>
      <c r="O213" s="240"/>
      <c r="P213" s="240"/>
      <c r="Q213" s="240"/>
      <c r="R213" s="240"/>
    </row>
    <row r="214" spans="1:18" s="233" customFormat="1" ht="28.15" customHeight="1" x14ac:dyDescent="0.2">
      <c r="A214" s="157">
        <v>43424</v>
      </c>
      <c r="B214" s="155" t="s">
        <v>868</v>
      </c>
      <c r="C214" s="155" t="s">
        <v>3918</v>
      </c>
      <c r="D214" s="155" t="s">
        <v>3849</v>
      </c>
      <c r="E214" s="171" t="s">
        <v>714</v>
      </c>
      <c r="F214" s="308" t="s">
        <v>4391</v>
      </c>
      <c r="G214" s="154">
        <v>149000</v>
      </c>
      <c r="H214" s="240"/>
      <c r="I214" s="240"/>
      <c r="J214" s="240"/>
      <c r="K214" s="240"/>
      <c r="L214" s="240"/>
      <c r="M214" s="240"/>
      <c r="N214" s="240"/>
      <c r="O214" s="240"/>
      <c r="P214" s="240"/>
      <c r="Q214" s="240"/>
      <c r="R214" s="240"/>
    </row>
    <row r="215" spans="1:18" s="233" customFormat="1" ht="24.6" customHeight="1" x14ac:dyDescent="0.2">
      <c r="A215" s="157">
        <v>43424</v>
      </c>
      <c r="B215" s="155" t="s">
        <v>868</v>
      </c>
      <c r="C215" s="155" t="s">
        <v>3917</v>
      </c>
      <c r="D215" s="155" t="s">
        <v>3916</v>
      </c>
      <c r="E215" s="171" t="s">
        <v>714</v>
      </c>
      <c r="F215" s="156" t="s">
        <v>4323</v>
      </c>
      <c r="G215" s="154">
        <v>149000</v>
      </c>
      <c r="H215" s="240"/>
      <c r="I215" s="240"/>
      <c r="J215" s="240"/>
      <c r="K215" s="240"/>
      <c r="L215" s="240"/>
      <c r="M215" s="240"/>
      <c r="N215" s="240"/>
      <c r="O215" s="240"/>
      <c r="P215" s="240"/>
      <c r="Q215" s="240"/>
      <c r="R215" s="240"/>
    </row>
    <row r="216" spans="1:18" s="233" customFormat="1" ht="13.9" customHeight="1" x14ac:dyDescent="0.2">
      <c r="A216" s="157">
        <v>43424</v>
      </c>
      <c r="B216" s="155" t="s">
        <v>868</v>
      </c>
      <c r="C216" s="155">
        <v>4613954</v>
      </c>
      <c r="D216" s="155" t="s">
        <v>2485</v>
      </c>
      <c r="E216" s="171" t="s">
        <v>714</v>
      </c>
      <c r="F216" s="156" t="s">
        <v>4349</v>
      </c>
      <c r="G216" s="154">
        <v>149000</v>
      </c>
      <c r="H216" s="240"/>
      <c r="I216" s="240"/>
      <c r="J216" s="240"/>
      <c r="K216" s="240"/>
      <c r="L216" s="240"/>
      <c r="M216" s="240"/>
      <c r="N216" s="240"/>
      <c r="O216" s="240"/>
      <c r="P216" s="240"/>
      <c r="Q216" s="240"/>
      <c r="R216" s="240"/>
    </row>
    <row r="217" spans="1:18" s="233" customFormat="1" ht="13.9" customHeight="1" x14ac:dyDescent="0.2">
      <c r="A217" s="231">
        <v>43424</v>
      </c>
      <c r="B217" s="156" t="s">
        <v>868</v>
      </c>
      <c r="C217" s="156">
        <v>4613959</v>
      </c>
      <c r="D217" s="156" t="s">
        <v>3915</v>
      </c>
      <c r="E217" s="171" t="s">
        <v>714</v>
      </c>
      <c r="F217" s="155" t="s">
        <v>4349</v>
      </c>
      <c r="G217" s="178">
        <v>149000</v>
      </c>
      <c r="H217" s="240"/>
      <c r="I217" s="240"/>
      <c r="J217" s="240"/>
      <c r="K217" s="240"/>
      <c r="L217" s="240"/>
      <c r="M217" s="240"/>
      <c r="N217" s="240"/>
      <c r="O217" s="240"/>
      <c r="P217" s="240"/>
      <c r="Q217" s="240"/>
      <c r="R217" s="240"/>
    </row>
    <row r="218" spans="1:18" s="239" customFormat="1" ht="28.15" customHeight="1" x14ac:dyDescent="0.2">
      <c r="A218" s="157">
        <v>43425</v>
      </c>
      <c r="B218" s="155" t="s">
        <v>868</v>
      </c>
      <c r="C218" s="180" t="s">
        <v>3914</v>
      </c>
      <c r="D218" s="180" t="s">
        <v>3913</v>
      </c>
      <c r="E218" s="171" t="s">
        <v>714</v>
      </c>
      <c r="F218" s="309" t="s">
        <v>4291</v>
      </c>
      <c r="G218" s="181">
        <v>3300</v>
      </c>
      <c r="H218" s="313"/>
      <c r="I218" s="313"/>
      <c r="J218" s="313"/>
      <c r="K218" s="313"/>
      <c r="L218" s="313"/>
      <c r="M218" s="313"/>
      <c r="N218" s="313"/>
      <c r="O218" s="313"/>
      <c r="P218" s="313"/>
      <c r="Q218" s="313"/>
      <c r="R218" s="313"/>
    </row>
    <row r="219" spans="1:18" s="239" customFormat="1" ht="27.6" customHeight="1" x14ac:dyDescent="0.2">
      <c r="A219" s="157">
        <v>43425</v>
      </c>
      <c r="B219" s="155" t="s">
        <v>868</v>
      </c>
      <c r="C219" s="180" t="s">
        <v>3912</v>
      </c>
      <c r="D219" s="180" t="s">
        <v>3911</v>
      </c>
      <c r="E219" s="171" t="s">
        <v>714</v>
      </c>
      <c r="F219" s="309" t="s">
        <v>4336</v>
      </c>
      <c r="G219" s="181">
        <v>5000</v>
      </c>
      <c r="H219" s="313"/>
      <c r="I219" s="313"/>
      <c r="J219" s="313"/>
      <c r="K219" s="313"/>
      <c r="L219" s="313"/>
      <c r="M219" s="313"/>
      <c r="N219" s="313"/>
      <c r="O219" s="313"/>
      <c r="P219" s="313"/>
      <c r="Q219" s="313"/>
      <c r="R219" s="313"/>
    </row>
    <row r="220" spans="1:18" s="239" customFormat="1" ht="34.15" customHeight="1" x14ac:dyDescent="0.2">
      <c r="A220" s="157">
        <v>43425</v>
      </c>
      <c r="B220" s="155" t="s">
        <v>868</v>
      </c>
      <c r="C220" s="180" t="s">
        <v>3910</v>
      </c>
      <c r="D220" s="180" t="s">
        <v>3909</v>
      </c>
      <c r="E220" s="171" t="s">
        <v>714</v>
      </c>
      <c r="F220" s="309" t="s">
        <v>4430</v>
      </c>
      <c r="G220" s="181">
        <v>5200</v>
      </c>
      <c r="H220" s="313"/>
      <c r="I220" s="313"/>
      <c r="J220" s="313"/>
      <c r="K220" s="313"/>
      <c r="L220" s="313"/>
      <c r="M220" s="313"/>
      <c r="N220" s="313"/>
      <c r="O220" s="313"/>
      <c r="P220" s="313"/>
      <c r="Q220" s="313"/>
      <c r="R220" s="313"/>
    </row>
    <row r="221" spans="1:18" s="239" customFormat="1" ht="31.9" customHeight="1" x14ac:dyDescent="0.2">
      <c r="A221" s="157">
        <v>43425</v>
      </c>
      <c r="B221" s="155" t="s">
        <v>868</v>
      </c>
      <c r="C221" s="180" t="s">
        <v>3908</v>
      </c>
      <c r="D221" s="180" t="s">
        <v>3907</v>
      </c>
      <c r="E221" s="171" t="s">
        <v>714</v>
      </c>
      <c r="F221" s="309" t="s">
        <v>4480</v>
      </c>
      <c r="G221" s="181">
        <v>5600</v>
      </c>
      <c r="H221" s="313"/>
      <c r="I221" s="313"/>
      <c r="J221" s="313"/>
      <c r="K221" s="313"/>
      <c r="L221" s="313"/>
      <c r="M221" s="313"/>
      <c r="N221" s="313"/>
      <c r="O221" s="313"/>
      <c r="P221" s="313"/>
      <c r="Q221" s="313"/>
      <c r="R221" s="313"/>
    </row>
    <row r="222" spans="1:18" s="239" customFormat="1" ht="25.9" customHeight="1" x14ac:dyDescent="0.2">
      <c r="A222" s="157">
        <v>43425</v>
      </c>
      <c r="B222" s="155" t="s">
        <v>868</v>
      </c>
      <c r="C222" s="180" t="s">
        <v>3906</v>
      </c>
      <c r="D222" s="180" t="s">
        <v>2664</v>
      </c>
      <c r="E222" s="171" t="s">
        <v>714</v>
      </c>
      <c r="F222" s="309" t="s">
        <v>4291</v>
      </c>
      <c r="G222" s="181">
        <v>6432.2</v>
      </c>
      <c r="H222" s="313"/>
      <c r="I222" s="313"/>
      <c r="J222" s="313"/>
      <c r="K222" s="313"/>
      <c r="L222" s="313"/>
      <c r="M222" s="313"/>
      <c r="N222" s="313"/>
      <c r="O222" s="313"/>
      <c r="P222" s="313"/>
      <c r="Q222" s="313"/>
      <c r="R222" s="313"/>
    </row>
    <row r="223" spans="1:18" s="239" customFormat="1" ht="25.5" customHeight="1" x14ac:dyDescent="0.2">
      <c r="A223" s="157">
        <v>43425</v>
      </c>
      <c r="B223" s="155" t="s">
        <v>868</v>
      </c>
      <c r="C223" s="180" t="s">
        <v>3905</v>
      </c>
      <c r="D223" s="180" t="s">
        <v>3904</v>
      </c>
      <c r="E223" s="171" t="s">
        <v>714</v>
      </c>
      <c r="F223" s="180" t="s">
        <v>4291</v>
      </c>
      <c r="G223" s="181">
        <v>7370</v>
      </c>
      <c r="H223" s="313"/>
      <c r="I223" s="313"/>
      <c r="J223" s="313"/>
      <c r="K223" s="313"/>
      <c r="L223" s="313"/>
      <c r="M223" s="313"/>
      <c r="N223" s="313"/>
      <c r="O223" s="313"/>
      <c r="P223" s="313"/>
      <c r="Q223" s="313"/>
      <c r="R223" s="313"/>
    </row>
    <row r="224" spans="1:18" s="239" customFormat="1" ht="27.6" customHeight="1" x14ac:dyDescent="0.2">
      <c r="A224" s="157">
        <v>43425</v>
      </c>
      <c r="B224" s="155" t="s">
        <v>868</v>
      </c>
      <c r="C224" s="180" t="s">
        <v>3903</v>
      </c>
      <c r="D224" s="180" t="s">
        <v>2519</v>
      </c>
      <c r="E224" s="171" t="s">
        <v>714</v>
      </c>
      <c r="F224" s="180" t="s">
        <v>4410</v>
      </c>
      <c r="G224" s="181">
        <v>7750</v>
      </c>
      <c r="H224" s="313"/>
      <c r="I224" s="313"/>
      <c r="J224" s="313"/>
      <c r="K224" s="313"/>
      <c r="L224" s="313"/>
      <c r="M224" s="313"/>
      <c r="N224" s="313"/>
      <c r="O224" s="313"/>
      <c r="P224" s="313"/>
      <c r="Q224" s="313"/>
      <c r="R224" s="313"/>
    </row>
    <row r="225" spans="1:18" s="239" customFormat="1" ht="30" customHeight="1" x14ac:dyDescent="0.2">
      <c r="A225" s="157">
        <v>43425</v>
      </c>
      <c r="B225" s="155" t="s">
        <v>868</v>
      </c>
      <c r="C225" s="180" t="s">
        <v>3902</v>
      </c>
      <c r="D225" s="180" t="s">
        <v>3901</v>
      </c>
      <c r="E225" s="171" t="s">
        <v>714</v>
      </c>
      <c r="F225" s="180" t="s">
        <v>4293</v>
      </c>
      <c r="G225" s="181">
        <v>9950</v>
      </c>
      <c r="H225" s="313"/>
      <c r="I225" s="313"/>
      <c r="J225" s="313"/>
      <c r="K225" s="313"/>
      <c r="L225" s="313"/>
      <c r="M225" s="313"/>
      <c r="N225" s="313"/>
      <c r="O225" s="313"/>
      <c r="P225" s="313"/>
      <c r="Q225" s="313"/>
      <c r="R225" s="313"/>
    </row>
    <row r="226" spans="1:18" s="239" customFormat="1" ht="27.6" customHeight="1" x14ac:dyDescent="0.2">
      <c r="A226" s="157">
        <v>43425</v>
      </c>
      <c r="B226" s="155" t="s">
        <v>868</v>
      </c>
      <c r="C226" s="180" t="s">
        <v>3900</v>
      </c>
      <c r="D226" s="180" t="s">
        <v>3899</v>
      </c>
      <c r="E226" s="171" t="s">
        <v>714</v>
      </c>
      <c r="F226" s="180" t="s">
        <v>4338</v>
      </c>
      <c r="G226" s="181">
        <v>10000</v>
      </c>
      <c r="H226" s="313"/>
      <c r="I226" s="313"/>
      <c r="J226" s="313"/>
      <c r="K226" s="313"/>
      <c r="L226" s="313"/>
      <c r="M226" s="313"/>
      <c r="N226" s="313"/>
      <c r="O226" s="313"/>
      <c r="P226" s="313"/>
      <c r="Q226" s="313"/>
      <c r="R226" s="313"/>
    </row>
    <row r="227" spans="1:18" s="239" customFormat="1" ht="33" customHeight="1" x14ac:dyDescent="0.2">
      <c r="A227" s="157">
        <v>43425</v>
      </c>
      <c r="B227" s="155" t="s">
        <v>868</v>
      </c>
      <c r="C227" s="180" t="s">
        <v>3898</v>
      </c>
      <c r="D227" s="180" t="s">
        <v>3897</v>
      </c>
      <c r="E227" s="171" t="s">
        <v>714</v>
      </c>
      <c r="F227" s="180" t="s">
        <v>4338</v>
      </c>
      <c r="G227" s="181">
        <v>10300</v>
      </c>
      <c r="H227" s="313"/>
      <c r="I227" s="313"/>
      <c r="J227" s="313"/>
      <c r="K227" s="313"/>
      <c r="L227" s="313"/>
      <c r="M227" s="313"/>
      <c r="N227" s="313"/>
      <c r="O227" s="313"/>
      <c r="P227" s="313"/>
      <c r="Q227" s="313"/>
      <c r="R227" s="313"/>
    </row>
    <row r="228" spans="1:18" s="239" customFormat="1" ht="31.15" customHeight="1" x14ac:dyDescent="0.2">
      <c r="A228" s="157">
        <v>43425</v>
      </c>
      <c r="B228" s="155" t="s">
        <v>868</v>
      </c>
      <c r="C228" s="180" t="s">
        <v>3896</v>
      </c>
      <c r="D228" s="180" t="s">
        <v>2458</v>
      </c>
      <c r="E228" s="171" t="s">
        <v>714</v>
      </c>
      <c r="F228" s="180" t="s">
        <v>4403</v>
      </c>
      <c r="G228" s="181">
        <v>10390</v>
      </c>
      <c r="H228" s="313"/>
      <c r="I228" s="313"/>
      <c r="J228" s="313"/>
      <c r="K228" s="313"/>
      <c r="L228" s="313"/>
      <c r="M228" s="313"/>
      <c r="N228" s="313"/>
      <c r="O228" s="313"/>
      <c r="P228" s="313"/>
      <c r="Q228" s="313"/>
      <c r="R228" s="313"/>
    </row>
    <row r="229" spans="1:18" s="239" customFormat="1" ht="27.6" customHeight="1" x14ac:dyDescent="0.2">
      <c r="A229" s="157">
        <v>43425</v>
      </c>
      <c r="B229" s="155" t="s">
        <v>868</v>
      </c>
      <c r="C229" s="180" t="s">
        <v>3895</v>
      </c>
      <c r="D229" s="180" t="s">
        <v>2482</v>
      </c>
      <c r="E229" s="171" t="s">
        <v>714</v>
      </c>
      <c r="F229" s="180" t="s">
        <v>4286</v>
      </c>
      <c r="G229" s="181">
        <v>12770</v>
      </c>
      <c r="H229" s="313"/>
      <c r="I229" s="313"/>
      <c r="J229" s="313"/>
      <c r="K229" s="313"/>
      <c r="L229" s="313"/>
      <c r="M229" s="313"/>
      <c r="N229" s="313"/>
      <c r="O229" s="313"/>
      <c r="P229" s="313"/>
      <c r="Q229" s="313"/>
      <c r="R229" s="313"/>
    </row>
    <row r="230" spans="1:18" s="239" customFormat="1" ht="25.9" customHeight="1" x14ac:dyDescent="0.2">
      <c r="A230" s="157">
        <v>43425</v>
      </c>
      <c r="B230" s="155" t="s">
        <v>868</v>
      </c>
      <c r="C230" s="180" t="s">
        <v>3894</v>
      </c>
      <c r="D230" s="180" t="s">
        <v>2479</v>
      </c>
      <c r="E230" s="171" t="s">
        <v>714</v>
      </c>
      <c r="F230" s="180" t="s">
        <v>4291</v>
      </c>
      <c r="G230" s="181">
        <v>13150</v>
      </c>
      <c r="H230" s="313"/>
      <c r="I230" s="313"/>
      <c r="J230" s="313"/>
      <c r="K230" s="313"/>
      <c r="L230" s="313"/>
      <c r="M230" s="313"/>
      <c r="N230" s="313"/>
      <c r="O230" s="313"/>
      <c r="P230" s="313"/>
      <c r="Q230" s="313"/>
      <c r="R230" s="313"/>
    </row>
    <row r="231" spans="1:18" s="239" customFormat="1" ht="31.9" customHeight="1" x14ac:dyDescent="0.2">
      <c r="A231" s="157">
        <v>43425</v>
      </c>
      <c r="B231" s="155" t="s">
        <v>868</v>
      </c>
      <c r="C231" s="180" t="s">
        <v>3893</v>
      </c>
      <c r="D231" s="180" t="s">
        <v>3892</v>
      </c>
      <c r="E231" s="171" t="s">
        <v>714</v>
      </c>
      <c r="F231" s="180" t="s">
        <v>4300</v>
      </c>
      <c r="G231" s="181">
        <v>13200</v>
      </c>
      <c r="H231" s="313"/>
      <c r="I231" s="313"/>
      <c r="J231" s="313"/>
      <c r="K231" s="313"/>
      <c r="L231" s="313"/>
      <c r="M231" s="313"/>
      <c r="N231" s="313"/>
      <c r="O231" s="313"/>
      <c r="P231" s="313"/>
      <c r="Q231" s="313"/>
      <c r="R231" s="313"/>
    </row>
    <row r="232" spans="1:18" s="239" customFormat="1" ht="30" customHeight="1" x14ac:dyDescent="0.2">
      <c r="A232" s="157">
        <v>43425</v>
      </c>
      <c r="B232" s="155" t="s">
        <v>868</v>
      </c>
      <c r="C232" s="180" t="s">
        <v>3891</v>
      </c>
      <c r="D232" s="180" t="s">
        <v>3890</v>
      </c>
      <c r="E232" s="171" t="s">
        <v>714</v>
      </c>
      <c r="F232" s="180" t="s">
        <v>4338</v>
      </c>
      <c r="G232" s="181">
        <v>13600</v>
      </c>
      <c r="H232" s="313"/>
      <c r="I232" s="313"/>
      <c r="J232" s="313"/>
      <c r="K232" s="313"/>
      <c r="L232" s="313"/>
      <c r="M232" s="313"/>
      <c r="N232" s="313"/>
      <c r="O232" s="313"/>
      <c r="P232" s="313"/>
      <c r="Q232" s="313"/>
      <c r="R232" s="313"/>
    </row>
    <row r="233" spans="1:18" s="239" customFormat="1" ht="34.15" customHeight="1" x14ac:dyDescent="0.2">
      <c r="A233" s="157">
        <v>43425</v>
      </c>
      <c r="B233" s="155" t="s">
        <v>868</v>
      </c>
      <c r="C233" s="180" t="s">
        <v>3889</v>
      </c>
      <c r="D233" s="180" t="s">
        <v>2654</v>
      </c>
      <c r="E233" s="171" t="s">
        <v>714</v>
      </c>
      <c r="F233" s="180" t="s">
        <v>4443</v>
      </c>
      <c r="G233" s="181">
        <v>13700</v>
      </c>
      <c r="H233" s="313"/>
      <c r="I233" s="313"/>
      <c r="J233" s="313"/>
      <c r="K233" s="313"/>
      <c r="L233" s="313"/>
      <c r="M233" s="313"/>
      <c r="N233" s="313"/>
      <c r="O233" s="313"/>
      <c r="P233" s="313"/>
      <c r="Q233" s="313"/>
      <c r="R233" s="313"/>
    </row>
    <row r="234" spans="1:18" s="239" customFormat="1" ht="30.6" customHeight="1" x14ac:dyDescent="0.2">
      <c r="A234" s="157">
        <v>43425</v>
      </c>
      <c r="B234" s="155" t="s">
        <v>868</v>
      </c>
      <c r="C234" s="180" t="s">
        <v>3888</v>
      </c>
      <c r="D234" s="180" t="s">
        <v>2517</v>
      </c>
      <c r="E234" s="171" t="s">
        <v>714</v>
      </c>
      <c r="F234" s="180" t="s">
        <v>4410</v>
      </c>
      <c r="G234" s="181">
        <v>13710</v>
      </c>
      <c r="H234" s="313"/>
      <c r="I234" s="313"/>
      <c r="J234" s="313"/>
      <c r="K234" s="313"/>
      <c r="L234" s="313"/>
      <c r="M234" s="313"/>
      <c r="N234" s="313"/>
      <c r="O234" s="313"/>
      <c r="P234" s="313"/>
      <c r="Q234" s="313"/>
      <c r="R234" s="313"/>
    </row>
    <row r="235" spans="1:18" s="239" customFormat="1" ht="26.45" customHeight="1" x14ac:dyDescent="0.2">
      <c r="A235" s="157">
        <v>43425</v>
      </c>
      <c r="B235" s="155" t="s">
        <v>868</v>
      </c>
      <c r="C235" s="180" t="s">
        <v>3887</v>
      </c>
      <c r="D235" s="180" t="s">
        <v>2459</v>
      </c>
      <c r="E235" s="171" t="s">
        <v>714</v>
      </c>
      <c r="F235" s="180" t="s">
        <v>4410</v>
      </c>
      <c r="G235" s="181">
        <v>14320</v>
      </c>
      <c r="H235" s="313"/>
      <c r="I235" s="313"/>
      <c r="J235" s="313"/>
      <c r="K235" s="313"/>
      <c r="L235" s="313"/>
      <c r="M235" s="313"/>
      <c r="N235" s="313"/>
      <c r="O235" s="313"/>
      <c r="P235" s="313"/>
      <c r="Q235" s="313"/>
      <c r="R235" s="313"/>
    </row>
    <row r="236" spans="1:18" s="239" customFormat="1" ht="16.149999999999999" customHeight="1" x14ac:dyDescent="0.2">
      <c r="A236" s="157">
        <v>43425</v>
      </c>
      <c r="B236" s="155" t="s">
        <v>868</v>
      </c>
      <c r="C236" s="180" t="s">
        <v>3886</v>
      </c>
      <c r="D236" s="180" t="s">
        <v>2447</v>
      </c>
      <c r="E236" s="171" t="s">
        <v>714</v>
      </c>
      <c r="F236" s="155" t="s">
        <v>4292</v>
      </c>
      <c r="G236" s="181">
        <v>14700</v>
      </c>
      <c r="H236" s="313"/>
      <c r="I236" s="313"/>
      <c r="J236" s="313"/>
      <c r="K236" s="313"/>
      <c r="L236" s="313"/>
      <c r="M236" s="313"/>
      <c r="N236" s="313"/>
      <c r="O236" s="313"/>
      <c r="P236" s="313"/>
      <c r="Q236" s="313"/>
      <c r="R236" s="313"/>
    </row>
    <row r="237" spans="1:18" s="239" customFormat="1" ht="27.6" customHeight="1" x14ac:dyDescent="0.2">
      <c r="A237" s="157">
        <v>43425</v>
      </c>
      <c r="B237" s="155" t="s">
        <v>868</v>
      </c>
      <c r="C237" s="180" t="s">
        <v>3885</v>
      </c>
      <c r="D237" s="180" t="s">
        <v>3884</v>
      </c>
      <c r="E237" s="171" t="s">
        <v>714</v>
      </c>
      <c r="F237" s="180" t="s">
        <v>4536</v>
      </c>
      <c r="G237" s="181">
        <v>14720</v>
      </c>
      <c r="H237" s="313"/>
      <c r="I237" s="313"/>
      <c r="J237" s="313"/>
      <c r="K237" s="313"/>
      <c r="L237" s="313"/>
      <c r="M237" s="313"/>
      <c r="N237" s="313"/>
      <c r="O237" s="313"/>
      <c r="P237" s="313"/>
      <c r="Q237" s="313"/>
      <c r="R237" s="313"/>
    </row>
    <row r="238" spans="1:18" s="239" customFormat="1" ht="16.149999999999999" customHeight="1" x14ac:dyDescent="0.2">
      <c r="A238" s="157">
        <v>43425</v>
      </c>
      <c r="B238" s="155" t="s">
        <v>868</v>
      </c>
      <c r="C238" s="180" t="s">
        <v>3883</v>
      </c>
      <c r="D238" s="180" t="s">
        <v>3882</v>
      </c>
      <c r="E238" s="171" t="s">
        <v>714</v>
      </c>
      <c r="F238" s="180" t="s">
        <v>4508</v>
      </c>
      <c r="G238" s="181">
        <v>14800</v>
      </c>
      <c r="H238" s="313"/>
      <c r="I238" s="313"/>
      <c r="J238" s="313"/>
      <c r="K238" s="313"/>
      <c r="L238" s="313"/>
      <c r="M238" s="313"/>
      <c r="N238" s="313"/>
      <c r="O238" s="313"/>
      <c r="P238" s="313"/>
      <c r="Q238" s="313"/>
      <c r="R238" s="313"/>
    </row>
    <row r="239" spans="1:18" s="239" customFormat="1" ht="16.149999999999999" customHeight="1" x14ac:dyDescent="0.2">
      <c r="A239" s="157">
        <v>43425</v>
      </c>
      <c r="B239" s="155" t="s">
        <v>868</v>
      </c>
      <c r="C239" s="180" t="s">
        <v>3881</v>
      </c>
      <c r="D239" s="180" t="s">
        <v>2448</v>
      </c>
      <c r="E239" s="171" t="s">
        <v>714</v>
      </c>
      <c r="F239" s="180" t="s">
        <v>4292</v>
      </c>
      <c r="G239" s="181">
        <v>14900</v>
      </c>
      <c r="H239" s="313"/>
      <c r="I239" s="313"/>
      <c r="J239" s="313"/>
      <c r="K239" s="313"/>
      <c r="L239" s="313"/>
      <c r="M239" s="313"/>
      <c r="N239" s="313"/>
      <c r="O239" s="313"/>
      <c r="P239" s="313"/>
      <c r="Q239" s="313"/>
      <c r="R239" s="313"/>
    </row>
    <row r="240" spans="1:18" s="239" customFormat="1" ht="16.149999999999999" customHeight="1" x14ac:dyDescent="0.2">
      <c r="A240" s="157">
        <v>43425</v>
      </c>
      <c r="B240" s="155" t="s">
        <v>868</v>
      </c>
      <c r="C240" s="180" t="s">
        <v>3880</v>
      </c>
      <c r="D240" s="180" t="s">
        <v>2449</v>
      </c>
      <c r="E240" s="171" t="s">
        <v>714</v>
      </c>
      <c r="F240" s="180" t="s">
        <v>4292</v>
      </c>
      <c r="G240" s="181">
        <v>14900</v>
      </c>
      <c r="H240" s="313"/>
      <c r="I240" s="313"/>
      <c r="J240" s="313"/>
      <c r="K240" s="313"/>
      <c r="L240" s="313"/>
      <c r="M240" s="313"/>
      <c r="N240" s="313"/>
      <c r="O240" s="313"/>
      <c r="P240" s="313"/>
      <c r="Q240" s="313"/>
      <c r="R240" s="313"/>
    </row>
    <row r="241" spans="1:18" s="239" customFormat="1" ht="16.149999999999999" customHeight="1" x14ac:dyDescent="0.2">
      <c r="A241" s="157">
        <v>43425</v>
      </c>
      <c r="B241" s="155" t="s">
        <v>868</v>
      </c>
      <c r="C241" s="180" t="s">
        <v>3879</v>
      </c>
      <c r="D241" s="180" t="s">
        <v>3878</v>
      </c>
      <c r="E241" s="171" t="s">
        <v>714</v>
      </c>
      <c r="F241" s="155" t="s">
        <v>4292</v>
      </c>
      <c r="G241" s="181">
        <v>14900</v>
      </c>
      <c r="H241" s="313"/>
      <c r="I241" s="313"/>
      <c r="J241" s="313"/>
      <c r="K241" s="313"/>
      <c r="L241" s="313"/>
      <c r="M241" s="313"/>
      <c r="N241" s="313"/>
      <c r="O241" s="313"/>
      <c r="P241" s="313"/>
      <c r="Q241" s="313"/>
      <c r="R241" s="313"/>
    </row>
    <row r="242" spans="1:18" s="239" customFormat="1" ht="34.15" customHeight="1" x14ac:dyDescent="0.2">
      <c r="A242" s="157">
        <v>43425</v>
      </c>
      <c r="B242" s="155" t="s">
        <v>868</v>
      </c>
      <c r="C242" s="180" t="s">
        <v>3877</v>
      </c>
      <c r="D242" s="180" t="s">
        <v>3876</v>
      </c>
      <c r="E242" s="171" t="s">
        <v>714</v>
      </c>
      <c r="F242" s="180" t="s">
        <v>4416</v>
      </c>
      <c r="G242" s="181">
        <v>14950</v>
      </c>
      <c r="H242" s="313"/>
      <c r="I242" s="313"/>
      <c r="J242" s="313"/>
      <c r="K242" s="313"/>
      <c r="L242" s="313"/>
      <c r="M242" s="313"/>
      <c r="N242" s="313"/>
      <c r="O242" s="313"/>
      <c r="P242" s="313"/>
      <c r="Q242" s="313"/>
      <c r="R242" s="313"/>
    </row>
    <row r="243" spans="1:18" s="239" customFormat="1" ht="27.6" customHeight="1" x14ac:dyDescent="0.2">
      <c r="A243" s="157">
        <v>43425</v>
      </c>
      <c r="B243" s="155" t="s">
        <v>868</v>
      </c>
      <c r="C243" s="180" t="s">
        <v>3875</v>
      </c>
      <c r="D243" s="180" t="s">
        <v>2662</v>
      </c>
      <c r="E243" s="171" t="s">
        <v>714</v>
      </c>
      <c r="F243" s="180" t="s">
        <v>4481</v>
      </c>
      <c r="G243" s="181">
        <v>27700</v>
      </c>
      <c r="H243" s="313"/>
      <c r="I243" s="313"/>
      <c r="J243" s="313"/>
      <c r="K243" s="313"/>
      <c r="L243" s="313"/>
      <c r="M243" s="313"/>
      <c r="N243" s="313"/>
      <c r="O243" s="313"/>
      <c r="P243" s="313"/>
      <c r="Q243" s="313"/>
      <c r="R243" s="313"/>
    </row>
    <row r="244" spans="1:18" s="239" customFormat="1" ht="21" customHeight="1" x14ac:dyDescent="0.2">
      <c r="A244" s="157">
        <v>43425</v>
      </c>
      <c r="B244" s="155" t="s">
        <v>868</v>
      </c>
      <c r="C244" s="180" t="s">
        <v>3874</v>
      </c>
      <c r="D244" s="180" t="s">
        <v>2651</v>
      </c>
      <c r="E244" s="171" t="s">
        <v>714</v>
      </c>
      <c r="F244" s="180" t="s">
        <v>4371</v>
      </c>
      <c r="G244" s="181">
        <v>32500</v>
      </c>
      <c r="H244" s="313"/>
      <c r="I244" s="313"/>
      <c r="J244" s="313"/>
      <c r="K244" s="313"/>
      <c r="L244" s="313"/>
      <c r="M244" s="313"/>
      <c r="N244" s="313"/>
      <c r="O244" s="313"/>
      <c r="P244" s="313"/>
      <c r="Q244" s="313"/>
      <c r="R244" s="313"/>
    </row>
    <row r="245" spans="1:18" s="239" customFormat="1" ht="29.45" customHeight="1" x14ac:dyDescent="0.2">
      <c r="A245" s="157">
        <v>43425</v>
      </c>
      <c r="B245" s="155" t="s">
        <v>868</v>
      </c>
      <c r="C245" s="180" t="s">
        <v>3873</v>
      </c>
      <c r="D245" s="180" t="s">
        <v>2484</v>
      </c>
      <c r="E245" s="171" t="s">
        <v>714</v>
      </c>
      <c r="F245" s="180" t="s">
        <v>4324</v>
      </c>
      <c r="G245" s="181">
        <v>41000</v>
      </c>
      <c r="H245" s="313"/>
      <c r="I245" s="313"/>
      <c r="J245" s="313"/>
      <c r="K245" s="313"/>
      <c r="L245" s="313"/>
      <c r="M245" s="313"/>
      <c r="N245" s="313"/>
      <c r="O245" s="313"/>
      <c r="P245" s="313"/>
      <c r="Q245" s="313"/>
      <c r="R245" s="313"/>
    </row>
    <row r="246" spans="1:18" s="239" customFormat="1" ht="30" customHeight="1" x14ac:dyDescent="0.2">
      <c r="A246" s="157">
        <v>43425</v>
      </c>
      <c r="B246" s="155" t="s">
        <v>868</v>
      </c>
      <c r="C246" s="180">
        <v>36980685</v>
      </c>
      <c r="D246" s="180" t="s">
        <v>3872</v>
      </c>
      <c r="E246" s="171" t="s">
        <v>714</v>
      </c>
      <c r="F246" s="180" t="s">
        <v>4528</v>
      </c>
      <c r="G246" s="181">
        <v>47750</v>
      </c>
      <c r="H246" s="313"/>
      <c r="I246" s="313"/>
      <c r="J246" s="313"/>
      <c r="K246" s="313"/>
      <c r="L246" s="313"/>
      <c r="M246" s="313"/>
      <c r="N246" s="313"/>
      <c r="O246" s="313"/>
      <c r="P246" s="313"/>
      <c r="Q246" s="313"/>
      <c r="R246" s="313"/>
    </row>
    <row r="247" spans="1:18" s="239" customFormat="1" ht="29.45" customHeight="1" x14ac:dyDescent="0.2">
      <c r="A247" s="157">
        <v>43425</v>
      </c>
      <c r="B247" s="155" t="s">
        <v>868</v>
      </c>
      <c r="C247" s="180">
        <v>36982449</v>
      </c>
      <c r="D247" s="180" t="s">
        <v>3871</v>
      </c>
      <c r="E247" s="171" t="s">
        <v>714</v>
      </c>
      <c r="F247" s="180" t="s">
        <v>4294</v>
      </c>
      <c r="G247" s="181">
        <v>47850</v>
      </c>
      <c r="H247" s="313"/>
      <c r="I247" s="313"/>
      <c r="J247" s="313"/>
      <c r="K247" s="313"/>
      <c r="L247" s="313"/>
      <c r="M247" s="313"/>
      <c r="N247" s="313"/>
      <c r="O247" s="313"/>
      <c r="P247" s="313"/>
      <c r="Q247" s="313"/>
      <c r="R247" s="313"/>
    </row>
    <row r="248" spans="1:18" s="239" customFormat="1" ht="25.9" customHeight="1" x14ac:dyDescent="0.2">
      <c r="A248" s="157">
        <v>43425</v>
      </c>
      <c r="B248" s="155" t="s">
        <v>868</v>
      </c>
      <c r="C248" s="180">
        <v>36981210</v>
      </c>
      <c r="D248" s="180" t="s">
        <v>3870</v>
      </c>
      <c r="E248" s="171" t="s">
        <v>714</v>
      </c>
      <c r="F248" s="180" t="s">
        <v>4528</v>
      </c>
      <c r="G248" s="181">
        <v>47950</v>
      </c>
      <c r="H248" s="313"/>
      <c r="I248" s="313"/>
      <c r="J248" s="313"/>
      <c r="K248" s="313"/>
      <c r="L248" s="313"/>
      <c r="M248" s="313"/>
      <c r="N248" s="313"/>
      <c r="O248" s="313"/>
      <c r="P248" s="313"/>
      <c r="Q248" s="313"/>
      <c r="R248" s="313"/>
    </row>
    <row r="249" spans="1:18" s="239" customFormat="1" ht="29.45" customHeight="1" x14ac:dyDescent="0.2">
      <c r="A249" s="157">
        <v>43425</v>
      </c>
      <c r="B249" s="155" t="s">
        <v>868</v>
      </c>
      <c r="C249" s="180">
        <v>36981132</v>
      </c>
      <c r="D249" s="180" t="s">
        <v>3869</v>
      </c>
      <c r="E249" s="171" t="s">
        <v>714</v>
      </c>
      <c r="F249" s="180" t="s">
        <v>4528</v>
      </c>
      <c r="G249" s="181">
        <v>48050</v>
      </c>
      <c r="H249" s="313"/>
      <c r="I249" s="313"/>
      <c r="J249" s="313"/>
      <c r="K249" s="313"/>
      <c r="L249" s="313"/>
      <c r="M249" s="313"/>
      <c r="N249" s="313"/>
      <c r="O249" s="313"/>
      <c r="P249" s="313"/>
      <c r="Q249" s="313"/>
      <c r="R249" s="313"/>
    </row>
    <row r="250" spans="1:18" s="239" customFormat="1" ht="16.149999999999999" customHeight="1" x14ac:dyDescent="0.2">
      <c r="A250" s="157">
        <v>43425</v>
      </c>
      <c r="B250" s="155" t="s">
        <v>868</v>
      </c>
      <c r="C250" s="180" t="s">
        <v>3868</v>
      </c>
      <c r="D250" s="180" t="s">
        <v>2456</v>
      </c>
      <c r="E250" s="171" t="s">
        <v>714</v>
      </c>
      <c r="F250" s="180" t="s">
        <v>4292</v>
      </c>
      <c r="G250" s="181">
        <v>48400</v>
      </c>
      <c r="H250" s="313"/>
      <c r="I250" s="313"/>
      <c r="J250" s="313"/>
      <c r="K250" s="313"/>
      <c r="L250" s="313"/>
      <c r="M250" s="313"/>
      <c r="N250" s="313"/>
      <c r="O250" s="313"/>
      <c r="P250" s="313"/>
      <c r="Q250" s="313"/>
      <c r="R250" s="313"/>
    </row>
    <row r="251" spans="1:18" s="239" customFormat="1" ht="30.6" customHeight="1" x14ac:dyDescent="0.2">
      <c r="A251" s="157">
        <v>43425</v>
      </c>
      <c r="B251" s="155" t="s">
        <v>868</v>
      </c>
      <c r="C251" s="180">
        <v>36983178</v>
      </c>
      <c r="D251" s="180" t="s">
        <v>3867</v>
      </c>
      <c r="E251" s="171" t="s">
        <v>714</v>
      </c>
      <c r="F251" s="180" t="s">
        <v>4373</v>
      </c>
      <c r="G251" s="181">
        <v>48550</v>
      </c>
      <c r="H251" s="313"/>
      <c r="I251" s="313"/>
      <c r="J251" s="313"/>
      <c r="K251" s="313"/>
      <c r="L251" s="313"/>
      <c r="M251" s="313"/>
      <c r="N251" s="313"/>
      <c r="O251" s="313"/>
      <c r="P251" s="313"/>
      <c r="Q251" s="313"/>
      <c r="R251" s="313"/>
    </row>
    <row r="252" spans="1:18" s="239" customFormat="1" ht="30.6" customHeight="1" x14ac:dyDescent="0.2">
      <c r="A252" s="157">
        <v>43425</v>
      </c>
      <c r="B252" s="155" t="s">
        <v>868</v>
      </c>
      <c r="C252" s="180">
        <v>36980106</v>
      </c>
      <c r="D252" s="180" t="s">
        <v>3866</v>
      </c>
      <c r="E252" s="171" t="s">
        <v>714</v>
      </c>
      <c r="F252" s="180" t="s">
        <v>4372</v>
      </c>
      <c r="G252" s="181">
        <v>48650</v>
      </c>
      <c r="H252" s="313"/>
      <c r="I252" s="313"/>
      <c r="J252" s="313"/>
      <c r="K252" s="313"/>
      <c r="L252" s="313"/>
      <c r="M252" s="313"/>
      <c r="N252" s="313"/>
      <c r="O252" s="313"/>
      <c r="P252" s="313"/>
      <c r="Q252" s="313"/>
      <c r="R252" s="313"/>
    </row>
    <row r="253" spans="1:18" s="239" customFormat="1" ht="30" customHeight="1" x14ac:dyDescent="0.2">
      <c r="A253" s="157">
        <v>43425</v>
      </c>
      <c r="B253" s="155" t="s">
        <v>868</v>
      </c>
      <c r="C253" s="180">
        <v>36978909</v>
      </c>
      <c r="D253" s="180" t="s">
        <v>3865</v>
      </c>
      <c r="E253" s="171" t="s">
        <v>714</v>
      </c>
      <c r="F253" s="180" t="s">
        <v>4372</v>
      </c>
      <c r="G253" s="181">
        <v>48750</v>
      </c>
      <c r="H253" s="313"/>
      <c r="I253" s="313"/>
      <c r="J253" s="313"/>
      <c r="K253" s="313"/>
      <c r="L253" s="313"/>
      <c r="M253" s="313"/>
      <c r="N253" s="313"/>
      <c r="O253" s="313"/>
      <c r="P253" s="313"/>
      <c r="Q253" s="313"/>
      <c r="R253" s="313"/>
    </row>
    <row r="254" spans="1:18" s="239" customFormat="1" ht="28.15" customHeight="1" x14ac:dyDescent="0.2">
      <c r="A254" s="157">
        <v>43425</v>
      </c>
      <c r="B254" s="155" t="s">
        <v>868</v>
      </c>
      <c r="C254" s="180">
        <v>36979151</v>
      </c>
      <c r="D254" s="180" t="s">
        <v>3864</v>
      </c>
      <c r="E254" s="171" t="s">
        <v>714</v>
      </c>
      <c r="F254" s="180" t="s">
        <v>4372</v>
      </c>
      <c r="G254" s="181">
        <v>48850</v>
      </c>
      <c r="H254" s="313"/>
      <c r="I254" s="313"/>
      <c r="J254" s="313"/>
      <c r="K254" s="313"/>
      <c r="L254" s="313"/>
      <c r="M254" s="313"/>
      <c r="N254" s="313"/>
      <c r="O254" s="313"/>
      <c r="P254" s="313"/>
      <c r="Q254" s="313"/>
      <c r="R254" s="313"/>
    </row>
    <row r="255" spans="1:18" s="239" customFormat="1" ht="26.45" customHeight="1" x14ac:dyDescent="0.2">
      <c r="A255" s="157">
        <v>43425</v>
      </c>
      <c r="B255" s="155" t="s">
        <v>868</v>
      </c>
      <c r="C255" s="180">
        <v>36979525</v>
      </c>
      <c r="D255" s="180" t="s">
        <v>3863</v>
      </c>
      <c r="E255" s="171" t="s">
        <v>714</v>
      </c>
      <c r="F255" s="180" t="s">
        <v>4372</v>
      </c>
      <c r="G255" s="181">
        <v>48950</v>
      </c>
      <c r="H255" s="313"/>
      <c r="I255" s="313"/>
      <c r="J255" s="313"/>
      <c r="K255" s="313"/>
      <c r="L255" s="313"/>
      <c r="M255" s="313"/>
      <c r="N255" s="313"/>
      <c r="O255" s="313"/>
      <c r="P255" s="313"/>
      <c r="Q255" s="313"/>
      <c r="R255" s="313"/>
    </row>
    <row r="256" spans="1:18" s="239" customFormat="1" ht="27" customHeight="1" x14ac:dyDescent="0.2">
      <c r="A256" s="157">
        <v>43425</v>
      </c>
      <c r="B256" s="155" t="s">
        <v>868</v>
      </c>
      <c r="C256" s="180">
        <v>36980518</v>
      </c>
      <c r="D256" s="180" t="s">
        <v>3862</v>
      </c>
      <c r="E256" s="171" t="s">
        <v>714</v>
      </c>
      <c r="F256" s="180" t="s">
        <v>4412</v>
      </c>
      <c r="G256" s="181">
        <v>49150</v>
      </c>
      <c r="H256" s="313"/>
      <c r="I256" s="313"/>
      <c r="J256" s="313"/>
      <c r="K256" s="313"/>
      <c r="L256" s="313"/>
      <c r="M256" s="313"/>
      <c r="N256" s="313"/>
      <c r="O256" s="313"/>
      <c r="P256" s="313"/>
      <c r="Q256" s="313"/>
      <c r="R256" s="313"/>
    </row>
    <row r="257" spans="1:18" s="239" customFormat="1" ht="16.149999999999999" customHeight="1" x14ac:dyDescent="0.2">
      <c r="A257" s="157">
        <v>43425</v>
      </c>
      <c r="B257" s="155" t="s">
        <v>868</v>
      </c>
      <c r="C257" s="180" t="s">
        <v>3861</v>
      </c>
      <c r="D257" s="180" t="s">
        <v>3860</v>
      </c>
      <c r="E257" s="171" t="s">
        <v>714</v>
      </c>
      <c r="F257" s="180" t="s">
        <v>4290</v>
      </c>
      <c r="G257" s="181">
        <v>124100</v>
      </c>
      <c r="H257" s="313"/>
      <c r="I257" s="313"/>
      <c r="J257" s="313"/>
      <c r="K257" s="313"/>
      <c r="L257" s="313"/>
      <c r="M257" s="313"/>
      <c r="N257" s="313"/>
      <c r="O257" s="313"/>
      <c r="P257" s="313"/>
      <c r="Q257" s="313"/>
      <c r="R257" s="313"/>
    </row>
    <row r="258" spans="1:18" s="239" customFormat="1" ht="16.149999999999999" customHeight="1" x14ac:dyDescent="0.2">
      <c r="A258" s="157">
        <v>43425</v>
      </c>
      <c r="B258" s="155" t="s">
        <v>868</v>
      </c>
      <c r="C258" s="180" t="s">
        <v>3859</v>
      </c>
      <c r="D258" s="180" t="s">
        <v>2647</v>
      </c>
      <c r="E258" s="171" t="s">
        <v>714</v>
      </c>
      <c r="F258" s="180" t="s">
        <v>4290</v>
      </c>
      <c r="G258" s="181">
        <v>140000</v>
      </c>
      <c r="H258" s="313"/>
      <c r="I258" s="313"/>
      <c r="J258" s="313"/>
      <c r="K258" s="313"/>
      <c r="L258" s="313"/>
      <c r="M258" s="313"/>
      <c r="N258" s="313"/>
      <c r="O258" s="313"/>
      <c r="P258" s="313"/>
      <c r="Q258" s="313"/>
      <c r="R258" s="313"/>
    </row>
    <row r="259" spans="1:18" s="239" customFormat="1" ht="27.6" customHeight="1" x14ac:dyDescent="0.2">
      <c r="A259" s="157">
        <v>43425</v>
      </c>
      <c r="B259" s="155" t="s">
        <v>868</v>
      </c>
      <c r="C259" s="180" t="s">
        <v>3858</v>
      </c>
      <c r="D259" s="180" t="s">
        <v>3857</v>
      </c>
      <c r="E259" s="171" t="s">
        <v>714</v>
      </c>
      <c r="F259" s="180" t="s">
        <v>3856</v>
      </c>
      <c r="G259" s="181">
        <v>141000</v>
      </c>
      <c r="H259" s="313"/>
      <c r="I259" s="313"/>
      <c r="J259" s="313"/>
      <c r="K259" s="313"/>
      <c r="L259" s="313"/>
      <c r="M259" s="313"/>
      <c r="N259" s="313"/>
      <c r="O259" s="313"/>
      <c r="P259" s="313"/>
      <c r="Q259" s="313"/>
      <c r="R259" s="313"/>
    </row>
    <row r="260" spans="1:18" s="239" customFormat="1" ht="16.149999999999999" customHeight="1" x14ac:dyDescent="0.2">
      <c r="A260" s="157">
        <v>43425</v>
      </c>
      <c r="B260" s="155" t="s">
        <v>868</v>
      </c>
      <c r="C260" s="180" t="s">
        <v>3855</v>
      </c>
      <c r="D260" s="259" t="s">
        <v>3854</v>
      </c>
      <c r="E260" s="171" t="s">
        <v>714</v>
      </c>
      <c r="F260" s="180" t="s">
        <v>4469</v>
      </c>
      <c r="G260" s="181">
        <v>145500</v>
      </c>
      <c r="H260" s="313"/>
      <c r="I260" s="313"/>
      <c r="J260" s="313"/>
      <c r="K260" s="313"/>
      <c r="L260" s="313"/>
      <c r="M260" s="313"/>
      <c r="N260" s="313"/>
      <c r="O260" s="313"/>
      <c r="P260" s="313"/>
      <c r="Q260" s="313"/>
      <c r="R260" s="313"/>
    </row>
    <row r="261" spans="1:18" s="239" customFormat="1" ht="28.9" customHeight="1" x14ac:dyDescent="0.2">
      <c r="A261" s="157">
        <v>43425</v>
      </c>
      <c r="B261" s="155" t="s">
        <v>868</v>
      </c>
      <c r="C261" s="180">
        <v>36982109</v>
      </c>
      <c r="D261" s="180" t="s">
        <v>3853</v>
      </c>
      <c r="E261" s="171" t="s">
        <v>714</v>
      </c>
      <c r="F261" s="180" t="s">
        <v>4373</v>
      </c>
      <c r="G261" s="181">
        <v>148000</v>
      </c>
      <c r="H261" s="313"/>
      <c r="I261" s="313"/>
      <c r="J261" s="313"/>
      <c r="K261" s="313"/>
      <c r="L261" s="313"/>
      <c r="M261" s="313"/>
      <c r="N261" s="313"/>
      <c r="O261" s="313"/>
      <c r="P261" s="313"/>
      <c r="Q261" s="313"/>
      <c r="R261" s="313"/>
    </row>
    <row r="262" spans="1:18" s="239" customFormat="1" ht="25.9" customHeight="1" x14ac:dyDescent="0.2">
      <c r="A262" s="157">
        <v>43425</v>
      </c>
      <c r="B262" s="155" t="s">
        <v>868</v>
      </c>
      <c r="C262" s="180" t="s">
        <v>3852</v>
      </c>
      <c r="D262" s="180" t="s">
        <v>3851</v>
      </c>
      <c r="E262" s="171" t="s">
        <v>714</v>
      </c>
      <c r="F262" s="180" t="s">
        <v>4297</v>
      </c>
      <c r="G262" s="181">
        <v>148200</v>
      </c>
      <c r="H262" s="313"/>
      <c r="I262" s="313"/>
      <c r="J262" s="313"/>
      <c r="K262" s="313"/>
      <c r="L262" s="313"/>
      <c r="M262" s="313"/>
      <c r="N262" s="313"/>
      <c r="O262" s="313"/>
      <c r="P262" s="313"/>
      <c r="Q262" s="313"/>
      <c r="R262" s="313"/>
    </row>
    <row r="263" spans="1:18" s="239" customFormat="1" ht="32.450000000000003" customHeight="1" x14ac:dyDescent="0.2">
      <c r="A263" s="157">
        <v>43425</v>
      </c>
      <c r="B263" s="155" t="s">
        <v>868</v>
      </c>
      <c r="C263" s="180" t="s">
        <v>3850</v>
      </c>
      <c r="D263" s="180" t="s">
        <v>3849</v>
      </c>
      <c r="E263" s="171" t="s">
        <v>714</v>
      </c>
      <c r="F263" s="180" t="s">
        <v>4391</v>
      </c>
      <c r="G263" s="181">
        <v>148300</v>
      </c>
      <c r="H263" s="313"/>
      <c r="I263" s="313"/>
      <c r="J263" s="313"/>
      <c r="K263" s="313"/>
      <c r="L263" s="313"/>
      <c r="M263" s="313"/>
      <c r="N263" s="313"/>
      <c r="O263" s="313"/>
      <c r="P263" s="313"/>
      <c r="Q263" s="313"/>
      <c r="R263" s="313"/>
    </row>
    <row r="264" spans="1:18" s="239" customFormat="1" ht="25.9" customHeight="1" x14ac:dyDescent="0.2">
      <c r="A264" s="157">
        <v>43425</v>
      </c>
      <c r="B264" s="155" t="s">
        <v>868</v>
      </c>
      <c r="C264" s="180">
        <v>36981609</v>
      </c>
      <c r="D264" s="180" t="s">
        <v>3848</v>
      </c>
      <c r="E264" s="171" t="s">
        <v>714</v>
      </c>
      <c r="F264" s="180" t="s">
        <v>4372</v>
      </c>
      <c r="G264" s="181">
        <v>148500</v>
      </c>
      <c r="H264" s="313"/>
      <c r="I264" s="313"/>
      <c r="J264" s="313"/>
      <c r="K264" s="313"/>
      <c r="L264" s="313"/>
      <c r="M264" s="313"/>
      <c r="N264" s="313"/>
      <c r="O264" s="313"/>
      <c r="P264" s="313"/>
      <c r="Q264" s="313"/>
      <c r="R264" s="313"/>
    </row>
    <row r="265" spans="1:18" s="239" customFormat="1" ht="30.6" customHeight="1" x14ac:dyDescent="0.2">
      <c r="A265" s="157">
        <v>43425</v>
      </c>
      <c r="B265" s="155" t="s">
        <v>868</v>
      </c>
      <c r="C265" s="180">
        <v>36980814</v>
      </c>
      <c r="D265" s="180" t="s">
        <v>3847</v>
      </c>
      <c r="E265" s="171" t="s">
        <v>714</v>
      </c>
      <c r="F265" s="180" t="s">
        <v>4528</v>
      </c>
      <c r="G265" s="181">
        <v>197000</v>
      </c>
      <c r="H265" s="313"/>
      <c r="I265" s="313"/>
      <c r="J265" s="313"/>
      <c r="K265" s="313"/>
      <c r="L265" s="313"/>
      <c r="M265" s="313"/>
      <c r="N265" s="313"/>
      <c r="O265" s="313"/>
      <c r="P265" s="313"/>
      <c r="Q265" s="313"/>
      <c r="R265" s="313"/>
    </row>
    <row r="266" spans="1:18" s="239" customFormat="1" ht="31.15" customHeight="1" x14ac:dyDescent="0.2">
      <c r="A266" s="157">
        <v>43425</v>
      </c>
      <c r="B266" s="155" t="s">
        <v>868</v>
      </c>
      <c r="C266" s="180">
        <v>36981497</v>
      </c>
      <c r="D266" s="180" t="s">
        <v>3846</v>
      </c>
      <c r="E266" s="171" t="s">
        <v>714</v>
      </c>
      <c r="F266" s="180" t="s">
        <v>4503</v>
      </c>
      <c r="G266" s="181">
        <v>198000</v>
      </c>
      <c r="H266" s="313"/>
      <c r="I266" s="313"/>
      <c r="J266" s="313"/>
      <c r="K266" s="313"/>
      <c r="L266" s="313"/>
      <c r="M266" s="313"/>
      <c r="N266" s="313"/>
      <c r="O266" s="313"/>
      <c r="P266" s="313"/>
      <c r="Q266" s="313"/>
      <c r="R266" s="313"/>
    </row>
    <row r="267" spans="1:18" s="239" customFormat="1" ht="16.149999999999999" customHeight="1" x14ac:dyDescent="0.2">
      <c r="A267" s="157">
        <v>43426</v>
      </c>
      <c r="B267" s="155" t="s">
        <v>868</v>
      </c>
      <c r="C267" s="180" t="s">
        <v>3845</v>
      </c>
      <c r="D267" s="180" t="s">
        <v>3844</v>
      </c>
      <c r="E267" s="171" t="s">
        <v>714</v>
      </c>
      <c r="F267" s="155" t="s">
        <v>4292</v>
      </c>
      <c r="G267" s="181">
        <v>4900</v>
      </c>
      <c r="H267" s="313"/>
      <c r="I267" s="313"/>
      <c r="J267" s="313"/>
      <c r="K267" s="313"/>
      <c r="L267" s="313"/>
      <c r="M267" s="313"/>
      <c r="N267" s="313"/>
      <c r="O267" s="313"/>
      <c r="P267" s="313"/>
      <c r="Q267" s="313"/>
      <c r="R267" s="313"/>
    </row>
    <row r="268" spans="1:18" s="239" customFormat="1" ht="16.149999999999999" customHeight="1" x14ac:dyDescent="0.2">
      <c r="A268" s="157">
        <v>43426</v>
      </c>
      <c r="B268" s="155" t="s">
        <v>868</v>
      </c>
      <c r="C268" s="180" t="s">
        <v>3843</v>
      </c>
      <c r="D268" s="180" t="s">
        <v>3842</v>
      </c>
      <c r="E268" s="171" t="s">
        <v>714</v>
      </c>
      <c r="F268" s="180" t="s">
        <v>4307</v>
      </c>
      <c r="G268" s="181">
        <v>4900</v>
      </c>
      <c r="H268" s="313"/>
      <c r="I268" s="313"/>
      <c r="J268" s="313"/>
      <c r="K268" s="313"/>
      <c r="L268" s="313"/>
      <c r="M268" s="313"/>
      <c r="N268" s="313"/>
      <c r="O268" s="313"/>
      <c r="P268" s="313"/>
      <c r="Q268" s="313"/>
      <c r="R268" s="313"/>
    </row>
    <row r="269" spans="1:18" s="239" customFormat="1" ht="16.149999999999999" customHeight="1" x14ac:dyDescent="0.2">
      <c r="A269" s="157">
        <v>43426</v>
      </c>
      <c r="B269" s="155" t="s">
        <v>868</v>
      </c>
      <c r="C269" s="180" t="s">
        <v>3841</v>
      </c>
      <c r="D269" s="180" t="s">
        <v>3840</v>
      </c>
      <c r="E269" s="171" t="s">
        <v>714</v>
      </c>
      <c r="F269" s="180" t="s">
        <v>4307</v>
      </c>
      <c r="G269" s="181">
        <v>5000</v>
      </c>
      <c r="H269" s="313"/>
      <c r="I269" s="313"/>
      <c r="J269" s="313"/>
      <c r="K269" s="313"/>
      <c r="L269" s="313"/>
      <c r="M269" s="313"/>
      <c r="N269" s="313"/>
      <c r="O269" s="313"/>
      <c r="P269" s="313"/>
      <c r="Q269" s="313"/>
      <c r="R269" s="313"/>
    </row>
    <row r="270" spans="1:18" s="239" customFormat="1" ht="16.149999999999999" customHeight="1" x14ac:dyDescent="0.2">
      <c r="A270" s="157">
        <v>43426</v>
      </c>
      <c r="B270" s="155" t="s">
        <v>868</v>
      </c>
      <c r="C270" s="180" t="s">
        <v>3839</v>
      </c>
      <c r="D270" s="180" t="s">
        <v>3838</v>
      </c>
      <c r="E270" s="171" t="s">
        <v>714</v>
      </c>
      <c r="F270" s="180" t="s">
        <v>4307</v>
      </c>
      <c r="G270" s="181">
        <v>5000</v>
      </c>
      <c r="H270" s="313"/>
      <c r="I270" s="313"/>
      <c r="J270" s="313"/>
      <c r="K270" s="313"/>
      <c r="L270" s="313"/>
      <c r="M270" s="313"/>
      <c r="N270" s="313"/>
      <c r="O270" s="313"/>
      <c r="P270" s="313"/>
      <c r="Q270" s="313"/>
      <c r="R270" s="313"/>
    </row>
    <row r="271" spans="1:18" s="239" customFormat="1" ht="16.149999999999999" customHeight="1" x14ac:dyDescent="0.2">
      <c r="A271" s="157">
        <v>43426</v>
      </c>
      <c r="B271" s="155" t="s">
        <v>868</v>
      </c>
      <c r="C271" s="180" t="s">
        <v>3837</v>
      </c>
      <c r="D271" s="180" t="s">
        <v>3836</v>
      </c>
      <c r="E271" s="171" t="s">
        <v>714</v>
      </c>
      <c r="F271" s="155" t="s">
        <v>4292</v>
      </c>
      <c r="G271" s="181">
        <v>6000</v>
      </c>
      <c r="H271" s="313"/>
      <c r="I271" s="313"/>
      <c r="J271" s="313"/>
      <c r="K271" s="313"/>
      <c r="L271" s="313"/>
      <c r="M271" s="313"/>
      <c r="N271" s="313"/>
      <c r="O271" s="313"/>
      <c r="P271" s="313"/>
      <c r="Q271" s="313"/>
      <c r="R271" s="313"/>
    </row>
    <row r="272" spans="1:18" s="239" customFormat="1" ht="31.9" customHeight="1" x14ac:dyDescent="0.2">
      <c r="A272" s="157">
        <v>43426</v>
      </c>
      <c r="B272" s="155" t="s">
        <v>868</v>
      </c>
      <c r="C272" s="180" t="s">
        <v>3835</v>
      </c>
      <c r="D272" s="180" t="s">
        <v>2659</v>
      </c>
      <c r="E272" s="171" t="s">
        <v>714</v>
      </c>
      <c r="F272" s="180" t="s">
        <v>3834</v>
      </c>
      <c r="G272" s="181">
        <v>9700</v>
      </c>
      <c r="H272" s="313"/>
      <c r="I272" s="313"/>
      <c r="J272" s="313"/>
      <c r="K272" s="313"/>
      <c r="L272" s="313"/>
      <c r="M272" s="313"/>
      <c r="N272" s="313"/>
      <c r="O272" s="313"/>
      <c r="P272" s="313"/>
      <c r="Q272" s="313"/>
      <c r="R272" s="313"/>
    </row>
    <row r="273" spans="1:18" s="239" customFormat="1" ht="32.450000000000003" customHeight="1" x14ac:dyDescent="0.2">
      <c r="A273" s="157">
        <v>43426</v>
      </c>
      <c r="B273" s="155" t="s">
        <v>868</v>
      </c>
      <c r="C273" s="180" t="s">
        <v>3833</v>
      </c>
      <c r="D273" s="180" t="s">
        <v>3832</v>
      </c>
      <c r="E273" s="171" t="s">
        <v>714</v>
      </c>
      <c r="F273" s="180" t="s">
        <v>4325</v>
      </c>
      <c r="G273" s="181">
        <v>13200</v>
      </c>
      <c r="H273" s="313"/>
      <c r="I273" s="313"/>
      <c r="J273" s="313"/>
      <c r="K273" s="313"/>
      <c r="L273" s="313"/>
      <c r="M273" s="313"/>
      <c r="N273" s="313"/>
      <c r="O273" s="313"/>
      <c r="P273" s="313"/>
      <c r="Q273" s="313"/>
      <c r="R273" s="313"/>
    </row>
    <row r="274" spans="1:18" s="239" customFormat="1" ht="28.9" customHeight="1" x14ac:dyDescent="0.2">
      <c r="A274" s="157">
        <v>43426</v>
      </c>
      <c r="B274" s="155" t="s">
        <v>868</v>
      </c>
      <c r="C274" s="180" t="s">
        <v>3831</v>
      </c>
      <c r="D274" s="180" t="s">
        <v>3830</v>
      </c>
      <c r="E274" s="171" t="s">
        <v>714</v>
      </c>
      <c r="F274" s="180" t="s">
        <v>4384</v>
      </c>
      <c r="G274" s="181">
        <v>13600</v>
      </c>
      <c r="H274" s="313"/>
      <c r="I274" s="313"/>
      <c r="J274" s="313"/>
      <c r="K274" s="313"/>
      <c r="L274" s="313"/>
      <c r="M274" s="313"/>
      <c r="N274" s="313"/>
      <c r="O274" s="313"/>
      <c r="P274" s="313"/>
      <c r="Q274" s="313"/>
      <c r="R274" s="313"/>
    </row>
    <row r="275" spans="1:18" s="239" customFormat="1" ht="28.9" customHeight="1" x14ac:dyDescent="0.2">
      <c r="A275" s="157">
        <v>43426</v>
      </c>
      <c r="B275" s="155" t="s">
        <v>868</v>
      </c>
      <c r="C275" s="180" t="s">
        <v>3829</v>
      </c>
      <c r="D275" s="180" t="s">
        <v>3828</v>
      </c>
      <c r="E275" s="171" t="s">
        <v>714</v>
      </c>
      <c r="F275" s="180" t="s">
        <v>4452</v>
      </c>
      <c r="G275" s="181">
        <v>14100</v>
      </c>
      <c r="H275" s="313"/>
      <c r="I275" s="313"/>
      <c r="J275" s="313"/>
      <c r="K275" s="313"/>
      <c r="L275" s="313"/>
      <c r="M275" s="313"/>
      <c r="N275" s="313"/>
      <c r="O275" s="313"/>
      <c r="P275" s="313"/>
      <c r="Q275" s="313"/>
      <c r="R275" s="313"/>
    </row>
    <row r="276" spans="1:18" s="239" customFormat="1" ht="25.9" customHeight="1" x14ac:dyDescent="0.2">
      <c r="A276" s="157">
        <v>43426</v>
      </c>
      <c r="B276" s="155" t="s">
        <v>868</v>
      </c>
      <c r="C276" s="180" t="s">
        <v>3827</v>
      </c>
      <c r="D276" s="180" t="s">
        <v>3826</v>
      </c>
      <c r="E276" s="171" t="s">
        <v>714</v>
      </c>
      <c r="F276" s="180" t="s">
        <v>4325</v>
      </c>
      <c r="G276" s="181">
        <v>14600</v>
      </c>
      <c r="H276" s="313"/>
      <c r="I276" s="313"/>
      <c r="J276" s="313"/>
      <c r="K276" s="313"/>
      <c r="L276" s="313"/>
      <c r="M276" s="313"/>
      <c r="N276" s="313"/>
      <c r="O276" s="313"/>
      <c r="P276" s="313"/>
      <c r="Q276" s="313"/>
      <c r="R276" s="313"/>
    </row>
    <row r="277" spans="1:18" s="239" customFormat="1" ht="25.9" customHeight="1" x14ac:dyDescent="0.2">
      <c r="A277" s="157">
        <v>43426</v>
      </c>
      <c r="B277" s="155" t="s">
        <v>868</v>
      </c>
      <c r="C277" s="180" t="s">
        <v>3825</v>
      </c>
      <c r="D277" s="180" t="s">
        <v>3824</v>
      </c>
      <c r="E277" s="171" t="s">
        <v>714</v>
      </c>
      <c r="F277" s="180" t="s">
        <v>4420</v>
      </c>
      <c r="G277" s="181">
        <v>14800</v>
      </c>
      <c r="H277" s="313"/>
      <c r="I277" s="313"/>
      <c r="J277" s="313"/>
      <c r="K277" s="313"/>
      <c r="L277" s="313"/>
      <c r="M277" s="313"/>
      <c r="N277" s="313"/>
      <c r="O277" s="313"/>
      <c r="P277" s="313"/>
      <c r="Q277" s="313"/>
      <c r="R277" s="313"/>
    </row>
    <row r="278" spans="1:18" s="239" customFormat="1" ht="33.6" customHeight="1" x14ac:dyDescent="0.2">
      <c r="A278" s="157">
        <v>43426</v>
      </c>
      <c r="B278" s="155" t="s">
        <v>868</v>
      </c>
      <c r="C278" s="180" t="s">
        <v>3823</v>
      </c>
      <c r="D278" s="180" t="s">
        <v>3822</v>
      </c>
      <c r="E278" s="171" t="s">
        <v>714</v>
      </c>
      <c r="F278" s="180" t="s">
        <v>4325</v>
      </c>
      <c r="G278" s="181">
        <v>14900</v>
      </c>
      <c r="H278" s="313"/>
      <c r="I278" s="313"/>
      <c r="J278" s="313"/>
      <c r="K278" s="313"/>
      <c r="L278" s="313"/>
      <c r="M278" s="313"/>
      <c r="N278" s="313"/>
      <c r="O278" s="313"/>
      <c r="P278" s="313"/>
      <c r="Q278" s="313"/>
      <c r="R278" s="313"/>
    </row>
    <row r="279" spans="1:18" s="239" customFormat="1" ht="16.149999999999999" customHeight="1" x14ac:dyDescent="0.2">
      <c r="A279" s="157">
        <v>43426</v>
      </c>
      <c r="B279" s="155" t="s">
        <v>868</v>
      </c>
      <c r="C279" s="180" t="s">
        <v>3821</v>
      </c>
      <c r="D279" s="180" t="s">
        <v>3820</v>
      </c>
      <c r="E279" s="171" t="s">
        <v>714</v>
      </c>
      <c r="F279" s="180" t="s">
        <v>4371</v>
      </c>
      <c r="G279" s="181">
        <v>14950</v>
      </c>
      <c r="H279" s="313"/>
      <c r="I279" s="313"/>
      <c r="J279" s="313"/>
      <c r="K279" s="313"/>
      <c r="L279" s="313"/>
      <c r="M279" s="313"/>
      <c r="N279" s="313"/>
      <c r="O279" s="313"/>
      <c r="P279" s="313"/>
      <c r="Q279" s="313"/>
      <c r="R279" s="313"/>
    </row>
    <row r="280" spans="1:18" s="239" customFormat="1" ht="29.45" customHeight="1" x14ac:dyDescent="0.2">
      <c r="A280" s="157">
        <v>43426</v>
      </c>
      <c r="B280" s="155" t="s">
        <v>868</v>
      </c>
      <c r="C280" s="180" t="s">
        <v>3819</v>
      </c>
      <c r="D280" s="180" t="s">
        <v>3818</v>
      </c>
      <c r="E280" s="171" t="s">
        <v>714</v>
      </c>
      <c r="F280" s="180" t="s">
        <v>4325</v>
      </c>
      <c r="G280" s="181">
        <v>15000</v>
      </c>
      <c r="H280" s="313"/>
      <c r="I280" s="313"/>
      <c r="J280" s="313"/>
      <c r="K280" s="313"/>
      <c r="L280" s="313"/>
      <c r="M280" s="313"/>
      <c r="N280" s="313"/>
      <c r="O280" s="313"/>
      <c r="P280" s="313"/>
      <c r="Q280" s="313"/>
      <c r="R280" s="313"/>
    </row>
    <row r="281" spans="1:18" s="239" customFormat="1" ht="33.6" customHeight="1" x14ac:dyDescent="0.2">
      <c r="A281" s="157">
        <v>43426</v>
      </c>
      <c r="B281" s="155" t="s">
        <v>868</v>
      </c>
      <c r="C281" s="180" t="s">
        <v>3817</v>
      </c>
      <c r="D281" s="180" t="s">
        <v>3816</v>
      </c>
      <c r="E281" s="171" t="s">
        <v>714</v>
      </c>
      <c r="F281" s="180" t="s">
        <v>4339</v>
      </c>
      <c r="G281" s="181">
        <v>25000</v>
      </c>
      <c r="H281" s="313"/>
      <c r="I281" s="313"/>
      <c r="J281" s="313"/>
      <c r="K281" s="313"/>
      <c r="L281" s="313"/>
      <c r="M281" s="313"/>
      <c r="N281" s="313"/>
      <c r="O281" s="313"/>
      <c r="P281" s="313"/>
      <c r="Q281" s="313"/>
      <c r="R281" s="313"/>
    </row>
    <row r="282" spans="1:18" s="239" customFormat="1" ht="27.6" customHeight="1" x14ac:dyDescent="0.2">
      <c r="A282" s="157">
        <v>43426</v>
      </c>
      <c r="B282" s="155" t="s">
        <v>868</v>
      </c>
      <c r="C282" s="180" t="s">
        <v>3815</v>
      </c>
      <c r="D282" s="180" t="s">
        <v>3814</v>
      </c>
      <c r="E282" s="171" t="s">
        <v>714</v>
      </c>
      <c r="F282" s="180" t="s">
        <v>4499</v>
      </c>
      <c r="G282" s="181">
        <v>37000</v>
      </c>
      <c r="H282" s="313"/>
      <c r="I282" s="313"/>
      <c r="J282" s="313"/>
      <c r="K282" s="313"/>
      <c r="L282" s="313"/>
      <c r="M282" s="313"/>
      <c r="N282" s="313"/>
      <c r="O282" s="313"/>
      <c r="P282" s="313"/>
      <c r="Q282" s="313"/>
      <c r="R282" s="313"/>
    </row>
    <row r="283" spans="1:18" s="239" customFormat="1" ht="16.149999999999999" customHeight="1" x14ac:dyDescent="0.2">
      <c r="A283" s="157">
        <v>43426</v>
      </c>
      <c r="B283" s="155" t="s">
        <v>868</v>
      </c>
      <c r="C283" s="180" t="s">
        <v>3813</v>
      </c>
      <c r="D283" s="180" t="s">
        <v>3812</v>
      </c>
      <c r="E283" s="171" t="s">
        <v>714</v>
      </c>
      <c r="F283" s="180" t="s">
        <v>4371</v>
      </c>
      <c r="G283" s="181">
        <v>48900</v>
      </c>
      <c r="H283" s="313"/>
      <c r="I283" s="313"/>
      <c r="J283" s="313"/>
      <c r="K283" s="313"/>
      <c r="L283" s="313"/>
      <c r="M283" s="313"/>
      <c r="N283" s="313"/>
      <c r="O283" s="313"/>
      <c r="P283" s="313"/>
      <c r="Q283" s="313"/>
      <c r="R283" s="313"/>
    </row>
    <row r="284" spans="1:18" s="239" customFormat="1" ht="16.149999999999999" customHeight="1" x14ac:dyDescent="0.2">
      <c r="A284" s="157">
        <v>43426</v>
      </c>
      <c r="B284" s="155" t="s">
        <v>868</v>
      </c>
      <c r="C284" s="180" t="s">
        <v>3811</v>
      </c>
      <c r="D284" s="180" t="s">
        <v>2457</v>
      </c>
      <c r="E284" s="171" t="s">
        <v>714</v>
      </c>
      <c r="F284" s="180" t="s">
        <v>4332</v>
      </c>
      <c r="G284" s="181">
        <v>49440</v>
      </c>
      <c r="H284" s="313"/>
      <c r="I284" s="313"/>
      <c r="J284" s="313"/>
      <c r="K284" s="313"/>
      <c r="L284" s="313"/>
      <c r="M284" s="313"/>
      <c r="N284" s="313"/>
      <c r="O284" s="313"/>
      <c r="P284" s="313"/>
      <c r="Q284" s="313"/>
      <c r="R284" s="313"/>
    </row>
    <row r="285" spans="1:18" s="239" customFormat="1" ht="18" customHeight="1" x14ac:dyDescent="0.2">
      <c r="A285" s="157">
        <v>43426</v>
      </c>
      <c r="B285" s="155" t="s">
        <v>868</v>
      </c>
      <c r="C285" s="180" t="s">
        <v>3810</v>
      </c>
      <c r="D285" s="180" t="s">
        <v>3809</v>
      </c>
      <c r="E285" s="171" t="s">
        <v>714</v>
      </c>
      <c r="F285" s="180" t="s">
        <v>4420</v>
      </c>
      <c r="G285" s="181">
        <v>49720</v>
      </c>
      <c r="H285" s="313"/>
      <c r="I285" s="313"/>
      <c r="J285" s="313"/>
      <c r="K285" s="313"/>
      <c r="L285" s="313"/>
      <c r="M285" s="313"/>
      <c r="N285" s="313"/>
      <c r="O285" s="313"/>
      <c r="P285" s="313"/>
      <c r="Q285" s="313"/>
      <c r="R285" s="313"/>
    </row>
    <row r="286" spans="1:18" s="239" customFormat="1" ht="18" customHeight="1" x14ac:dyDescent="0.2">
      <c r="A286" s="157">
        <v>43426</v>
      </c>
      <c r="B286" s="155" t="s">
        <v>868</v>
      </c>
      <c r="C286" s="180" t="s">
        <v>3808</v>
      </c>
      <c r="D286" s="180" t="s">
        <v>3807</v>
      </c>
      <c r="E286" s="171" t="s">
        <v>714</v>
      </c>
      <c r="F286" s="180" t="s">
        <v>4320</v>
      </c>
      <c r="G286" s="181">
        <v>49780</v>
      </c>
      <c r="H286" s="313"/>
      <c r="I286" s="313"/>
      <c r="J286" s="313"/>
      <c r="K286" s="313"/>
      <c r="L286" s="313"/>
      <c r="M286" s="313"/>
      <c r="N286" s="313"/>
      <c r="O286" s="313"/>
      <c r="P286" s="313"/>
      <c r="Q286" s="313"/>
      <c r="R286" s="313"/>
    </row>
    <row r="287" spans="1:18" s="239" customFormat="1" ht="18" customHeight="1" x14ac:dyDescent="0.2">
      <c r="A287" s="157">
        <v>43426</v>
      </c>
      <c r="B287" s="155" t="s">
        <v>868</v>
      </c>
      <c r="C287" s="180" t="s">
        <v>3806</v>
      </c>
      <c r="D287" s="180" t="s">
        <v>3805</v>
      </c>
      <c r="E287" s="171" t="s">
        <v>714</v>
      </c>
      <c r="F287" s="180" t="s">
        <v>4444</v>
      </c>
      <c r="G287" s="181">
        <v>49890</v>
      </c>
      <c r="H287" s="313"/>
      <c r="I287" s="313"/>
      <c r="J287" s="313"/>
      <c r="K287" s="313"/>
      <c r="L287" s="313"/>
      <c r="M287" s="313"/>
      <c r="N287" s="313"/>
      <c r="O287" s="313"/>
      <c r="P287" s="313"/>
      <c r="Q287" s="313"/>
      <c r="R287" s="313"/>
    </row>
    <row r="288" spans="1:18" s="239" customFormat="1" ht="20.45" customHeight="1" x14ac:dyDescent="0.2">
      <c r="A288" s="157">
        <v>43426</v>
      </c>
      <c r="B288" s="155" t="s">
        <v>868</v>
      </c>
      <c r="C288" s="180" t="s">
        <v>3804</v>
      </c>
      <c r="D288" s="180" t="s">
        <v>3803</v>
      </c>
      <c r="E288" s="171" t="s">
        <v>714</v>
      </c>
      <c r="F288" s="180" t="s">
        <v>4372</v>
      </c>
      <c r="G288" s="181">
        <v>49920</v>
      </c>
      <c r="H288" s="313"/>
      <c r="I288" s="313"/>
      <c r="J288" s="313"/>
      <c r="K288" s="313"/>
      <c r="L288" s="313"/>
      <c r="M288" s="313"/>
      <c r="N288" s="313"/>
      <c r="O288" s="313"/>
      <c r="P288" s="313"/>
      <c r="Q288" s="313"/>
      <c r="R288" s="313"/>
    </row>
    <row r="289" spans="1:18" s="239" customFormat="1" ht="28.9" customHeight="1" x14ac:dyDescent="0.2">
      <c r="A289" s="157">
        <v>43426</v>
      </c>
      <c r="B289" s="155" t="s">
        <v>868</v>
      </c>
      <c r="C289" s="180" t="s">
        <v>3802</v>
      </c>
      <c r="D289" s="180" t="s">
        <v>3801</v>
      </c>
      <c r="E289" s="171" t="s">
        <v>714</v>
      </c>
      <c r="F289" s="180" t="s">
        <v>4339</v>
      </c>
      <c r="G289" s="181">
        <v>65000</v>
      </c>
      <c r="H289" s="313"/>
      <c r="I289" s="313"/>
      <c r="J289" s="313"/>
      <c r="K289" s="313"/>
      <c r="L289" s="313"/>
      <c r="M289" s="313"/>
      <c r="N289" s="313"/>
      <c r="O289" s="313"/>
      <c r="P289" s="313"/>
      <c r="Q289" s="313"/>
      <c r="R289" s="313"/>
    </row>
    <row r="290" spans="1:18" s="239" customFormat="1" ht="19.899999999999999" customHeight="1" x14ac:dyDescent="0.2">
      <c r="A290" s="157">
        <v>43426</v>
      </c>
      <c r="B290" s="155" t="s">
        <v>868</v>
      </c>
      <c r="C290" s="180" t="s">
        <v>3800</v>
      </c>
      <c r="D290" s="180" t="s">
        <v>3799</v>
      </c>
      <c r="E290" s="171" t="s">
        <v>714</v>
      </c>
      <c r="F290" s="180" t="s">
        <v>4290</v>
      </c>
      <c r="G290" s="181">
        <v>141250</v>
      </c>
      <c r="H290" s="313"/>
      <c r="I290" s="313"/>
      <c r="J290" s="313"/>
      <c r="K290" s="313"/>
      <c r="L290" s="313"/>
      <c r="M290" s="313"/>
      <c r="N290" s="313"/>
      <c r="O290" s="313"/>
      <c r="P290" s="313"/>
      <c r="Q290" s="313"/>
      <c r="R290" s="313"/>
    </row>
    <row r="291" spans="1:18" s="239" customFormat="1" ht="27.75" customHeight="1" x14ac:dyDescent="0.2">
      <c r="A291" s="157">
        <v>43426</v>
      </c>
      <c r="B291" s="155" t="s">
        <v>868</v>
      </c>
      <c r="C291" s="180" t="s">
        <v>3798</v>
      </c>
      <c r="D291" s="180" t="s">
        <v>3797</v>
      </c>
      <c r="E291" s="171" t="s">
        <v>714</v>
      </c>
      <c r="F291" s="180" t="s">
        <v>4420</v>
      </c>
      <c r="G291" s="181">
        <v>149550</v>
      </c>
      <c r="H291" s="313"/>
      <c r="I291" s="313"/>
      <c r="J291" s="313"/>
      <c r="K291" s="313"/>
      <c r="L291" s="313"/>
      <c r="M291" s="313"/>
      <c r="N291" s="313"/>
      <c r="O291" s="313"/>
      <c r="P291" s="313"/>
      <c r="Q291" s="313"/>
      <c r="R291" s="313"/>
    </row>
    <row r="292" spans="1:18" s="239" customFormat="1" ht="16.149999999999999" customHeight="1" x14ac:dyDescent="0.2">
      <c r="A292" s="157">
        <v>43427</v>
      </c>
      <c r="B292" s="155" t="s">
        <v>868</v>
      </c>
      <c r="C292" s="180" t="s">
        <v>3796</v>
      </c>
      <c r="D292" s="180" t="s">
        <v>3795</v>
      </c>
      <c r="E292" s="171" t="s">
        <v>714</v>
      </c>
      <c r="F292" s="180" t="s">
        <v>4301</v>
      </c>
      <c r="G292" s="181">
        <v>2000</v>
      </c>
      <c r="H292" s="313"/>
      <c r="I292" s="313"/>
      <c r="J292" s="313"/>
      <c r="K292" s="313"/>
      <c r="L292" s="313"/>
      <c r="M292" s="313"/>
      <c r="N292" s="313"/>
      <c r="O292" s="313"/>
      <c r="P292" s="313"/>
      <c r="Q292" s="313"/>
      <c r="R292" s="313"/>
    </row>
    <row r="293" spans="1:18" s="239" customFormat="1" ht="16.149999999999999" customHeight="1" x14ac:dyDescent="0.2">
      <c r="A293" s="157">
        <v>43427</v>
      </c>
      <c r="B293" s="155" t="s">
        <v>868</v>
      </c>
      <c r="C293" s="180" t="s">
        <v>3794</v>
      </c>
      <c r="D293" s="180" t="s">
        <v>3793</v>
      </c>
      <c r="E293" s="171" t="s">
        <v>714</v>
      </c>
      <c r="F293" s="180" t="s">
        <v>4431</v>
      </c>
      <c r="G293" s="181">
        <v>3000</v>
      </c>
      <c r="H293" s="313"/>
      <c r="I293" s="313"/>
      <c r="J293" s="313"/>
      <c r="K293" s="313"/>
      <c r="L293" s="313"/>
      <c r="M293" s="313"/>
      <c r="N293" s="313"/>
      <c r="O293" s="313"/>
      <c r="P293" s="313"/>
      <c r="Q293" s="313"/>
      <c r="R293" s="313"/>
    </row>
    <row r="294" spans="1:18" s="239" customFormat="1" ht="30" customHeight="1" x14ac:dyDescent="0.2">
      <c r="A294" s="157">
        <v>43427</v>
      </c>
      <c r="B294" s="155" t="s">
        <v>868</v>
      </c>
      <c r="C294" s="180" t="s">
        <v>3792</v>
      </c>
      <c r="D294" s="180" t="s">
        <v>3791</v>
      </c>
      <c r="E294" s="171" t="s">
        <v>714</v>
      </c>
      <c r="F294" s="180" t="s">
        <v>4286</v>
      </c>
      <c r="G294" s="181">
        <v>5145</v>
      </c>
      <c r="H294" s="313"/>
      <c r="I294" s="313"/>
      <c r="J294" s="313"/>
      <c r="K294" s="313"/>
      <c r="L294" s="313"/>
      <c r="M294" s="313"/>
      <c r="N294" s="313"/>
      <c r="O294" s="313"/>
      <c r="P294" s="313"/>
      <c r="Q294" s="313"/>
      <c r="R294" s="313"/>
    </row>
    <row r="295" spans="1:18" s="239" customFormat="1" ht="16.149999999999999" customHeight="1" x14ac:dyDescent="0.2">
      <c r="A295" s="157">
        <v>43427</v>
      </c>
      <c r="B295" s="155" t="s">
        <v>868</v>
      </c>
      <c r="C295" s="180" t="s">
        <v>3790</v>
      </c>
      <c r="D295" s="180" t="s">
        <v>3789</v>
      </c>
      <c r="E295" s="171" t="s">
        <v>714</v>
      </c>
      <c r="F295" s="180" t="s">
        <v>4307</v>
      </c>
      <c r="G295" s="181">
        <v>6700</v>
      </c>
      <c r="H295" s="313"/>
      <c r="I295" s="313"/>
      <c r="J295" s="313"/>
      <c r="K295" s="313"/>
      <c r="L295" s="313"/>
      <c r="M295" s="313"/>
      <c r="N295" s="313"/>
      <c r="O295" s="313"/>
      <c r="P295" s="313"/>
      <c r="Q295" s="313"/>
      <c r="R295" s="313"/>
    </row>
    <row r="296" spans="1:18" s="239" customFormat="1" ht="34.15" customHeight="1" x14ac:dyDescent="0.2">
      <c r="A296" s="157">
        <v>43427</v>
      </c>
      <c r="B296" s="155" t="s">
        <v>868</v>
      </c>
      <c r="C296" s="180" t="s">
        <v>3788</v>
      </c>
      <c r="D296" s="180" t="s">
        <v>3787</v>
      </c>
      <c r="E296" s="171" t="s">
        <v>714</v>
      </c>
      <c r="F296" s="180" t="s">
        <v>4410</v>
      </c>
      <c r="G296" s="181">
        <v>6970</v>
      </c>
      <c r="H296" s="313"/>
      <c r="I296" s="313"/>
      <c r="J296" s="313"/>
      <c r="K296" s="313"/>
      <c r="L296" s="313"/>
      <c r="M296" s="313"/>
      <c r="N296" s="313"/>
      <c r="O296" s="313"/>
      <c r="P296" s="313"/>
      <c r="Q296" s="313"/>
      <c r="R296" s="313"/>
    </row>
    <row r="297" spans="1:18" s="239" customFormat="1" ht="16.149999999999999" customHeight="1" x14ac:dyDescent="0.2">
      <c r="A297" s="157">
        <v>43427</v>
      </c>
      <c r="B297" s="155" t="s">
        <v>868</v>
      </c>
      <c r="C297" s="180" t="s">
        <v>3786</v>
      </c>
      <c r="D297" s="180" t="s">
        <v>3785</v>
      </c>
      <c r="E297" s="171" t="s">
        <v>714</v>
      </c>
      <c r="F297" s="180" t="s">
        <v>4292</v>
      </c>
      <c r="G297" s="181">
        <v>7000</v>
      </c>
      <c r="H297" s="313"/>
      <c r="I297" s="313"/>
      <c r="J297" s="313"/>
      <c r="K297" s="313"/>
      <c r="L297" s="313"/>
      <c r="M297" s="313"/>
      <c r="N297" s="313"/>
      <c r="O297" s="313"/>
      <c r="P297" s="313"/>
      <c r="Q297" s="313"/>
      <c r="R297" s="313"/>
    </row>
    <row r="298" spans="1:18" s="239" customFormat="1" ht="16.149999999999999" customHeight="1" x14ac:dyDescent="0.2">
      <c r="A298" s="157">
        <v>43427</v>
      </c>
      <c r="B298" s="155" t="s">
        <v>868</v>
      </c>
      <c r="C298" s="180" t="s">
        <v>3784</v>
      </c>
      <c r="D298" s="180" t="s">
        <v>3783</v>
      </c>
      <c r="E298" s="171" t="s">
        <v>714</v>
      </c>
      <c r="F298" s="180" t="s">
        <v>4307</v>
      </c>
      <c r="G298" s="181">
        <v>7000</v>
      </c>
      <c r="H298" s="313"/>
      <c r="I298" s="313"/>
      <c r="J298" s="313"/>
      <c r="K298" s="313"/>
      <c r="L298" s="313"/>
      <c r="M298" s="313"/>
      <c r="N298" s="313"/>
      <c r="O298" s="313"/>
      <c r="P298" s="313"/>
      <c r="Q298" s="313"/>
      <c r="R298" s="313"/>
    </row>
    <row r="299" spans="1:18" s="239" customFormat="1" ht="16.149999999999999" customHeight="1" x14ac:dyDescent="0.2">
      <c r="A299" s="157">
        <v>43427</v>
      </c>
      <c r="B299" s="155" t="s">
        <v>868</v>
      </c>
      <c r="C299" s="180" t="s">
        <v>3782</v>
      </c>
      <c r="D299" s="180" t="s">
        <v>3781</v>
      </c>
      <c r="E299" s="171" t="s">
        <v>714</v>
      </c>
      <c r="F299" s="180" t="s">
        <v>4292</v>
      </c>
      <c r="G299" s="181">
        <v>7200</v>
      </c>
      <c r="H299" s="313"/>
      <c r="I299" s="313"/>
      <c r="J299" s="313"/>
      <c r="K299" s="313"/>
      <c r="L299" s="313"/>
      <c r="M299" s="313"/>
      <c r="N299" s="313"/>
      <c r="O299" s="313"/>
      <c r="P299" s="313"/>
      <c r="Q299" s="313"/>
      <c r="R299" s="313"/>
    </row>
    <row r="300" spans="1:18" s="239" customFormat="1" ht="16.149999999999999" customHeight="1" x14ac:dyDescent="0.2">
      <c r="A300" s="157">
        <v>43427</v>
      </c>
      <c r="B300" s="155" t="s">
        <v>868</v>
      </c>
      <c r="C300" s="180" t="s">
        <v>3780</v>
      </c>
      <c r="D300" s="180" t="s">
        <v>3779</v>
      </c>
      <c r="E300" s="171" t="s">
        <v>714</v>
      </c>
      <c r="F300" s="180" t="s">
        <v>4292</v>
      </c>
      <c r="G300" s="181">
        <v>7200</v>
      </c>
      <c r="H300" s="313"/>
      <c r="I300" s="313"/>
      <c r="J300" s="313"/>
      <c r="K300" s="313"/>
      <c r="L300" s="313"/>
      <c r="M300" s="313"/>
      <c r="N300" s="313"/>
      <c r="O300" s="313"/>
      <c r="P300" s="313"/>
      <c r="Q300" s="313"/>
      <c r="R300" s="313"/>
    </row>
    <row r="301" spans="1:18" s="239" customFormat="1" ht="33" customHeight="1" x14ac:dyDescent="0.2">
      <c r="A301" s="157">
        <v>43427</v>
      </c>
      <c r="B301" s="155" t="s">
        <v>868</v>
      </c>
      <c r="C301" s="180" t="s">
        <v>3778</v>
      </c>
      <c r="D301" s="180" t="s">
        <v>2480</v>
      </c>
      <c r="E301" s="171" t="s">
        <v>714</v>
      </c>
      <c r="F301" s="180" t="s">
        <v>4291</v>
      </c>
      <c r="G301" s="181">
        <v>7320</v>
      </c>
      <c r="H301" s="313"/>
      <c r="I301" s="313"/>
      <c r="J301" s="313"/>
      <c r="K301" s="313"/>
      <c r="L301" s="313"/>
      <c r="M301" s="313"/>
      <c r="N301" s="313"/>
      <c r="O301" s="313"/>
      <c r="P301" s="313"/>
      <c r="Q301" s="313"/>
      <c r="R301" s="313"/>
    </row>
    <row r="302" spans="1:18" s="239" customFormat="1" ht="26.45" customHeight="1" x14ac:dyDescent="0.2">
      <c r="A302" s="157">
        <v>43427</v>
      </c>
      <c r="B302" s="155" t="s">
        <v>868</v>
      </c>
      <c r="C302" s="180" t="s">
        <v>3777</v>
      </c>
      <c r="D302" s="180" t="s">
        <v>3776</v>
      </c>
      <c r="E302" s="171" t="s">
        <v>714</v>
      </c>
      <c r="F302" s="180" t="s">
        <v>4282</v>
      </c>
      <c r="G302" s="181">
        <v>9690</v>
      </c>
      <c r="H302" s="313"/>
      <c r="I302" s="313"/>
      <c r="J302" s="313"/>
      <c r="K302" s="313"/>
      <c r="L302" s="313"/>
      <c r="M302" s="313"/>
      <c r="N302" s="313"/>
      <c r="O302" s="313"/>
      <c r="P302" s="313"/>
      <c r="Q302" s="313"/>
      <c r="R302" s="313"/>
    </row>
    <row r="303" spans="1:18" s="239" customFormat="1" ht="25.15" customHeight="1" x14ac:dyDescent="0.2">
      <c r="A303" s="157">
        <v>43427</v>
      </c>
      <c r="B303" s="155" t="s">
        <v>868</v>
      </c>
      <c r="C303" s="180" t="s">
        <v>3775</v>
      </c>
      <c r="D303" s="180" t="s">
        <v>3774</v>
      </c>
      <c r="E303" s="171" t="s">
        <v>714</v>
      </c>
      <c r="F303" s="180" t="s">
        <v>4456</v>
      </c>
      <c r="G303" s="181">
        <v>10000</v>
      </c>
      <c r="H303" s="313"/>
      <c r="I303" s="313"/>
      <c r="J303" s="313"/>
      <c r="K303" s="313"/>
      <c r="L303" s="313"/>
      <c r="M303" s="313"/>
      <c r="N303" s="313"/>
      <c r="O303" s="313"/>
      <c r="P303" s="313"/>
      <c r="Q303" s="313"/>
      <c r="R303" s="313"/>
    </row>
    <row r="304" spans="1:18" s="239" customFormat="1" ht="32.450000000000003" customHeight="1" x14ac:dyDescent="0.2">
      <c r="A304" s="157">
        <v>43427</v>
      </c>
      <c r="B304" s="155" t="s">
        <v>868</v>
      </c>
      <c r="C304" s="180" t="s">
        <v>3773</v>
      </c>
      <c r="D304" s="180" t="s">
        <v>3772</v>
      </c>
      <c r="E304" s="171" t="s">
        <v>714</v>
      </c>
      <c r="F304" s="180" t="s">
        <v>4417</v>
      </c>
      <c r="G304" s="181">
        <v>12500</v>
      </c>
      <c r="H304" s="313"/>
      <c r="I304" s="313"/>
      <c r="J304" s="313"/>
      <c r="K304" s="313"/>
      <c r="L304" s="313"/>
      <c r="M304" s="313"/>
      <c r="N304" s="313"/>
      <c r="O304" s="313"/>
      <c r="P304" s="313"/>
      <c r="Q304" s="313"/>
      <c r="R304" s="313"/>
    </row>
    <row r="305" spans="1:18" s="239" customFormat="1" ht="28.15" customHeight="1" x14ac:dyDescent="0.2">
      <c r="A305" s="157">
        <v>43427</v>
      </c>
      <c r="B305" s="155" t="s">
        <v>868</v>
      </c>
      <c r="C305" s="180" t="s">
        <v>3771</v>
      </c>
      <c r="D305" s="180" t="s">
        <v>3770</v>
      </c>
      <c r="E305" s="171" t="s">
        <v>714</v>
      </c>
      <c r="F305" s="180" t="s">
        <v>4453</v>
      </c>
      <c r="G305" s="181">
        <v>12840</v>
      </c>
      <c r="H305" s="313"/>
      <c r="I305" s="313"/>
      <c r="J305" s="313"/>
      <c r="K305" s="313"/>
      <c r="L305" s="313"/>
      <c r="M305" s="313"/>
      <c r="N305" s="313"/>
      <c r="O305" s="313"/>
      <c r="P305" s="313"/>
      <c r="Q305" s="313"/>
      <c r="R305" s="313"/>
    </row>
    <row r="306" spans="1:18" s="239" customFormat="1" ht="28.9" customHeight="1" x14ac:dyDescent="0.2">
      <c r="A306" s="157">
        <v>43427</v>
      </c>
      <c r="B306" s="155" t="s">
        <v>868</v>
      </c>
      <c r="C306" s="180" t="s">
        <v>3769</v>
      </c>
      <c r="D306" s="180" t="s">
        <v>3768</v>
      </c>
      <c r="E306" s="171" t="s">
        <v>714</v>
      </c>
      <c r="F306" s="180" t="s">
        <v>4496</v>
      </c>
      <c r="G306" s="181">
        <v>13700</v>
      </c>
      <c r="H306" s="313"/>
      <c r="I306" s="313"/>
      <c r="J306" s="313"/>
      <c r="K306" s="313"/>
      <c r="L306" s="313"/>
      <c r="M306" s="313"/>
      <c r="N306" s="313"/>
      <c r="O306" s="313"/>
      <c r="P306" s="313"/>
      <c r="Q306" s="313"/>
      <c r="R306" s="313"/>
    </row>
    <row r="307" spans="1:18" s="239" customFormat="1" ht="16.149999999999999" customHeight="1" x14ac:dyDescent="0.2">
      <c r="A307" s="157">
        <v>43427</v>
      </c>
      <c r="B307" s="155" t="s">
        <v>868</v>
      </c>
      <c r="C307" s="180" t="s">
        <v>3767</v>
      </c>
      <c r="D307" s="180" t="s">
        <v>3766</v>
      </c>
      <c r="E307" s="171" t="s">
        <v>714</v>
      </c>
      <c r="F307" s="180" t="s">
        <v>4495</v>
      </c>
      <c r="G307" s="181">
        <v>13800</v>
      </c>
      <c r="H307" s="313"/>
      <c r="I307" s="313"/>
      <c r="J307" s="313"/>
      <c r="K307" s="313"/>
      <c r="L307" s="313"/>
      <c r="M307" s="313"/>
      <c r="N307" s="313"/>
      <c r="O307" s="313"/>
      <c r="P307" s="313"/>
      <c r="Q307" s="313"/>
      <c r="R307" s="313"/>
    </row>
    <row r="308" spans="1:18" s="239" customFormat="1" ht="32.450000000000003" customHeight="1" x14ac:dyDescent="0.2">
      <c r="A308" s="157">
        <v>43427</v>
      </c>
      <c r="B308" s="155" t="s">
        <v>868</v>
      </c>
      <c r="C308" s="180">
        <v>37047744</v>
      </c>
      <c r="D308" s="180" t="s">
        <v>3765</v>
      </c>
      <c r="E308" s="171" t="s">
        <v>714</v>
      </c>
      <c r="F308" s="180" t="s">
        <v>4380</v>
      </c>
      <c r="G308" s="181">
        <v>14000</v>
      </c>
      <c r="H308" s="313"/>
      <c r="I308" s="313"/>
      <c r="J308" s="313"/>
      <c r="K308" s="313"/>
      <c r="L308" s="313"/>
      <c r="M308" s="313"/>
      <c r="N308" s="313"/>
      <c r="O308" s="313"/>
      <c r="P308" s="313"/>
      <c r="Q308" s="313"/>
      <c r="R308" s="313"/>
    </row>
    <row r="309" spans="1:18" s="239" customFormat="1" ht="32.450000000000003" customHeight="1" x14ac:dyDescent="0.2">
      <c r="A309" s="157">
        <v>43427</v>
      </c>
      <c r="B309" s="155" t="s">
        <v>868</v>
      </c>
      <c r="C309" s="180" t="s">
        <v>3764</v>
      </c>
      <c r="D309" s="180" t="s">
        <v>2643</v>
      </c>
      <c r="E309" s="171" t="s">
        <v>714</v>
      </c>
      <c r="F309" s="180" t="s">
        <v>4417</v>
      </c>
      <c r="G309" s="181">
        <v>14100</v>
      </c>
      <c r="H309" s="313"/>
      <c r="I309" s="313"/>
      <c r="J309" s="313"/>
      <c r="K309" s="313"/>
      <c r="L309" s="313"/>
      <c r="M309" s="313"/>
      <c r="N309" s="313"/>
      <c r="O309" s="313"/>
      <c r="P309" s="313"/>
      <c r="Q309" s="313"/>
      <c r="R309" s="313"/>
    </row>
    <row r="310" spans="1:18" s="239" customFormat="1" ht="31.9" customHeight="1" x14ac:dyDescent="0.2">
      <c r="A310" s="157">
        <v>43427</v>
      </c>
      <c r="B310" s="155" t="s">
        <v>868</v>
      </c>
      <c r="C310" s="180" t="s">
        <v>3763</v>
      </c>
      <c r="D310" s="180" t="s">
        <v>2481</v>
      </c>
      <c r="E310" s="171" t="s">
        <v>714</v>
      </c>
      <c r="F310" s="180" t="s">
        <v>4432</v>
      </c>
      <c r="G310" s="181">
        <v>14160</v>
      </c>
      <c r="H310" s="313"/>
      <c r="I310" s="313"/>
      <c r="J310" s="313"/>
      <c r="K310" s="313"/>
      <c r="L310" s="313"/>
      <c r="M310" s="313"/>
      <c r="N310" s="313"/>
      <c r="O310" s="313"/>
      <c r="P310" s="313"/>
      <c r="Q310" s="313"/>
      <c r="R310" s="313"/>
    </row>
    <row r="311" spans="1:18" s="239" customFormat="1" ht="31.15" customHeight="1" x14ac:dyDescent="0.2">
      <c r="A311" s="157">
        <v>43427</v>
      </c>
      <c r="B311" s="155" t="s">
        <v>868</v>
      </c>
      <c r="C311" s="180" t="s">
        <v>3762</v>
      </c>
      <c r="D311" s="180" t="s">
        <v>3761</v>
      </c>
      <c r="E311" s="171" t="s">
        <v>714</v>
      </c>
      <c r="F311" s="180" t="s">
        <v>4385</v>
      </c>
      <c r="G311" s="181">
        <v>14480</v>
      </c>
      <c r="H311" s="313"/>
      <c r="I311" s="313"/>
      <c r="J311" s="313"/>
      <c r="K311" s="313"/>
      <c r="L311" s="313"/>
      <c r="M311" s="313"/>
      <c r="N311" s="313"/>
      <c r="O311" s="313"/>
      <c r="P311" s="313"/>
      <c r="Q311" s="313"/>
      <c r="R311" s="313"/>
    </row>
    <row r="312" spans="1:18" s="239" customFormat="1" ht="33" customHeight="1" x14ac:dyDescent="0.2">
      <c r="A312" s="157">
        <v>43427</v>
      </c>
      <c r="B312" s="155" t="s">
        <v>868</v>
      </c>
      <c r="C312" s="180" t="s">
        <v>3760</v>
      </c>
      <c r="D312" s="180" t="s">
        <v>3759</v>
      </c>
      <c r="E312" s="171" t="s">
        <v>714</v>
      </c>
      <c r="F312" s="180" t="s">
        <v>4282</v>
      </c>
      <c r="G312" s="181">
        <v>14660</v>
      </c>
      <c r="H312" s="313"/>
      <c r="I312" s="313"/>
      <c r="J312" s="313"/>
      <c r="K312" s="313"/>
      <c r="L312" s="313"/>
      <c r="M312" s="313"/>
      <c r="N312" s="313"/>
      <c r="O312" s="313"/>
      <c r="P312" s="313"/>
      <c r="Q312" s="313"/>
      <c r="R312" s="313"/>
    </row>
    <row r="313" spans="1:18" s="239" customFormat="1" ht="16.149999999999999" customHeight="1" x14ac:dyDescent="0.2">
      <c r="A313" s="157">
        <v>43427</v>
      </c>
      <c r="B313" s="155" t="s">
        <v>868</v>
      </c>
      <c r="C313" s="180" t="s">
        <v>3758</v>
      </c>
      <c r="D313" s="180" t="s">
        <v>3757</v>
      </c>
      <c r="E313" s="171" t="s">
        <v>714</v>
      </c>
      <c r="F313" s="180" t="s">
        <v>4292</v>
      </c>
      <c r="G313" s="181">
        <v>14900</v>
      </c>
      <c r="H313" s="313"/>
      <c r="I313" s="313"/>
      <c r="J313" s="313"/>
      <c r="K313" s="313"/>
      <c r="L313" s="313"/>
      <c r="M313" s="313"/>
      <c r="N313" s="313"/>
      <c r="O313" s="313"/>
      <c r="P313" s="313"/>
      <c r="Q313" s="313"/>
      <c r="R313" s="313"/>
    </row>
    <row r="314" spans="1:18" s="239" customFormat="1" ht="26.45" customHeight="1" x14ac:dyDescent="0.2">
      <c r="A314" s="157">
        <v>43427</v>
      </c>
      <c r="B314" s="155" t="s">
        <v>868</v>
      </c>
      <c r="C314" s="180" t="s">
        <v>3756</v>
      </c>
      <c r="D314" s="180" t="s">
        <v>3685</v>
      </c>
      <c r="E314" s="171" t="s">
        <v>714</v>
      </c>
      <c r="F314" s="180" t="s">
        <v>4509</v>
      </c>
      <c r="G314" s="181">
        <v>14970</v>
      </c>
      <c r="H314" s="313"/>
      <c r="I314" s="313"/>
      <c r="J314" s="313"/>
      <c r="K314" s="313"/>
      <c r="L314" s="313"/>
      <c r="M314" s="313"/>
      <c r="N314" s="313"/>
      <c r="O314" s="313"/>
      <c r="P314" s="313"/>
      <c r="Q314" s="313"/>
      <c r="R314" s="313"/>
    </row>
    <row r="315" spans="1:18" s="239" customFormat="1" ht="28.15" customHeight="1" x14ac:dyDescent="0.2">
      <c r="A315" s="157">
        <v>43427</v>
      </c>
      <c r="B315" s="155" t="s">
        <v>868</v>
      </c>
      <c r="C315" s="180" t="s">
        <v>3755</v>
      </c>
      <c r="D315" s="180" t="s">
        <v>3754</v>
      </c>
      <c r="E315" s="171" t="s">
        <v>714</v>
      </c>
      <c r="F315" s="180" t="s">
        <v>4417</v>
      </c>
      <c r="G315" s="181">
        <v>49950</v>
      </c>
      <c r="H315" s="313"/>
      <c r="I315" s="313"/>
      <c r="J315" s="313"/>
      <c r="K315" s="313"/>
      <c r="L315" s="313"/>
      <c r="M315" s="313"/>
      <c r="N315" s="313"/>
      <c r="O315" s="313"/>
      <c r="P315" s="313"/>
      <c r="Q315" s="313"/>
      <c r="R315" s="313"/>
    </row>
    <row r="316" spans="1:18" s="239" customFormat="1" ht="30" customHeight="1" x14ac:dyDescent="0.2">
      <c r="A316" s="157">
        <v>43427</v>
      </c>
      <c r="B316" s="155" t="s">
        <v>868</v>
      </c>
      <c r="C316" s="180" t="s">
        <v>3753</v>
      </c>
      <c r="D316" s="180" t="s">
        <v>3568</v>
      </c>
      <c r="E316" s="171" t="s">
        <v>714</v>
      </c>
      <c r="F316" s="180" t="s">
        <v>4392</v>
      </c>
      <c r="G316" s="181">
        <v>80000</v>
      </c>
      <c r="H316" s="313"/>
      <c r="I316" s="313"/>
      <c r="J316" s="313"/>
      <c r="K316" s="313"/>
      <c r="L316" s="313"/>
      <c r="M316" s="313"/>
      <c r="N316" s="313"/>
      <c r="O316" s="313"/>
      <c r="P316" s="313"/>
      <c r="Q316" s="313"/>
      <c r="R316" s="313"/>
    </row>
    <row r="317" spans="1:18" s="239" customFormat="1" ht="16.149999999999999" customHeight="1" x14ac:dyDescent="0.2">
      <c r="A317" s="157">
        <v>43427</v>
      </c>
      <c r="B317" s="155" t="s">
        <v>868</v>
      </c>
      <c r="C317" s="180">
        <v>37047916</v>
      </c>
      <c r="D317" s="180" t="s">
        <v>2804</v>
      </c>
      <c r="E317" s="171" t="s">
        <v>714</v>
      </c>
      <c r="F317" s="180" t="s">
        <v>4541</v>
      </c>
      <c r="G317" s="181">
        <v>120000</v>
      </c>
      <c r="H317" s="313"/>
      <c r="I317" s="313"/>
      <c r="J317" s="313"/>
      <c r="K317" s="313"/>
      <c r="L317" s="313"/>
      <c r="M317" s="313"/>
      <c r="N317" s="313"/>
      <c r="O317" s="313"/>
      <c r="P317" s="313"/>
      <c r="Q317" s="313"/>
      <c r="R317" s="313"/>
    </row>
    <row r="318" spans="1:18" s="239" customFormat="1" ht="16.149999999999999" customHeight="1" x14ac:dyDescent="0.2">
      <c r="A318" s="157">
        <v>43427</v>
      </c>
      <c r="B318" s="155" t="s">
        <v>868</v>
      </c>
      <c r="C318" s="180" t="s">
        <v>3752</v>
      </c>
      <c r="D318" s="180" t="s">
        <v>2460</v>
      </c>
      <c r="E318" s="171" t="s">
        <v>714</v>
      </c>
      <c r="F318" s="180" t="s">
        <v>4290</v>
      </c>
      <c r="G318" s="181">
        <v>128036.8</v>
      </c>
      <c r="H318" s="313"/>
      <c r="I318" s="313"/>
      <c r="J318" s="313"/>
      <c r="K318" s="313"/>
      <c r="L318" s="313"/>
      <c r="M318" s="313"/>
      <c r="N318" s="313"/>
      <c r="O318" s="313"/>
      <c r="P318" s="313"/>
      <c r="Q318" s="313"/>
      <c r="R318" s="313"/>
    </row>
    <row r="319" spans="1:18" s="239" customFormat="1" ht="28.9" customHeight="1" x14ac:dyDescent="0.2">
      <c r="A319" s="157">
        <v>43427</v>
      </c>
      <c r="B319" s="155" t="s">
        <v>868</v>
      </c>
      <c r="C319" s="180" t="s">
        <v>3751</v>
      </c>
      <c r="D319" s="180" t="s">
        <v>3750</v>
      </c>
      <c r="E319" s="171" t="s">
        <v>714</v>
      </c>
      <c r="F319" s="180" t="s">
        <v>4433</v>
      </c>
      <c r="G319" s="181">
        <v>149000</v>
      </c>
      <c r="H319" s="313"/>
      <c r="I319" s="313"/>
      <c r="J319" s="313"/>
      <c r="K319" s="313"/>
      <c r="L319" s="313"/>
      <c r="M319" s="313"/>
      <c r="N319" s="313"/>
      <c r="O319" s="313"/>
      <c r="P319" s="313"/>
      <c r="Q319" s="313"/>
      <c r="R319" s="313"/>
    </row>
    <row r="320" spans="1:18" s="239" customFormat="1" ht="32.450000000000003" customHeight="1" x14ac:dyDescent="0.2">
      <c r="A320" s="157">
        <v>43430</v>
      </c>
      <c r="B320" s="155" t="s">
        <v>868</v>
      </c>
      <c r="C320" s="180" t="s">
        <v>3749</v>
      </c>
      <c r="D320" s="180" t="s">
        <v>3748</v>
      </c>
      <c r="E320" s="171" t="s">
        <v>714</v>
      </c>
      <c r="F320" s="180" t="s">
        <v>4279</v>
      </c>
      <c r="G320" s="181">
        <v>2000</v>
      </c>
      <c r="H320" s="313"/>
      <c r="I320" s="313"/>
      <c r="J320" s="313"/>
      <c r="K320" s="313"/>
      <c r="L320" s="313"/>
      <c r="M320" s="313"/>
      <c r="N320" s="313"/>
      <c r="O320" s="313"/>
      <c r="P320" s="313"/>
      <c r="Q320" s="313"/>
      <c r="R320" s="313"/>
    </row>
    <row r="321" spans="1:18" s="239" customFormat="1" ht="15" customHeight="1" x14ac:dyDescent="0.2">
      <c r="A321" s="157">
        <v>43430</v>
      </c>
      <c r="B321" s="155" t="s">
        <v>868</v>
      </c>
      <c r="C321" s="180" t="s">
        <v>3747</v>
      </c>
      <c r="D321" s="180" t="s">
        <v>3746</v>
      </c>
      <c r="E321" s="171" t="s">
        <v>714</v>
      </c>
      <c r="F321" s="180" t="s">
        <v>4280</v>
      </c>
      <c r="G321" s="181">
        <v>3000</v>
      </c>
      <c r="H321" s="313"/>
      <c r="I321" s="313"/>
      <c r="J321" s="313"/>
      <c r="K321" s="313"/>
      <c r="L321" s="313"/>
      <c r="M321" s="313"/>
      <c r="N321" s="313"/>
      <c r="O321" s="313"/>
      <c r="P321" s="313"/>
      <c r="Q321" s="313"/>
      <c r="R321" s="313"/>
    </row>
    <row r="322" spans="1:18" s="239" customFormat="1" ht="16.149999999999999" customHeight="1" x14ac:dyDescent="0.2">
      <c r="A322" s="157">
        <v>43430</v>
      </c>
      <c r="B322" s="155" t="s">
        <v>868</v>
      </c>
      <c r="C322" s="180" t="s">
        <v>3745</v>
      </c>
      <c r="D322" s="180" t="s">
        <v>3744</v>
      </c>
      <c r="E322" s="171" t="s">
        <v>714</v>
      </c>
      <c r="F322" s="180" t="s">
        <v>4313</v>
      </c>
      <c r="G322" s="181">
        <v>3000</v>
      </c>
      <c r="H322" s="313"/>
      <c r="I322" s="313"/>
      <c r="J322" s="313"/>
      <c r="K322" s="313"/>
      <c r="L322" s="313"/>
      <c r="M322" s="313"/>
      <c r="N322" s="313"/>
      <c r="O322" s="313"/>
      <c r="P322" s="313"/>
      <c r="Q322" s="313"/>
      <c r="R322" s="313"/>
    </row>
    <row r="323" spans="1:18" s="239" customFormat="1" ht="16.149999999999999" customHeight="1" x14ac:dyDescent="0.2">
      <c r="A323" s="157">
        <v>43430</v>
      </c>
      <c r="B323" s="155" t="s">
        <v>868</v>
      </c>
      <c r="C323" s="180" t="s">
        <v>3743</v>
      </c>
      <c r="D323" s="180" t="s">
        <v>3742</v>
      </c>
      <c r="E323" s="171" t="s">
        <v>714</v>
      </c>
      <c r="F323" s="180" t="s">
        <v>4280</v>
      </c>
      <c r="G323" s="181">
        <v>3000</v>
      </c>
      <c r="H323" s="313"/>
      <c r="I323" s="313"/>
      <c r="J323" s="313"/>
      <c r="K323" s="313"/>
      <c r="L323" s="313"/>
      <c r="M323" s="313"/>
      <c r="N323" s="313"/>
      <c r="O323" s="313"/>
      <c r="P323" s="313"/>
      <c r="Q323" s="313"/>
      <c r="R323" s="313"/>
    </row>
    <row r="324" spans="1:18" s="239" customFormat="1" ht="16.149999999999999" customHeight="1" x14ac:dyDescent="0.2">
      <c r="A324" s="157">
        <v>43430</v>
      </c>
      <c r="B324" s="155" t="s">
        <v>868</v>
      </c>
      <c r="C324" s="180" t="s">
        <v>3741</v>
      </c>
      <c r="D324" s="180" t="s">
        <v>3740</v>
      </c>
      <c r="E324" s="171" t="s">
        <v>714</v>
      </c>
      <c r="F324" s="180" t="s">
        <v>4280</v>
      </c>
      <c r="G324" s="181">
        <v>3000</v>
      </c>
      <c r="H324" s="313"/>
      <c r="I324" s="313"/>
      <c r="J324" s="313"/>
      <c r="K324" s="313"/>
      <c r="L324" s="313"/>
      <c r="M324" s="313"/>
      <c r="N324" s="313"/>
      <c r="O324" s="313"/>
      <c r="P324" s="313"/>
      <c r="Q324" s="313"/>
      <c r="R324" s="313"/>
    </row>
    <row r="325" spans="1:18" s="239" customFormat="1" ht="16.149999999999999" customHeight="1" x14ac:dyDescent="0.2">
      <c r="A325" s="157">
        <v>43430</v>
      </c>
      <c r="B325" s="155" t="s">
        <v>868</v>
      </c>
      <c r="C325" s="180" t="s">
        <v>3739</v>
      </c>
      <c r="D325" s="180" t="s">
        <v>3738</v>
      </c>
      <c r="E325" s="171" t="s">
        <v>714</v>
      </c>
      <c r="F325" s="180" t="s">
        <v>4280</v>
      </c>
      <c r="G325" s="181">
        <v>3000</v>
      </c>
      <c r="H325" s="313"/>
      <c r="I325" s="313"/>
      <c r="J325" s="313"/>
      <c r="K325" s="313"/>
      <c r="L325" s="313"/>
      <c r="M325" s="313"/>
      <c r="N325" s="313"/>
      <c r="O325" s="313"/>
      <c r="P325" s="313"/>
      <c r="Q325" s="313"/>
      <c r="R325" s="313"/>
    </row>
    <row r="326" spans="1:18" s="239" customFormat="1" ht="16.149999999999999" customHeight="1" x14ac:dyDescent="0.2">
      <c r="A326" s="157">
        <v>43430</v>
      </c>
      <c r="B326" s="155" t="s">
        <v>868</v>
      </c>
      <c r="C326" s="180" t="s">
        <v>3737</v>
      </c>
      <c r="D326" s="180" t="s">
        <v>3736</v>
      </c>
      <c r="E326" s="171" t="s">
        <v>714</v>
      </c>
      <c r="F326" s="180" t="s">
        <v>4280</v>
      </c>
      <c r="G326" s="181">
        <v>3000</v>
      </c>
      <c r="H326" s="313"/>
      <c r="I326" s="313"/>
      <c r="J326" s="313"/>
      <c r="K326" s="313"/>
      <c r="L326" s="313"/>
      <c r="M326" s="313"/>
      <c r="N326" s="313"/>
      <c r="O326" s="313"/>
      <c r="P326" s="313"/>
      <c r="Q326" s="313"/>
      <c r="R326" s="313"/>
    </row>
    <row r="327" spans="1:18" s="239" customFormat="1" ht="16.149999999999999" customHeight="1" x14ac:dyDescent="0.2">
      <c r="A327" s="157">
        <v>43430</v>
      </c>
      <c r="B327" s="155" t="s">
        <v>868</v>
      </c>
      <c r="C327" s="180" t="s">
        <v>3735</v>
      </c>
      <c r="D327" s="180" t="s">
        <v>3734</v>
      </c>
      <c r="E327" s="171" t="s">
        <v>714</v>
      </c>
      <c r="F327" s="180" t="s">
        <v>4327</v>
      </c>
      <c r="G327" s="181">
        <v>4000</v>
      </c>
      <c r="H327" s="313"/>
      <c r="I327" s="313"/>
      <c r="J327" s="313"/>
      <c r="K327" s="313"/>
      <c r="L327" s="313"/>
      <c r="M327" s="313"/>
      <c r="N327" s="313"/>
      <c r="O327" s="313"/>
      <c r="P327" s="313"/>
      <c r="Q327" s="313"/>
      <c r="R327" s="313"/>
    </row>
    <row r="328" spans="1:18" s="239" customFormat="1" ht="31.9" customHeight="1" x14ac:dyDescent="0.2">
      <c r="A328" s="157">
        <v>43430</v>
      </c>
      <c r="B328" s="155" t="s">
        <v>868</v>
      </c>
      <c r="C328" s="180" t="s">
        <v>3733</v>
      </c>
      <c r="D328" s="180" t="s">
        <v>3732</v>
      </c>
      <c r="E328" s="171" t="s">
        <v>714</v>
      </c>
      <c r="F328" s="180" t="s">
        <v>4482</v>
      </c>
      <c r="G328" s="181">
        <v>4870</v>
      </c>
      <c r="H328" s="313"/>
      <c r="I328" s="313"/>
      <c r="J328" s="313"/>
      <c r="K328" s="313"/>
      <c r="L328" s="313"/>
      <c r="M328" s="313"/>
      <c r="N328" s="313"/>
      <c r="O328" s="313"/>
      <c r="P328" s="313"/>
      <c r="Q328" s="313"/>
      <c r="R328" s="313"/>
    </row>
    <row r="329" spans="1:18" s="239" customFormat="1" ht="30" customHeight="1" x14ac:dyDescent="0.2">
      <c r="A329" s="157">
        <v>43430</v>
      </c>
      <c r="B329" s="155" t="s">
        <v>868</v>
      </c>
      <c r="C329" s="180" t="s">
        <v>3731</v>
      </c>
      <c r="D329" s="180" t="s">
        <v>3730</v>
      </c>
      <c r="E329" s="171" t="s">
        <v>714</v>
      </c>
      <c r="F329" s="180" t="s">
        <v>4500</v>
      </c>
      <c r="G329" s="181">
        <v>4990</v>
      </c>
      <c r="H329" s="313"/>
      <c r="I329" s="313"/>
      <c r="J329" s="313"/>
      <c r="K329" s="313"/>
      <c r="L329" s="313"/>
      <c r="M329" s="313"/>
      <c r="N329" s="313"/>
      <c r="O329" s="313"/>
      <c r="P329" s="313"/>
      <c r="Q329" s="313"/>
      <c r="R329" s="313"/>
    </row>
    <row r="330" spans="1:18" s="239" customFormat="1" ht="16.149999999999999" customHeight="1" x14ac:dyDescent="0.2">
      <c r="A330" s="157">
        <v>43430</v>
      </c>
      <c r="B330" s="155" t="s">
        <v>868</v>
      </c>
      <c r="C330" s="180" t="s">
        <v>3729</v>
      </c>
      <c r="D330" s="180" t="s">
        <v>3728</v>
      </c>
      <c r="E330" s="171" t="s">
        <v>714</v>
      </c>
      <c r="F330" s="180" t="s">
        <v>4500</v>
      </c>
      <c r="G330" s="181">
        <v>5000</v>
      </c>
      <c r="H330" s="313"/>
      <c r="I330" s="313"/>
      <c r="J330" s="313"/>
      <c r="K330" s="313"/>
      <c r="L330" s="313"/>
      <c r="M330" s="313"/>
      <c r="N330" s="313"/>
      <c r="O330" s="313"/>
      <c r="P330" s="313"/>
      <c r="Q330" s="313"/>
      <c r="R330" s="313"/>
    </row>
    <row r="331" spans="1:18" s="239" customFormat="1" ht="16.149999999999999" customHeight="1" x14ac:dyDescent="0.2">
      <c r="A331" s="157">
        <v>43430</v>
      </c>
      <c r="B331" s="155" t="s">
        <v>868</v>
      </c>
      <c r="C331" s="180" t="s">
        <v>3727</v>
      </c>
      <c r="D331" s="180" t="s">
        <v>3726</v>
      </c>
      <c r="E331" s="171" t="s">
        <v>714</v>
      </c>
      <c r="F331" s="180" t="s">
        <v>4549</v>
      </c>
      <c r="G331" s="181">
        <v>5000</v>
      </c>
      <c r="H331" s="313"/>
      <c r="I331" s="313"/>
      <c r="J331" s="313"/>
      <c r="K331" s="313"/>
      <c r="L331" s="313"/>
      <c r="M331" s="313"/>
      <c r="N331" s="313"/>
      <c r="O331" s="313"/>
      <c r="P331" s="313"/>
      <c r="Q331" s="313"/>
      <c r="R331" s="313"/>
    </row>
    <row r="332" spans="1:18" s="239" customFormat="1" ht="16.149999999999999" customHeight="1" x14ac:dyDescent="0.2">
      <c r="A332" s="157">
        <v>43430</v>
      </c>
      <c r="B332" s="155" t="s">
        <v>868</v>
      </c>
      <c r="C332" s="180" t="s">
        <v>3725</v>
      </c>
      <c r="D332" s="180" t="s">
        <v>3724</v>
      </c>
      <c r="E332" s="171" t="s">
        <v>714</v>
      </c>
      <c r="F332" s="180" t="s">
        <v>4386</v>
      </c>
      <c r="G332" s="181">
        <v>5000</v>
      </c>
      <c r="H332" s="313"/>
      <c r="I332" s="313"/>
      <c r="J332" s="313"/>
      <c r="K332" s="313"/>
      <c r="L332" s="313"/>
      <c r="M332" s="313"/>
      <c r="N332" s="313"/>
      <c r="O332" s="313"/>
      <c r="P332" s="313"/>
      <c r="Q332" s="313"/>
      <c r="R332" s="313"/>
    </row>
    <row r="333" spans="1:18" s="239" customFormat="1" ht="28.9" customHeight="1" x14ac:dyDescent="0.2">
      <c r="A333" s="157">
        <v>43430</v>
      </c>
      <c r="B333" s="155" t="s">
        <v>868</v>
      </c>
      <c r="C333" s="180" t="s">
        <v>3723</v>
      </c>
      <c r="D333" s="180" t="s">
        <v>3722</v>
      </c>
      <c r="E333" s="171" t="s">
        <v>714</v>
      </c>
      <c r="F333" s="180" t="s">
        <v>4445</v>
      </c>
      <c r="G333" s="181">
        <v>5050</v>
      </c>
      <c r="H333" s="313"/>
      <c r="I333" s="313"/>
      <c r="J333" s="313"/>
      <c r="K333" s="313"/>
      <c r="L333" s="313"/>
      <c r="M333" s="313"/>
      <c r="N333" s="313"/>
      <c r="O333" s="313"/>
      <c r="P333" s="313"/>
      <c r="Q333" s="313"/>
      <c r="R333" s="313"/>
    </row>
    <row r="334" spans="1:18" s="239" customFormat="1" ht="28.9" customHeight="1" x14ac:dyDescent="0.2">
      <c r="A334" s="157">
        <v>43430</v>
      </c>
      <c r="B334" s="155" t="s">
        <v>868</v>
      </c>
      <c r="C334" s="180" t="s">
        <v>3721</v>
      </c>
      <c r="D334" s="180" t="s">
        <v>3720</v>
      </c>
      <c r="E334" s="171" t="s">
        <v>714</v>
      </c>
      <c r="F334" s="180" t="s">
        <v>4331</v>
      </c>
      <c r="G334" s="181">
        <v>5070</v>
      </c>
      <c r="H334" s="313"/>
      <c r="I334" s="313"/>
      <c r="J334" s="313"/>
      <c r="K334" s="313"/>
      <c r="L334" s="313"/>
      <c r="M334" s="313"/>
      <c r="N334" s="313"/>
      <c r="O334" s="313"/>
      <c r="P334" s="313"/>
      <c r="Q334" s="313"/>
      <c r="R334" s="313"/>
    </row>
    <row r="335" spans="1:18" s="239" customFormat="1" ht="16.149999999999999" customHeight="1" x14ac:dyDescent="0.2">
      <c r="A335" s="157">
        <v>43430</v>
      </c>
      <c r="B335" s="155" t="s">
        <v>868</v>
      </c>
      <c r="C335" s="180">
        <v>37087182</v>
      </c>
      <c r="D335" s="180" t="s">
        <v>3719</v>
      </c>
      <c r="E335" s="171" t="s">
        <v>714</v>
      </c>
      <c r="F335" s="180" t="s">
        <v>4340</v>
      </c>
      <c r="G335" s="181">
        <v>6000</v>
      </c>
      <c r="H335" s="313"/>
      <c r="I335" s="313"/>
      <c r="J335" s="313"/>
      <c r="K335" s="313"/>
      <c r="L335" s="313"/>
      <c r="M335" s="313"/>
      <c r="N335" s="313"/>
      <c r="O335" s="313"/>
      <c r="P335" s="313"/>
      <c r="Q335" s="313"/>
      <c r="R335" s="313"/>
    </row>
    <row r="336" spans="1:18" s="239" customFormat="1" ht="16.149999999999999" customHeight="1" x14ac:dyDescent="0.2">
      <c r="A336" s="157">
        <v>43430</v>
      </c>
      <c r="B336" s="155" t="s">
        <v>868</v>
      </c>
      <c r="C336" s="180" t="s">
        <v>3718</v>
      </c>
      <c r="D336" s="238" t="s">
        <v>3717</v>
      </c>
      <c r="E336" s="171" t="s">
        <v>714</v>
      </c>
      <c r="F336" s="180" t="s">
        <v>4386</v>
      </c>
      <c r="G336" s="181">
        <v>7000</v>
      </c>
      <c r="H336" s="313"/>
      <c r="I336" s="313"/>
      <c r="J336" s="313"/>
      <c r="K336" s="313"/>
      <c r="L336" s="313"/>
      <c r="M336" s="313"/>
      <c r="N336" s="313"/>
      <c r="O336" s="313"/>
      <c r="P336" s="313"/>
      <c r="Q336" s="313"/>
      <c r="R336" s="313"/>
    </row>
    <row r="337" spans="1:18" s="239" customFormat="1" ht="23.25" customHeight="1" x14ac:dyDescent="0.2">
      <c r="A337" s="157">
        <v>43430</v>
      </c>
      <c r="B337" s="155" t="s">
        <v>868</v>
      </c>
      <c r="C337" s="180" t="s">
        <v>3716</v>
      </c>
      <c r="D337" s="180" t="s">
        <v>3715</v>
      </c>
      <c r="E337" s="171" t="s">
        <v>714</v>
      </c>
      <c r="F337" s="180" t="s">
        <v>4307</v>
      </c>
      <c r="G337" s="181">
        <v>8000</v>
      </c>
      <c r="H337" s="313"/>
      <c r="I337" s="313"/>
      <c r="J337" s="313"/>
      <c r="K337" s="313"/>
      <c r="L337" s="313"/>
      <c r="M337" s="313"/>
      <c r="N337" s="313"/>
      <c r="O337" s="313"/>
      <c r="P337" s="313"/>
      <c r="Q337" s="313"/>
      <c r="R337" s="313"/>
    </row>
    <row r="338" spans="1:18" s="239" customFormat="1" ht="32.450000000000003" customHeight="1" x14ac:dyDescent="0.2">
      <c r="A338" s="157">
        <v>43430</v>
      </c>
      <c r="B338" s="155" t="s">
        <v>868</v>
      </c>
      <c r="C338" s="180" t="s">
        <v>3714</v>
      </c>
      <c r="D338" s="180" t="s">
        <v>3713</v>
      </c>
      <c r="E338" s="171" t="s">
        <v>714</v>
      </c>
      <c r="F338" s="180" t="s">
        <v>4532</v>
      </c>
      <c r="G338" s="181">
        <v>8000</v>
      </c>
      <c r="H338" s="313"/>
      <c r="I338" s="313"/>
      <c r="J338" s="313"/>
      <c r="K338" s="313"/>
      <c r="L338" s="313"/>
      <c r="M338" s="313"/>
      <c r="N338" s="313"/>
      <c r="O338" s="313"/>
      <c r="P338" s="313"/>
      <c r="Q338" s="313"/>
      <c r="R338" s="313"/>
    </row>
    <row r="339" spans="1:18" s="239" customFormat="1" ht="16.149999999999999" customHeight="1" x14ac:dyDescent="0.2">
      <c r="A339" s="157">
        <v>43430</v>
      </c>
      <c r="B339" s="155" t="s">
        <v>868</v>
      </c>
      <c r="C339" s="180" t="s">
        <v>3712</v>
      </c>
      <c r="D339" s="180" t="s">
        <v>3711</v>
      </c>
      <c r="E339" s="171" t="s">
        <v>714</v>
      </c>
      <c r="F339" s="180" t="s">
        <v>4386</v>
      </c>
      <c r="G339" s="181">
        <v>8000</v>
      </c>
      <c r="H339" s="313"/>
      <c r="I339" s="313"/>
      <c r="J339" s="313"/>
      <c r="K339" s="313"/>
      <c r="L339" s="313"/>
      <c r="M339" s="313"/>
      <c r="N339" s="313"/>
      <c r="O339" s="313"/>
      <c r="P339" s="313"/>
      <c r="Q339" s="313"/>
      <c r="R339" s="313"/>
    </row>
    <row r="340" spans="1:18" s="239" customFormat="1" ht="24" customHeight="1" x14ac:dyDescent="0.2">
      <c r="A340" s="157">
        <v>43430</v>
      </c>
      <c r="B340" s="155" t="s">
        <v>868</v>
      </c>
      <c r="C340" s="180" t="s">
        <v>3710</v>
      </c>
      <c r="D340" s="180" t="s">
        <v>3709</v>
      </c>
      <c r="E340" s="171" t="s">
        <v>714</v>
      </c>
      <c r="F340" s="180" t="s">
        <v>4494</v>
      </c>
      <c r="G340" s="181">
        <v>8000</v>
      </c>
      <c r="H340" s="313"/>
      <c r="I340" s="313"/>
      <c r="J340" s="313"/>
      <c r="K340" s="313"/>
      <c r="L340" s="313"/>
      <c r="M340" s="313"/>
      <c r="N340" s="313"/>
      <c r="O340" s="313"/>
      <c r="P340" s="313"/>
      <c r="Q340" s="313"/>
      <c r="R340" s="313"/>
    </row>
    <row r="341" spans="1:18" s="239" customFormat="1" ht="16.149999999999999" customHeight="1" x14ac:dyDescent="0.2">
      <c r="A341" s="157">
        <v>43430</v>
      </c>
      <c r="B341" s="155" t="s">
        <v>868</v>
      </c>
      <c r="C341" s="180" t="s">
        <v>3708</v>
      </c>
      <c r="D341" s="180" t="s">
        <v>3707</v>
      </c>
      <c r="E341" s="171" t="s">
        <v>714</v>
      </c>
      <c r="F341" s="180" t="s">
        <v>4292</v>
      </c>
      <c r="G341" s="181">
        <v>9000</v>
      </c>
      <c r="H341" s="313"/>
      <c r="I341" s="313"/>
      <c r="J341" s="313"/>
      <c r="K341" s="313"/>
      <c r="L341" s="313"/>
      <c r="M341" s="313"/>
      <c r="N341" s="313"/>
      <c r="O341" s="313"/>
      <c r="P341" s="313"/>
      <c r="Q341" s="313"/>
      <c r="R341" s="313"/>
    </row>
    <row r="342" spans="1:18" s="239" customFormat="1" ht="27.6" customHeight="1" x14ac:dyDescent="0.2">
      <c r="A342" s="157">
        <v>43430</v>
      </c>
      <c r="B342" s="155" t="s">
        <v>868</v>
      </c>
      <c r="C342" s="180">
        <v>37087473</v>
      </c>
      <c r="D342" s="180" t="s">
        <v>3706</v>
      </c>
      <c r="E342" s="171" t="s">
        <v>714</v>
      </c>
      <c r="F342" s="180" t="s">
        <v>4326</v>
      </c>
      <c r="G342" s="181">
        <v>10000</v>
      </c>
      <c r="H342" s="313"/>
      <c r="I342" s="313"/>
      <c r="J342" s="313"/>
      <c r="K342" s="313"/>
      <c r="L342" s="313"/>
      <c r="M342" s="313"/>
      <c r="N342" s="313"/>
      <c r="O342" s="313"/>
      <c r="P342" s="313"/>
      <c r="Q342" s="313"/>
      <c r="R342" s="313"/>
    </row>
    <row r="343" spans="1:18" s="239" customFormat="1" ht="16.149999999999999" customHeight="1" x14ac:dyDescent="0.2">
      <c r="A343" s="157">
        <v>43430</v>
      </c>
      <c r="B343" s="155" t="s">
        <v>868</v>
      </c>
      <c r="C343" s="180" t="s">
        <v>3705</v>
      </c>
      <c r="D343" s="180" t="s">
        <v>3704</v>
      </c>
      <c r="E343" s="171" t="s">
        <v>714</v>
      </c>
      <c r="F343" s="180" t="s">
        <v>4292</v>
      </c>
      <c r="G343" s="181">
        <v>10000</v>
      </c>
      <c r="H343" s="313"/>
      <c r="I343" s="313"/>
      <c r="J343" s="313"/>
      <c r="K343" s="313"/>
      <c r="L343" s="313"/>
      <c r="M343" s="313"/>
      <c r="N343" s="313"/>
      <c r="O343" s="313"/>
      <c r="P343" s="313"/>
      <c r="Q343" s="313"/>
      <c r="R343" s="313"/>
    </row>
    <row r="344" spans="1:18" s="239" customFormat="1" ht="16.149999999999999" customHeight="1" x14ac:dyDescent="0.2">
      <c r="A344" s="157">
        <v>43430</v>
      </c>
      <c r="B344" s="155" t="s">
        <v>868</v>
      </c>
      <c r="C344" s="180" t="s">
        <v>3703</v>
      </c>
      <c r="D344" s="180" t="s">
        <v>3702</v>
      </c>
      <c r="E344" s="171" t="s">
        <v>714</v>
      </c>
      <c r="F344" s="180" t="s">
        <v>4307</v>
      </c>
      <c r="G344" s="181">
        <v>10000</v>
      </c>
      <c r="H344" s="313"/>
      <c r="I344" s="313"/>
      <c r="J344" s="313"/>
      <c r="K344" s="313"/>
      <c r="L344" s="313"/>
      <c r="M344" s="313"/>
      <c r="N344" s="313"/>
      <c r="O344" s="313"/>
      <c r="P344" s="313"/>
      <c r="Q344" s="313"/>
      <c r="R344" s="313"/>
    </row>
    <row r="345" spans="1:18" s="239" customFormat="1" ht="16.149999999999999" customHeight="1" x14ac:dyDescent="0.2">
      <c r="A345" s="157">
        <v>43430</v>
      </c>
      <c r="B345" s="155" t="s">
        <v>868</v>
      </c>
      <c r="C345" s="180" t="s">
        <v>3701</v>
      </c>
      <c r="D345" s="180" t="s">
        <v>3700</v>
      </c>
      <c r="E345" s="171" t="s">
        <v>714</v>
      </c>
      <c r="F345" s="180" t="s">
        <v>4341</v>
      </c>
      <c r="G345" s="181">
        <v>10000</v>
      </c>
      <c r="H345" s="313"/>
      <c r="I345" s="313"/>
      <c r="J345" s="313"/>
      <c r="K345" s="313"/>
      <c r="L345" s="313"/>
      <c r="M345" s="313"/>
      <c r="N345" s="313"/>
      <c r="O345" s="313"/>
      <c r="P345" s="313"/>
      <c r="Q345" s="313"/>
      <c r="R345" s="313"/>
    </row>
    <row r="346" spans="1:18" s="239" customFormat="1" ht="16.149999999999999" customHeight="1" x14ac:dyDescent="0.2">
      <c r="A346" s="157">
        <v>43430</v>
      </c>
      <c r="B346" s="155" t="s">
        <v>868</v>
      </c>
      <c r="C346" s="180" t="s">
        <v>3699</v>
      </c>
      <c r="D346" s="180" t="s">
        <v>3698</v>
      </c>
      <c r="E346" s="171" t="s">
        <v>714</v>
      </c>
      <c r="F346" s="180" t="s">
        <v>4292</v>
      </c>
      <c r="G346" s="181">
        <v>11000</v>
      </c>
      <c r="H346" s="313"/>
      <c r="I346" s="313"/>
      <c r="J346" s="313"/>
      <c r="K346" s="313"/>
      <c r="L346" s="313"/>
      <c r="M346" s="313"/>
      <c r="N346" s="313"/>
      <c r="O346" s="313"/>
      <c r="P346" s="313"/>
      <c r="Q346" s="313"/>
      <c r="R346" s="313"/>
    </row>
    <row r="347" spans="1:18" s="239" customFormat="1" ht="16.149999999999999" customHeight="1" x14ac:dyDescent="0.2">
      <c r="A347" s="157">
        <v>43430</v>
      </c>
      <c r="B347" s="155" t="s">
        <v>868</v>
      </c>
      <c r="C347" s="180" t="s">
        <v>3697</v>
      </c>
      <c r="D347" s="180" t="s">
        <v>3689</v>
      </c>
      <c r="E347" s="171" t="s">
        <v>714</v>
      </c>
      <c r="F347" s="180" t="s">
        <v>4559</v>
      </c>
      <c r="G347" s="181">
        <v>11300</v>
      </c>
      <c r="H347" s="313"/>
      <c r="I347" s="313"/>
      <c r="J347" s="313"/>
      <c r="K347" s="313"/>
      <c r="L347" s="313"/>
      <c r="M347" s="313"/>
      <c r="N347" s="313"/>
      <c r="O347" s="313"/>
      <c r="P347" s="313"/>
      <c r="Q347" s="313"/>
      <c r="R347" s="313"/>
    </row>
    <row r="348" spans="1:18" s="239" customFormat="1" ht="16.149999999999999" customHeight="1" x14ac:dyDescent="0.2">
      <c r="A348" s="157">
        <v>43430</v>
      </c>
      <c r="B348" s="155" t="s">
        <v>868</v>
      </c>
      <c r="C348" s="180" t="s">
        <v>3696</v>
      </c>
      <c r="D348" s="180" t="s">
        <v>3691</v>
      </c>
      <c r="E348" s="171" t="s">
        <v>714</v>
      </c>
      <c r="F348" s="180" t="s">
        <v>4371</v>
      </c>
      <c r="G348" s="181">
        <v>11800</v>
      </c>
      <c r="H348" s="313"/>
      <c r="I348" s="313"/>
      <c r="J348" s="313"/>
      <c r="K348" s="313"/>
      <c r="L348" s="313"/>
      <c r="M348" s="313"/>
      <c r="N348" s="313"/>
      <c r="O348" s="313"/>
      <c r="P348" s="313"/>
      <c r="Q348" s="313"/>
      <c r="R348" s="313"/>
    </row>
    <row r="349" spans="1:18" s="239" customFormat="1" ht="25.5" customHeight="1" x14ac:dyDescent="0.2">
      <c r="A349" s="157">
        <v>43430</v>
      </c>
      <c r="B349" s="155" t="s">
        <v>868</v>
      </c>
      <c r="C349" s="180">
        <v>37087346</v>
      </c>
      <c r="D349" s="180" t="s">
        <v>3695</v>
      </c>
      <c r="E349" s="171" t="s">
        <v>714</v>
      </c>
      <c r="F349" s="180" t="s">
        <v>4287</v>
      </c>
      <c r="G349" s="181">
        <v>12000</v>
      </c>
      <c r="H349" s="313"/>
      <c r="I349" s="313"/>
      <c r="J349" s="313"/>
      <c r="K349" s="313"/>
      <c r="L349" s="313"/>
      <c r="M349" s="313"/>
      <c r="N349" s="313"/>
      <c r="O349" s="313"/>
      <c r="P349" s="313"/>
      <c r="Q349" s="313"/>
      <c r="R349" s="313"/>
    </row>
    <row r="350" spans="1:18" s="239" customFormat="1" ht="16.149999999999999" customHeight="1" x14ac:dyDescent="0.2">
      <c r="A350" s="157">
        <v>43430</v>
      </c>
      <c r="B350" s="155" t="s">
        <v>868</v>
      </c>
      <c r="C350" s="180" t="s">
        <v>3694</v>
      </c>
      <c r="D350" s="180" t="s">
        <v>3693</v>
      </c>
      <c r="E350" s="171" t="s">
        <v>714</v>
      </c>
      <c r="F350" s="180" t="s">
        <v>4510</v>
      </c>
      <c r="G350" s="181">
        <v>12000</v>
      </c>
      <c r="H350" s="313"/>
      <c r="I350" s="313"/>
      <c r="J350" s="313"/>
      <c r="K350" s="313"/>
      <c r="L350" s="313"/>
      <c r="M350" s="313"/>
      <c r="N350" s="313"/>
      <c r="O350" s="313"/>
      <c r="P350" s="313"/>
      <c r="Q350" s="313"/>
      <c r="R350" s="313"/>
    </row>
    <row r="351" spans="1:18" s="239" customFormat="1" ht="16.149999999999999" customHeight="1" x14ac:dyDescent="0.2">
      <c r="A351" s="157">
        <v>43430</v>
      </c>
      <c r="B351" s="155" t="s">
        <v>868</v>
      </c>
      <c r="C351" s="180" t="s">
        <v>3692</v>
      </c>
      <c r="D351" s="180" t="s">
        <v>3691</v>
      </c>
      <c r="E351" s="171" t="s">
        <v>714</v>
      </c>
      <c r="F351" s="180" t="s">
        <v>4371</v>
      </c>
      <c r="G351" s="181">
        <v>13850</v>
      </c>
      <c r="H351" s="313"/>
      <c r="I351" s="313"/>
      <c r="J351" s="313"/>
      <c r="K351" s="313"/>
      <c r="L351" s="313"/>
      <c r="M351" s="313"/>
      <c r="N351" s="313"/>
      <c r="O351" s="313"/>
      <c r="P351" s="313"/>
      <c r="Q351" s="313"/>
      <c r="R351" s="313"/>
    </row>
    <row r="352" spans="1:18" s="239" customFormat="1" ht="16.149999999999999" customHeight="1" x14ac:dyDescent="0.2">
      <c r="A352" s="157">
        <v>43430</v>
      </c>
      <c r="B352" s="155" t="s">
        <v>868</v>
      </c>
      <c r="C352" s="180" t="s">
        <v>3690</v>
      </c>
      <c r="D352" s="180" t="s">
        <v>3689</v>
      </c>
      <c r="E352" s="171" t="s">
        <v>714</v>
      </c>
      <c r="F352" s="180" t="s">
        <v>4559</v>
      </c>
      <c r="G352" s="181">
        <v>14780</v>
      </c>
      <c r="H352" s="313"/>
      <c r="I352" s="313"/>
      <c r="J352" s="313"/>
      <c r="K352" s="313"/>
      <c r="L352" s="313"/>
      <c r="M352" s="313"/>
      <c r="N352" s="313"/>
      <c r="O352" s="313"/>
      <c r="P352" s="313"/>
      <c r="Q352" s="313"/>
      <c r="R352" s="313"/>
    </row>
    <row r="353" spans="1:18" s="239" customFormat="1" ht="16.149999999999999" customHeight="1" x14ac:dyDescent="0.2">
      <c r="A353" s="157">
        <v>43430</v>
      </c>
      <c r="B353" s="155" t="s">
        <v>868</v>
      </c>
      <c r="C353" s="180" t="s">
        <v>3688</v>
      </c>
      <c r="D353" s="180" t="s">
        <v>3687</v>
      </c>
      <c r="E353" s="171" t="s">
        <v>714</v>
      </c>
      <c r="F353" s="180" t="s">
        <v>4327</v>
      </c>
      <c r="G353" s="181">
        <v>15000</v>
      </c>
      <c r="H353" s="313"/>
      <c r="I353" s="313"/>
      <c r="J353" s="313"/>
      <c r="K353" s="313"/>
      <c r="L353" s="313"/>
      <c r="M353" s="313"/>
      <c r="N353" s="313"/>
      <c r="O353" s="313"/>
      <c r="P353" s="313"/>
      <c r="Q353" s="313"/>
      <c r="R353" s="313"/>
    </row>
    <row r="354" spans="1:18" s="239" customFormat="1" ht="26.45" customHeight="1" x14ac:dyDescent="0.2">
      <c r="A354" s="157">
        <v>43430</v>
      </c>
      <c r="B354" s="155" t="s">
        <v>868</v>
      </c>
      <c r="C354" s="180" t="s">
        <v>3686</v>
      </c>
      <c r="D354" s="180" t="s">
        <v>3685</v>
      </c>
      <c r="E354" s="171" t="s">
        <v>714</v>
      </c>
      <c r="F354" s="180" t="s">
        <v>4511</v>
      </c>
      <c r="G354" s="181">
        <v>34900</v>
      </c>
      <c r="H354" s="313"/>
      <c r="I354" s="313"/>
      <c r="J354" s="313"/>
      <c r="K354" s="313"/>
      <c r="L354" s="313"/>
      <c r="M354" s="313"/>
      <c r="N354" s="313"/>
      <c r="O354" s="313"/>
      <c r="P354" s="313"/>
      <c r="Q354" s="313"/>
      <c r="R354" s="313"/>
    </row>
    <row r="355" spans="1:18" s="239" customFormat="1" ht="33.6" customHeight="1" x14ac:dyDescent="0.2">
      <c r="A355" s="157">
        <v>43430</v>
      </c>
      <c r="B355" s="155" t="s">
        <v>868</v>
      </c>
      <c r="C355" s="180" t="s">
        <v>3684</v>
      </c>
      <c r="D355" s="180" t="s">
        <v>3683</v>
      </c>
      <c r="E355" s="171" t="s">
        <v>714</v>
      </c>
      <c r="F355" s="180" t="s">
        <v>4337</v>
      </c>
      <c r="G355" s="181">
        <v>42000</v>
      </c>
      <c r="H355" s="313"/>
      <c r="I355" s="313"/>
      <c r="J355" s="313"/>
      <c r="K355" s="313"/>
      <c r="L355" s="313"/>
      <c r="M355" s="313"/>
      <c r="N355" s="313"/>
      <c r="O355" s="313"/>
      <c r="P355" s="313"/>
      <c r="Q355" s="313"/>
      <c r="R355" s="313"/>
    </row>
    <row r="356" spans="1:18" s="239" customFormat="1" ht="31.15" customHeight="1" x14ac:dyDescent="0.2">
      <c r="A356" s="157">
        <v>43430</v>
      </c>
      <c r="B356" s="155" t="s">
        <v>868</v>
      </c>
      <c r="C356" s="180" t="s">
        <v>3682</v>
      </c>
      <c r="D356" s="180" t="s">
        <v>3681</v>
      </c>
      <c r="E356" s="171" t="s">
        <v>714</v>
      </c>
      <c r="F356" s="180" t="s">
        <v>4552</v>
      </c>
      <c r="G356" s="181">
        <v>46400</v>
      </c>
      <c r="H356" s="313"/>
      <c r="I356" s="313"/>
      <c r="J356" s="313"/>
      <c r="K356" s="313"/>
      <c r="L356" s="313"/>
      <c r="M356" s="313"/>
      <c r="N356" s="313"/>
      <c r="O356" s="313"/>
      <c r="P356" s="313"/>
      <c r="Q356" s="313"/>
      <c r="R356" s="313"/>
    </row>
    <row r="357" spans="1:18" s="239" customFormat="1" ht="16.149999999999999" customHeight="1" x14ac:dyDescent="0.2">
      <c r="A357" s="157">
        <v>43430</v>
      </c>
      <c r="B357" s="155" t="s">
        <v>868</v>
      </c>
      <c r="C357" s="180" t="s">
        <v>3680</v>
      </c>
      <c r="D357" s="180" t="s">
        <v>3679</v>
      </c>
      <c r="E357" s="171" t="s">
        <v>714</v>
      </c>
      <c r="F357" s="180" t="s">
        <v>4371</v>
      </c>
      <c r="G357" s="181">
        <v>49500</v>
      </c>
      <c r="H357" s="313"/>
      <c r="I357" s="313"/>
      <c r="J357" s="313"/>
      <c r="K357" s="313"/>
      <c r="L357" s="313"/>
      <c r="M357" s="313"/>
      <c r="N357" s="313"/>
      <c r="O357" s="313"/>
      <c r="P357" s="313"/>
      <c r="Q357" s="313"/>
      <c r="R357" s="313"/>
    </row>
    <row r="358" spans="1:18" s="239" customFormat="1" ht="36" customHeight="1" x14ac:dyDescent="0.2">
      <c r="A358" s="157">
        <v>43431</v>
      </c>
      <c r="B358" s="155" t="s">
        <v>868</v>
      </c>
      <c r="C358" s="180" t="s">
        <v>3678</v>
      </c>
      <c r="D358" s="180" t="s">
        <v>3677</v>
      </c>
      <c r="E358" s="171" t="s">
        <v>714</v>
      </c>
      <c r="F358" s="180" t="s">
        <v>4404</v>
      </c>
      <c r="G358" s="260">
        <v>4500</v>
      </c>
      <c r="H358" s="313"/>
      <c r="I358" s="313"/>
      <c r="J358" s="313"/>
      <c r="K358" s="313"/>
      <c r="L358" s="313"/>
      <c r="M358" s="313"/>
      <c r="N358" s="313"/>
      <c r="O358" s="313"/>
      <c r="P358" s="313"/>
      <c r="Q358" s="313"/>
      <c r="R358" s="313"/>
    </row>
    <row r="359" spans="1:18" s="239" customFormat="1" ht="30" customHeight="1" x14ac:dyDescent="0.2">
      <c r="A359" s="157">
        <v>43431</v>
      </c>
      <c r="B359" s="155" t="s">
        <v>868</v>
      </c>
      <c r="C359" s="180" t="s">
        <v>3676</v>
      </c>
      <c r="D359" s="180" t="s">
        <v>3675</v>
      </c>
      <c r="E359" s="171" t="s">
        <v>714</v>
      </c>
      <c r="F359" s="180" t="s">
        <v>4562</v>
      </c>
      <c r="G359" s="260">
        <v>5500</v>
      </c>
      <c r="H359" s="313"/>
      <c r="I359" s="313"/>
      <c r="J359" s="313"/>
      <c r="K359" s="313"/>
      <c r="L359" s="313"/>
      <c r="M359" s="313"/>
      <c r="N359" s="313"/>
      <c r="O359" s="313"/>
      <c r="P359" s="313"/>
      <c r="Q359" s="313"/>
      <c r="R359" s="313"/>
    </row>
    <row r="360" spans="1:18" s="239" customFormat="1" ht="39.6" customHeight="1" x14ac:dyDescent="0.2">
      <c r="A360" s="157">
        <v>43431</v>
      </c>
      <c r="B360" s="155" t="s">
        <v>868</v>
      </c>
      <c r="C360" s="180" t="s">
        <v>3674</v>
      </c>
      <c r="D360" s="180" t="s">
        <v>2652</v>
      </c>
      <c r="E360" s="171" t="s">
        <v>714</v>
      </c>
      <c r="F360" s="180" t="s">
        <v>4302</v>
      </c>
      <c r="G360" s="260">
        <v>8900</v>
      </c>
      <c r="H360" s="313"/>
      <c r="I360" s="313"/>
      <c r="J360" s="313"/>
      <c r="K360" s="313"/>
      <c r="L360" s="313"/>
      <c r="M360" s="313"/>
      <c r="N360" s="313"/>
      <c r="O360" s="313"/>
      <c r="P360" s="313"/>
      <c r="Q360" s="313"/>
      <c r="R360" s="313"/>
    </row>
    <row r="361" spans="1:18" s="239" customFormat="1" ht="21.6" customHeight="1" x14ac:dyDescent="0.2">
      <c r="A361" s="157">
        <v>43431</v>
      </c>
      <c r="B361" s="155" t="s">
        <v>868</v>
      </c>
      <c r="C361" s="180" t="s">
        <v>3673</v>
      </c>
      <c r="D361" s="180" t="s">
        <v>2655</v>
      </c>
      <c r="E361" s="171" t="s">
        <v>714</v>
      </c>
      <c r="F361" s="180" t="s">
        <v>4417</v>
      </c>
      <c r="G361" s="260">
        <v>11700</v>
      </c>
      <c r="H361" s="313"/>
      <c r="I361" s="313"/>
      <c r="J361" s="313"/>
      <c r="K361" s="313"/>
      <c r="L361" s="313"/>
      <c r="M361" s="313"/>
      <c r="N361" s="313"/>
      <c r="O361" s="313"/>
      <c r="P361" s="313"/>
      <c r="Q361" s="313"/>
      <c r="R361" s="313"/>
    </row>
    <row r="362" spans="1:18" s="239" customFormat="1" ht="31.9" customHeight="1" x14ac:dyDescent="0.2">
      <c r="A362" s="157">
        <v>43431</v>
      </c>
      <c r="B362" s="155" t="s">
        <v>868</v>
      </c>
      <c r="C362" s="180" t="s">
        <v>3672</v>
      </c>
      <c r="D362" s="180" t="s">
        <v>2643</v>
      </c>
      <c r="E362" s="171" t="s">
        <v>714</v>
      </c>
      <c r="F362" s="180" t="s">
        <v>4417</v>
      </c>
      <c r="G362" s="260">
        <v>12100</v>
      </c>
      <c r="H362" s="313"/>
      <c r="I362" s="313"/>
      <c r="J362" s="313"/>
      <c r="K362" s="313"/>
      <c r="L362" s="313"/>
      <c r="M362" s="313"/>
      <c r="N362" s="313"/>
      <c r="O362" s="313"/>
      <c r="P362" s="313"/>
      <c r="Q362" s="313"/>
      <c r="R362" s="313"/>
    </row>
    <row r="363" spans="1:18" s="239" customFormat="1" ht="16.149999999999999" customHeight="1" x14ac:dyDescent="0.2">
      <c r="A363" s="157">
        <v>43431</v>
      </c>
      <c r="B363" s="155" t="s">
        <v>868</v>
      </c>
      <c r="C363" s="180" t="s">
        <v>3671</v>
      </c>
      <c r="D363" s="180" t="s">
        <v>3670</v>
      </c>
      <c r="E363" s="171" t="s">
        <v>714</v>
      </c>
      <c r="F363" s="180" t="s">
        <v>4280</v>
      </c>
      <c r="G363" s="260">
        <v>15000</v>
      </c>
      <c r="H363" s="313"/>
      <c r="I363" s="313"/>
      <c r="J363" s="313"/>
      <c r="K363" s="313"/>
      <c r="L363" s="313"/>
      <c r="M363" s="313"/>
      <c r="N363" s="313"/>
      <c r="O363" s="313"/>
      <c r="P363" s="313"/>
      <c r="Q363" s="313"/>
      <c r="R363" s="313"/>
    </row>
    <row r="364" spans="1:18" s="239" customFormat="1" ht="27.6" customHeight="1" x14ac:dyDescent="0.2">
      <c r="A364" s="157">
        <v>43431</v>
      </c>
      <c r="B364" s="155" t="s">
        <v>868</v>
      </c>
      <c r="C364" s="180" t="s">
        <v>3669</v>
      </c>
      <c r="D364" s="180" t="s">
        <v>3668</v>
      </c>
      <c r="E364" s="171" t="s">
        <v>714</v>
      </c>
      <c r="F364" s="180" t="s">
        <v>4483</v>
      </c>
      <c r="G364" s="260">
        <v>22300</v>
      </c>
      <c r="H364" s="313"/>
      <c r="I364" s="313"/>
      <c r="J364" s="313"/>
      <c r="K364" s="313"/>
      <c r="L364" s="313"/>
      <c r="M364" s="313"/>
      <c r="N364" s="313"/>
      <c r="O364" s="313"/>
      <c r="P364" s="313"/>
      <c r="Q364" s="313"/>
      <c r="R364" s="313"/>
    </row>
    <row r="365" spans="1:18" s="239" customFormat="1" ht="26.45" customHeight="1" x14ac:dyDescent="0.2">
      <c r="A365" s="157">
        <v>43431</v>
      </c>
      <c r="B365" s="155" t="s">
        <v>868</v>
      </c>
      <c r="C365" s="180" t="s">
        <v>3667</v>
      </c>
      <c r="D365" s="180" t="s">
        <v>3629</v>
      </c>
      <c r="E365" s="171" t="s">
        <v>714</v>
      </c>
      <c r="F365" s="180" t="s">
        <v>4535</v>
      </c>
      <c r="G365" s="260">
        <v>45000</v>
      </c>
      <c r="H365" s="313"/>
      <c r="I365" s="313"/>
      <c r="J365" s="313"/>
      <c r="K365" s="313"/>
      <c r="L365" s="313"/>
      <c r="M365" s="313"/>
      <c r="N365" s="313"/>
      <c r="O365" s="313"/>
      <c r="P365" s="313"/>
      <c r="Q365" s="313"/>
      <c r="R365" s="313"/>
    </row>
    <row r="366" spans="1:18" s="239" customFormat="1" ht="30.6" customHeight="1" x14ac:dyDescent="0.2">
      <c r="A366" s="157">
        <v>43431</v>
      </c>
      <c r="B366" s="155" t="s">
        <v>868</v>
      </c>
      <c r="C366" s="180" t="s">
        <v>3666</v>
      </c>
      <c r="D366" s="180" t="s">
        <v>2661</v>
      </c>
      <c r="E366" s="171" t="s">
        <v>714</v>
      </c>
      <c r="F366" s="180" t="s">
        <v>4446</v>
      </c>
      <c r="G366" s="260">
        <v>120000</v>
      </c>
      <c r="H366" s="313"/>
      <c r="I366" s="313"/>
      <c r="J366" s="313"/>
      <c r="K366" s="313"/>
      <c r="L366" s="313"/>
      <c r="M366" s="313"/>
      <c r="N366" s="313"/>
      <c r="O366" s="313"/>
      <c r="P366" s="313"/>
      <c r="Q366" s="313"/>
      <c r="R366" s="313"/>
    </row>
    <row r="367" spans="1:18" s="239" customFormat="1" ht="31.15" customHeight="1" x14ac:dyDescent="0.2">
      <c r="A367" s="157">
        <v>43431</v>
      </c>
      <c r="B367" s="155" t="s">
        <v>868</v>
      </c>
      <c r="C367" s="180" t="s">
        <v>3665</v>
      </c>
      <c r="D367" s="180" t="s">
        <v>3664</v>
      </c>
      <c r="E367" s="171" t="s">
        <v>714</v>
      </c>
      <c r="F367" s="180" t="s">
        <v>4287</v>
      </c>
      <c r="G367" s="181">
        <v>140000</v>
      </c>
      <c r="H367" s="313"/>
      <c r="I367" s="313"/>
      <c r="J367" s="313"/>
      <c r="K367" s="313"/>
      <c r="L367" s="313"/>
      <c r="M367" s="313"/>
      <c r="N367" s="313"/>
      <c r="O367" s="313"/>
      <c r="P367" s="313"/>
      <c r="Q367" s="313"/>
      <c r="R367" s="313"/>
    </row>
    <row r="368" spans="1:18" s="239" customFormat="1" ht="28.15" customHeight="1" x14ac:dyDescent="0.2">
      <c r="A368" s="157">
        <v>43432</v>
      </c>
      <c r="B368" s="155" t="s">
        <v>868</v>
      </c>
      <c r="C368" s="180" t="s">
        <v>3663</v>
      </c>
      <c r="D368" s="180" t="s">
        <v>3662</v>
      </c>
      <c r="E368" s="171" t="s">
        <v>714</v>
      </c>
      <c r="F368" s="180" t="s">
        <v>4493</v>
      </c>
      <c r="G368" s="181">
        <v>1205</v>
      </c>
      <c r="H368" s="313"/>
      <c r="I368" s="313"/>
      <c r="J368" s="313"/>
      <c r="K368" s="313"/>
      <c r="L368" s="313"/>
      <c r="M368" s="313"/>
      <c r="N368" s="313"/>
      <c r="O368" s="313"/>
      <c r="P368" s="313"/>
      <c r="Q368" s="313"/>
      <c r="R368" s="313"/>
    </row>
    <row r="369" spans="1:18" s="239" customFormat="1" ht="16.149999999999999" customHeight="1" x14ac:dyDescent="0.2">
      <c r="A369" s="157">
        <v>43432</v>
      </c>
      <c r="B369" s="155" t="s">
        <v>868</v>
      </c>
      <c r="C369" s="180" t="s">
        <v>3661</v>
      </c>
      <c r="D369" s="180" t="s">
        <v>3660</v>
      </c>
      <c r="E369" s="171" t="s">
        <v>714</v>
      </c>
      <c r="F369" s="180" t="s">
        <v>4307</v>
      </c>
      <c r="G369" s="181">
        <v>4000</v>
      </c>
      <c r="H369" s="313"/>
      <c r="I369" s="313"/>
      <c r="J369" s="313"/>
      <c r="K369" s="313"/>
      <c r="L369" s="313"/>
      <c r="M369" s="313"/>
      <c r="N369" s="313"/>
      <c r="O369" s="313"/>
      <c r="P369" s="313"/>
      <c r="Q369" s="313"/>
      <c r="R369" s="313"/>
    </row>
    <row r="370" spans="1:18" s="239" customFormat="1" ht="27" customHeight="1" x14ac:dyDescent="0.2">
      <c r="A370" s="157">
        <v>43432</v>
      </c>
      <c r="B370" s="155" t="s">
        <v>868</v>
      </c>
      <c r="C370" s="180" t="s">
        <v>3659</v>
      </c>
      <c r="D370" s="180" t="s">
        <v>3658</v>
      </c>
      <c r="E370" s="171" t="s">
        <v>714</v>
      </c>
      <c r="F370" s="180" t="s">
        <v>4360</v>
      </c>
      <c r="G370" s="181">
        <v>6000</v>
      </c>
      <c r="H370" s="313"/>
      <c r="I370" s="313"/>
      <c r="J370" s="313"/>
      <c r="K370" s="313"/>
      <c r="L370" s="313"/>
      <c r="M370" s="313"/>
      <c r="N370" s="313"/>
      <c r="O370" s="313"/>
      <c r="P370" s="313"/>
      <c r="Q370" s="313"/>
      <c r="R370" s="313"/>
    </row>
    <row r="371" spans="1:18" s="239" customFormat="1" ht="25.9" customHeight="1" x14ac:dyDescent="0.2">
      <c r="A371" s="157">
        <v>43432</v>
      </c>
      <c r="B371" s="155" t="s">
        <v>868</v>
      </c>
      <c r="C371" s="180" t="s">
        <v>3657</v>
      </c>
      <c r="D371" s="180" t="s">
        <v>3656</v>
      </c>
      <c r="E371" s="171" t="s">
        <v>714</v>
      </c>
      <c r="F371" s="180" t="s">
        <v>4447</v>
      </c>
      <c r="G371" s="181">
        <v>6000</v>
      </c>
      <c r="H371" s="313"/>
      <c r="I371" s="313"/>
      <c r="J371" s="313"/>
      <c r="K371" s="313"/>
      <c r="L371" s="313"/>
      <c r="M371" s="313"/>
      <c r="N371" s="313"/>
      <c r="O371" s="313"/>
      <c r="P371" s="313"/>
      <c r="Q371" s="313"/>
      <c r="R371" s="313"/>
    </row>
    <row r="372" spans="1:18" s="239" customFormat="1" ht="32.450000000000003" customHeight="1" x14ac:dyDescent="0.2">
      <c r="A372" s="157">
        <v>43432</v>
      </c>
      <c r="B372" s="155" t="s">
        <v>868</v>
      </c>
      <c r="C372" s="180">
        <v>37149007</v>
      </c>
      <c r="D372" s="180" t="s">
        <v>3655</v>
      </c>
      <c r="E372" s="171" t="s">
        <v>714</v>
      </c>
      <c r="F372" s="180" t="s">
        <v>4421</v>
      </c>
      <c r="G372" s="181">
        <v>7000</v>
      </c>
      <c r="H372" s="313"/>
      <c r="I372" s="313"/>
      <c r="J372" s="313"/>
      <c r="K372" s="313"/>
      <c r="L372" s="313"/>
      <c r="M372" s="313"/>
      <c r="N372" s="313"/>
      <c r="O372" s="313"/>
      <c r="P372" s="313"/>
      <c r="Q372" s="313"/>
      <c r="R372" s="313"/>
    </row>
    <row r="373" spans="1:18" s="239" customFormat="1" ht="28.15" customHeight="1" x14ac:dyDescent="0.2">
      <c r="A373" s="157">
        <v>43432</v>
      </c>
      <c r="B373" s="155" t="s">
        <v>868</v>
      </c>
      <c r="C373" s="180" t="s">
        <v>3654</v>
      </c>
      <c r="D373" s="180" t="s">
        <v>3653</v>
      </c>
      <c r="E373" s="171" t="s">
        <v>714</v>
      </c>
      <c r="F373" s="180" t="s">
        <v>4512</v>
      </c>
      <c r="G373" s="181">
        <v>9604</v>
      </c>
      <c r="H373" s="313"/>
      <c r="I373" s="313"/>
      <c r="J373" s="313"/>
      <c r="K373" s="313"/>
      <c r="L373" s="313"/>
      <c r="M373" s="313"/>
      <c r="N373" s="313"/>
      <c r="O373" s="313"/>
      <c r="P373" s="313"/>
      <c r="Q373" s="313"/>
      <c r="R373" s="313"/>
    </row>
    <row r="374" spans="1:18" s="239" customFormat="1" ht="16.149999999999999" customHeight="1" x14ac:dyDescent="0.2">
      <c r="A374" s="157">
        <v>43432</v>
      </c>
      <c r="B374" s="155" t="s">
        <v>868</v>
      </c>
      <c r="C374" s="180">
        <v>37148888</v>
      </c>
      <c r="D374" s="180" t="s">
        <v>2642</v>
      </c>
      <c r="E374" s="171" t="s">
        <v>714</v>
      </c>
      <c r="F374" s="180" t="s">
        <v>4287</v>
      </c>
      <c r="G374" s="181">
        <v>12000</v>
      </c>
      <c r="H374" s="313"/>
      <c r="I374" s="313"/>
      <c r="J374" s="313"/>
      <c r="K374" s="313"/>
      <c r="L374" s="313"/>
      <c r="M374" s="313"/>
      <c r="N374" s="313"/>
      <c r="O374" s="313"/>
      <c r="P374" s="313"/>
      <c r="Q374" s="313"/>
      <c r="R374" s="313"/>
    </row>
    <row r="375" spans="1:18" s="239" customFormat="1" ht="26.45" customHeight="1" x14ac:dyDescent="0.2">
      <c r="A375" s="157">
        <v>43432</v>
      </c>
      <c r="B375" s="155" t="s">
        <v>868</v>
      </c>
      <c r="C375" s="180" t="s">
        <v>3652</v>
      </c>
      <c r="D375" s="180" t="s">
        <v>3651</v>
      </c>
      <c r="E375" s="171" t="s">
        <v>714</v>
      </c>
      <c r="F375" s="180" t="s">
        <v>4393</v>
      </c>
      <c r="G375" s="181">
        <v>13920</v>
      </c>
      <c r="H375" s="313"/>
      <c r="I375" s="313"/>
      <c r="J375" s="313"/>
      <c r="K375" s="313"/>
      <c r="L375" s="313"/>
      <c r="M375" s="313"/>
      <c r="N375" s="313"/>
      <c r="O375" s="313"/>
      <c r="P375" s="313"/>
      <c r="Q375" s="313"/>
      <c r="R375" s="313"/>
    </row>
    <row r="376" spans="1:18" s="239" customFormat="1" ht="28.9" customHeight="1" x14ac:dyDescent="0.2">
      <c r="A376" s="157">
        <v>43432</v>
      </c>
      <c r="B376" s="155" t="s">
        <v>868</v>
      </c>
      <c r="C376" s="180">
        <v>37148784</v>
      </c>
      <c r="D376" s="180" t="s">
        <v>3650</v>
      </c>
      <c r="E376" s="171" t="s">
        <v>714</v>
      </c>
      <c r="F376" s="180" t="s">
        <v>4464</v>
      </c>
      <c r="G376" s="181">
        <v>14000</v>
      </c>
      <c r="H376" s="313"/>
      <c r="I376" s="313"/>
      <c r="J376" s="313"/>
      <c r="K376" s="313"/>
      <c r="L376" s="313"/>
      <c r="M376" s="313"/>
      <c r="N376" s="313"/>
      <c r="O376" s="313"/>
      <c r="P376" s="313"/>
      <c r="Q376" s="313"/>
      <c r="R376" s="313"/>
    </row>
    <row r="377" spans="1:18" s="239" customFormat="1" ht="27.75" customHeight="1" x14ac:dyDescent="0.2">
      <c r="A377" s="157">
        <v>43432</v>
      </c>
      <c r="B377" s="155" t="s">
        <v>868</v>
      </c>
      <c r="C377" s="180" t="s">
        <v>3649</v>
      </c>
      <c r="D377" s="180" t="s">
        <v>3648</v>
      </c>
      <c r="E377" s="171" t="s">
        <v>714</v>
      </c>
      <c r="F377" s="180" t="s">
        <v>4410</v>
      </c>
      <c r="G377" s="181">
        <v>14000</v>
      </c>
      <c r="H377" s="313"/>
      <c r="I377" s="313"/>
      <c r="J377" s="313"/>
      <c r="K377" s="313"/>
      <c r="L377" s="313"/>
      <c r="M377" s="313"/>
      <c r="N377" s="313"/>
      <c r="O377" s="313"/>
      <c r="P377" s="313"/>
      <c r="Q377" s="313"/>
      <c r="R377" s="313"/>
    </row>
    <row r="378" spans="1:18" s="239" customFormat="1" ht="27.75" customHeight="1" x14ac:dyDescent="0.2">
      <c r="A378" s="157">
        <v>43432</v>
      </c>
      <c r="B378" s="155" t="s">
        <v>868</v>
      </c>
      <c r="C378" s="180" t="s">
        <v>3647</v>
      </c>
      <c r="D378" s="180" t="s">
        <v>3646</v>
      </c>
      <c r="E378" s="171" t="s">
        <v>714</v>
      </c>
      <c r="F378" s="180" t="s">
        <v>4513</v>
      </c>
      <c r="G378" s="181">
        <v>14376</v>
      </c>
      <c r="H378" s="313"/>
      <c r="I378" s="313"/>
      <c r="J378" s="313"/>
      <c r="K378" s="313"/>
      <c r="L378" s="313"/>
      <c r="M378" s="313"/>
      <c r="N378" s="313"/>
      <c r="O378" s="313"/>
      <c r="P378" s="313"/>
      <c r="Q378" s="313"/>
      <c r="R378" s="313"/>
    </row>
    <row r="379" spans="1:18" s="239" customFormat="1" ht="22.15" customHeight="1" x14ac:dyDescent="0.2">
      <c r="A379" s="157">
        <v>43432</v>
      </c>
      <c r="B379" s="155" t="s">
        <v>868</v>
      </c>
      <c r="C379" s="180" t="s">
        <v>3645</v>
      </c>
      <c r="D379" s="180" t="s">
        <v>3644</v>
      </c>
      <c r="E379" s="171" t="s">
        <v>714</v>
      </c>
      <c r="F379" s="180" t="s">
        <v>4291</v>
      </c>
      <c r="G379" s="181">
        <v>14632</v>
      </c>
      <c r="H379" s="313"/>
      <c r="I379" s="313"/>
      <c r="J379" s="313"/>
      <c r="K379" s="313"/>
      <c r="L379" s="313"/>
      <c r="M379" s="313"/>
      <c r="N379" s="313"/>
      <c r="O379" s="313"/>
      <c r="P379" s="313"/>
      <c r="Q379" s="313"/>
      <c r="R379" s="313"/>
    </row>
    <row r="380" spans="1:18" s="239" customFormat="1" ht="29.45" customHeight="1" x14ac:dyDescent="0.2">
      <c r="A380" s="157">
        <v>43432</v>
      </c>
      <c r="B380" s="155" t="s">
        <v>868</v>
      </c>
      <c r="C380" s="180" t="s">
        <v>3643</v>
      </c>
      <c r="D380" s="180" t="s">
        <v>3642</v>
      </c>
      <c r="E380" s="171" t="s">
        <v>714</v>
      </c>
      <c r="F380" s="180" t="s">
        <v>4291</v>
      </c>
      <c r="G380" s="181">
        <v>14730</v>
      </c>
      <c r="H380" s="313"/>
      <c r="I380" s="313"/>
      <c r="J380" s="313"/>
      <c r="K380" s="313"/>
      <c r="L380" s="313"/>
      <c r="M380" s="313"/>
      <c r="N380" s="313"/>
      <c r="O380" s="313"/>
      <c r="P380" s="313"/>
      <c r="Q380" s="313"/>
      <c r="R380" s="313"/>
    </row>
    <row r="381" spans="1:18" s="239" customFormat="1" ht="24.6" customHeight="1" x14ac:dyDescent="0.2">
      <c r="A381" s="157">
        <v>43432</v>
      </c>
      <c r="B381" s="155" t="s">
        <v>868</v>
      </c>
      <c r="C381" s="180" t="s">
        <v>3641</v>
      </c>
      <c r="D381" s="180" t="s">
        <v>3640</v>
      </c>
      <c r="E381" s="171" t="s">
        <v>714</v>
      </c>
      <c r="F381" s="180" t="s">
        <v>4553</v>
      </c>
      <c r="G381" s="181">
        <v>14735</v>
      </c>
      <c r="H381" s="313"/>
      <c r="I381" s="313"/>
      <c r="J381" s="313"/>
      <c r="K381" s="313"/>
      <c r="L381" s="313"/>
      <c r="M381" s="313"/>
      <c r="N381" s="313"/>
      <c r="O381" s="313"/>
      <c r="P381" s="313"/>
      <c r="Q381" s="313"/>
      <c r="R381" s="313"/>
    </row>
    <row r="382" spans="1:18" s="239" customFormat="1" ht="27.6" customHeight="1" x14ac:dyDescent="0.2">
      <c r="A382" s="157">
        <v>43432</v>
      </c>
      <c r="B382" s="155" t="s">
        <v>868</v>
      </c>
      <c r="C382" s="180" t="s">
        <v>3639</v>
      </c>
      <c r="D382" s="180" t="s">
        <v>3638</v>
      </c>
      <c r="E382" s="171" t="s">
        <v>714</v>
      </c>
      <c r="F382" s="180" t="s">
        <v>4422</v>
      </c>
      <c r="G382" s="181">
        <v>14777</v>
      </c>
      <c r="H382" s="313"/>
      <c r="I382" s="313"/>
      <c r="J382" s="313"/>
      <c r="K382" s="313"/>
      <c r="L382" s="313"/>
      <c r="M382" s="313"/>
      <c r="N382" s="313"/>
      <c r="O382" s="313"/>
      <c r="P382" s="313"/>
      <c r="Q382" s="313"/>
      <c r="R382" s="313"/>
    </row>
    <row r="383" spans="1:18" s="239" customFormat="1" ht="28.15" customHeight="1" x14ac:dyDescent="0.2">
      <c r="A383" s="157">
        <v>43432</v>
      </c>
      <c r="B383" s="155" t="s">
        <v>868</v>
      </c>
      <c r="C383" s="180" t="s">
        <v>3637</v>
      </c>
      <c r="D383" s="180" t="s">
        <v>3636</v>
      </c>
      <c r="E383" s="171" t="s">
        <v>714</v>
      </c>
      <c r="F383" s="180" t="s">
        <v>4410</v>
      </c>
      <c r="G383" s="181">
        <v>14851.53</v>
      </c>
      <c r="H383" s="313"/>
      <c r="I383" s="313"/>
      <c r="J383" s="313"/>
      <c r="K383" s="313"/>
      <c r="L383" s="313"/>
      <c r="M383" s="313"/>
      <c r="N383" s="313"/>
      <c r="O383" s="313"/>
      <c r="P383" s="313"/>
      <c r="Q383" s="313"/>
      <c r="R383" s="313"/>
    </row>
    <row r="384" spans="1:18" s="239" customFormat="1" ht="21" customHeight="1" x14ac:dyDescent="0.2">
      <c r="A384" s="157">
        <v>43432</v>
      </c>
      <c r="B384" s="155" t="s">
        <v>868</v>
      </c>
      <c r="C384" s="180" t="s">
        <v>3635</v>
      </c>
      <c r="D384" s="180" t="s">
        <v>3634</v>
      </c>
      <c r="E384" s="171" t="s">
        <v>714</v>
      </c>
      <c r="F384" s="180" t="s">
        <v>4577</v>
      </c>
      <c r="G384" s="181">
        <v>14929</v>
      </c>
      <c r="H384" s="313"/>
      <c r="I384" s="313"/>
      <c r="J384" s="313"/>
      <c r="K384" s="313"/>
      <c r="L384" s="313"/>
      <c r="M384" s="313"/>
      <c r="N384" s="313"/>
      <c r="O384" s="313"/>
      <c r="P384" s="313"/>
      <c r="Q384" s="313"/>
      <c r="R384" s="313"/>
    </row>
    <row r="385" spans="1:18" s="239" customFormat="1" ht="33.6" customHeight="1" x14ac:dyDescent="0.2">
      <c r="A385" s="157">
        <v>43432</v>
      </c>
      <c r="B385" s="155" t="s">
        <v>868</v>
      </c>
      <c r="C385" s="180" t="s">
        <v>3633</v>
      </c>
      <c r="D385" s="180" t="s">
        <v>3632</v>
      </c>
      <c r="E385" s="171" t="s">
        <v>714</v>
      </c>
      <c r="F385" s="180" t="s">
        <v>4422</v>
      </c>
      <c r="G385" s="181">
        <v>14968</v>
      </c>
      <c r="H385" s="313"/>
      <c r="I385" s="313"/>
      <c r="J385" s="313"/>
      <c r="K385" s="313"/>
      <c r="L385" s="313"/>
      <c r="M385" s="313"/>
      <c r="N385" s="313"/>
      <c r="O385" s="313"/>
      <c r="P385" s="313"/>
      <c r="Q385" s="313"/>
      <c r="R385" s="313"/>
    </row>
    <row r="386" spans="1:18" s="239" customFormat="1" ht="27.6" customHeight="1" x14ac:dyDescent="0.2">
      <c r="A386" s="157">
        <v>43432</v>
      </c>
      <c r="B386" s="155" t="s">
        <v>868</v>
      </c>
      <c r="C386" s="180" t="s">
        <v>3631</v>
      </c>
      <c r="D386" s="180" t="s">
        <v>2462</v>
      </c>
      <c r="E386" s="171" t="s">
        <v>714</v>
      </c>
      <c r="F386" s="180" t="s">
        <v>4418</v>
      </c>
      <c r="G386" s="181">
        <v>24550</v>
      </c>
      <c r="H386" s="313"/>
      <c r="I386" s="313"/>
      <c r="J386" s="313"/>
      <c r="K386" s="313"/>
      <c r="L386" s="313"/>
      <c r="M386" s="313"/>
      <c r="N386" s="313"/>
      <c r="O386" s="313"/>
      <c r="P386" s="313"/>
      <c r="Q386" s="313"/>
      <c r="R386" s="313"/>
    </row>
    <row r="387" spans="1:18" s="239" customFormat="1" ht="33" customHeight="1" x14ac:dyDescent="0.2">
      <c r="A387" s="157">
        <v>43432</v>
      </c>
      <c r="B387" s="155" t="s">
        <v>868</v>
      </c>
      <c r="C387" s="180" t="s">
        <v>3630</v>
      </c>
      <c r="D387" s="180" t="s">
        <v>3629</v>
      </c>
      <c r="E387" s="171" t="s">
        <v>714</v>
      </c>
      <c r="F387" s="180" t="s">
        <v>4535</v>
      </c>
      <c r="G387" s="181">
        <v>37770</v>
      </c>
      <c r="H387" s="313"/>
      <c r="I387" s="313"/>
      <c r="J387" s="313"/>
      <c r="K387" s="313"/>
      <c r="L387" s="313"/>
      <c r="M387" s="313"/>
      <c r="N387" s="313"/>
      <c r="O387" s="313"/>
      <c r="P387" s="313"/>
      <c r="Q387" s="313"/>
      <c r="R387" s="313"/>
    </row>
    <row r="388" spans="1:18" s="239" customFormat="1" ht="27.6" customHeight="1" x14ac:dyDescent="0.2">
      <c r="A388" s="157">
        <v>43432</v>
      </c>
      <c r="B388" s="155" t="s">
        <v>868</v>
      </c>
      <c r="C388" s="180" t="s">
        <v>3628</v>
      </c>
      <c r="D388" s="180" t="s">
        <v>3627</v>
      </c>
      <c r="E388" s="171" t="s">
        <v>714</v>
      </c>
      <c r="F388" s="180" t="s">
        <v>3626</v>
      </c>
      <c r="G388" s="181">
        <v>49900</v>
      </c>
      <c r="H388" s="313"/>
      <c r="I388" s="313"/>
      <c r="J388" s="313"/>
      <c r="K388" s="313"/>
      <c r="L388" s="313"/>
      <c r="M388" s="313"/>
      <c r="N388" s="313"/>
      <c r="O388" s="313"/>
      <c r="P388" s="313"/>
      <c r="Q388" s="313"/>
      <c r="R388" s="313"/>
    </row>
    <row r="389" spans="1:18" s="239" customFormat="1" ht="28.15" customHeight="1" x14ac:dyDescent="0.2">
      <c r="A389" s="157">
        <v>43433</v>
      </c>
      <c r="B389" s="155" t="s">
        <v>868</v>
      </c>
      <c r="C389" s="180" t="s">
        <v>3625</v>
      </c>
      <c r="D389" s="180" t="s">
        <v>3624</v>
      </c>
      <c r="E389" s="171" t="s">
        <v>714</v>
      </c>
      <c r="F389" s="180" t="s">
        <v>4434</v>
      </c>
      <c r="G389" s="181">
        <v>4396</v>
      </c>
      <c r="H389" s="313"/>
      <c r="I389" s="313"/>
      <c r="J389" s="313"/>
      <c r="K389" s="313"/>
      <c r="L389" s="313"/>
      <c r="M389" s="313"/>
      <c r="N389" s="313"/>
      <c r="O389" s="313"/>
      <c r="P389" s="313"/>
      <c r="Q389" s="313"/>
      <c r="R389" s="313"/>
    </row>
    <row r="390" spans="1:18" s="239" customFormat="1" ht="29.45" customHeight="1" x14ac:dyDescent="0.2">
      <c r="A390" s="157">
        <v>43433</v>
      </c>
      <c r="B390" s="155" t="s">
        <v>868</v>
      </c>
      <c r="C390" s="180">
        <v>37173663</v>
      </c>
      <c r="D390" s="180" t="s">
        <v>3623</v>
      </c>
      <c r="E390" s="171" t="s">
        <v>714</v>
      </c>
      <c r="F390" s="180" t="s">
        <v>4308</v>
      </c>
      <c r="G390" s="181">
        <v>14500</v>
      </c>
      <c r="H390" s="313"/>
      <c r="I390" s="313"/>
      <c r="J390" s="313"/>
      <c r="K390" s="313"/>
      <c r="L390" s="313"/>
      <c r="M390" s="313"/>
      <c r="N390" s="313"/>
      <c r="O390" s="313"/>
      <c r="P390" s="313"/>
      <c r="Q390" s="313"/>
      <c r="R390" s="313"/>
    </row>
    <row r="391" spans="1:18" s="239" customFormat="1" ht="16.149999999999999" customHeight="1" x14ac:dyDescent="0.2">
      <c r="A391" s="157">
        <v>43433</v>
      </c>
      <c r="B391" s="155" t="s">
        <v>868</v>
      </c>
      <c r="C391" s="180" t="s">
        <v>3622</v>
      </c>
      <c r="D391" s="180" t="s">
        <v>3621</v>
      </c>
      <c r="E391" s="171" t="s">
        <v>714</v>
      </c>
      <c r="F391" s="180" t="s">
        <v>4292</v>
      </c>
      <c r="G391" s="181">
        <v>20000</v>
      </c>
      <c r="H391" s="313"/>
      <c r="I391" s="313"/>
      <c r="J391" s="313"/>
      <c r="K391" s="313"/>
      <c r="L391" s="313"/>
      <c r="M391" s="313"/>
      <c r="N391" s="313"/>
      <c r="O391" s="313"/>
      <c r="P391" s="313"/>
      <c r="Q391" s="313"/>
      <c r="R391" s="313"/>
    </row>
    <row r="392" spans="1:18" s="239" customFormat="1" ht="30.6" customHeight="1" x14ac:dyDescent="0.2">
      <c r="A392" s="157">
        <v>43433</v>
      </c>
      <c r="B392" s="155" t="s">
        <v>868</v>
      </c>
      <c r="C392" s="180">
        <v>1810</v>
      </c>
      <c r="D392" s="180" t="s">
        <v>3620</v>
      </c>
      <c r="E392" s="171" t="s">
        <v>714</v>
      </c>
      <c r="F392" s="180" t="s">
        <v>4283</v>
      </c>
      <c r="G392" s="181">
        <v>30000</v>
      </c>
      <c r="H392" s="313"/>
      <c r="I392" s="313"/>
      <c r="J392" s="313"/>
      <c r="K392" s="313"/>
      <c r="L392" s="313"/>
      <c r="M392" s="313"/>
      <c r="N392" s="313"/>
      <c r="O392" s="313"/>
      <c r="P392" s="313"/>
      <c r="Q392" s="313"/>
      <c r="R392" s="313"/>
    </row>
    <row r="393" spans="1:18" s="239" customFormat="1" ht="31.9" customHeight="1" x14ac:dyDescent="0.2">
      <c r="A393" s="157">
        <v>43433</v>
      </c>
      <c r="B393" s="155" t="s">
        <v>868</v>
      </c>
      <c r="C393" s="180">
        <v>1375</v>
      </c>
      <c r="D393" s="180" t="s">
        <v>3619</v>
      </c>
      <c r="E393" s="171" t="s">
        <v>714</v>
      </c>
      <c r="F393" s="180" t="s">
        <v>4542</v>
      </c>
      <c r="G393" s="181">
        <v>40000</v>
      </c>
      <c r="H393" s="313"/>
      <c r="I393" s="313"/>
      <c r="J393" s="313"/>
      <c r="K393" s="313"/>
      <c r="L393" s="313"/>
      <c r="M393" s="313"/>
      <c r="N393" s="313"/>
      <c r="O393" s="313"/>
      <c r="P393" s="313"/>
      <c r="Q393" s="313"/>
      <c r="R393" s="313"/>
    </row>
    <row r="394" spans="1:18" s="239" customFormat="1" ht="16.149999999999999" customHeight="1" x14ac:dyDescent="0.2">
      <c r="A394" s="157">
        <v>43434</v>
      </c>
      <c r="B394" s="155" t="s">
        <v>868</v>
      </c>
      <c r="C394" s="180" t="s">
        <v>3618</v>
      </c>
      <c r="D394" s="180" t="s">
        <v>3617</v>
      </c>
      <c r="E394" s="171" t="s">
        <v>714</v>
      </c>
      <c r="F394" s="180" t="s">
        <v>4318</v>
      </c>
      <c r="G394" s="181">
        <v>3960</v>
      </c>
      <c r="H394" s="313"/>
      <c r="I394" s="313"/>
      <c r="J394" s="313"/>
      <c r="K394" s="313"/>
      <c r="L394" s="313"/>
      <c r="M394" s="313"/>
      <c r="N394" s="313"/>
      <c r="O394" s="313"/>
      <c r="P394" s="313"/>
      <c r="Q394" s="313"/>
      <c r="R394" s="313"/>
    </row>
    <row r="395" spans="1:18" s="239" customFormat="1" ht="16.149999999999999" customHeight="1" x14ac:dyDescent="0.2">
      <c r="A395" s="157">
        <v>43434</v>
      </c>
      <c r="B395" s="155" t="s">
        <v>868</v>
      </c>
      <c r="C395" s="180" t="s">
        <v>3616</v>
      </c>
      <c r="D395" s="180" t="s">
        <v>3615</v>
      </c>
      <c r="E395" s="171" t="s">
        <v>714</v>
      </c>
      <c r="F395" s="180" t="s">
        <v>4350</v>
      </c>
      <c r="G395" s="181">
        <v>4950</v>
      </c>
      <c r="H395" s="313"/>
      <c r="I395" s="313"/>
      <c r="J395" s="313"/>
      <c r="K395" s="313"/>
      <c r="L395" s="313"/>
      <c r="M395" s="313"/>
      <c r="N395" s="313"/>
      <c r="O395" s="313"/>
      <c r="P395" s="313"/>
      <c r="Q395" s="313"/>
      <c r="R395" s="313"/>
    </row>
    <row r="396" spans="1:18" s="239" customFormat="1" ht="16.149999999999999" customHeight="1" x14ac:dyDescent="0.2">
      <c r="A396" s="157">
        <v>43434</v>
      </c>
      <c r="B396" s="155" t="s">
        <v>868</v>
      </c>
      <c r="C396" s="180" t="s">
        <v>3614</v>
      </c>
      <c r="D396" s="180" t="s">
        <v>3613</v>
      </c>
      <c r="E396" s="171" t="s">
        <v>714</v>
      </c>
      <c r="F396" s="180" t="s">
        <v>4350</v>
      </c>
      <c r="G396" s="181">
        <v>5940</v>
      </c>
      <c r="H396" s="313"/>
      <c r="I396" s="313"/>
      <c r="J396" s="313"/>
      <c r="K396" s="313"/>
      <c r="L396" s="313"/>
      <c r="M396" s="313"/>
      <c r="N396" s="313"/>
      <c r="O396" s="313"/>
      <c r="P396" s="313"/>
      <c r="Q396" s="313"/>
      <c r="R396" s="313"/>
    </row>
    <row r="397" spans="1:18" s="239" customFormat="1" ht="16.149999999999999" customHeight="1" x14ac:dyDescent="0.2">
      <c r="A397" s="157">
        <v>43434</v>
      </c>
      <c r="B397" s="155" t="s">
        <v>868</v>
      </c>
      <c r="C397" s="180" t="s">
        <v>3612</v>
      </c>
      <c r="D397" s="180" t="s">
        <v>3611</v>
      </c>
      <c r="E397" s="171" t="s">
        <v>714</v>
      </c>
      <c r="F397" s="180" t="s">
        <v>4350</v>
      </c>
      <c r="G397" s="181">
        <v>6930</v>
      </c>
      <c r="H397" s="313"/>
      <c r="I397" s="313"/>
      <c r="J397" s="313"/>
      <c r="K397" s="313"/>
      <c r="L397" s="313"/>
      <c r="M397" s="313"/>
      <c r="N397" s="313"/>
      <c r="O397" s="313"/>
      <c r="P397" s="313"/>
      <c r="Q397" s="313"/>
      <c r="R397" s="313"/>
    </row>
    <row r="398" spans="1:18" s="239" customFormat="1" ht="16.149999999999999" customHeight="1" x14ac:dyDescent="0.2">
      <c r="A398" s="157">
        <v>43434</v>
      </c>
      <c r="B398" s="155" t="s">
        <v>868</v>
      </c>
      <c r="C398" s="180" t="s">
        <v>3610</v>
      </c>
      <c r="D398" s="180" t="s">
        <v>3609</v>
      </c>
      <c r="E398" s="171" t="s">
        <v>714</v>
      </c>
      <c r="F398" s="180" t="s">
        <v>4318</v>
      </c>
      <c r="G398" s="181">
        <v>13860</v>
      </c>
      <c r="H398" s="313"/>
      <c r="I398" s="313"/>
      <c r="J398" s="313"/>
      <c r="K398" s="313"/>
      <c r="L398" s="313"/>
      <c r="M398" s="313"/>
      <c r="N398" s="313"/>
      <c r="O398" s="313"/>
      <c r="P398" s="313"/>
      <c r="Q398" s="313"/>
      <c r="R398" s="313"/>
    </row>
    <row r="399" spans="1:18" s="239" customFormat="1" ht="28.15" customHeight="1" x14ac:dyDescent="0.2">
      <c r="A399" s="157">
        <v>43434</v>
      </c>
      <c r="B399" s="155" t="s">
        <v>868</v>
      </c>
      <c r="C399" s="180" t="s">
        <v>3608</v>
      </c>
      <c r="D399" s="180" t="s">
        <v>3607</v>
      </c>
      <c r="E399" s="171" t="s">
        <v>714</v>
      </c>
      <c r="F399" s="180" t="s">
        <v>4287</v>
      </c>
      <c r="G399" s="181">
        <v>45000</v>
      </c>
      <c r="H399" s="313"/>
      <c r="I399" s="313"/>
      <c r="J399" s="313"/>
      <c r="K399" s="313"/>
      <c r="L399" s="313"/>
      <c r="M399" s="313"/>
      <c r="N399" s="313"/>
      <c r="O399" s="313"/>
      <c r="P399" s="313"/>
      <c r="Q399" s="313"/>
      <c r="R399" s="313"/>
    </row>
    <row r="400" spans="1:18" s="239" customFormat="1" ht="28.9" customHeight="1" x14ac:dyDescent="0.2">
      <c r="A400" s="157">
        <v>43434</v>
      </c>
      <c r="B400" s="155" t="s">
        <v>868</v>
      </c>
      <c r="C400" s="180" t="s">
        <v>3606</v>
      </c>
      <c r="D400" s="180" t="s">
        <v>3605</v>
      </c>
      <c r="E400" s="171" t="s">
        <v>714</v>
      </c>
      <c r="F400" s="180" t="s">
        <v>4448</v>
      </c>
      <c r="G400" s="181">
        <v>132000</v>
      </c>
      <c r="H400" s="313"/>
      <c r="I400" s="313"/>
      <c r="J400" s="313"/>
      <c r="K400" s="313"/>
      <c r="L400" s="313"/>
      <c r="M400" s="313"/>
      <c r="N400" s="313"/>
      <c r="O400" s="313"/>
      <c r="P400" s="313"/>
      <c r="Q400" s="313"/>
      <c r="R400" s="313"/>
    </row>
    <row r="401" spans="1:18" s="234" customFormat="1" x14ac:dyDescent="0.2">
      <c r="A401" s="157">
        <v>43437</v>
      </c>
      <c r="B401" s="155" t="s">
        <v>868</v>
      </c>
      <c r="C401" s="155" t="s">
        <v>3604</v>
      </c>
      <c r="D401" s="155" t="s">
        <v>3603</v>
      </c>
      <c r="E401" s="171" t="s">
        <v>714</v>
      </c>
      <c r="F401" s="155" t="s">
        <v>4470</v>
      </c>
      <c r="G401" s="154">
        <v>4000</v>
      </c>
      <c r="H401" s="314"/>
      <c r="I401" s="314"/>
      <c r="J401" s="314"/>
      <c r="K401" s="314"/>
      <c r="L401" s="314"/>
      <c r="M401" s="314"/>
      <c r="N401" s="314"/>
      <c r="O401" s="314"/>
      <c r="P401" s="314"/>
      <c r="Q401" s="314"/>
      <c r="R401" s="314"/>
    </row>
    <row r="402" spans="1:18" s="234" customFormat="1" x14ac:dyDescent="0.2">
      <c r="A402" s="157">
        <v>43437</v>
      </c>
      <c r="B402" s="155" t="s">
        <v>868</v>
      </c>
      <c r="C402" s="155" t="s">
        <v>3602</v>
      </c>
      <c r="D402" s="155" t="s">
        <v>3601</v>
      </c>
      <c r="E402" s="171" t="s">
        <v>714</v>
      </c>
      <c r="F402" s="155" t="s">
        <v>4303</v>
      </c>
      <c r="G402" s="154">
        <v>4200</v>
      </c>
      <c r="H402" s="314"/>
      <c r="I402" s="314"/>
      <c r="J402" s="314"/>
      <c r="K402" s="314"/>
      <c r="L402" s="314"/>
      <c r="M402" s="314"/>
      <c r="N402" s="314"/>
      <c r="O402" s="314"/>
      <c r="P402" s="314"/>
      <c r="Q402" s="314"/>
      <c r="R402" s="314"/>
    </row>
    <row r="403" spans="1:18" s="234" customFormat="1" ht="27.6" customHeight="1" x14ac:dyDescent="0.2">
      <c r="A403" s="157">
        <v>43437</v>
      </c>
      <c r="B403" s="155" t="s">
        <v>868</v>
      </c>
      <c r="C403" s="155" t="s">
        <v>3600</v>
      </c>
      <c r="D403" s="155" t="s">
        <v>3599</v>
      </c>
      <c r="E403" s="171" t="s">
        <v>714</v>
      </c>
      <c r="F403" s="155" t="s">
        <v>4303</v>
      </c>
      <c r="G403" s="154">
        <v>4500</v>
      </c>
      <c r="H403" s="314"/>
      <c r="I403" s="314"/>
      <c r="J403" s="314"/>
      <c r="K403" s="314"/>
      <c r="L403" s="314"/>
      <c r="M403" s="314"/>
      <c r="N403" s="314"/>
      <c r="O403" s="314"/>
      <c r="P403" s="314"/>
      <c r="Q403" s="314"/>
      <c r="R403" s="314"/>
    </row>
    <row r="404" spans="1:18" s="234" customFormat="1" x14ac:dyDescent="0.2">
      <c r="A404" s="157">
        <v>43437</v>
      </c>
      <c r="B404" s="155" t="s">
        <v>868</v>
      </c>
      <c r="C404" s="155" t="s">
        <v>3598</v>
      </c>
      <c r="D404" s="155" t="s">
        <v>3597</v>
      </c>
      <c r="E404" s="171" t="s">
        <v>714</v>
      </c>
      <c r="F404" s="155" t="s">
        <v>4309</v>
      </c>
      <c r="G404" s="154">
        <v>5500</v>
      </c>
      <c r="H404" s="314"/>
      <c r="I404" s="314"/>
      <c r="J404" s="314"/>
      <c r="K404" s="314"/>
      <c r="L404" s="314"/>
      <c r="M404" s="314"/>
      <c r="N404" s="314"/>
      <c r="O404" s="314"/>
      <c r="P404" s="314"/>
      <c r="Q404" s="314"/>
      <c r="R404" s="314"/>
    </row>
    <row r="405" spans="1:18" s="234" customFormat="1" x14ac:dyDescent="0.2">
      <c r="A405" s="157">
        <v>43437</v>
      </c>
      <c r="B405" s="155" t="s">
        <v>868</v>
      </c>
      <c r="C405" s="155" t="s">
        <v>3596</v>
      </c>
      <c r="D405" s="155" t="s">
        <v>3595</v>
      </c>
      <c r="E405" s="171" t="s">
        <v>714</v>
      </c>
      <c r="F405" s="155" t="s">
        <v>4470</v>
      </c>
      <c r="G405" s="154">
        <v>6000</v>
      </c>
      <c r="H405" s="314"/>
      <c r="I405" s="314"/>
      <c r="J405" s="314"/>
      <c r="K405" s="314"/>
      <c r="L405" s="314"/>
      <c r="M405" s="314"/>
      <c r="N405" s="314"/>
      <c r="O405" s="314"/>
      <c r="P405" s="314"/>
      <c r="Q405" s="314"/>
      <c r="R405" s="314"/>
    </row>
    <row r="406" spans="1:18" s="234" customFormat="1" x14ac:dyDescent="0.2">
      <c r="A406" s="157">
        <v>43437</v>
      </c>
      <c r="B406" s="155" t="s">
        <v>868</v>
      </c>
      <c r="C406" s="155" t="s">
        <v>3594</v>
      </c>
      <c r="D406" s="155" t="s">
        <v>3593</v>
      </c>
      <c r="E406" s="171" t="s">
        <v>714</v>
      </c>
      <c r="F406" s="155" t="s">
        <v>4350</v>
      </c>
      <c r="G406" s="154">
        <v>6000</v>
      </c>
      <c r="H406" s="314"/>
      <c r="I406" s="314"/>
      <c r="J406" s="314"/>
      <c r="K406" s="314"/>
      <c r="L406" s="314"/>
      <c r="M406" s="314"/>
      <c r="N406" s="314"/>
      <c r="O406" s="314"/>
      <c r="P406" s="314"/>
      <c r="Q406" s="314"/>
      <c r="R406" s="314"/>
    </row>
    <row r="407" spans="1:18" s="234" customFormat="1" x14ac:dyDescent="0.2">
      <c r="A407" s="157">
        <v>43437</v>
      </c>
      <c r="B407" s="155" t="s">
        <v>868</v>
      </c>
      <c r="C407" s="155" t="s">
        <v>3592</v>
      </c>
      <c r="D407" s="155" t="s">
        <v>3591</v>
      </c>
      <c r="E407" s="171" t="s">
        <v>714</v>
      </c>
      <c r="F407" s="155" t="s">
        <v>4573</v>
      </c>
      <c r="G407" s="154">
        <v>6000</v>
      </c>
      <c r="H407" s="314"/>
      <c r="I407" s="314"/>
      <c r="J407" s="314"/>
      <c r="K407" s="314"/>
      <c r="L407" s="314"/>
      <c r="M407" s="314"/>
      <c r="N407" s="314"/>
      <c r="O407" s="314"/>
      <c r="P407" s="314"/>
      <c r="Q407" s="314"/>
      <c r="R407" s="314"/>
    </row>
    <row r="408" spans="1:18" s="234" customFormat="1" ht="34.15" customHeight="1" x14ac:dyDescent="0.2">
      <c r="A408" s="157">
        <v>43437</v>
      </c>
      <c r="B408" s="155" t="s">
        <v>868</v>
      </c>
      <c r="C408" s="155" t="s">
        <v>3590</v>
      </c>
      <c r="D408" s="155" t="s">
        <v>3589</v>
      </c>
      <c r="E408" s="171" t="s">
        <v>714</v>
      </c>
      <c r="F408" s="155" t="s">
        <v>4471</v>
      </c>
      <c r="G408" s="154">
        <v>6500</v>
      </c>
      <c r="H408" s="314"/>
      <c r="I408" s="314"/>
      <c r="J408" s="314"/>
      <c r="K408" s="314"/>
      <c r="L408" s="314"/>
      <c r="M408" s="314"/>
      <c r="N408" s="314"/>
      <c r="O408" s="314"/>
      <c r="P408" s="314"/>
      <c r="Q408" s="314"/>
      <c r="R408" s="314"/>
    </row>
    <row r="409" spans="1:18" s="234" customFormat="1" ht="18.600000000000001" customHeight="1" x14ac:dyDescent="0.2">
      <c r="A409" s="157">
        <v>43437</v>
      </c>
      <c r="B409" s="155" t="s">
        <v>868</v>
      </c>
      <c r="C409" s="155" t="s">
        <v>3588</v>
      </c>
      <c r="D409" s="155" t="s">
        <v>3587</v>
      </c>
      <c r="E409" s="171" t="s">
        <v>714</v>
      </c>
      <c r="F409" s="155" t="s">
        <v>4370</v>
      </c>
      <c r="G409" s="154">
        <v>6600</v>
      </c>
      <c r="H409" s="314"/>
      <c r="I409" s="314"/>
      <c r="J409" s="314"/>
      <c r="K409" s="314"/>
      <c r="L409" s="314"/>
      <c r="M409" s="314"/>
      <c r="N409" s="314"/>
      <c r="O409" s="314"/>
      <c r="P409" s="314"/>
      <c r="Q409" s="314"/>
      <c r="R409" s="314"/>
    </row>
    <row r="410" spans="1:18" s="234" customFormat="1" ht="23.45" customHeight="1" x14ac:dyDescent="0.2">
      <c r="A410" s="157">
        <v>43437</v>
      </c>
      <c r="B410" s="155" t="s">
        <v>868</v>
      </c>
      <c r="C410" s="155" t="s">
        <v>3586</v>
      </c>
      <c r="D410" s="155" t="s">
        <v>3585</v>
      </c>
      <c r="E410" s="171" t="s">
        <v>714</v>
      </c>
      <c r="F410" s="155" t="s">
        <v>4309</v>
      </c>
      <c r="G410" s="154">
        <v>7000</v>
      </c>
      <c r="H410" s="314"/>
      <c r="I410" s="314"/>
      <c r="J410" s="314"/>
      <c r="K410" s="314"/>
      <c r="L410" s="314"/>
      <c r="M410" s="314"/>
      <c r="N410" s="314"/>
      <c r="O410" s="314"/>
      <c r="P410" s="314"/>
      <c r="Q410" s="314"/>
      <c r="R410" s="314"/>
    </row>
    <row r="411" spans="1:18" s="234" customFormat="1" x14ac:dyDescent="0.2">
      <c r="A411" s="157">
        <v>43437</v>
      </c>
      <c r="B411" s="155" t="s">
        <v>868</v>
      </c>
      <c r="C411" s="155" t="s">
        <v>3584</v>
      </c>
      <c r="D411" s="155" t="s">
        <v>3583</v>
      </c>
      <c r="E411" s="171" t="s">
        <v>714</v>
      </c>
      <c r="F411" s="155" t="s">
        <v>4470</v>
      </c>
      <c r="G411" s="154">
        <v>7000</v>
      </c>
      <c r="H411" s="314"/>
      <c r="I411" s="314"/>
      <c r="J411" s="314"/>
      <c r="K411" s="314"/>
      <c r="L411" s="314"/>
      <c r="M411" s="314"/>
      <c r="N411" s="314"/>
      <c r="O411" s="314"/>
      <c r="P411" s="314"/>
      <c r="Q411" s="314"/>
      <c r="R411" s="314"/>
    </row>
    <row r="412" spans="1:18" s="234" customFormat="1" ht="39.6" customHeight="1" x14ac:dyDescent="0.2">
      <c r="A412" s="157">
        <v>43437</v>
      </c>
      <c r="B412" s="155" t="s">
        <v>868</v>
      </c>
      <c r="C412" s="155" t="s">
        <v>3582</v>
      </c>
      <c r="D412" s="155" t="s">
        <v>3581</v>
      </c>
      <c r="E412" s="171" t="s">
        <v>714</v>
      </c>
      <c r="F412" s="155" t="s">
        <v>4484</v>
      </c>
      <c r="G412" s="154">
        <v>7500</v>
      </c>
      <c r="H412" s="314"/>
      <c r="I412" s="314"/>
      <c r="J412" s="314"/>
      <c r="K412" s="314"/>
      <c r="L412" s="314"/>
      <c r="M412" s="314"/>
      <c r="N412" s="314"/>
      <c r="O412" s="314"/>
      <c r="P412" s="314"/>
      <c r="Q412" s="314"/>
      <c r="R412" s="314"/>
    </row>
    <row r="413" spans="1:18" s="234" customFormat="1" x14ac:dyDescent="0.2">
      <c r="A413" s="157">
        <v>43437</v>
      </c>
      <c r="B413" s="155" t="s">
        <v>868</v>
      </c>
      <c r="C413" s="155" t="s">
        <v>3580</v>
      </c>
      <c r="D413" s="155" t="s">
        <v>3579</v>
      </c>
      <c r="E413" s="171" t="s">
        <v>714</v>
      </c>
      <c r="F413" s="155" t="s">
        <v>4370</v>
      </c>
      <c r="G413" s="154">
        <v>8400</v>
      </c>
      <c r="H413" s="314"/>
      <c r="I413" s="314"/>
      <c r="J413" s="314"/>
      <c r="K413" s="314"/>
      <c r="L413" s="314"/>
      <c r="M413" s="314"/>
      <c r="N413" s="314"/>
      <c r="O413" s="314"/>
      <c r="P413" s="314"/>
      <c r="Q413" s="314"/>
      <c r="R413" s="314"/>
    </row>
    <row r="414" spans="1:18" s="234" customFormat="1" x14ac:dyDescent="0.2">
      <c r="A414" s="157">
        <v>43437</v>
      </c>
      <c r="B414" s="155" t="s">
        <v>868</v>
      </c>
      <c r="C414" s="155" t="s">
        <v>3578</v>
      </c>
      <c r="D414" s="155" t="s">
        <v>3577</v>
      </c>
      <c r="E414" s="171" t="s">
        <v>714</v>
      </c>
      <c r="F414" s="155" t="s">
        <v>4309</v>
      </c>
      <c r="G414" s="154">
        <v>8500</v>
      </c>
      <c r="H414" s="314"/>
      <c r="I414" s="314"/>
      <c r="J414" s="314"/>
      <c r="K414" s="314"/>
      <c r="L414" s="314"/>
      <c r="M414" s="314"/>
      <c r="N414" s="314"/>
      <c r="O414" s="314"/>
      <c r="P414" s="314"/>
      <c r="Q414" s="314"/>
      <c r="R414" s="314"/>
    </row>
    <row r="415" spans="1:18" s="234" customFormat="1" x14ac:dyDescent="0.2">
      <c r="A415" s="157">
        <v>43437</v>
      </c>
      <c r="B415" s="155" t="s">
        <v>868</v>
      </c>
      <c r="C415" s="155">
        <v>37249480</v>
      </c>
      <c r="D415" s="155" t="s">
        <v>3576</v>
      </c>
      <c r="E415" s="171" t="s">
        <v>714</v>
      </c>
      <c r="F415" s="155" t="s">
        <v>4350</v>
      </c>
      <c r="G415" s="154">
        <v>9900</v>
      </c>
      <c r="H415" s="314"/>
      <c r="I415" s="314"/>
      <c r="J415" s="314"/>
      <c r="K415" s="314"/>
      <c r="L415" s="314"/>
      <c r="M415" s="314"/>
      <c r="N415" s="314"/>
      <c r="O415" s="314"/>
      <c r="P415" s="314"/>
      <c r="Q415" s="314"/>
      <c r="R415" s="314"/>
    </row>
    <row r="416" spans="1:18" s="234" customFormat="1" x14ac:dyDescent="0.2">
      <c r="A416" s="157">
        <v>43437</v>
      </c>
      <c r="B416" s="155" t="s">
        <v>868</v>
      </c>
      <c r="C416" s="155" t="s">
        <v>3575</v>
      </c>
      <c r="D416" s="155" t="s">
        <v>3574</v>
      </c>
      <c r="E416" s="171" t="s">
        <v>714</v>
      </c>
      <c r="F416" s="155" t="s">
        <v>4350</v>
      </c>
      <c r="G416" s="154">
        <v>10000</v>
      </c>
      <c r="H416" s="314"/>
      <c r="I416" s="314"/>
      <c r="J416" s="314"/>
      <c r="K416" s="314"/>
      <c r="L416" s="314"/>
      <c r="M416" s="314"/>
      <c r="N416" s="314"/>
      <c r="O416" s="314"/>
      <c r="P416" s="314"/>
      <c r="Q416" s="314"/>
      <c r="R416" s="314"/>
    </row>
    <row r="417" spans="1:18" s="234" customFormat="1" x14ac:dyDescent="0.2">
      <c r="A417" s="157">
        <v>43437</v>
      </c>
      <c r="B417" s="155" t="s">
        <v>868</v>
      </c>
      <c r="C417" s="155" t="s">
        <v>3573</v>
      </c>
      <c r="D417" s="155" t="s">
        <v>2464</v>
      </c>
      <c r="E417" s="171" t="s">
        <v>714</v>
      </c>
      <c r="F417" s="155" t="s">
        <v>4303</v>
      </c>
      <c r="G417" s="154">
        <v>11300</v>
      </c>
      <c r="H417" s="314"/>
      <c r="I417" s="314"/>
      <c r="J417" s="314"/>
      <c r="K417" s="314"/>
      <c r="L417" s="314"/>
      <c r="M417" s="314"/>
      <c r="N417" s="314"/>
      <c r="O417" s="314"/>
      <c r="P417" s="314"/>
      <c r="Q417" s="314"/>
      <c r="R417" s="314"/>
    </row>
    <row r="418" spans="1:18" s="234" customFormat="1" x14ac:dyDescent="0.2">
      <c r="A418" s="157">
        <v>43437</v>
      </c>
      <c r="B418" s="155" t="s">
        <v>868</v>
      </c>
      <c r="C418" s="155" t="s">
        <v>3572</v>
      </c>
      <c r="D418" s="155" t="s">
        <v>2803</v>
      </c>
      <c r="E418" s="171" t="s">
        <v>714</v>
      </c>
      <c r="F418" s="155" t="s">
        <v>4465</v>
      </c>
      <c r="G418" s="154">
        <v>13800</v>
      </c>
      <c r="H418" s="314"/>
      <c r="I418" s="314"/>
      <c r="J418" s="314"/>
      <c r="K418" s="314"/>
      <c r="L418" s="314"/>
      <c r="M418" s="314"/>
      <c r="N418" s="314"/>
      <c r="O418" s="314"/>
      <c r="P418" s="314"/>
      <c r="Q418" s="314"/>
      <c r="R418" s="314"/>
    </row>
    <row r="419" spans="1:18" s="234" customFormat="1" x14ac:dyDescent="0.2">
      <c r="A419" s="157">
        <v>43437</v>
      </c>
      <c r="B419" s="155" t="s">
        <v>868</v>
      </c>
      <c r="C419" s="155" t="s">
        <v>3571</v>
      </c>
      <c r="D419" s="155" t="s">
        <v>2463</v>
      </c>
      <c r="E419" s="171" t="s">
        <v>714</v>
      </c>
      <c r="F419" s="155" t="s">
        <v>4303</v>
      </c>
      <c r="G419" s="154">
        <v>15000</v>
      </c>
      <c r="H419" s="314"/>
      <c r="I419" s="314"/>
      <c r="J419" s="314"/>
      <c r="K419" s="314"/>
      <c r="L419" s="314"/>
      <c r="M419" s="314"/>
      <c r="N419" s="314"/>
      <c r="O419" s="314"/>
      <c r="P419" s="314"/>
      <c r="Q419" s="314"/>
      <c r="R419" s="314"/>
    </row>
    <row r="420" spans="1:18" s="234" customFormat="1" x14ac:dyDescent="0.2">
      <c r="A420" s="157">
        <v>43437</v>
      </c>
      <c r="B420" s="155" t="s">
        <v>868</v>
      </c>
      <c r="C420" s="155" t="s">
        <v>2829</v>
      </c>
      <c r="D420" s="155" t="s">
        <v>2452</v>
      </c>
      <c r="E420" s="171" t="s">
        <v>714</v>
      </c>
      <c r="F420" s="155" t="s">
        <v>4394</v>
      </c>
      <c r="G420" s="154">
        <v>35000</v>
      </c>
      <c r="H420" s="314"/>
      <c r="I420" s="314"/>
      <c r="J420" s="314"/>
      <c r="K420" s="314"/>
      <c r="L420" s="314"/>
      <c r="M420" s="314"/>
      <c r="N420" s="314"/>
      <c r="O420" s="314"/>
      <c r="P420" s="314"/>
      <c r="Q420" s="314"/>
      <c r="R420" s="314"/>
    </row>
    <row r="421" spans="1:18" s="234" customFormat="1" x14ac:dyDescent="0.2">
      <c r="A421" s="157">
        <v>43437</v>
      </c>
      <c r="B421" s="155" t="s">
        <v>868</v>
      </c>
      <c r="C421" s="155" t="s">
        <v>3570</v>
      </c>
      <c r="D421" s="155" t="s">
        <v>2640</v>
      </c>
      <c r="E421" s="171" t="s">
        <v>714</v>
      </c>
      <c r="F421" s="155" t="s">
        <v>4449</v>
      </c>
      <c r="G421" s="154">
        <v>50000</v>
      </c>
      <c r="H421" s="314"/>
      <c r="I421" s="314"/>
      <c r="J421" s="314"/>
      <c r="K421" s="314"/>
      <c r="L421" s="314"/>
      <c r="M421" s="314"/>
      <c r="N421" s="314"/>
      <c r="O421" s="314"/>
      <c r="P421" s="314"/>
      <c r="Q421" s="314"/>
      <c r="R421" s="314"/>
    </row>
    <row r="422" spans="1:18" s="234" customFormat="1" x14ac:dyDescent="0.2">
      <c r="A422" s="157">
        <v>43437</v>
      </c>
      <c r="B422" s="155" t="s">
        <v>868</v>
      </c>
      <c r="C422" s="155" t="s">
        <v>3569</v>
      </c>
      <c r="D422" s="155" t="s">
        <v>3568</v>
      </c>
      <c r="E422" s="171" t="s">
        <v>714</v>
      </c>
      <c r="F422" s="155" t="s">
        <v>4394</v>
      </c>
      <c r="G422" s="154">
        <v>50000</v>
      </c>
      <c r="H422" s="314"/>
      <c r="I422" s="314"/>
      <c r="J422" s="314"/>
      <c r="K422" s="314"/>
      <c r="L422" s="314"/>
      <c r="M422" s="314"/>
      <c r="N422" s="314"/>
      <c r="O422" s="314"/>
      <c r="P422" s="314"/>
      <c r="Q422" s="314"/>
      <c r="R422" s="314"/>
    </row>
    <row r="423" spans="1:18" s="234" customFormat="1" x14ac:dyDescent="0.2">
      <c r="A423" s="157">
        <v>43437</v>
      </c>
      <c r="B423" s="155" t="s">
        <v>868</v>
      </c>
      <c r="C423" s="155" t="s">
        <v>3567</v>
      </c>
      <c r="D423" s="155" t="s">
        <v>3566</v>
      </c>
      <c r="E423" s="171" t="s">
        <v>714</v>
      </c>
      <c r="F423" s="155" t="s">
        <v>4287</v>
      </c>
      <c r="G423" s="154">
        <v>100000</v>
      </c>
      <c r="H423" s="314"/>
      <c r="I423" s="314"/>
      <c r="J423" s="314"/>
      <c r="K423" s="314"/>
      <c r="L423" s="314"/>
      <c r="M423" s="314"/>
      <c r="N423" s="314"/>
      <c r="O423" s="314"/>
      <c r="P423" s="314"/>
      <c r="Q423" s="314"/>
      <c r="R423" s="314"/>
    </row>
    <row r="424" spans="1:18" s="234" customFormat="1" x14ac:dyDescent="0.2">
      <c r="A424" s="157">
        <v>43437</v>
      </c>
      <c r="B424" s="155" t="s">
        <v>868</v>
      </c>
      <c r="C424" s="155" t="s">
        <v>2833</v>
      </c>
      <c r="D424" s="155" t="s">
        <v>2832</v>
      </c>
      <c r="E424" s="171" t="s">
        <v>714</v>
      </c>
      <c r="F424" s="155" t="s">
        <v>4514</v>
      </c>
      <c r="G424" s="154">
        <v>110000</v>
      </c>
      <c r="H424" s="314"/>
      <c r="I424" s="314"/>
      <c r="J424" s="314"/>
      <c r="K424" s="314"/>
      <c r="L424" s="314"/>
      <c r="M424" s="314"/>
      <c r="N424" s="314"/>
      <c r="O424" s="314"/>
      <c r="P424" s="314"/>
      <c r="Q424" s="314"/>
      <c r="R424" s="314"/>
    </row>
    <row r="425" spans="1:18" s="234" customFormat="1" x14ac:dyDescent="0.2">
      <c r="A425" s="157">
        <v>43437</v>
      </c>
      <c r="B425" s="155" t="s">
        <v>868</v>
      </c>
      <c r="C425" s="155" t="s">
        <v>3565</v>
      </c>
      <c r="D425" s="155" t="s">
        <v>2646</v>
      </c>
      <c r="E425" s="171" t="s">
        <v>714</v>
      </c>
      <c r="F425" s="155" t="s">
        <v>4572</v>
      </c>
      <c r="G425" s="154">
        <v>140000</v>
      </c>
      <c r="H425" s="314"/>
      <c r="I425" s="314"/>
      <c r="J425" s="314"/>
      <c r="K425" s="314"/>
      <c r="L425" s="314"/>
      <c r="M425" s="314"/>
      <c r="N425" s="314"/>
      <c r="O425" s="314"/>
      <c r="P425" s="314"/>
      <c r="Q425" s="314"/>
      <c r="R425" s="314"/>
    </row>
    <row r="426" spans="1:18" s="234" customFormat="1" x14ac:dyDescent="0.2">
      <c r="A426" s="157">
        <v>43437</v>
      </c>
      <c r="B426" s="155" t="s">
        <v>868</v>
      </c>
      <c r="C426" s="155" t="s">
        <v>3564</v>
      </c>
      <c r="D426" s="155" t="s">
        <v>2650</v>
      </c>
      <c r="E426" s="171" t="s">
        <v>714</v>
      </c>
      <c r="F426" s="155" t="s">
        <v>4572</v>
      </c>
      <c r="G426" s="154">
        <v>145000</v>
      </c>
      <c r="H426" s="314"/>
      <c r="I426" s="314"/>
      <c r="J426" s="314"/>
      <c r="K426" s="314"/>
      <c r="L426" s="314"/>
      <c r="M426" s="314"/>
      <c r="N426" s="314"/>
      <c r="O426" s="314"/>
      <c r="P426" s="314"/>
      <c r="Q426" s="314"/>
      <c r="R426" s="314"/>
    </row>
    <row r="427" spans="1:18" s="234" customFormat="1" x14ac:dyDescent="0.2">
      <c r="A427" s="157">
        <v>43437</v>
      </c>
      <c r="B427" s="155" t="s">
        <v>868</v>
      </c>
      <c r="C427" s="155" t="s">
        <v>3563</v>
      </c>
      <c r="D427" s="155" t="s">
        <v>3562</v>
      </c>
      <c r="E427" s="171" t="s">
        <v>714</v>
      </c>
      <c r="F427" s="155" t="s">
        <v>4565</v>
      </c>
      <c r="G427" s="154">
        <v>145000</v>
      </c>
      <c r="H427" s="314"/>
      <c r="I427" s="314"/>
      <c r="J427" s="314"/>
      <c r="K427" s="314"/>
      <c r="L427" s="314"/>
      <c r="M427" s="314"/>
      <c r="N427" s="314"/>
      <c r="O427" s="314"/>
      <c r="P427" s="314"/>
      <c r="Q427" s="314"/>
      <c r="R427" s="314"/>
    </row>
    <row r="428" spans="1:18" s="234" customFormat="1" x14ac:dyDescent="0.2">
      <c r="A428" s="157">
        <v>43438</v>
      </c>
      <c r="B428" s="155" t="s">
        <v>868</v>
      </c>
      <c r="C428" s="155">
        <v>37283947</v>
      </c>
      <c r="D428" s="155" t="s">
        <v>3561</v>
      </c>
      <c r="E428" s="171" t="s">
        <v>714</v>
      </c>
      <c r="F428" s="155" t="s">
        <v>4555</v>
      </c>
      <c r="G428" s="154">
        <v>12000</v>
      </c>
      <c r="H428" s="314"/>
      <c r="I428" s="314"/>
      <c r="J428" s="314"/>
      <c r="K428" s="314"/>
      <c r="L428" s="314"/>
      <c r="M428" s="314"/>
      <c r="N428" s="314"/>
      <c r="O428" s="314"/>
      <c r="P428" s="314"/>
      <c r="Q428" s="314"/>
      <c r="R428" s="314"/>
    </row>
    <row r="429" spans="1:18" s="234" customFormat="1" x14ac:dyDescent="0.2">
      <c r="A429" s="157">
        <v>43438</v>
      </c>
      <c r="B429" s="155" t="s">
        <v>868</v>
      </c>
      <c r="C429" s="155">
        <v>37284017</v>
      </c>
      <c r="D429" s="155" t="s">
        <v>3560</v>
      </c>
      <c r="E429" s="171" t="s">
        <v>714</v>
      </c>
      <c r="F429" s="155" t="s">
        <v>4287</v>
      </c>
      <c r="G429" s="154">
        <v>14000</v>
      </c>
      <c r="H429" s="314"/>
      <c r="I429" s="314"/>
      <c r="J429" s="314"/>
      <c r="K429" s="314"/>
      <c r="L429" s="314"/>
      <c r="M429" s="314"/>
      <c r="N429" s="314"/>
      <c r="O429" s="314"/>
      <c r="P429" s="314"/>
      <c r="Q429" s="314"/>
      <c r="R429" s="314"/>
    </row>
    <row r="430" spans="1:18" s="234" customFormat="1" x14ac:dyDescent="0.2">
      <c r="A430" s="157">
        <v>43438</v>
      </c>
      <c r="B430" s="155" t="s">
        <v>868</v>
      </c>
      <c r="C430" s="155">
        <v>37283865</v>
      </c>
      <c r="D430" s="155" t="s">
        <v>3559</v>
      </c>
      <c r="E430" s="171" t="s">
        <v>714</v>
      </c>
      <c r="F430" s="155" t="s">
        <v>4287</v>
      </c>
      <c r="G430" s="154">
        <v>14000</v>
      </c>
      <c r="H430" s="314"/>
      <c r="I430" s="314"/>
      <c r="J430" s="314"/>
      <c r="K430" s="314"/>
      <c r="L430" s="314"/>
      <c r="M430" s="314"/>
      <c r="N430" s="314"/>
      <c r="O430" s="314"/>
      <c r="P430" s="314"/>
      <c r="Q430" s="314"/>
      <c r="R430" s="314"/>
    </row>
    <row r="431" spans="1:18" s="234" customFormat="1" x14ac:dyDescent="0.2">
      <c r="A431" s="157">
        <v>43438</v>
      </c>
      <c r="B431" s="155" t="s">
        <v>868</v>
      </c>
      <c r="C431" s="155">
        <v>37272807</v>
      </c>
      <c r="D431" s="155" t="s">
        <v>3558</v>
      </c>
      <c r="E431" s="171" t="s">
        <v>714</v>
      </c>
      <c r="F431" s="155" t="s">
        <v>4287</v>
      </c>
      <c r="G431" s="154">
        <v>14000</v>
      </c>
      <c r="H431" s="314"/>
      <c r="I431" s="314"/>
      <c r="J431" s="314"/>
      <c r="K431" s="314"/>
      <c r="L431" s="314"/>
      <c r="M431" s="314"/>
      <c r="N431" s="314"/>
      <c r="O431" s="314"/>
      <c r="P431" s="314"/>
      <c r="Q431" s="314"/>
      <c r="R431" s="314"/>
    </row>
    <row r="432" spans="1:18" s="234" customFormat="1" ht="25.5" x14ac:dyDescent="0.2">
      <c r="A432" s="157">
        <v>43438</v>
      </c>
      <c r="B432" s="155" t="s">
        <v>868</v>
      </c>
      <c r="C432" s="155" t="s">
        <v>3557</v>
      </c>
      <c r="D432" s="155" t="s">
        <v>3556</v>
      </c>
      <c r="E432" s="171" t="s">
        <v>714</v>
      </c>
      <c r="F432" s="155" t="s">
        <v>4342</v>
      </c>
      <c r="G432" s="154">
        <v>18000</v>
      </c>
      <c r="H432" s="314"/>
      <c r="I432" s="314"/>
      <c r="J432" s="314"/>
      <c r="K432" s="314"/>
      <c r="L432" s="314"/>
      <c r="M432" s="314"/>
      <c r="N432" s="314"/>
      <c r="O432" s="314"/>
      <c r="P432" s="314"/>
      <c r="Q432" s="314"/>
      <c r="R432" s="314"/>
    </row>
    <row r="433" spans="1:18" s="234" customFormat="1" x14ac:dyDescent="0.2">
      <c r="A433" s="157">
        <v>43439</v>
      </c>
      <c r="B433" s="155" t="s">
        <v>868</v>
      </c>
      <c r="C433" s="155" t="s">
        <v>3555</v>
      </c>
      <c r="D433" s="155" t="s">
        <v>3554</v>
      </c>
      <c r="E433" s="171" t="s">
        <v>714</v>
      </c>
      <c r="F433" s="155" t="s">
        <v>4361</v>
      </c>
      <c r="G433" s="154">
        <v>1660</v>
      </c>
      <c r="H433" s="314"/>
      <c r="I433" s="314"/>
      <c r="J433" s="314"/>
      <c r="K433" s="314"/>
      <c r="L433" s="314"/>
      <c r="M433" s="314"/>
      <c r="N433" s="314"/>
      <c r="O433" s="314"/>
      <c r="P433" s="314"/>
      <c r="Q433" s="314"/>
      <c r="R433" s="314"/>
    </row>
    <row r="434" spans="1:18" s="234" customFormat="1" x14ac:dyDescent="0.2">
      <c r="A434" s="157">
        <v>43439</v>
      </c>
      <c r="B434" s="155" t="s">
        <v>868</v>
      </c>
      <c r="C434" s="155">
        <v>37312778</v>
      </c>
      <c r="D434" s="155" t="s">
        <v>3553</v>
      </c>
      <c r="E434" s="171" t="s">
        <v>714</v>
      </c>
      <c r="F434" s="155" t="s">
        <v>4287</v>
      </c>
      <c r="G434" s="154">
        <v>10000</v>
      </c>
      <c r="H434" s="314"/>
      <c r="I434" s="314"/>
      <c r="J434" s="314"/>
      <c r="K434" s="314"/>
      <c r="L434" s="314"/>
      <c r="M434" s="314"/>
      <c r="N434" s="314"/>
      <c r="O434" s="314"/>
      <c r="P434" s="314"/>
      <c r="Q434" s="314"/>
      <c r="R434" s="314"/>
    </row>
    <row r="435" spans="1:18" s="234" customFormat="1" x14ac:dyDescent="0.2">
      <c r="A435" s="157">
        <v>43439</v>
      </c>
      <c r="B435" s="155" t="s">
        <v>868</v>
      </c>
      <c r="C435" s="155">
        <v>37312710</v>
      </c>
      <c r="D435" s="155" t="s">
        <v>3552</v>
      </c>
      <c r="E435" s="171" t="s">
        <v>714</v>
      </c>
      <c r="F435" s="155" t="s">
        <v>4343</v>
      </c>
      <c r="G435" s="154">
        <v>10000</v>
      </c>
      <c r="H435" s="314"/>
      <c r="I435" s="314"/>
      <c r="J435" s="314"/>
      <c r="K435" s="314"/>
      <c r="L435" s="314"/>
      <c r="M435" s="314"/>
      <c r="N435" s="314"/>
      <c r="O435" s="314"/>
      <c r="P435" s="314"/>
      <c r="Q435" s="314"/>
      <c r="R435" s="314"/>
    </row>
    <row r="436" spans="1:18" s="234" customFormat="1" x14ac:dyDescent="0.2">
      <c r="A436" s="157">
        <v>43439</v>
      </c>
      <c r="B436" s="155" t="s">
        <v>868</v>
      </c>
      <c r="C436" s="155" t="s">
        <v>3551</v>
      </c>
      <c r="D436" s="155" t="s">
        <v>3550</v>
      </c>
      <c r="E436" s="171" t="s">
        <v>714</v>
      </c>
      <c r="F436" s="155" t="s">
        <v>4362</v>
      </c>
      <c r="G436" s="154">
        <v>140000</v>
      </c>
      <c r="H436" s="314"/>
      <c r="I436" s="314"/>
      <c r="J436" s="314"/>
      <c r="K436" s="314"/>
      <c r="L436" s="314"/>
      <c r="M436" s="314"/>
      <c r="N436" s="314"/>
      <c r="O436" s="314"/>
      <c r="P436" s="314"/>
      <c r="Q436" s="314"/>
      <c r="R436" s="314"/>
    </row>
    <row r="437" spans="1:18" s="234" customFormat="1" x14ac:dyDescent="0.2">
      <c r="A437" s="157">
        <v>43440</v>
      </c>
      <c r="B437" s="155" t="s">
        <v>868</v>
      </c>
      <c r="C437" s="155">
        <v>37339935</v>
      </c>
      <c r="D437" s="155" t="s">
        <v>3549</v>
      </c>
      <c r="E437" s="171" t="s">
        <v>714</v>
      </c>
      <c r="F437" s="155" t="s">
        <v>4343</v>
      </c>
      <c r="G437" s="154">
        <v>11000</v>
      </c>
      <c r="H437" s="314"/>
      <c r="I437" s="314"/>
      <c r="J437" s="314"/>
      <c r="K437" s="314"/>
      <c r="L437" s="314"/>
      <c r="M437" s="314"/>
      <c r="N437" s="314"/>
      <c r="O437" s="314"/>
      <c r="P437" s="314"/>
      <c r="Q437" s="314"/>
      <c r="R437" s="314"/>
    </row>
    <row r="438" spans="1:18" s="234" customFormat="1" x14ac:dyDescent="0.2">
      <c r="A438" s="157">
        <v>43440</v>
      </c>
      <c r="B438" s="155" t="s">
        <v>868</v>
      </c>
      <c r="C438" s="155">
        <v>37340010</v>
      </c>
      <c r="D438" s="155" t="s">
        <v>3548</v>
      </c>
      <c r="E438" s="171" t="s">
        <v>714</v>
      </c>
      <c r="F438" s="155" t="s">
        <v>4287</v>
      </c>
      <c r="G438" s="154">
        <v>12500</v>
      </c>
      <c r="H438" s="314"/>
      <c r="I438" s="314"/>
      <c r="J438" s="314"/>
      <c r="K438" s="314"/>
      <c r="L438" s="314"/>
      <c r="M438" s="314"/>
      <c r="N438" s="314"/>
      <c r="O438" s="314"/>
      <c r="P438" s="314"/>
      <c r="Q438" s="314"/>
      <c r="R438" s="314"/>
    </row>
    <row r="439" spans="1:18" s="234" customFormat="1" ht="20.45" customHeight="1" x14ac:dyDescent="0.2">
      <c r="A439" s="157">
        <v>43440</v>
      </c>
      <c r="B439" s="155" t="s">
        <v>868</v>
      </c>
      <c r="C439" s="155" t="s">
        <v>3547</v>
      </c>
      <c r="D439" s="155" t="s">
        <v>3546</v>
      </c>
      <c r="E439" s="171" t="s">
        <v>714</v>
      </c>
      <c r="F439" s="155" t="s">
        <v>4328</v>
      </c>
      <c r="G439" s="154">
        <v>30000</v>
      </c>
      <c r="H439" s="314"/>
      <c r="I439" s="314"/>
      <c r="J439" s="314"/>
      <c r="K439" s="314"/>
      <c r="L439" s="314"/>
      <c r="M439" s="314"/>
      <c r="N439" s="314"/>
      <c r="O439" s="314"/>
      <c r="P439" s="314"/>
      <c r="Q439" s="314"/>
      <c r="R439" s="314"/>
    </row>
    <row r="440" spans="1:18" s="234" customFormat="1" ht="33" customHeight="1" x14ac:dyDescent="0.2">
      <c r="A440" s="157">
        <v>43444</v>
      </c>
      <c r="B440" s="155" t="s">
        <v>868</v>
      </c>
      <c r="C440" s="155" t="s">
        <v>3545</v>
      </c>
      <c r="D440" s="155" t="s">
        <v>3544</v>
      </c>
      <c r="E440" s="171" t="s">
        <v>714</v>
      </c>
      <c r="F440" s="155" t="s">
        <v>4435</v>
      </c>
      <c r="G440" s="154">
        <v>7000</v>
      </c>
      <c r="H440" s="314"/>
      <c r="I440" s="314"/>
      <c r="J440" s="314"/>
      <c r="K440" s="314"/>
      <c r="L440" s="314"/>
      <c r="M440" s="314"/>
      <c r="N440" s="314"/>
      <c r="O440" s="314"/>
      <c r="P440" s="314"/>
      <c r="Q440" s="314"/>
      <c r="R440" s="314"/>
    </row>
    <row r="441" spans="1:18" s="234" customFormat="1" ht="37.15" customHeight="1" x14ac:dyDescent="0.2">
      <c r="A441" s="157">
        <v>43444</v>
      </c>
      <c r="B441" s="155" t="s">
        <v>868</v>
      </c>
      <c r="C441" s="155" t="s">
        <v>3543</v>
      </c>
      <c r="D441" s="155" t="s">
        <v>3542</v>
      </c>
      <c r="E441" s="171" t="s">
        <v>714</v>
      </c>
      <c r="F441" s="155" t="s">
        <v>4295</v>
      </c>
      <c r="G441" s="154">
        <v>7000</v>
      </c>
      <c r="H441" s="314"/>
      <c r="I441" s="314"/>
      <c r="J441" s="314"/>
      <c r="K441" s="314"/>
      <c r="L441" s="314"/>
      <c r="M441" s="314"/>
      <c r="N441" s="314"/>
      <c r="O441" s="314"/>
      <c r="P441" s="314"/>
      <c r="Q441" s="314"/>
      <c r="R441" s="314"/>
    </row>
    <row r="442" spans="1:18" s="234" customFormat="1" ht="19.149999999999999" customHeight="1" x14ac:dyDescent="0.2">
      <c r="A442" s="157">
        <v>43444</v>
      </c>
      <c r="B442" s="155" t="s">
        <v>868</v>
      </c>
      <c r="C442" s="155" t="s">
        <v>3541</v>
      </c>
      <c r="D442" s="155" t="s">
        <v>2483</v>
      </c>
      <c r="E442" s="171" t="s">
        <v>714</v>
      </c>
      <c r="F442" s="180" t="s">
        <v>4292</v>
      </c>
      <c r="G442" s="154">
        <v>10000</v>
      </c>
      <c r="H442" s="314"/>
      <c r="I442" s="314"/>
      <c r="J442" s="314"/>
      <c r="K442" s="314"/>
      <c r="L442" s="314"/>
      <c r="M442" s="314"/>
      <c r="N442" s="314"/>
      <c r="O442" s="314"/>
      <c r="P442" s="314"/>
      <c r="Q442" s="314"/>
      <c r="R442" s="314"/>
    </row>
    <row r="443" spans="1:18" s="234" customFormat="1" x14ac:dyDescent="0.2">
      <c r="A443" s="157">
        <v>43445</v>
      </c>
      <c r="B443" s="155" t="s">
        <v>868</v>
      </c>
      <c r="C443" s="155" t="s">
        <v>3540</v>
      </c>
      <c r="D443" s="155" t="s">
        <v>3539</v>
      </c>
      <c r="E443" s="171" t="s">
        <v>714</v>
      </c>
      <c r="F443" s="155" t="s">
        <v>4387</v>
      </c>
      <c r="G443" s="154">
        <v>20000</v>
      </c>
      <c r="H443" s="314"/>
      <c r="I443" s="314"/>
      <c r="J443" s="314"/>
      <c r="K443" s="314"/>
      <c r="L443" s="314"/>
      <c r="M443" s="314"/>
      <c r="N443" s="314"/>
      <c r="O443" s="314"/>
      <c r="P443" s="314"/>
      <c r="Q443" s="314"/>
      <c r="R443" s="314"/>
    </row>
    <row r="444" spans="1:18" s="234" customFormat="1" x14ac:dyDescent="0.2">
      <c r="A444" s="157">
        <v>43445</v>
      </c>
      <c r="B444" s="155" t="s">
        <v>868</v>
      </c>
      <c r="C444" s="155" t="s">
        <v>3538</v>
      </c>
      <c r="D444" s="155" t="s">
        <v>3537</v>
      </c>
      <c r="E444" s="171" t="s">
        <v>714</v>
      </c>
      <c r="F444" s="155" t="s">
        <v>4405</v>
      </c>
      <c r="G444" s="154">
        <v>20000</v>
      </c>
      <c r="H444" s="314"/>
      <c r="I444" s="314"/>
      <c r="J444" s="314"/>
      <c r="K444" s="314"/>
      <c r="L444" s="314"/>
      <c r="M444" s="314"/>
      <c r="N444" s="314"/>
      <c r="O444" s="314"/>
      <c r="P444" s="314"/>
      <c r="Q444" s="314"/>
      <c r="R444" s="314"/>
    </row>
    <row r="445" spans="1:18" s="234" customFormat="1" x14ac:dyDescent="0.2">
      <c r="A445" s="157">
        <v>43445</v>
      </c>
      <c r="B445" s="155" t="s">
        <v>868</v>
      </c>
      <c r="C445" s="155" t="s">
        <v>3536</v>
      </c>
      <c r="D445" s="155" t="s">
        <v>3535</v>
      </c>
      <c r="E445" s="171" t="s">
        <v>714</v>
      </c>
      <c r="F445" s="155" t="s">
        <v>4563</v>
      </c>
      <c r="G445" s="154">
        <v>60000</v>
      </c>
      <c r="H445" s="314"/>
      <c r="I445" s="314"/>
      <c r="J445" s="314"/>
      <c r="K445" s="314"/>
      <c r="L445" s="314"/>
      <c r="M445" s="314"/>
      <c r="N445" s="314"/>
      <c r="O445" s="314"/>
      <c r="P445" s="314"/>
      <c r="Q445" s="314"/>
      <c r="R445" s="314"/>
    </row>
    <row r="446" spans="1:18" s="234" customFormat="1" x14ac:dyDescent="0.2">
      <c r="A446" s="157">
        <v>43445</v>
      </c>
      <c r="B446" s="155" t="s">
        <v>868</v>
      </c>
      <c r="C446" s="155" t="s">
        <v>3534</v>
      </c>
      <c r="D446" s="155" t="s">
        <v>3508</v>
      </c>
      <c r="E446" s="171" t="s">
        <v>714</v>
      </c>
      <c r="F446" s="155" t="s">
        <v>4423</v>
      </c>
      <c r="G446" s="154">
        <v>100000</v>
      </c>
      <c r="H446" s="314"/>
      <c r="I446" s="314"/>
      <c r="J446" s="314"/>
      <c r="K446" s="314"/>
      <c r="L446" s="314"/>
      <c r="M446" s="314"/>
      <c r="N446" s="314"/>
      <c r="O446" s="314"/>
      <c r="P446" s="314"/>
      <c r="Q446" s="314"/>
      <c r="R446" s="314"/>
    </row>
    <row r="447" spans="1:18" s="234" customFormat="1" x14ac:dyDescent="0.2">
      <c r="A447" s="157">
        <v>43445</v>
      </c>
      <c r="B447" s="155" t="s">
        <v>868</v>
      </c>
      <c r="C447" s="155" t="s">
        <v>3533</v>
      </c>
      <c r="D447" s="155" t="s">
        <v>3532</v>
      </c>
      <c r="E447" s="171" t="s">
        <v>714</v>
      </c>
      <c r="F447" s="155" t="s">
        <v>4450</v>
      </c>
      <c r="G447" s="154">
        <v>108400</v>
      </c>
      <c r="H447" s="314"/>
      <c r="I447" s="314"/>
      <c r="J447" s="314"/>
      <c r="K447" s="314"/>
      <c r="L447" s="314"/>
      <c r="M447" s="314"/>
      <c r="N447" s="314"/>
      <c r="O447" s="314"/>
      <c r="P447" s="314"/>
      <c r="Q447" s="314"/>
      <c r="R447" s="314"/>
    </row>
    <row r="448" spans="1:18" s="234" customFormat="1" x14ac:dyDescent="0.2">
      <c r="A448" s="157">
        <v>43446</v>
      </c>
      <c r="B448" s="155" t="s">
        <v>868</v>
      </c>
      <c r="C448" s="155" t="s">
        <v>3531</v>
      </c>
      <c r="D448" s="155" t="s">
        <v>3530</v>
      </c>
      <c r="E448" s="171" t="s">
        <v>714</v>
      </c>
      <c r="F448" s="155" t="s">
        <v>4550</v>
      </c>
      <c r="G448" s="154">
        <v>5500</v>
      </c>
      <c r="H448" s="314"/>
      <c r="I448" s="314"/>
      <c r="J448" s="314"/>
      <c r="K448" s="314"/>
      <c r="L448" s="314"/>
      <c r="M448" s="314"/>
      <c r="N448" s="314"/>
      <c r="O448" s="314"/>
      <c r="P448" s="314"/>
      <c r="Q448" s="314"/>
      <c r="R448" s="314"/>
    </row>
    <row r="449" spans="1:18" s="234" customFormat="1" x14ac:dyDescent="0.2">
      <c r="A449" s="157">
        <v>43446</v>
      </c>
      <c r="B449" s="155" t="s">
        <v>868</v>
      </c>
      <c r="C449" s="155" t="s">
        <v>3529</v>
      </c>
      <c r="D449" s="155" t="s">
        <v>3528</v>
      </c>
      <c r="E449" s="171" t="s">
        <v>714</v>
      </c>
      <c r="F449" s="155" t="s">
        <v>4318</v>
      </c>
      <c r="G449" s="154">
        <v>5500</v>
      </c>
      <c r="H449" s="314"/>
      <c r="I449" s="314"/>
      <c r="J449" s="314"/>
      <c r="K449" s="314"/>
      <c r="L449" s="314"/>
      <c r="M449" s="314"/>
      <c r="N449" s="314"/>
      <c r="O449" s="314"/>
      <c r="P449" s="314"/>
      <c r="Q449" s="314"/>
      <c r="R449" s="314"/>
    </row>
    <row r="450" spans="1:18" s="234" customFormat="1" x14ac:dyDescent="0.2">
      <c r="A450" s="157">
        <v>43447</v>
      </c>
      <c r="B450" s="155" t="s">
        <v>868</v>
      </c>
      <c r="C450" s="155" t="s">
        <v>3527</v>
      </c>
      <c r="D450" s="155" t="s">
        <v>3526</v>
      </c>
      <c r="E450" s="171" t="s">
        <v>714</v>
      </c>
      <c r="F450" s="155" t="s">
        <v>4485</v>
      </c>
      <c r="G450" s="154">
        <v>1185</v>
      </c>
      <c r="H450" s="314"/>
      <c r="I450" s="314"/>
      <c r="J450" s="314"/>
      <c r="K450" s="314"/>
      <c r="L450" s="314"/>
      <c r="M450" s="314"/>
      <c r="N450" s="314"/>
      <c r="O450" s="314"/>
      <c r="P450" s="314"/>
      <c r="Q450" s="314"/>
      <c r="R450" s="314"/>
    </row>
    <row r="451" spans="1:18" s="234" customFormat="1" x14ac:dyDescent="0.2">
      <c r="A451" s="157">
        <v>43447</v>
      </c>
      <c r="B451" s="155" t="s">
        <v>868</v>
      </c>
      <c r="C451" s="155" t="s">
        <v>3525</v>
      </c>
      <c r="D451" s="155" t="s">
        <v>3524</v>
      </c>
      <c r="E451" s="171" t="s">
        <v>714</v>
      </c>
      <c r="F451" s="155" t="s">
        <v>4381</v>
      </c>
      <c r="G451" s="154">
        <v>2900</v>
      </c>
      <c r="H451" s="314"/>
      <c r="I451" s="314"/>
      <c r="J451" s="314"/>
      <c r="K451" s="314"/>
      <c r="L451" s="314"/>
      <c r="M451" s="314"/>
      <c r="N451" s="314"/>
      <c r="O451" s="314"/>
      <c r="P451" s="314"/>
      <c r="Q451" s="314"/>
      <c r="R451" s="314"/>
    </row>
    <row r="452" spans="1:18" s="234" customFormat="1" x14ac:dyDescent="0.2">
      <c r="A452" s="157">
        <v>43447</v>
      </c>
      <c r="B452" s="155" t="s">
        <v>868</v>
      </c>
      <c r="C452" s="155" t="s">
        <v>3523</v>
      </c>
      <c r="D452" s="155" t="s">
        <v>3522</v>
      </c>
      <c r="E452" s="171" t="s">
        <v>714</v>
      </c>
      <c r="F452" s="155" t="s">
        <v>4504</v>
      </c>
      <c r="G452" s="154">
        <v>7000</v>
      </c>
      <c r="H452" s="314"/>
      <c r="I452" s="314"/>
      <c r="J452" s="314"/>
      <c r="K452" s="314"/>
      <c r="L452" s="314"/>
      <c r="M452" s="314"/>
      <c r="N452" s="314"/>
      <c r="O452" s="314"/>
      <c r="P452" s="314"/>
      <c r="Q452" s="314"/>
      <c r="R452" s="314"/>
    </row>
    <row r="453" spans="1:18" s="234" customFormat="1" x14ac:dyDescent="0.2">
      <c r="A453" s="157">
        <v>43447</v>
      </c>
      <c r="B453" s="155" t="s">
        <v>868</v>
      </c>
      <c r="C453" s="155" t="s">
        <v>3521</v>
      </c>
      <c r="D453" s="155" t="s">
        <v>3520</v>
      </c>
      <c r="E453" s="171" t="s">
        <v>714</v>
      </c>
      <c r="F453" s="155" t="s">
        <v>4466</v>
      </c>
      <c r="G453" s="154">
        <v>8712.8700000000008</v>
      </c>
      <c r="H453" s="314"/>
      <c r="I453" s="314"/>
      <c r="J453" s="314"/>
      <c r="K453" s="314"/>
      <c r="L453" s="314"/>
      <c r="M453" s="314"/>
      <c r="N453" s="314"/>
      <c r="O453" s="314"/>
      <c r="P453" s="314"/>
      <c r="Q453" s="314"/>
      <c r="R453" s="314"/>
    </row>
    <row r="454" spans="1:18" s="234" customFormat="1" x14ac:dyDescent="0.2">
      <c r="A454" s="157">
        <v>43447</v>
      </c>
      <c r="B454" s="155" t="s">
        <v>868</v>
      </c>
      <c r="C454" s="155" t="s">
        <v>3519</v>
      </c>
      <c r="D454" s="155" t="s">
        <v>3518</v>
      </c>
      <c r="E454" s="171" t="s">
        <v>714</v>
      </c>
      <c r="F454" s="155" t="s">
        <v>4288</v>
      </c>
      <c r="G454" s="154">
        <v>9504.9500000000007</v>
      </c>
      <c r="H454" s="314"/>
      <c r="I454" s="314"/>
      <c r="J454" s="314"/>
      <c r="K454" s="314"/>
      <c r="L454" s="314"/>
      <c r="M454" s="314"/>
      <c r="N454" s="314"/>
      <c r="O454" s="314"/>
      <c r="P454" s="314"/>
      <c r="Q454" s="314"/>
      <c r="R454" s="314"/>
    </row>
    <row r="455" spans="1:18" s="234" customFormat="1" x14ac:dyDescent="0.2">
      <c r="A455" s="157">
        <v>43447</v>
      </c>
      <c r="B455" s="155" t="s">
        <v>868</v>
      </c>
      <c r="C455" s="155" t="s">
        <v>3517</v>
      </c>
      <c r="D455" s="155" t="s">
        <v>3516</v>
      </c>
      <c r="E455" s="171" t="s">
        <v>714</v>
      </c>
      <c r="F455" s="155" t="s">
        <v>4466</v>
      </c>
      <c r="G455" s="154">
        <v>10099</v>
      </c>
      <c r="H455" s="314"/>
      <c r="I455" s="314"/>
      <c r="J455" s="314"/>
      <c r="K455" s="314"/>
      <c r="L455" s="314"/>
      <c r="M455" s="314"/>
      <c r="N455" s="314"/>
      <c r="O455" s="314"/>
      <c r="P455" s="314"/>
      <c r="Q455" s="314"/>
      <c r="R455" s="314"/>
    </row>
    <row r="456" spans="1:18" s="234" customFormat="1" x14ac:dyDescent="0.2">
      <c r="A456" s="157">
        <v>43447</v>
      </c>
      <c r="B456" s="155" t="s">
        <v>868</v>
      </c>
      <c r="C456" s="155" t="s">
        <v>3515</v>
      </c>
      <c r="D456" s="155" t="s">
        <v>3514</v>
      </c>
      <c r="E456" s="171" t="s">
        <v>714</v>
      </c>
      <c r="F456" s="155" t="s">
        <v>4288</v>
      </c>
      <c r="G456" s="154">
        <v>14252.43</v>
      </c>
      <c r="H456" s="314"/>
      <c r="I456" s="314"/>
      <c r="J456" s="314"/>
      <c r="K456" s="314"/>
      <c r="L456" s="314"/>
      <c r="M456" s="314"/>
      <c r="N456" s="314"/>
      <c r="O456" s="314"/>
      <c r="P456" s="314"/>
      <c r="Q456" s="314"/>
      <c r="R456" s="314"/>
    </row>
    <row r="457" spans="1:18" s="234" customFormat="1" x14ac:dyDescent="0.2">
      <c r="A457" s="157">
        <v>43447</v>
      </c>
      <c r="B457" s="155" t="s">
        <v>868</v>
      </c>
      <c r="C457" s="155" t="s">
        <v>3513</v>
      </c>
      <c r="D457" s="155" t="s">
        <v>3512</v>
      </c>
      <c r="E457" s="171" t="s">
        <v>714</v>
      </c>
      <c r="F457" s="155" t="s">
        <v>4288</v>
      </c>
      <c r="G457" s="154">
        <v>16831.68</v>
      </c>
      <c r="H457" s="314"/>
      <c r="I457" s="314"/>
      <c r="J457" s="314"/>
      <c r="K457" s="314"/>
      <c r="L457" s="314"/>
      <c r="M457" s="314"/>
      <c r="N457" s="314"/>
      <c r="O457" s="314"/>
      <c r="P457" s="314"/>
      <c r="Q457" s="314"/>
      <c r="R457" s="314"/>
    </row>
    <row r="458" spans="1:18" s="234" customFormat="1" x14ac:dyDescent="0.2">
      <c r="A458" s="157">
        <v>43447</v>
      </c>
      <c r="B458" s="155" t="s">
        <v>868</v>
      </c>
      <c r="C458" s="155">
        <v>18730580</v>
      </c>
      <c r="D458" s="155" t="s">
        <v>3511</v>
      </c>
      <c r="E458" s="171" t="s">
        <v>714</v>
      </c>
      <c r="F458" s="155" t="s">
        <v>4457</v>
      </c>
      <c r="G458" s="154">
        <v>19800</v>
      </c>
      <c r="H458" s="314"/>
      <c r="I458" s="314"/>
      <c r="J458" s="314"/>
      <c r="K458" s="314"/>
      <c r="L458" s="314"/>
      <c r="M458" s="314"/>
      <c r="N458" s="314"/>
      <c r="O458" s="314"/>
      <c r="P458" s="314"/>
      <c r="Q458" s="314"/>
      <c r="R458" s="314"/>
    </row>
    <row r="459" spans="1:18" s="234" customFormat="1" x14ac:dyDescent="0.2">
      <c r="A459" s="157">
        <v>43447</v>
      </c>
      <c r="B459" s="155" t="s">
        <v>868</v>
      </c>
      <c r="C459" s="155" t="s">
        <v>3510</v>
      </c>
      <c r="D459" s="155" t="s">
        <v>2461</v>
      </c>
      <c r="E459" s="171" t="s">
        <v>714</v>
      </c>
      <c r="F459" s="155" t="s">
        <v>4332</v>
      </c>
      <c r="G459" s="154">
        <v>45000</v>
      </c>
      <c r="H459" s="314"/>
      <c r="I459" s="314"/>
      <c r="J459" s="314"/>
      <c r="K459" s="314"/>
      <c r="L459" s="314"/>
      <c r="M459" s="314"/>
      <c r="N459" s="314"/>
      <c r="O459" s="314"/>
      <c r="P459" s="314"/>
      <c r="Q459" s="314"/>
      <c r="R459" s="314"/>
    </row>
    <row r="460" spans="1:18" s="234" customFormat="1" x14ac:dyDescent="0.2">
      <c r="A460" s="157">
        <v>43447</v>
      </c>
      <c r="B460" s="155" t="s">
        <v>868</v>
      </c>
      <c r="C460" s="155" t="s">
        <v>3509</v>
      </c>
      <c r="D460" s="155" t="s">
        <v>3508</v>
      </c>
      <c r="E460" s="171" t="s">
        <v>714</v>
      </c>
      <c r="F460" s="155" t="s">
        <v>4423</v>
      </c>
      <c r="G460" s="154">
        <v>48000</v>
      </c>
      <c r="H460" s="314"/>
      <c r="I460" s="314"/>
      <c r="J460" s="314"/>
      <c r="K460" s="314"/>
      <c r="L460" s="314"/>
      <c r="M460" s="314"/>
      <c r="N460" s="314"/>
      <c r="O460" s="314"/>
      <c r="P460" s="314"/>
      <c r="Q460" s="314"/>
      <c r="R460" s="314"/>
    </row>
    <row r="461" spans="1:18" s="234" customFormat="1" x14ac:dyDescent="0.2">
      <c r="A461" s="157">
        <v>43447</v>
      </c>
      <c r="B461" s="155" t="s">
        <v>868</v>
      </c>
      <c r="C461" s="155" t="s">
        <v>3507</v>
      </c>
      <c r="D461" s="155" t="s">
        <v>3506</v>
      </c>
      <c r="E461" s="171" t="s">
        <v>714</v>
      </c>
      <c r="F461" s="155" t="s">
        <v>4419</v>
      </c>
      <c r="G461" s="154">
        <v>49200</v>
      </c>
      <c r="H461" s="314"/>
      <c r="I461" s="314"/>
      <c r="J461" s="314"/>
      <c r="K461" s="314"/>
      <c r="L461" s="314"/>
      <c r="M461" s="314"/>
      <c r="N461" s="314"/>
      <c r="O461" s="314"/>
      <c r="P461" s="314"/>
      <c r="Q461" s="314"/>
      <c r="R461" s="314"/>
    </row>
    <row r="462" spans="1:18" s="234" customFormat="1" x14ac:dyDescent="0.2">
      <c r="A462" s="157">
        <v>43447</v>
      </c>
      <c r="B462" s="155" t="s">
        <v>868</v>
      </c>
      <c r="C462" s="155" t="s">
        <v>3505</v>
      </c>
      <c r="D462" s="155" t="s">
        <v>3504</v>
      </c>
      <c r="E462" s="171" t="s">
        <v>714</v>
      </c>
      <c r="F462" s="155" t="s">
        <v>4537</v>
      </c>
      <c r="G462" s="154">
        <v>49300</v>
      </c>
      <c r="H462" s="314"/>
      <c r="I462" s="314"/>
      <c r="J462" s="314"/>
      <c r="K462" s="314"/>
      <c r="L462" s="314"/>
      <c r="M462" s="314"/>
      <c r="N462" s="314"/>
      <c r="O462" s="314"/>
      <c r="P462" s="314"/>
      <c r="Q462" s="314"/>
      <c r="R462" s="314"/>
    </row>
    <row r="463" spans="1:18" s="234" customFormat="1" x14ac:dyDescent="0.2">
      <c r="A463" s="157">
        <v>43447</v>
      </c>
      <c r="B463" s="155" t="s">
        <v>868</v>
      </c>
      <c r="C463" s="155" t="s">
        <v>3503</v>
      </c>
      <c r="D463" s="155" t="s">
        <v>3502</v>
      </c>
      <c r="E463" s="171" t="s">
        <v>714</v>
      </c>
      <c r="F463" s="155" t="s">
        <v>4332</v>
      </c>
      <c r="G463" s="154">
        <v>49400</v>
      </c>
      <c r="H463" s="314"/>
      <c r="I463" s="314"/>
      <c r="J463" s="314"/>
      <c r="K463" s="314"/>
      <c r="L463" s="314"/>
      <c r="M463" s="314"/>
      <c r="N463" s="314"/>
      <c r="O463" s="314"/>
      <c r="P463" s="314"/>
      <c r="Q463" s="314"/>
      <c r="R463" s="314"/>
    </row>
    <row r="464" spans="1:18" s="234" customFormat="1" x14ac:dyDescent="0.2">
      <c r="A464" s="157">
        <v>43447</v>
      </c>
      <c r="B464" s="155" t="s">
        <v>868</v>
      </c>
      <c r="C464" s="155" t="s">
        <v>3501</v>
      </c>
      <c r="D464" s="155" t="s">
        <v>3500</v>
      </c>
      <c r="E464" s="171" t="s">
        <v>714</v>
      </c>
      <c r="F464" s="180" t="s">
        <v>4332</v>
      </c>
      <c r="G464" s="154">
        <v>49500</v>
      </c>
      <c r="H464" s="314"/>
      <c r="I464" s="314"/>
      <c r="J464" s="314"/>
      <c r="K464" s="314"/>
      <c r="L464" s="314"/>
      <c r="M464" s="314"/>
      <c r="N464" s="314"/>
      <c r="O464" s="314"/>
      <c r="P464" s="314"/>
      <c r="Q464" s="314"/>
      <c r="R464" s="314"/>
    </row>
    <row r="465" spans="1:18" s="234" customFormat="1" x14ac:dyDescent="0.2">
      <c r="A465" s="157">
        <v>43447</v>
      </c>
      <c r="B465" s="155" t="s">
        <v>868</v>
      </c>
      <c r="C465" s="155" t="s">
        <v>3499</v>
      </c>
      <c r="D465" s="155" t="s">
        <v>3498</v>
      </c>
      <c r="E465" s="171" t="s">
        <v>714</v>
      </c>
      <c r="F465" s="155" t="s">
        <v>4501</v>
      </c>
      <c r="G465" s="154">
        <v>49600</v>
      </c>
      <c r="H465" s="314"/>
      <c r="I465" s="314"/>
      <c r="J465" s="314"/>
      <c r="K465" s="314"/>
      <c r="L465" s="314"/>
      <c r="M465" s="314"/>
      <c r="N465" s="314"/>
      <c r="O465" s="314"/>
      <c r="P465" s="314"/>
      <c r="Q465" s="314"/>
      <c r="R465" s="314"/>
    </row>
    <row r="466" spans="1:18" s="234" customFormat="1" x14ac:dyDescent="0.2">
      <c r="A466" s="157">
        <v>43447</v>
      </c>
      <c r="B466" s="155" t="s">
        <v>868</v>
      </c>
      <c r="C466" s="155" t="s">
        <v>3497</v>
      </c>
      <c r="D466" s="155" t="s">
        <v>3496</v>
      </c>
      <c r="E466" s="171" t="s">
        <v>714</v>
      </c>
      <c r="F466" s="155" t="s">
        <v>4411</v>
      </c>
      <c r="G466" s="154">
        <v>49700</v>
      </c>
      <c r="H466" s="314"/>
      <c r="I466" s="314"/>
      <c r="J466" s="314"/>
      <c r="K466" s="314"/>
      <c r="L466" s="314"/>
      <c r="M466" s="314"/>
      <c r="N466" s="314"/>
      <c r="O466" s="314"/>
      <c r="P466" s="314"/>
      <c r="Q466" s="314"/>
      <c r="R466" s="314"/>
    </row>
    <row r="467" spans="1:18" s="234" customFormat="1" x14ac:dyDescent="0.2">
      <c r="A467" s="157">
        <v>43447</v>
      </c>
      <c r="B467" s="155" t="s">
        <v>868</v>
      </c>
      <c r="C467" s="155" t="s">
        <v>3495</v>
      </c>
      <c r="D467" s="155" t="s">
        <v>3494</v>
      </c>
      <c r="E467" s="171" t="s">
        <v>714</v>
      </c>
      <c r="F467" s="155" t="s">
        <v>4332</v>
      </c>
      <c r="G467" s="154">
        <v>49800</v>
      </c>
      <c r="H467" s="314"/>
      <c r="I467" s="314"/>
      <c r="J467" s="314"/>
      <c r="K467" s="314"/>
      <c r="L467" s="314"/>
      <c r="M467" s="314"/>
      <c r="N467" s="314"/>
      <c r="O467" s="314"/>
      <c r="P467" s="314"/>
      <c r="Q467" s="314"/>
      <c r="R467" s="314"/>
    </row>
    <row r="468" spans="1:18" s="234" customFormat="1" x14ac:dyDescent="0.2">
      <c r="A468" s="157">
        <v>43447</v>
      </c>
      <c r="B468" s="155" t="s">
        <v>868</v>
      </c>
      <c r="C468" s="155" t="s">
        <v>3493</v>
      </c>
      <c r="D468" s="155" t="s">
        <v>3492</v>
      </c>
      <c r="E468" s="171" t="s">
        <v>714</v>
      </c>
      <c r="F468" s="155" t="s">
        <v>4332</v>
      </c>
      <c r="G468" s="154">
        <v>49900</v>
      </c>
      <c r="H468" s="314"/>
      <c r="I468" s="314"/>
      <c r="J468" s="314"/>
      <c r="K468" s="314"/>
      <c r="L468" s="314"/>
      <c r="M468" s="314"/>
      <c r="N468" s="314"/>
      <c r="O468" s="314"/>
      <c r="P468" s="314"/>
      <c r="Q468" s="314"/>
      <c r="R468" s="314"/>
    </row>
    <row r="469" spans="1:18" s="234" customFormat="1" x14ac:dyDescent="0.2">
      <c r="A469" s="157">
        <v>43447</v>
      </c>
      <c r="B469" s="155" t="s">
        <v>868</v>
      </c>
      <c r="C469" s="155" t="s">
        <v>3491</v>
      </c>
      <c r="D469" s="155" t="s">
        <v>3490</v>
      </c>
      <c r="E469" s="171" t="s">
        <v>714</v>
      </c>
      <c r="F469" s="155" t="s">
        <v>4288</v>
      </c>
      <c r="G469" s="154">
        <v>59202</v>
      </c>
      <c r="H469" s="314"/>
      <c r="I469" s="314"/>
      <c r="J469" s="314"/>
      <c r="K469" s="314"/>
      <c r="L469" s="314"/>
      <c r="M469" s="314"/>
      <c r="N469" s="314"/>
      <c r="O469" s="314"/>
      <c r="P469" s="314"/>
      <c r="Q469" s="314"/>
      <c r="R469" s="314"/>
    </row>
    <row r="470" spans="1:18" s="234" customFormat="1" ht="13.9" customHeight="1" x14ac:dyDescent="0.2">
      <c r="A470" s="157">
        <v>43447</v>
      </c>
      <c r="B470" s="155" t="s">
        <v>868</v>
      </c>
      <c r="C470" s="155" t="s">
        <v>3489</v>
      </c>
      <c r="D470" s="155" t="s">
        <v>3488</v>
      </c>
      <c r="E470" s="171" t="s">
        <v>714</v>
      </c>
      <c r="F470" s="155" t="s">
        <v>4332</v>
      </c>
      <c r="G470" s="154">
        <v>148000</v>
      </c>
      <c r="H470" s="314"/>
      <c r="I470" s="314"/>
      <c r="J470" s="314"/>
      <c r="K470" s="314"/>
      <c r="L470" s="314"/>
      <c r="M470" s="314"/>
      <c r="N470" s="314"/>
      <c r="O470" s="314"/>
      <c r="P470" s="314"/>
      <c r="Q470" s="314"/>
      <c r="R470" s="314"/>
    </row>
    <row r="471" spans="1:18" s="234" customFormat="1" ht="13.9" customHeight="1" x14ac:dyDescent="0.2">
      <c r="A471" s="157">
        <v>43447</v>
      </c>
      <c r="B471" s="155" t="s">
        <v>868</v>
      </c>
      <c r="C471" s="261" t="s">
        <v>3487</v>
      </c>
      <c r="D471" s="155" t="s">
        <v>3486</v>
      </c>
      <c r="E471" s="171" t="s">
        <v>714</v>
      </c>
      <c r="F471" s="155" t="s">
        <v>4501</v>
      </c>
      <c r="G471" s="154">
        <v>149000</v>
      </c>
      <c r="H471" s="314"/>
      <c r="I471" s="314"/>
      <c r="J471" s="314"/>
      <c r="K471" s="314"/>
      <c r="L471" s="314"/>
      <c r="M471" s="314"/>
      <c r="N471" s="314"/>
      <c r="O471" s="314"/>
      <c r="P471" s="314"/>
      <c r="Q471" s="314"/>
      <c r="R471" s="314"/>
    </row>
    <row r="472" spans="1:18" s="234" customFormat="1" ht="24" customHeight="1" x14ac:dyDescent="0.2">
      <c r="A472" s="157">
        <v>43447</v>
      </c>
      <c r="B472" s="155" t="s">
        <v>868</v>
      </c>
      <c r="C472" s="155" t="s">
        <v>3485</v>
      </c>
      <c r="D472" s="155" t="s">
        <v>3484</v>
      </c>
      <c r="E472" s="171" t="s">
        <v>714</v>
      </c>
      <c r="F472" s="155" t="s">
        <v>4424</v>
      </c>
      <c r="G472" s="154">
        <v>149200</v>
      </c>
      <c r="H472" s="314"/>
      <c r="I472" s="314"/>
      <c r="J472" s="314"/>
      <c r="K472" s="314"/>
      <c r="L472" s="314"/>
      <c r="M472" s="314"/>
      <c r="N472" s="314"/>
      <c r="O472" s="314"/>
      <c r="P472" s="314"/>
      <c r="Q472" s="314"/>
      <c r="R472" s="314"/>
    </row>
    <row r="473" spans="1:18" s="234" customFormat="1" ht="24" customHeight="1" x14ac:dyDescent="0.2">
      <c r="A473" s="157">
        <v>43447</v>
      </c>
      <c r="B473" s="155" t="s">
        <v>868</v>
      </c>
      <c r="C473" s="155" t="s">
        <v>3483</v>
      </c>
      <c r="D473" s="155" t="s">
        <v>3482</v>
      </c>
      <c r="E473" s="171" t="s">
        <v>714</v>
      </c>
      <c r="F473" s="155" t="s">
        <v>4320</v>
      </c>
      <c r="G473" s="154">
        <v>149400</v>
      </c>
      <c r="H473" s="314"/>
      <c r="I473" s="314"/>
      <c r="J473" s="314"/>
      <c r="K473" s="314"/>
      <c r="L473" s="314"/>
      <c r="M473" s="314"/>
      <c r="N473" s="314"/>
      <c r="O473" s="314"/>
      <c r="P473" s="314"/>
      <c r="Q473" s="314"/>
      <c r="R473" s="314"/>
    </row>
    <row r="474" spans="1:18" s="234" customFormat="1" ht="28.5" customHeight="1" x14ac:dyDescent="0.2">
      <c r="A474" s="157">
        <v>43448</v>
      </c>
      <c r="B474" s="155" t="s">
        <v>868</v>
      </c>
      <c r="C474" s="180" t="s">
        <v>3481</v>
      </c>
      <c r="D474" s="180" t="s">
        <v>3480</v>
      </c>
      <c r="E474" s="171" t="s">
        <v>714</v>
      </c>
      <c r="F474" s="180" t="s">
        <v>4363</v>
      </c>
      <c r="G474" s="181">
        <v>785</v>
      </c>
      <c r="H474" s="314"/>
      <c r="I474" s="314"/>
      <c r="J474" s="314"/>
      <c r="K474" s="314"/>
      <c r="L474" s="314"/>
      <c r="M474" s="314"/>
      <c r="N474" s="314"/>
      <c r="O474" s="314"/>
      <c r="P474" s="314"/>
      <c r="Q474" s="314"/>
      <c r="R474" s="314"/>
    </row>
    <row r="475" spans="1:18" s="234" customFormat="1" ht="28.5" customHeight="1" x14ac:dyDescent="0.2">
      <c r="A475" s="157">
        <v>43448</v>
      </c>
      <c r="B475" s="155" t="s">
        <v>868</v>
      </c>
      <c r="C475" s="180" t="s">
        <v>3479</v>
      </c>
      <c r="D475" s="180" t="s">
        <v>3478</v>
      </c>
      <c r="E475" s="171" t="s">
        <v>714</v>
      </c>
      <c r="F475" s="180" t="s">
        <v>4395</v>
      </c>
      <c r="G475" s="181">
        <v>985</v>
      </c>
      <c r="H475" s="314"/>
      <c r="I475" s="314"/>
      <c r="J475" s="314"/>
      <c r="K475" s="314"/>
      <c r="L475" s="314"/>
      <c r="M475" s="314"/>
      <c r="N475" s="314"/>
      <c r="O475" s="314"/>
      <c r="P475" s="314"/>
      <c r="Q475" s="314"/>
      <c r="R475" s="314"/>
    </row>
    <row r="476" spans="1:18" s="234" customFormat="1" ht="28.5" customHeight="1" x14ac:dyDescent="0.2">
      <c r="A476" s="157">
        <v>43448</v>
      </c>
      <c r="B476" s="155" t="s">
        <v>868</v>
      </c>
      <c r="C476" s="180" t="s">
        <v>3477</v>
      </c>
      <c r="D476" s="180" t="s">
        <v>3476</v>
      </c>
      <c r="E476" s="171" t="s">
        <v>714</v>
      </c>
      <c r="F476" s="180" t="s">
        <v>4406</v>
      </c>
      <c r="G476" s="181">
        <v>1980.2</v>
      </c>
      <c r="H476" s="314"/>
      <c r="I476" s="314"/>
      <c r="J476" s="314"/>
      <c r="K476" s="314"/>
      <c r="L476" s="314"/>
      <c r="M476" s="314"/>
      <c r="N476" s="314"/>
      <c r="O476" s="314"/>
      <c r="P476" s="314"/>
      <c r="Q476" s="314"/>
      <c r="R476" s="314"/>
    </row>
    <row r="477" spans="1:18" s="234" customFormat="1" ht="28.5" customHeight="1" x14ac:dyDescent="0.2">
      <c r="A477" s="157">
        <v>43448</v>
      </c>
      <c r="B477" s="155" t="s">
        <v>868</v>
      </c>
      <c r="C477" s="180" t="s">
        <v>3475</v>
      </c>
      <c r="D477" s="180" t="s">
        <v>3474</v>
      </c>
      <c r="E477" s="171" t="s">
        <v>714</v>
      </c>
      <c r="F477" s="180" t="s">
        <v>4395</v>
      </c>
      <c r="G477" s="181">
        <v>2178</v>
      </c>
      <c r="H477" s="314"/>
      <c r="I477" s="314"/>
      <c r="J477" s="314"/>
      <c r="K477" s="314"/>
      <c r="L477" s="314"/>
      <c r="M477" s="314"/>
      <c r="N477" s="314"/>
      <c r="O477" s="314"/>
      <c r="P477" s="314"/>
      <c r="Q477" s="314"/>
      <c r="R477" s="314"/>
    </row>
    <row r="478" spans="1:18" s="234" customFormat="1" ht="28.5" customHeight="1" x14ac:dyDescent="0.2">
      <c r="A478" s="157">
        <v>43448</v>
      </c>
      <c r="B478" s="155" t="s">
        <v>868</v>
      </c>
      <c r="C478" s="180" t="s">
        <v>3473</v>
      </c>
      <c r="D478" s="180" t="s">
        <v>3472</v>
      </c>
      <c r="E478" s="171" t="s">
        <v>714</v>
      </c>
      <c r="F478" s="180" t="s">
        <v>4413</v>
      </c>
      <c r="G478" s="181">
        <v>3168</v>
      </c>
      <c r="H478" s="314"/>
      <c r="I478" s="314"/>
      <c r="J478" s="314"/>
      <c r="K478" s="314"/>
      <c r="L478" s="314"/>
      <c r="M478" s="314"/>
      <c r="N478" s="314"/>
      <c r="O478" s="314"/>
      <c r="P478" s="314"/>
      <c r="Q478" s="314"/>
      <c r="R478" s="314"/>
    </row>
    <row r="479" spans="1:18" s="234" customFormat="1" ht="28.5" customHeight="1" x14ac:dyDescent="0.2">
      <c r="A479" s="157">
        <v>43448</v>
      </c>
      <c r="B479" s="155" t="s">
        <v>868</v>
      </c>
      <c r="C479" s="180" t="s">
        <v>3471</v>
      </c>
      <c r="D479" s="180" t="s">
        <v>3470</v>
      </c>
      <c r="E479" s="171" t="s">
        <v>714</v>
      </c>
      <c r="F479" s="180" t="s">
        <v>4515</v>
      </c>
      <c r="G479" s="181">
        <v>3762.38</v>
      </c>
      <c r="H479" s="314"/>
      <c r="I479" s="314"/>
      <c r="J479" s="314"/>
      <c r="K479" s="314"/>
      <c r="L479" s="314"/>
      <c r="M479" s="314"/>
      <c r="N479" s="314"/>
      <c r="O479" s="314"/>
      <c r="P479" s="314"/>
      <c r="Q479" s="314"/>
      <c r="R479" s="314"/>
    </row>
    <row r="480" spans="1:18" s="234" customFormat="1" ht="28.5" customHeight="1" x14ac:dyDescent="0.2">
      <c r="A480" s="157">
        <v>43448</v>
      </c>
      <c r="B480" s="155" t="s">
        <v>868</v>
      </c>
      <c r="C480" s="180" t="s">
        <v>3469</v>
      </c>
      <c r="D480" s="180" t="s">
        <v>3468</v>
      </c>
      <c r="E480" s="171" t="s">
        <v>714</v>
      </c>
      <c r="F480" s="180" t="s">
        <v>4288</v>
      </c>
      <c r="G480" s="181">
        <v>9504</v>
      </c>
      <c r="H480" s="314"/>
      <c r="I480" s="314"/>
      <c r="J480" s="314"/>
      <c r="K480" s="314"/>
      <c r="L480" s="314"/>
      <c r="M480" s="314"/>
      <c r="N480" s="314"/>
      <c r="O480" s="314"/>
      <c r="P480" s="314"/>
      <c r="Q480" s="314"/>
      <c r="R480" s="314"/>
    </row>
    <row r="481" spans="1:18" s="234" customFormat="1" ht="28.5" customHeight="1" x14ac:dyDescent="0.2">
      <c r="A481" s="157">
        <v>43448</v>
      </c>
      <c r="B481" s="155" t="s">
        <v>868</v>
      </c>
      <c r="C481" s="180" t="s">
        <v>3467</v>
      </c>
      <c r="D481" s="180" t="s">
        <v>3466</v>
      </c>
      <c r="E481" s="171" t="s">
        <v>714</v>
      </c>
      <c r="F481" s="180" t="s">
        <v>4551</v>
      </c>
      <c r="G481" s="181">
        <v>11287</v>
      </c>
      <c r="H481" s="314"/>
      <c r="I481" s="314"/>
      <c r="J481" s="314"/>
      <c r="K481" s="314"/>
      <c r="L481" s="314"/>
      <c r="M481" s="314"/>
      <c r="N481" s="314"/>
      <c r="O481" s="314"/>
      <c r="P481" s="314"/>
      <c r="Q481" s="314"/>
      <c r="R481" s="314"/>
    </row>
    <row r="482" spans="1:18" s="234" customFormat="1" ht="28.5" customHeight="1" x14ac:dyDescent="0.2">
      <c r="A482" s="157">
        <v>43448</v>
      </c>
      <c r="B482" s="155" t="s">
        <v>868</v>
      </c>
      <c r="C482" s="180" t="s">
        <v>3465</v>
      </c>
      <c r="D482" s="180" t="s">
        <v>3464</v>
      </c>
      <c r="E482" s="171" t="s">
        <v>714</v>
      </c>
      <c r="F482" s="180" t="s">
        <v>4281</v>
      </c>
      <c r="G482" s="181">
        <v>39600</v>
      </c>
      <c r="H482" s="314"/>
      <c r="I482" s="314"/>
      <c r="J482" s="314"/>
      <c r="K482" s="314"/>
      <c r="L482" s="314"/>
      <c r="M482" s="314"/>
      <c r="N482" s="314"/>
      <c r="O482" s="314"/>
      <c r="P482" s="314"/>
      <c r="Q482" s="314"/>
      <c r="R482" s="314"/>
    </row>
    <row r="483" spans="1:18" s="234" customFormat="1" ht="28.5" customHeight="1" x14ac:dyDescent="0.2">
      <c r="A483" s="157">
        <v>43448</v>
      </c>
      <c r="B483" s="155" t="s">
        <v>868</v>
      </c>
      <c r="C483" s="180" t="s">
        <v>3463</v>
      </c>
      <c r="D483" s="180" t="s">
        <v>3462</v>
      </c>
      <c r="E483" s="171" t="s">
        <v>714</v>
      </c>
      <c r="F483" s="180" t="s">
        <v>4529</v>
      </c>
      <c r="G483" s="181">
        <v>48500</v>
      </c>
      <c r="H483" s="314"/>
      <c r="I483" s="314"/>
      <c r="J483" s="314"/>
      <c r="K483" s="314"/>
      <c r="L483" s="314"/>
      <c r="M483" s="314"/>
      <c r="N483" s="314"/>
      <c r="O483" s="314"/>
      <c r="P483" s="314"/>
      <c r="Q483" s="314"/>
      <c r="R483" s="314"/>
    </row>
    <row r="484" spans="1:18" s="234" customFormat="1" ht="28.5" customHeight="1" x14ac:dyDescent="0.2">
      <c r="A484" s="157">
        <v>43448</v>
      </c>
      <c r="B484" s="155" t="s">
        <v>868</v>
      </c>
      <c r="C484" s="180" t="s">
        <v>3461</v>
      </c>
      <c r="D484" s="180" t="s">
        <v>3460</v>
      </c>
      <c r="E484" s="171" t="s">
        <v>714</v>
      </c>
      <c r="F484" s="180" t="s">
        <v>4546</v>
      </c>
      <c r="G484" s="181">
        <v>48550</v>
      </c>
      <c r="H484" s="314"/>
      <c r="I484" s="314"/>
      <c r="J484" s="314"/>
      <c r="K484" s="314"/>
      <c r="L484" s="314"/>
      <c r="M484" s="314"/>
      <c r="N484" s="314"/>
      <c r="O484" s="314"/>
      <c r="P484" s="314"/>
      <c r="Q484" s="314"/>
      <c r="R484" s="314"/>
    </row>
    <row r="485" spans="1:18" s="234" customFormat="1" ht="28.5" customHeight="1" x14ac:dyDescent="0.2">
      <c r="A485" s="157">
        <v>43448</v>
      </c>
      <c r="B485" s="155" t="s">
        <v>868</v>
      </c>
      <c r="C485" s="180" t="s">
        <v>3459</v>
      </c>
      <c r="D485" s="180" t="s">
        <v>3458</v>
      </c>
      <c r="E485" s="171" t="s">
        <v>714</v>
      </c>
      <c r="F485" s="180" t="s">
        <v>4436</v>
      </c>
      <c r="G485" s="181">
        <v>48600</v>
      </c>
      <c r="H485" s="314"/>
      <c r="I485" s="314"/>
      <c r="J485" s="314"/>
      <c r="K485" s="314"/>
      <c r="L485" s="314"/>
      <c r="M485" s="314"/>
      <c r="N485" s="314"/>
      <c r="O485" s="314"/>
      <c r="P485" s="314"/>
      <c r="Q485" s="314"/>
      <c r="R485" s="314"/>
    </row>
    <row r="486" spans="1:18" s="234" customFormat="1" ht="28.5" customHeight="1" x14ac:dyDescent="0.2">
      <c r="A486" s="157">
        <v>43448</v>
      </c>
      <c r="B486" s="155" t="s">
        <v>868</v>
      </c>
      <c r="C486" s="180" t="s">
        <v>3457</v>
      </c>
      <c r="D486" s="180" t="s">
        <v>2477</v>
      </c>
      <c r="E486" s="171" t="s">
        <v>714</v>
      </c>
      <c r="F486" s="180" t="s">
        <v>4530</v>
      </c>
      <c r="G486" s="181">
        <v>48650</v>
      </c>
      <c r="H486" s="314"/>
      <c r="I486" s="314"/>
      <c r="J486" s="314"/>
      <c r="K486" s="314"/>
      <c r="L486" s="314"/>
      <c r="M486" s="314"/>
      <c r="N486" s="314"/>
      <c r="O486" s="314"/>
      <c r="P486" s="314"/>
      <c r="Q486" s="314"/>
      <c r="R486" s="314"/>
    </row>
    <row r="487" spans="1:18" s="234" customFormat="1" ht="28.5" customHeight="1" x14ac:dyDescent="0.2">
      <c r="A487" s="157">
        <v>43448</v>
      </c>
      <c r="B487" s="155" t="s">
        <v>868</v>
      </c>
      <c r="C487" s="180" t="s">
        <v>3456</v>
      </c>
      <c r="D487" s="180" t="s">
        <v>3455</v>
      </c>
      <c r="E487" s="171" t="s">
        <v>714</v>
      </c>
      <c r="F487" s="180" t="s">
        <v>4314</v>
      </c>
      <c r="G487" s="181">
        <v>48700</v>
      </c>
      <c r="H487" s="314"/>
      <c r="I487" s="314"/>
      <c r="J487" s="314"/>
      <c r="K487" s="314"/>
      <c r="L487" s="314"/>
      <c r="M487" s="314"/>
      <c r="N487" s="314"/>
      <c r="O487" s="314"/>
      <c r="P487" s="314"/>
      <c r="Q487" s="314"/>
      <c r="R487" s="314"/>
    </row>
    <row r="488" spans="1:18" s="234" customFormat="1" ht="22.15" customHeight="1" x14ac:dyDescent="0.2">
      <c r="A488" s="157">
        <v>43448</v>
      </c>
      <c r="B488" s="155" t="s">
        <v>868</v>
      </c>
      <c r="C488" s="180" t="s">
        <v>3454</v>
      </c>
      <c r="D488" s="180" t="s">
        <v>3453</v>
      </c>
      <c r="E488" s="171" t="s">
        <v>714</v>
      </c>
      <c r="F488" s="180" t="s">
        <v>4376</v>
      </c>
      <c r="G488" s="181">
        <v>48750</v>
      </c>
      <c r="H488" s="314"/>
      <c r="I488" s="314"/>
      <c r="J488" s="314"/>
      <c r="K488" s="314"/>
      <c r="L488" s="314"/>
      <c r="M488" s="314"/>
      <c r="N488" s="314"/>
      <c r="O488" s="314"/>
      <c r="P488" s="314"/>
      <c r="Q488" s="314"/>
      <c r="R488" s="314"/>
    </row>
    <row r="489" spans="1:18" s="234" customFormat="1" ht="29.45" customHeight="1" x14ac:dyDescent="0.2">
      <c r="A489" s="157">
        <v>43448</v>
      </c>
      <c r="B489" s="155" t="s">
        <v>868</v>
      </c>
      <c r="C489" s="180" t="s">
        <v>3452</v>
      </c>
      <c r="D489" s="180" t="s">
        <v>2474</v>
      </c>
      <c r="E489" s="171" t="s">
        <v>714</v>
      </c>
      <c r="F489" s="180" t="s">
        <v>4437</v>
      </c>
      <c r="G489" s="181">
        <v>48900</v>
      </c>
      <c r="H489" s="314"/>
      <c r="I489" s="314"/>
      <c r="J489" s="314"/>
      <c r="K489" s="314"/>
      <c r="L489" s="314"/>
      <c r="M489" s="314"/>
      <c r="N489" s="314"/>
      <c r="O489" s="314"/>
      <c r="P489" s="314"/>
      <c r="Q489" s="314"/>
      <c r="R489" s="314"/>
    </row>
    <row r="490" spans="1:18" s="234" customFormat="1" ht="28.9" customHeight="1" x14ac:dyDescent="0.2">
      <c r="A490" s="157">
        <v>43448</v>
      </c>
      <c r="B490" s="155" t="s">
        <v>868</v>
      </c>
      <c r="C490" s="180" t="s">
        <v>3451</v>
      </c>
      <c r="D490" s="180" t="s">
        <v>3450</v>
      </c>
      <c r="E490" s="171" t="s">
        <v>714</v>
      </c>
      <c r="F490" s="180" t="s">
        <v>4527</v>
      </c>
      <c r="G490" s="181">
        <v>48950</v>
      </c>
      <c r="H490" s="314"/>
      <c r="I490" s="314"/>
      <c r="J490" s="314"/>
      <c r="K490" s="314"/>
      <c r="L490" s="314"/>
      <c r="M490" s="314"/>
      <c r="N490" s="314"/>
      <c r="O490" s="314"/>
      <c r="P490" s="314"/>
      <c r="Q490" s="314"/>
      <c r="R490" s="314"/>
    </row>
    <row r="491" spans="1:18" s="234" customFormat="1" ht="25.9" customHeight="1" x14ac:dyDescent="0.2">
      <c r="A491" s="157">
        <v>43448</v>
      </c>
      <c r="B491" s="155" t="s">
        <v>868</v>
      </c>
      <c r="C491" s="180" t="s">
        <v>3449</v>
      </c>
      <c r="D491" s="180" t="s">
        <v>3448</v>
      </c>
      <c r="E491" s="171" t="s">
        <v>714</v>
      </c>
      <c r="F491" s="180" t="s">
        <v>4531</v>
      </c>
      <c r="G491" s="181">
        <v>49050</v>
      </c>
      <c r="H491" s="314"/>
      <c r="I491" s="314"/>
      <c r="J491" s="314"/>
      <c r="K491" s="314"/>
      <c r="L491" s="314"/>
      <c r="M491" s="314"/>
      <c r="N491" s="314"/>
      <c r="O491" s="314"/>
      <c r="P491" s="314"/>
      <c r="Q491" s="314"/>
      <c r="R491" s="314"/>
    </row>
    <row r="492" spans="1:18" s="234" customFormat="1" ht="28.9" customHeight="1" x14ac:dyDescent="0.2">
      <c r="A492" s="157">
        <v>43448</v>
      </c>
      <c r="B492" s="155" t="s">
        <v>868</v>
      </c>
      <c r="C492" s="180" t="s">
        <v>3447</v>
      </c>
      <c r="D492" s="180" t="s">
        <v>2469</v>
      </c>
      <c r="E492" s="171" t="s">
        <v>714</v>
      </c>
      <c r="F492" s="180" t="s">
        <v>4319</v>
      </c>
      <c r="G492" s="181">
        <v>49100</v>
      </c>
      <c r="H492" s="314"/>
      <c r="I492" s="314"/>
      <c r="J492" s="314"/>
      <c r="K492" s="314"/>
      <c r="L492" s="314"/>
      <c r="M492" s="314"/>
      <c r="N492" s="314"/>
      <c r="O492" s="314"/>
      <c r="P492" s="314"/>
      <c r="Q492" s="314"/>
      <c r="R492" s="314"/>
    </row>
    <row r="493" spans="1:18" s="234" customFormat="1" ht="31.9" customHeight="1" x14ac:dyDescent="0.2">
      <c r="A493" s="157">
        <v>43448</v>
      </c>
      <c r="B493" s="155" t="s">
        <v>868</v>
      </c>
      <c r="C493" s="180" t="s">
        <v>3446</v>
      </c>
      <c r="D493" s="180" t="s">
        <v>3445</v>
      </c>
      <c r="E493" s="171" t="s">
        <v>714</v>
      </c>
      <c r="F493" s="180" t="s">
        <v>4369</v>
      </c>
      <c r="G493" s="181">
        <v>49150</v>
      </c>
      <c r="H493" s="314"/>
      <c r="I493" s="314"/>
      <c r="J493" s="314"/>
      <c r="K493" s="314"/>
      <c r="L493" s="314"/>
      <c r="M493" s="314"/>
      <c r="N493" s="314"/>
      <c r="O493" s="314"/>
      <c r="P493" s="314"/>
      <c r="Q493" s="314"/>
      <c r="R493" s="314"/>
    </row>
    <row r="494" spans="1:18" s="234" customFormat="1" ht="30" customHeight="1" x14ac:dyDescent="0.2">
      <c r="A494" s="157">
        <v>43448</v>
      </c>
      <c r="B494" s="155" t="s">
        <v>868</v>
      </c>
      <c r="C494" s="180" t="s">
        <v>3444</v>
      </c>
      <c r="D494" s="180" t="s">
        <v>3443</v>
      </c>
      <c r="E494" s="171" t="s">
        <v>714</v>
      </c>
      <c r="F494" s="180" t="s">
        <v>4438</v>
      </c>
      <c r="G494" s="181">
        <v>49250</v>
      </c>
      <c r="H494" s="314"/>
      <c r="I494" s="314"/>
      <c r="J494" s="314"/>
      <c r="K494" s="314"/>
      <c r="L494" s="314"/>
      <c r="M494" s="314"/>
      <c r="N494" s="314"/>
      <c r="O494" s="314"/>
      <c r="P494" s="314"/>
      <c r="Q494" s="314"/>
      <c r="R494" s="314"/>
    </row>
    <row r="495" spans="1:18" s="234" customFormat="1" ht="21" customHeight="1" x14ac:dyDescent="0.2">
      <c r="A495" s="157">
        <v>43448</v>
      </c>
      <c r="B495" s="155" t="s">
        <v>868</v>
      </c>
      <c r="C495" s="180" t="s">
        <v>3442</v>
      </c>
      <c r="D495" s="180" t="s">
        <v>3441</v>
      </c>
      <c r="E495" s="171" t="s">
        <v>714</v>
      </c>
      <c r="F495" s="180" t="s">
        <v>4332</v>
      </c>
      <c r="G495" s="181">
        <v>49350</v>
      </c>
      <c r="H495" s="314"/>
      <c r="I495" s="314"/>
      <c r="J495" s="314"/>
      <c r="K495" s="314"/>
      <c r="L495" s="314"/>
      <c r="M495" s="314"/>
      <c r="N495" s="314"/>
      <c r="O495" s="314"/>
      <c r="P495" s="314"/>
      <c r="Q495" s="314"/>
      <c r="R495" s="314"/>
    </row>
    <row r="496" spans="1:18" s="234" customFormat="1" ht="22.9" customHeight="1" x14ac:dyDescent="0.2">
      <c r="A496" s="157">
        <v>43448</v>
      </c>
      <c r="B496" s="155" t="s">
        <v>868</v>
      </c>
      <c r="C496" s="180" t="s">
        <v>3440</v>
      </c>
      <c r="D496" s="180" t="s">
        <v>2473</v>
      </c>
      <c r="E496" s="171" t="s">
        <v>714</v>
      </c>
      <c r="F496" s="180" t="s">
        <v>4332</v>
      </c>
      <c r="G496" s="181">
        <v>49450</v>
      </c>
      <c r="H496" s="314"/>
      <c r="I496" s="314"/>
      <c r="J496" s="314"/>
      <c r="K496" s="314"/>
      <c r="L496" s="314"/>
      <c r="M496" s="314"/>
      <c r="N496" s="314"/>
      <c r="O496" s="314"/>
      <c r="P496" s="314"/>
      <c r="Q496" s="314"/>
      <c r="R496" s="314"/>
    </row>
    <row r="497" spans="1:18" s="234" customFormat="1" ht="30.6" customHeight="1" x14ac:dyDescent="0.2">
      <c r="A497" s="157">
        <v>43448</v>
      </c>
      <c r="B497" s="155" t="s">
        <v>868</v>
      </c>
      <c r="C497" s="180" t="s">
        <v>3439</v>
      </c>
      <c r="D497" s="180" t="s">
        <v>2470</v>
      </c>
      <c r="E497" s="171" t="s">
        <v>714</v>
      </c>
      <c r="F497" s="180" t="s">
        <v>4344</v>
      </c>
      <c r="G497" s="181">
        <v>49550</v>
      </c>
      <c r="H497" s="314"/>
      <c r="I497" s="314"/>
      <c r="J497" s="314"/>
      <c r="K497" s="314"/>
      <c r="L497" s="314"/>
      <c r="M497" s="314"/>
      <c r="N497" s="314"/>
      <c r="O497" s="314"/>
      <c r="P497" s="314"/>
      <c r="Q497" s="314"/>
      <c r="R497" s="314"/>
    </row>
    <row r="498" spans="1:18" s="234" customFormat="1" ht="27" customHeight="1" x14ac:dyDescent="0.2">
      <c r="A498" s="157">
        <v>43448</v>
      </c>
      <c r="B498" s="155" t="s">
        <v>868</v>
      </c>
      <c r="C498" s="180" t="s">
        <v>3438</v>
      </c>
      <c r="D498" s="180" t="s">
        <v>3437</v>
      </c>
      <c r="E498" s="171" t="s">
        <v>714</v>
      </c>
      <c r="F498" s="180" t="s">
        <v>4315</v>
      </c>
      <c r="G498" s="181">
        <v>49650</v>
      </c>
      <c r="H498" s="314"/>
      <c r="I498" s="314"/>
      <c r="J498" s="314"/>
      <c r="K498" s="314"/>
      <c r="L498" s="314"/>
      <c r="M498" s="314"/>
      <c r="N498" s="314"/>
      <c r="O498" s="314"/>
      <c r="P498" s="314"/>
      <c r="Q498" s="314"/>
      <c r="R498" s="314"/>
    </row>
    <row r="499" spans="1:18" s="234" customFormat="1" ht="33.6" customHeight="1" x14ac:dyDescent="0.2">
      <c r="A499" s="157">
        <v>43448</v>
      </c>
      <c r="B499" s="155" t="s">
        <v>868</v>
      </c>
      <c r="C499" s="180" t="s">
        <v>3436</v>
      </c>
      <c r="D499" s="180" t="s">
        <v>2476</v>
      </c>
      <c r="E499" s="171" t="s">
        <v>714</v>
      </c>
      <c r="F499" s="180" t="s">
        <v>4492</v>
      </c>
      <c r="G499" s="181">
        <v>49750</v>
      </c>
      <c r="H499" s="314"/>
      <c r="I499" s="314"/>
      <c r="J499" s="314"/>
      <c r="K499" s="314"/>
      <c r="L499" s="314"/>
      <c r="M499" s="314"/>
      <c r="N499" s="314"/>
      <c r="O499" s="314"/>
      <c r="P499" s="314"/>
      <c r="Q499" s="314"/>
      <c r="R499" s="314"/>
    </row>
    <row r="500" spans="1:18" s="234" customFormat="1" ht="30" customHeight="1" x14ac:dyDescent="0.2">
      <c r="A500" s="157">
        <v>43448</v>
      </c>
      <c r="B500" s="155" t="s">
        <v>868</v>
      </c>
      <c r="C500" s="180" t="s">
        <v>3435</v>
      </c>
      <c r="D500" s="180" t="s">
        <v>2472</v>
      </c>
      <c r="E500" s="171" t="s">
        <v>714</v>
      </c>
      <c r="F500" s="180" t="s">
        <v>4491</v>
      </c>
      <c r="G500" s="181">
        <v>49850</v>
      </c>
      <c r="H500" s="314"/>
      <c r="I500" s="314"/>
      <c r="J500" s="314"/>
      <c r="K500" s="314"/>
      <c r="L500" s="314"/>
      <c r="M500" s="314"/>
      <c r="N500" s="314"/>
      <c r="O500" s="314"/>
      <c r="P500" s="314"/>
      <c r="Q500" s="314"/>
      <c r="R500" s="314"/>
    </row>
    <row r="501" spans="1:18" s="234" customFormat="1" ht="28.9" customHeight="1" x14ac:dyDescent="0.2">
      <c r="A501" s="157">
        <v>43448</v>
      </c>
      <c r="B501" s="155" t="s">
        <v>868</v>
      </c>
      <c r="C501" s="180" t="s">
        <v>3434</v>
      </c>
      <c r="D501" s="180" t="s">
        <v>2471</v>
      </c>
      <c r="E501" s="171" t="s">
        <v>714</v>
      </c>
      <c r="F501" s="180" t="s">
        <v>4315</v>
      </c>
      <c r="G501" s="181">
        <v>49950</v>
      </c>
      <c r="H501" s="314"/>
      <c r="I501" s="314"/>
      <c r="J501" s="314"/>
      <c r="K501" s="314"/>
      <c r="L501" s="314"/>
      <c r="M501" s="314"/>
      <c r="N501" s="314"/>
      <c r="O501" s="314"/>
      <c r="P501" s="314"/>
      <c r="Q501" s="314"/>
      <c r="R501" s="314"/>
    </row>
    <row r="502" spans="1:18" s="234" customFormat="1" ht="27.6" customHeight="1" x14ac:dyDescent="0.2">
      <c r="A502" s="157">
        <v>43448</v>
      </c>
      <c r="B502" s="155" t="s">
        <v>868</v>
      </c>
      <c r="C502" s="180">
        <v>37562048</v>
      </c>
      <c r="D502" s="180" t="s">
        <v>3433</v>
      </c>
      <c r="E502" s="171" t="s">
        <v>714</v>
      </c>
      <c r="F502" s="180" t="s">
        <v>4292</v>
      </c>
      <c r="G502" s="181">
        <v>147500</v>
      </c>
      <c r="H502" s="314"/>
      <c r="I502" s="314"/>
      <c r="J502" s="314"/>
      <c r="K502" s="314"/>
      <c r="L502" s="314"/>
      <c r="M502" s="314"/>
      <c r="N502" s="314"/>
      <c r="O502" s="314"/>
      <c r="P502" s="314"/>
      <c r="Q502" s="314"/>
      <c r="R502" s="314"/>
    </row>
    <row r="503" spans="1:18" s="234" customFormat="1" ht="18.600000000000001" customHeight="1" x14ac:dyDescent="0.2">
      <c r="A503" s="157">
        <v>43451</v>
      </c>
      <c r="B503" s="155" t="s">
        <v>868</v>
      </c>
      <c r="C503" s="180" t="s">
        <v>3432</v>
      </c>
      <c r="D503" s="180" t="s">
        <v>3431</v>
      </c>
      <c r="E503" s="171" t="s">
        <v>714</v>
      </c>
      <c r="F503" s="180" t="s">
        <v>4351</v>
      </c>
      <c r="G503" s="181">
        <v>10000</v>
      </c>
      <c r="H503" s="314"/>
      <c r="I503" s="314"/>
      <c r="J503" s="314"/>
      <c r="K503" s="314"/>
      <c r="L503" s="314"/>
      <c r="M503" s="314"/>
      <c r="N503" s="314"/>
      <c r="O503" s="314"/>
      <c r="P503" s="314"/>
      <c r="Q503" s="314"/>
      <c r="R503" s="314"/>
    </row>
    <row r="504" spans="1:18" s="234" customFormat="1" ht="24" customHeight="1" x14ac:dyDescent="0.2">
      <c r="A504" s="157">
        <v>43451</v>
      </c>
      <c r="B504" s="155" t="s">
        <v>868</v>
      </c>
      <c r="C504" s="180" t="s">
        <v>3430</v>
      </c>
      <c r="D504" s="180" t="s">
        <v>3429</v>
      </c>
      <c r="E504" s="171" t="s">
        <v>714</v>
      </c>
      <c r="F504" s="180" t="s">
        <v>4539</v>
      </c>
      <c r="G504" s="181">
        <v>14250</v>
      </c>
      <c r="H504" s="314"/>
      <c r="I504" s="314"/>
      <c r="J504" s="314"/>
      <c r="K504" s="314"/>
      <c r="L504" s="314"/>
      <c r="M504" s="314"/>
      <c r="N504" s="314"/>
      <c r="O504" s="314"/>
      <c r="P504" s="314"/>
      <c r="Q504" s="314"/>
      <c r="R504" s="314"/>
    </row>
    <row r="505" spans="1:18" s="234" customFormat="1" ht="25.15" customHeight="1" x14ac:dyDescent="0.2">
      <c r="A505" s="157">
        <v>43451</v>
      </c>
      <c r="B505" s="155" t="s">
        <v>868</v>
      </c>
      <c r="C505" s="180" t="s">
        <v>3428</v>
      </c>
      <c r="D505" s="180" t="s">
        <v>3427</v>
      </c>
      <c r="E505" s="171" t="s">
        <v>714</v>
      </c>
      <c r="F505" s="180" t="s">
        <v>4329</v>
      </c>
      <c r="G505" s="181">
        <v>14500</v>
      </c>
      <c r="H505" s="314"/>
      <c r="I505" s="314"/>
      <c r="J505" s="314"/>
      <c r="K505" s="314"/>
      <c r="L505" s="314"/>
      <c r="M505" s="314"/>
      <c r="N505" s="314"/>
      <c r="O505" s="314"/>
      <c r="P505" s="314"/>
      <c r="Q505" s="314"/>
      <c r="R505" s="314"/>
    </row>
    <row r="506" spans="1:18" s="234" customFormat="1" ht="27" customHeight="1" x14ac:dyDescent="0.2">
      <c r="A506" s="157">
        <v>43451</v>
      </c>
      <c r="B506" s="155" t="s">
        <v>868</v>
      </c>
      <c r="C506" s="180" t="s">
        <v>3426</v>
      </c>
      <c r="D506" s="180" t="s">
        <v>3425</v>
      </c>
      <c r="E506" s="171" t="s">
        <v>714</v>
      </c>
      <c r="F506" s="180" t="s">
        <v>4414</v>
      </c>
      <c r="G506" s="181">
        <v>14600</v>
      </c>
      <c r="H506" s="314"/>
      <c r="I506" s="314"/>
      <c r="J506" s="314"/>
      <c r="K506" s="314"/>
      <c r="L506" s="314"/>
      <c r="M506" s="314"/>
      <c r="N506" s="314"/>
      <c r="O506" s="314"/>
      <c r="P506" s="314"/>
      <c r="Q506" s="314"/>
      <c r="R506" s="314"/>
    </row>
    <row r="507" spans="1:18" s="234" customFormat="1" ht="25.15" customHeight="1" x14ac:dyDescent="0.2">
      <c r="A507" s="157">
        <v>43451</v>
      </c>
      <c r="B507" s="155" t="s">
        <v>868</v>
      </c>
      <c r="C507" s="180" t="s">
        <v>3424</v>
      </c>
      <c r="D507" s="180" t="s">
        <v>3423</v>
      </c>
      <c r="E507" s="171" t="s">
        <v>714</v>
      </c>
      <c r="F507" s="180" t="s">
        <v>4540</v>
      </c>
      <c r="G507" s="181">
        <v>14700</v>
      </c>
      <c r="H507" s="314"/>
      <c r="I507" s="314"/>
      <c r="J507" s="314"/>
      <c r="K507" s="314"/>
      <c r="L507" s="314"/>
      <c r="M507" s="314"/>
      <c r="N507" s="314"/>
      <c r="O507" s="314"/>
      <c r="P507" s="314"/>
      <c r="Q507" s="314"/>
      <c r="R507" s="314"/>
    </row>
    <row r="508" spans="1:18" s="234" customFormat="1" ht="29.45" customHeight="1" x14ac:dyDescent="0.2">
      <c r="A508" s="157">
        <v>43451</v>
      </c>
      <c r="B508" s="155" t="s">
        <v>868</v>
      </c>
      <c r="C508" s="180" t="s">
        <v>3422</v>
      </c>
      <c r="D508" s="180" t="s">
        <v>3421</v>
      </c>
      <c r="E508" s="171" t="s">
        <v>714</v>
      </c>
      <c r="F508" s="180" t="s">
        <v>4547</v>
      </c>
      <c r="G508" s="181">
        <v>14750</v>
      </c>
      <c r="H508" s="314"/>
      <c r="I508" s="314"/>
      <c r="J508" s="314"/>
      <c r="K508" s="314"/>
      <c r="L508" s="314"/>
      <c r="M508" s="314"/>
      <c r="N508" s="314"/>
      <c r="O508" s="314"/>
      <c r="P508" s="314"/>
      <c r="Q508" s="314"/>
      <c r="R508" s="314"/>
    </row>
    <row r="509" spans="1:18" s="234" customFormat="1" ht="35.450000000000003" customHeight="1" x14ac:dyDescent="0.2">
      <c r="A509" s="157">
        <v>43451</v>
      </c>
      <c r="B509" s="155" t="s">
        <v>868</v>
      </c>
      <c r="C509" s="180" t="s">
        <v>3420</v>
      </c>
      <c r="D509" s="180" t="s">
        <v>3419</v>
      </c>
      <c r="E509" s="171" t="s">
        <v>714</v>
      </c>
      <c r="F509" s="180" t="s">
        <v>4425</v>
      </c>
      <c r="G509" s="181">
        <v>14800</v>
      </c>
      <c r="H509" s="314"/>
      <c r="I509" s="314"/>
      <c r="J509" s="314"/>
      <c r="K509" s="314"/>
      <c r="L509" s="314"/>
      <c r="M509" s="314"/>
      <c r="N509" s="314"/>
      <c r="O509" s="314"/>
      <c r="P509" s="314"/>
      <c r="Q509" s="314"/>
      <c r="R509" s="314"/>
    </row>
    <row r="510" spans="1:18" s="234" customFormat="1" ht="31.9" customHeight="1" x14ac:dyDescent="0.2">
      <c r="A510" s="157">
        <v>43451</v>
      </c>
      <c r="B510" s="155" t="s">
        <v>868</v>
      </c>
      <c r="C510" s="180" t="s">
        <v>3418</v>
      </c>
      <c r="D510" s="180" t="s">
        <v>3417</v>
      </c>
      <c r="E510" s="171" t="s">
        <v>714</v>
      </c>
      <c r="F510" s="180" t="s">
        <v>4516</v>
      </c>
      <c r="G510" s="181">
        <v>14850</v>
      </c>
      <c r="H510" s="314"/>
      <c r="I510" s="314"/>
      <c r="J510" s="314"/>
      <c r="K510" s="314"/>
      <c r="L510" s="314"/>
      <c r="M510" s="314"/>
      <c r="N510" s="314"/>
      <c r="O510" s="314"/>
      <c r="P510" s="314"/>
      <c r="Q510" s="314"/>
      <c r="R510" s="314"/>
    </row>
    <row r="511" spans="1:18" s="234" customFormat="1" ht="27.6" customHeight="1" x14ac:dyDescent="0.2">
      <c r="A511" s="157">
        <v>43451</v>
      </c>
      <c r="B511" s="155" t="s">
        <v>868</v>
      </c>
      <c r="C511" s="180" t="s">
        <v>3416</v>
      </c>
      <c r="D511" s="180" t="s">
        <v>3415</v>
      </c>
      <c r="E511" s="171" t="s">
        <v>714</v>
      </c>
      <c r="F511" s="180" t="s">
        <v>4345</v>
      </c>
      <c r="G511" s="181">
        <v>14900</v>
      </c>
      <c r="H511" s="314"/>
      <c r="I511" s="314"/>
      <c r="J511" s="314"/>
      <c r="K511" s="314"/>
      <c r="L511" s="314"/>
      <c r="M511" s="314"/>
      <c r="N511" s="314"/>
      <c r="O511" s="314"/>
      <c r="P511" s="314"/>
      <c r="Q511" s="314"/>
      <c r="R511" s="314"/>
    </row>
    <row r="512" spans="1:18" s="234" customFormat="1" ht="29.45" customHeight="1" x14ac:dyDescent="0.2">
      <c r="A512" s="157">
        <v>43451</v>
      </c>
      <c r="B512" s="155" t="s">
        <v>868</v>
      </c>
      <c r="C512" s="180" t="s">
        <v>3414</v>
      </c>
      <c r="D512" s="180" t="s">
        <v>3413</v>
      </c>
      <c r="E512" s="171" t="s">
        <v>714</v>
      </c>
      <c r="F512" s="180" t="s">
        <v>4516</v>
      </c>
      <c r="G512" s="181">
        <v>14950</v>
      </c>
      <c r="H512" s="314"/>
      <c r="I512" s="314"/>
      <c r="J512" s="314"/>
      <c r="K512" s="314"/>
      <c r="L512" s="314"/>
      <c r="M512" s="314"/>
      <c r="N512" s="314"/>
      <c r="O512" s="314"/>
      <c r="P512" s="314"/>
      <c r="Q512" s="314"/>
      <c r="R512" s="314"/>
    </row>
    <row r="513" spans="1:18" s="234" customFormat="1" ht="13.9" customHeight="1" x14ac:dyDescent="0.2">
      <c r="A513" s="157">
        <v>43451</v>
      </c>
      <c r="B513" s="155" t="s">
        <v>868</v>
      </c>
      <c r="C513" s="180" t="s">
        <v>3412</v>
      </c>
      <c r="D513" s="180" t="s">
        <v>3411</v>
      </c>
      <c r="E513" s="171" t="s">
        <v>714</v>
      </c>
      <c r="F513" s="180" t="s">
        <v>4351</v>
      </c>
      <c r="G513" s="181">
        <v>20000</v>
      </c>
      <c r="H513" s="314"/>
      <c r="I513" s="314"/>
      <c r="J513" s="314"/>
      <c r="K513" s="314"/>
      <c r="L513" s="314"/>
      <c r="M513" s="314"/>
      <c r="N513" s="314"/>
      <c r="O513" s="314"/>
      <c r="P513" s="314"/>
      <c r="Q513" s="314"/>
      <c r="R513" s="314"/>
    </row>
    <row r="514" spans="1:18" s="234" customFormat="1" ht="13.9" customHeight="1" x14ac:dyDescent="0.2">
      <c r="A514" s="157">
        <v>43451</v>
      </c>
      <c r="B514" s="155" t="s">
        <v>868</v>
      </c>
      <c r="C514" s="180" t="s">
        <v>3410</v>
      </c>
      <c r="D514" s="180" t="s">
        <v>3409</v>
      </c>
      <c r="E514" s="171" t="s">
        <v>714</v>
      </c>
      <c r="F514" s="180" t="s">
        <v>4351</v>
      </c>
      <c r="G514" s="181">
        <v>20000</v>
      </c>
      <c r="H514" s="314"/>
      <c r="I514" s="314"/>
      <c r="J514" s="314"/>
      <c r="K514" s="314"/>
      <c r="L514" s="314"/>
      <c r="M514" s="314"/>
      <c r="N514" s="314"/>
      <c r="O514" s="314"/>
      <c r="P514" s="314"/>
      <c r="Q514" s="314"/>
      <c r="R514" s="314"/>
    </row>
    <row r="515" spans="1:18" s="234" customFormat="1" ht="30" customHeight="1" x14ac:dyDescent="0.2">
      <c r="A515" s="157">
        <v>43451</v>
      </c>
      <c r="B515" s="155" t="s">
        <v>868</v>
      </c>
      <c r="C515" s="180" t="s">
        <v>3408</v>
      </c>
      <c r="D515" s="180" t="s">
        <v>3407</v>
      </c>
      <c r="E515" s="171" t="s">
        <v>714</v>
      </c>
      <c r="F515" s="180" t="s">
        <v>4344</v>
      </c>
      <c r="G515" s="181">
        <v>48300</v>
      </c>
      <c r="H515" s="314"/>
      <c r="I515" s="314"/>
      <c r="J515" s="314"/>
      <c r="K515" s="314"/>
      <c r="L515" s="314"/>
      <c r="M515" s="314"/>
      <c r="N515" s="314"/>
      <c r="O515" s="314"/>
      <c r="P515" s="314"/>
      <c r="Q515" s="314"/>
      <c r="R515" s="314"/>
    </row>
    <row r="516" spans="1:18" s="234" customFormat="1" ht="19.899999999999999" customHeight="1" x14ac:dyDescent="0.2">
      <c r="A516" s="157">
        <v>43451</v>
      </c>
      <c r="B516" s="155" t="s">
        <v>868</v>
      </c>
      <c r="C516" s="180" t="s">
        <v>3406</v>
      </c>
      <c r="D516" s="180" t="s">
        <v>3405</v>
      </c>
      <c r="E516" s="171" t="s">
        <v>714</v>
      </c>
      <c r="F516" s="180" t="s">
        <v>4332</v>
      </c>
      <c r="G516" s="181">
        <v>48400</v>
      </c>
      <c r="H516" s="314"/>
      <c r="I516" s="314"/>
      <c r="J516" s="314"/>
      <c r="K516" s="314"/>
      <c r="L516" s="314"/>
      <c r="M516" s="314"/>
      <c r="N516" s="314"/>
      <c r="O516" s="314"/>
      <c r="P516" s="314"/>
      <c r="Q516" s="314"/>
      <c r="R516" s="314"/>
    </row>
    <row r="517" spans="1:18" s="234" customFormat="1" ht="33.6" customHeight="1" x14ac:dyDescent="0.2">
      <c r="A517" s="157">
        <v>43451</v>
      </c>
      <c r="B517" s="155" t="s">
        <v>868</v>
      </c>
      <c r="C517" s="180" t="s">
        <v>3404</v>
      </c>
      <c r="D517" s="180" t="s">
        <v>2475</v>
      </c>
      <c r="E517" s="171" t="s">
        <v>714</v>
      </c>
      <c r="F517" s="180" t="s">
        <v>4330</v>
      </c>
      <c r="G517" s="181">
        <v>48450</v>
      </c>
      <c r="H517" s="314"/>
      <c r="I517" s="314"/>
      <c r="J517" s="314"/>
      <c r="K517" s="314"/>
      <c r="L517" s="314"/>
      <c r="M517" s="314"/>
      <c r="N517" s="314"/>
      <c r="O517" s="314"/>
      <c r="P517" s="314"/>
      <c r="Q517" s="314"/>
      <c r="R517" s="314"/>
    </row>
    <row r="518" spans="1:18" s="234" customFormat="1" ht="30.6" customHeight="1" x14ac:dyDescent="0.2">
      <c r="A518" s="157">
        <v>43451</v>
      </c>
      <c r="B518" s="155" t="s">
        <v>868</v>
      </c>
      <c r="C518" s="180" t="s">
        <v>3403</v>
      </c>
      <c r="D518" s="180" t="s">
        <v>2475</v>
      </c>
      <c r="E518" s="171" t="s">
        <v>714</v>
      </c>
      <c r="F518" s="180" t="s">
        <v>4330</v>
      </c>
      <c r="G518" s="181">
        <v>48450</v>
      </c>
      <c r="H518" s="314"/>
      <c r="I518" s="314"/>
      <c r="J518" s="314"/>
      <c r="K518" s="314"/>
      <c r="L518" s="314"/>
      <c r="M518" s="314"/>
      <c r="N518" s="314"/>
      <c r="O518" s="314"/>
      <c r="P518" s="314"/>
      <c r="Q518" s="314"/>
      <c r="R518" s="314"/>
    </row>
    <row r="519" spans="1:18" s="234" customFormat="1" ht="29.25" customHeight="1" x14ac:dyDescent="0.2">
      <c r="A519" s="157">
        <v>43451</v>
      </c>
      <c r="B519" s="155" t="s">
        <v>868</v>
      </c>
      <c r="C519" s="180" t="s">
        <v>3402</v>
      </c>
      <c r="D519" s="180" t="s">
        <v>3316</v>
      </c>
      <c r="E519" s="171" t="s">
        <v>714</v>
      </c>
      <c r="F519" s="180" t="s">
        <v>4561</v>
      </c>
      <c r="G519" s="181">
        <v>48500</v>
      </c>
      <c r="H519" s="314"/>
      <c r="I519" s="314"/>
      <c r="J519" s="314"/>
      <c r="K519" s="314"/>
      <c r="L519" s="314"/>
      <c r="M519" s="314"/>
      <c r="N519" s="314"/>
      <c r="O519" s="314"/>
      <c r="P519" s="314"/>
      <c r="Q519" s="314"/>
      <c r="R519" s="314"/>
    </row>
    <row r="520" spans="1:18" s="234" customFormat="1" ht="25.9" customHeight="1" x14ac:dyDescent="0.2">
      <c r="A520" s="157">
        <v>43451</v>
      </c>
      <c r="B520" s="155" t="s">
        <v>868</v>
      </c>
      <c r="C520" s="180" t="s">
        <v>3401</v>
      </c>
      <c r="D520" s="180" t="s">
        <v>3400</v>
      </c>
      <c r="E520" s="171" t="s">
        <v>714</v>
      </c>
      <c r="F520" s="180" t="s">
        <v>4344</v>
      </c>
      <c r="G520" s="181">
        <v>49000</v>
      </c>
      <c r="H520" s="314"/>
      <c r="I520" s="314"/>
      <c r="J520" s="314"/>
      <c r="K520" s="314"/>
      <c r="L520" s="314"/>
      <c r="M520" s="314"/>
      <c r="N520" s="314"/>
      <c r="O520" s="314"/>
      <c r="P520" s="314"/>
      <c r="Q520" s="314"/>
      <c r="R520" s="314"/>
    </row>
    <row r="521" spans="1:18" s="234" customFormat="1" ht="33.6" customHeight="1" x14ac:dyDescent="0.2">
      <c r="A521" s="157">
        <v>43451</v>
      </c>
      <c r="B521" s="155" t="s">
        <v>868</v>
      </c>
      <c r="C521" s="180" t="s">
        <v>3399</v>
      </c>
      <c r="D521" s="180" t="s">
        <v>3164</v>
      </c>
      <c r="E521" s="171" t="s">
        <v>714</v>
      </c>
      <c r="F521" s="180" t="s">
        <v>4521</v>
      </c>
      <c r="G521" s="181">
        <v>49950</v>
      </c>
      <c r="H521" s="314"/>
      <c r="I521" s="314"/>
      <c r="J521" s="314"/>
      <c r="K521" s="314"/>
      <c r="L521" s="314"/>
      <c r="M521" s="314"/>
      <c r="N521" s="314"/>
      <c r="O521" s="314"/>
      <c r="P521" s="314"/>
      <c r="Q521" s="314"/>
      <c r="R521" s="314"/>
    </row>
    <row r="522" spans="1:18" s="234" customFormat="1" ht="25.15" customHeight="1" x14ac:dyDescent="0.2">
      <c r="A522" s="157">
        <v>43451</v>
      </c>
      <c r="B522" s="155" t="s">
        <v>868</v>
      </c>
      <c r="C522" s="180" t="s">
        <v>3398</v>
      </c>
      <c r="D522" s="180" t="s">
        <v>3166</v>
      </c>
      <c r="E522" s="171" t="s">
        <v>714</v>
      </c>
      <c r="F522" s="180" t="s">
        <v>4304</v>
      </c>
      <c r="G522" s="181">
        <v>51550</v>
      </c>
      <c r="H522" s="314"/>
      <c r="I522" s="314"/>
      <c r="J522" s="314"/>
      <c r="K522" s="314"/>
      <c r="L522" s="314"/>
      <c r="M522" s="314"/>
      <c r="N522" s="314"/>
      <c r="O522" s="314"/>
      <c r="P522" s="314"/>
      <c r="Q522" s="314"/>
      <c r="R522" s="314"/>
    </row>
    <row r="523" spans="1:18" s="234" customFormat="1" ht="19.899999999999999" customHeight="1" x14ac:dyDescent="0.2">
      <c r="A523" s="157">
        <v>43451</v>
      </c>
      <c r="B523" s="155" t="s">
        <v>868</v>
      </c>
      <c r="C523" s="180" t="s">
        <v>3397</v>
      </c>
      <c r="D523" s="180" t="s">
        <v>3396</v>
      </c>
      <c r="E523" s="171" t="s">
        <v>714</v>
      </c>
      <c r="F523" s="180" t="s">
        <v>4502</v>
      </c>
      <c r="G523" s="181">
        <v>78200</v>
      </c>
      <c r="H523" s="314"/>
      <c r="I523" s="314"/>
      <c r="J523" s="314"/>
      <c r="K523" s="314"/>
      <c r="L523" s="314"/>
      <c r="M523" s="314"/>
      <c r="N523" s="314"/>
      <c r="O523" s="314"/>
      <c r="P523" s="314"/>
      <c r="Q523" s="314"/>
      <c r="R523" s="314"/>
    </row>
    <row r="524" spans="1:18" s="234" customFormat="1" ht="13.9" customHeight="1" x14ac:dyDescent="0.2">
      <c r="A524" s="157">
        <v>43451</v>
      </c>
      <c r="B524" s="155" t="s">
        <v>868</v>
      </c>
      <c r="C524" s="180" t="s">
        <v>3395</v>
      </c>
      <c r="D524" s="180" t="s">
        <v>3394</v>
      </c>
      <c r="E524" s="171" t="s">
        <v>714</v>
      </c>
      <c r="F524" s="155" t="s">
        <v>4457</v>
      </c>
      <c r="G524" s="181">
        <v>81180</v>
      </c>
      <c r="H524" s="314"/>
      <c r="I524" s="314"/>
      <c r="J524" s="314"/>
      <c r="K524" s="314"/>
      <c r="L524" s="314"/>
      <c r="M524" s="314"/>
      <c r="N524" s="314"/>
      <c r="O524" s="314"/>
      <c r="P524" s="314"/>
      <c r="Q524" s="314"/>
      <c r="R524" s="314"/>
    </row>
    <row r="525" spans="1:18" s="234" customFormat="1" ht="13.9" customHeight="1" x14ac:dyDescent="0.2">
      <c r="A525" s="157">
        <v>43451</v>
      </c>
      <c r="B525" s="155" t="s">
        <v>868</v>
      </c>
      <c r="C525" s="180" t="s">
        <v>3393</v>
      </c>
      <c r="D525" s="180" t="s">
        <v>3392</v>
      </c>
      <c r="E525" s="171" t="s">
        <v>714</v>
      </c>
      <c r="F525" s="180" t="s">
        <v>4472</v>
      </c>
      <c r="G525" s="181">
        <v>98000</v>
      </c>
      <c r="H525" s="314"/>
      <c r="I525" s="314"/>
      <c r="J525" s="314"/>
      <c r="K525" s="314"/>
      <c r="L525" s="314"/>
      <c r="M525" s="314"/>
      <c r="N525" s="314"/>
      <c r="O525" s="314"/>
      <c r="P525" s="314"/>
      <c r="Q525" s="314"/>
      <c r="R525" s="314"/>
    </row>
    <row r="526" spans="1:18" s="234" customFormat="1" ht="13.9" customHeight="1" x14ac:dyDescent="0.2">
      <c r="A526" s="157">
        <v>43451</v>
      </c>
      <c r="B526" s="155" t="s">
        <v>868</v>
      </c>
      <c r="C526" s="180" t="s">
        <v>3391</v>
      </c>
      <c r="D526" s="180" t="s">
        <v>3390</v>
      </c>
      <c r="E526" s="171" t="s">
        <v>714</v>
      </c>
      <c r="F526" s="180" t="s">
        <v>4292</v>
      </c>
      <c r="G526" s="181">
        <v>100000</v>
      </c>
      <c r="H526" s="314"/>
      <c r="I526" s="314"/>
      <c r="J526" s="314"/>
      <c r="K526" s="314"/>
      <c r="L526" s="314"/>
      <c r="M526" s="314"/>
      <c r="N526" s="314"/>
      <c r="O526" s="314"/>
      <c r="P526" s="314"/>
      <c r="Q526" s="314"/>
      <c r="R526" s="314"/>
    </row>
    <row r="527" spans="1:18" s="234" customFormat="1" ht="13.9" customHeight="1" x14ac:dyDescent="0.2">
      <c r="A527" s="157">
        <v>43451</v>
      </c>
      <c r="B527" s="180" t="s">
        <v>868</v>
      </c>
      <c r="C527" s="180" t="s">
        <v>3389</v>
      </c>
      <c r="D527" s="180" t="s">
        <v>3388</v>
      </c>
      <c r="E527" s="171" t="s">
        <v>714</v>
      </c>
      <c r="F527" s="180" t="s">
        <v>4307</v>
      </c>
      <c r="G527" s="181">
        <v>127000</v>
      </c>
      <c r="H527" s="314"/>
      <c r="I527" s="314"/>
      <c r="J527" s="314"/>
      <c r="K527" s="314"/>
      <c r="L527" s="314"/>
      <c r="M527" s="314"/>
      <c r="N527" s="314"/>
      <c r="O527" s="314"/>
      <c r="P527" s="314"/>
      <c r="Q527" s="314"/>
      <c r="R527" s="314"/>
    </row>
    <row r="528" spans="1:18" s="234" customFormat="1" ht="13.9" customHeight="1" x14ac:dyDescent="0.2">
      <c r="A528" s="157">
        <v>43451</v>
      </c>
      <c r="B528" s="155" t="s">
        <v>868</v>
      </c>
      <c r="C528" s="180" t="s">
        <v>3387</v>
      </c>
      <c r="D528" s="180" t="s">
        <v>3386</v>
      </c>
      <c r="E528" s="171" t="s">
        <v>714</v>
      </c>
      <c r="F528" s="155" t="s">
        <v>4292</v>
      </c>
      <c r="G528" s="181">
        <v>130000</v>
      </c>
      <c r="H528" s="314"/>
      <c r="I528" s="314"/>
      <c r="J528" s="314"/>
      <c r="K528" s="314"/>
      <c r="L528" s="314"/>
      <c r="M528" s="314"/>
      <c r="N528" s="314"/>
      <c r="O528" s="314"/>
      <c r="P528" s="314"/>
      <c r="Q528" s="314"/>
      <c r="R528" s="314"/>
    </row>
    <row r="529" spans="1:18" s="234" customFormat="1" ht="13.9" customHeight="1" x14ac:dyDescent="0.2">
      <c r="A529" s="157">
        <v>43451</v>
      </c>
      <c r="B529" s="155" t="s">
        <v>868</v>
      </c>
      <c r="C529" s="180" t="s">
        <v>2839</v>
      </c>
      <c r="D529" s="180" t="s">
        <v>2838</v>
      </c>
      <c r="E529" s="171" t="s">
        <v>714</v>
      </c>
      <c r="F529" s="155" t="s">
        <v>4292</v>
      </c>
      <c r="G529" s="181">
        <v>139000</v>
      </c>
      <c r="H529" s="314"/>
      <c r="I529" s="314"/>
      <c r="J529" s="314"/>
      <c r="K529" s="314"/>
      <c r="L529" s="314"/>
      <c r="M529" s="314"/>
      <c r="N529" s="314"/>
      <c r="O529" s="314"/>
      <c r="P529" s="314"/>
      <c r="Q529" s="314"/>
      <c r="R529" s="314"/>
    </row>
    <row r="530" spans="1:18" s="234" customFormat="1" ht="25.9" customHeight="1" x14ac:dyDescent="0.2">
      <c r="A530" s="157">
        <v>43451</v>
      </c>
      <c r="B530" s="155" t="s">
        <v>868</v>
      </c>
      <c r="C530" s="180" t="s">
        <v>3385</v>
      </c>
      <c r="D530" s="180" t="s">
        <v>3384</v>
      </c>
      <c r="E530" s="171" t="s">
        <v>714</v>
      </c>
      <c r="F530" s="180" t="s">
        <v>4505</v>
      </c>
      <c r="G530" s="181">
        <v>140000</v>
      </c>
      <c r="H530" s="314"/>
      <c r="I530" s="314"/>
      <c r="J530" s="314"/>
      <c r="K530" s="314"/>
      <c r="L530" s="314"/>
      <c r="M530" s="314"/>
      <c r="N530" s="314"/>
      <c r="O530" s="314"/>
      <c r="P530" s="314"/>
      <c r="Q530" s="314"/>
      <c r="R530" s="314"/>
    </row>
    <row r="531" spans="1:18" s="234" customFormat="1" ht="13.9" customHeight="1" x14ac:dyDescent="0.2">
      <c r="A531" s="157">
        <v>43451</v>
      </c>
      <c r="B531" s="155" t="s">
        <v>868</v>
      </c>
      <c r="C531" s="180" t="s">
        <v>2841</v>
      </c>
      <c r="D531" s="180" t="s">
        <v>2840</v>
      </c>
      <c r="E531" s="171" t="s">
        <v>714</v>
      </c>
      <c r="F531" s="180" t="s">
        <v>4307</v>
      </c>
      <c r="G531" s="181">
        <v>142000</v>
      </c>
      <c r="H531" s="314"/>
      <c r="I531" s="314"/>
      <c r="J531" s="314"/>
      <c r="K531" s="314"/>
      <c r="L531" s="314"/>
      <c r="M531" s="314"/>
      <c r="N531" s="314"/>
      <c r="O531" s="314"/>
      <c r="P531" s="314"/>
      <c r="Q531" s="314"/>
      <c r="R531" s="314"/>
    </row>
    <row r="532" spans="1:18" s="234" customFormat="1" ht="17.45" customHeight="1" x14ac:dyDescent="0.2">
      <c r="A532" s="157">
        <v>43451</v>
      </c>
      <c r="B532" s="155" t="s">
        <v>868</v>
      </c>
      <c r="C532" s="180" t="s">
        <v>3383</v>
      </c>
      <c r="D532" s="180" t="s">
        <v>3382</v>
      </c>
      <c r="E532" s="171" t="s">
        <v>714</v>
      </c>
      <c r="F532" s="155" t="s">
        <v>4292</v>
      </c>
      <c r="G532" s="181">
        <v>145000</v>
      </c>
      <c r="H532" s="314"/>
      <c r="I532" s="314"/>
      <c r="J532" s="314"/>
      <c r="K532" s="314"/>
      <c r="L532" s="314"/>
      <c r="M532" s="314"/>
      <c r="N532" s="314"/>
      <c r="O532" s="314"/>
      <c r="P532" s="314"/>
      <c r="Q532" s="314"/>
      <c r="R532" s="314"/>
    </row>
    <row r="533" spans="1:18" s="234" customFormat="1" ht="13.9" customHeight="1" x14ac:dyDescent="0.2">
      <c r="A533" s="157">
        <v>43451</v>
      </c>
      <c r="B533" s="155" t="s">
        <v>868</v>
      </c>
      <c r="C533" s="180" t="s">
        <v>3381</v>
      </c>
      <c r="D533" s="180" t="s">
        <v>3380</v>
      </c>
      <c r="E533" s="171" t="s">
        <v>714</v>
      </c>
      <c r="F533" s="180" t="s">
        <v>4292</v>
      </c>
      <c r="G533" s="181">
        <v>147000</v>
      </c>
      <c r="H533" s="314"/>
      <c r="I533" s="314"/>
      <c r="J533" s="314"/>
      <c r="K533" s="314"/>
      <c r="L533" s="314"/>
      <c r="M533" s="314"/>
      <c r="N533" s="314"/>
      <c r="O533" s="314"/>
      <c r="P533" s="314"/>
      <c r="Q533" s="314"/>
      <c r="R533" s="314"/>
    </row>
    <row r="534" spans="1:18" s="234" customFormat="1" ht="13.9" customHeight="1" x14ac:dyDescent="0.2">
      <c r="A534" s="157">
        <v>43451</v>
      </c>
      <c r="B534" s="155" t="s">
        <v>868</v>
      </c>
      <c r="C534" s="180" t="s">
        <v>3379</v>
      </c>
      <c r="D534" s="180" t="s">
        <v>3378</v>
      </c>
      <c r="E534" s="171" t="s">
        <v>714</v>
      </c>
      <c r="F534" s="180" t="s">
        <v>4292</v>
      </c>
      <c r="G534" s="181">
        <v>147000</v>
      </c>
      <c r="H534" s="314"/>
      <c r="I534" s="314"/>
      <c r="J534" s="314"/>
      <c r="K534" s="314"/>
      <c r="L534" s="314"/>
      <c r="M534" s="314"/>
      <c r="N534" s="314"/>
      <c r="O534" s="314"/>
      <c r="P534" s="314"/>
      <c r="Q534" s="314"/>
      <c r="R534" s="314"/>
    </row>
    <row r="535" spans="1:18" s="234" customFormat="1" ht="30" customHeight="1" x14ac:dyDescent="0.2">
      <c r="A535" s="157">
        <v>43451</v>
      </c>
      <c r="B535" s="155" t="s">
        <v>868</v>
      </c>
      <c r="C535" s="180" t="s">
        <v>3377</v>
      </c>
      <c r="D535" s="180" t="s">
        <v>3376</v>
      </c>
      <c r="E535" s="171" t="s">
        <v>714</v>
      </c>
      <c r="F535" s="180" t="s">
        <v>4560</v>
      </c>
      <c r="G535" s="181">
        <v>149300</v>
      </c>
      <c r="H535" s="314"/>
      <c r="I535" s="314"/>
      <c r="J535" s="314"/>
      <c r="K535" s="314"/>
      <c r="L535" s="314"/>
      <c r="M535" s="314"/>
      <c r="N535" s="314"/>
      <c r="O535" s="314"/>
      <c r="P535" s="314"/>
      <c r="Q535" s="314"/>
      <c r="R535" s="314"/>
    </row>
    <row r="536" spans="1:18" s="234" customFormat="1" ht="27.6" customHeight="1" x14ac:dyDescent="0.2">
      <c r="A536" s="157">
        <v>43451</v>
      </c>
      <c r="B536" s="155" t="s">
        <v>868</v>
      </c>
      <c r="C536" s="180" t="s">
        <v>3375</v>
      </c>
      <c r="D536" s="180" t="s">
        <v>3374</v>
      </c>
      <c r="E536" s="171" t="s">
        <v>714</v>
      </c>
      <c r="F536" s="180" t="s">
        <v>4560</v>
      </c>
      <c r="G536" s="181">
        <v>149300</v>
      </c>
      <c r="H536" s="314"/>
      <c r="I536" s="314"/>
      <c r="J536" s="314"/>
      <c r="K536" s="314"/>
      <c r="L536" s="314"/>
      <c r="M536" s="314"/>
      <c r="N536" s="314"/>
      <c r="O536" s="314"/>
      <c r="P536" s="314"/>
      <c r="Q536" s="314"/>
      <c r="R536" s="314"/>
    </row>
    <row r="537" spans="1:18" s="234" customFormat="1" x14ac:dyDescent="0.2">
      <c r="A537" s="157">
        <v>43451</v>
      </c>
      <c r="B537" s="155" t="s">
        <v>868</v>
      </c>
      <c r="C537" s="180" t="s">
        <v>3373</v>
      </c>
      <c r="D537" s="180" t="s">
        <v>3372</v>
      </c>
      <c r="E537" s="171" t="s">
        <v>714</v>
      </c>
      <c r="F537" s="180" t="s">
        <v>4320</v>
      </c>
      <c r="G537" s="181">
        <v>149500</v>
      </c>
      <c r="H537" s="314"/>
      <c r="I537" s="314"/>
      <c r="J537" s="314"/>
      <c r="K537" s="314"/>
      <c r="L537" s="314"/>
      <c r="M537" s="314"/>
      <c r="N537" s="314"/>
      <c r="O537" s="314"/>
      <c r="P537" s="314"/>
      <c r="Q537" s="314"/>
      <c r="R537" s="314"/>
    </row>
    <row r="538" spans="1:18" s="237" customFormat="1" x14ac:dyDescent="0.2">
      <c r="A538" s="157">
        <v>43452</v>
      </c>
      <c r="B538" s="155" t="s">
        <v>868</v>
      </c>
      <c r="C538" s="180" t="s">
        <v>3371</v>
      </c>
      <c r="D538" s="180" t="s">
        <v>3370</v>
      </c>
      <c r="E538" s="171" t="s">
        <v>714</v>
      </c>
      <c r="F538" s="180" t="s">
        <v>4396</v>
      </c>
      <c r="G538" s="181">
        <v>1450</v>
      </c>
      <c r="H538" s="238"/>
      <c r="I538" s="238"/>
      <c r="J538" s="238"/>
      <c r="K538" s="238"/>
      <c r="L538" s="238"/>
      <c r="M538" s="238"/>
      <c r="N538" s="238"/>
      <c r="O538" s="238"/>
      <c r="P538" s="238"/>
      <c r="Q538" s="238"/>
      <c r="R538" s="238"/>
    </row>
    <row r="539" spans="1:18" s="237" customFormat="1" x14ac:dyDescent="0.2">
      <c r="A539" s="157">
        <v>43452</v>
      </c>
      <c r="B539" s="155" t="s">
        <v>868</v>
      </c>
      <c r="C539" s="180" t="s">
        <v>3369</v>
      </c>
      <c r="D539" s="180" t="s">
        <v>3166</v>
      </c>
      <c r="E539" s="171" t="s">
        <v>714</v>
      </c>
      <c r="F539" s="180" t="s">
        <v>4304</v>
      </c>
      <c r="G539" s="181">
        <v>5700</v>
      </c>
      <c r="H539" s="238"/>
      <c r="I539" s="238"/>
      <c r="J539" s="238"/>
      <c r="K539" s="238"/>
      <c r="L539" s="238"/>
      <c r="M539" s="238"/>
      <c r="N539" s="238"/>
      <c r="O539" s="238"/>
      <c r="P539" s="238"/>
      <c r="Q539" s="238"/>
      <c r="R539" s="238"/>
    </row>
    <row r="540" spans="1:18" s="237" customFormat="1" ht="29.25" customHeight="1" x14ac:dyDescent="0.2">
      <c r="A540" s="157">
        <v>43452</v>
      </c>
      <c r="B540" s="155" t="s">
        <v>868</v>
      </c>
      <c r="C540" s="180" t="s">
        <v>3368</v>
      </c>
      <c r="D540" s="180" t="s">
        <v>3174</v>
      </c>
      <c r="E540" s="171" t="s">
        <v>714</v>
      </c>
      <c r="F540" s="180" t="s">
        <v>4304</v>
      </c>
      <c r="G540" s="181">
        <v>14550</v>
      </c>
      <c r="H540" s="238"/>
      <c r="I540" s="238"/>
      <c r="J540" s="238"/>
      <c r="K540" s="238"/>
      <c r="L540" s="238"/>
      <c r="M540" s="238"/>
      <c r="N540" s="238"/>
      <c r="O540" s="238"/>
      <c r="P540" s="238"/>
      <c r="Q540" s="238"/>
      <c r="R540" s="238"/>
    </row>
    <row r="541" spans="1:18" s="237" customFormat="1" x14ac:dyDescent="0.2">
      <c r="A541" s="157">
        <v>43452</v>
      </c>
      <c r="B541" s="155" t="s">
        <v>868</v>
      </c>
      <c r="C541" s="180" t="s">
        <v>3367</v>
      </c>
      <c r="D541" s="180" t="s">
        <v>3162</v>
      </c>
      <c r="E541" s="171" t="s">
        <v>714</v>
      </c>
      <c r="F541" s="180" t="s">
        <v>4304</v>
      </c>
      <c r="G541" s="181">
        <v>14850</v>
      </c>
      <c r="H541" s="238"/>
      <c r="I541" s="238"/>
      <c r="J541" s="238"/>
      <c r="K541" s="238"/>
      <c r="L541" s="238"/>
      <c r="M541" s="238"/>
      <c r="N541" s="238"/>
      <c r="O541" s="238"/>
      <c r="P541" s="238"/>
      <c r="Q541" s="238"/>
      <c r="R541" s="238"/>
    </row>
    <row r="542" spans="1:18" s="237" customFormat="1" ht="26.25" customHeight="1" x14ac:dyDescent="0.2">
      <c r="A542" s="157">
        <v>43452</v>
      </c>
      <c r="B542" s="155" t="s">
        <v>868</v>
      </c>
      <c r="C542" s="180" t="s">
        <v>3366</v>
      </c>
      <c r="D542" s="180" t="s">
        <v>3160</v>
      </c>
      <c r="E542" s="171" t="s">
        <v>714</v>
      </c>
      <c r="F542" s="180" t="s">
        <v>4304</v>
      </c>
      <c r="G542" s="181">
        <v>14900</v>
      </c>
      <c r="H542" s="238"/>
      <c r="I542" s="238"/>
      <c r="J542" s="238"/>
      <c r="K542" s="238"/>
      <c r="L542" s="238"/>
      <c r="M542" s="238"/>
      <c r="N542" s="238"/>
      <c r="O542" s="238"/>
      <c r="P542" s="238"/>
      <c r="Q542" s="238"/>
      <c r="R542" s="238"/>
    </row>
    <row r="543" spans="1:18" s="237" customFormat="1" x14ac:dyDescent="0.2">
      <c r="A543" s="157">
        <v>43452</v>
      </c>
      <c r="B543" s="155" t="s">
        <v>868</v>
      </c>
      <c r="C543" s="180" t="s">
        <v>3365</v>
      </c>
      <c r="D543" s="180" t="s">
        <v>3364</v>
      </c>
      <c r="E543" s="171" t="s">
        <v>714</v>
      </c>
      <c r="F543" s="180" t="s">
        <v>4304</v>
      </c>
      <c r="G543" s="181">
        <v>48245</v>
      </c>
      <c r="H543" s="238"/>
      <c r="I543" s="238"/>
      <c r="J543" s="238"/>
      <c r="K543" s="238"/>
      <c r="L543" s="238"/>
      <c r="M543" s="238"/>
      <c r="N543" s="238"/>
      <c r="O543" s="238"/>
      <c r="P543" s="238"/>
      <c r="Q543" s="238"/>
      <c r="R543" s="238"/>
    </row>
    <row r="544" spans="1:18" s="237" customFormat="1" x14ac:dyDescent="0.2">
      <c r="A544" s="157">
        <v>43452</v>
      </c>
      <c r="B544" s="155" t="s">
        <v>868</v>
      </c>
      <c r="C544" s="180" t="s">
        <v>3363</v>
      </c>
      <c r="D544" s="180" t="s">
        <v>3362</v>
      </c>
      <c r="E544" s="171" t="s">
        <v>714</v>
      </c>
      <c r="F544" s="180" t="s">
        <v>4566</v>
      </c>
      <c r="G544" s="181">
        <v>49505</v>
      </c>
      <c r="H544" s="238"/>
      <c r="I544" s="238"/>
      <c r="J544" s="238"/>
      <c r="K544" s="238"/>
      <c r="L544" s="238"/>
      <c r="M544" s="238"/>
      <c r="N544" s="238"/>
      <c r="O544" s="238"/>
      <c r="P544" s="238"/>
      <c r="Q544" s="238"/>
      <c r="R544" s="238"/>
    </row>
    <row r="545" spans="1:18" s="237" customFormat="1" x14ac:dyDescent="0.2">
      <c r="A545" s="157">
        <v>43452</v>
      </c>
      <c r="B545" s="155" t="s">
        <v>868</v>
      </c>
      <c r="C545" s="180" t="s">
        <v>3361</v>
      </c>
      <c r="D545" s="180" t="s">
        <v>3360</v>
      </c>
      <c r="E545" s="171" t="s">
        <v>714</v>
      </c>
      <c r="F545" s="155" t="s">
        <v>4292</v>
      </c>
      <c r="G545" s="181">
        <v>50500</v>
      </c>
      <c r="H545" s="238"/>
      <c r="I545" s="238"/>
      <c r="J545" s="238"/>
      <c r="K545" s="238"/>
      <c r="L545" s="238"/>
      <c r="M545" s="238"/>
      <c r="N545" s="238"/>
      <c r="O545" s="238"/>
      <c r="P545" s="238"/>
      <c r="Q545" s="238"/>
      <c r="R545" s="238"/>
    </row>
    <row r="546" spans="1:18" s="237" customFormat="1" ht="35.25" customHeight="1" x14ac:dyDescent="0.2">
      <c r="A546" s="157">
        <v>43452</v>
      </c>
      <c r="B546" s="155" t="s">
        <v>868</v>
      </c>
      <c r="C546" s="180" t="s">
        <v>3359</v>
      </c>
      <c r="D546" s="180" t="s">
        <v>3358</v>
      </c>
      <c r="E546" s="171" t="s">
        <v>714</v>
      </c>
      <c r="F546" s="180" t="s">
        <v>4473</v>
      </c>
      <c r="G546" s="181">
        <v>51755</v>
      </c>
      <c r="H546" s="238"/>
      <c r="I546" s="238"/>
      <c r="J546" s="238"/>
      <c r="K546" s="238"/>
      <c r="L546" s="238"/>
      <c r="M546" s="238"/>
      <c r="N546" s="238"/>
      <c r="O546" s="238"/>
      <c r="P546" s="238"/>
      <c r="Q546" s="238"/>
      <c r="R546" s="238"/>
    </row>
    <row r="547" spans="1:18" s="237" customFormat="1" x14ac:dyDescent="0.2">
      <c r="A547" s="157">
        <v>43452</v>
      </c>
      <c r="B547" s="155" t="s">
        <v>868</v>
      </c>
      <c r="C547" s="180" t="s">
        <v>3357</v>
      </c>
      <c r="D547" s="180" t="s">
        <v>3356</v>
      </c>
      <c r="E547" s="171" t="s">
        <v>714</v>
      </c>
      <c r="F547" s="180" t="s">
        <v>4333</v>
      </c>
      <c r="G547" s="181">
        <v>73000</v>
      </c>
      <c r="H547" s="238"/>
      <c r="I547" s="238"/>
      <c r="J547" s="238"/>
      <c r="K547" s="238"/>
      <c r="L547" s="238"/>
      <c r="M547" s="238"/>
      <c r="N547" s="238"/>
      <c r="O547" s="238"/>
      <c r="P547" s="238"/>
      <c r="Q547" s="238"/>
      <c r="R547" s="238"/>
    </row>
    <row r="548" spans="1:18" s="237" customFormat="1" x14ac:dyDescent="0.2">
      <c r="A548" s="157">
        <v>43452</v>
      </c>
      <c r="B548" s="155" t="s">
        <v>868</v>
      </c>
      <c r="C548" s="180" t="s">
        <v>3355</v>
      </c>
      <c r="D548" s="180" t="s">
        <v>3354</v>
      </c>
      <c r="E548" s="171" t="s">
        <v>714</v>
      </c>
      <c r="F548" s="180" t="s">
        <v>4333</v>
      </c>
      <c r="G548" s="181">
        <v>77000</v>
      </c>
      <c r="H548" s="238"/>
      <c r="I548" s="238"/>
      <c r="J548" s="238"/>
      <c r="K548" s="238"/>
      <c r="L548" s="238"/>
      <c r="M548" s="238"/>
      <c r="N548" s="238"/>
      <c r="O548" s="238"/>
      <c r="P548" s="238"/>
      <c r="Q548" s="238"/>
      <c r="R548" s="238"/>
    </row>
    <row r="549" spans="1:18" s="237" customFormat="1" x14ac:dyDescent="0.2">
      <c r="A549" s="157">
        <v>43452</v>
      </c>
      <c r="B549" s="155" t="s">
        <v>868</v>
      </c>
      <c r="C549" s="180" t="s">
        <v>3353</v>
      </c>
      <c r="D549" s="180" t="s">
        <v>3352</v>
      </c>
      <c r="E549" s="171" t="s">
        <v>714</v>
      </c>
      <c r="F549" s="155" t="s">
        <v>4292</v>
      </c>
      <c r="G549" s="181">
        <v>85000</v>
      </c>
      <c r="H549" s="238"/>
      <c r="I549" s="238"/>
      <c r="J549" s="238"/>
      <c r="K549" s="238"/>
      <c r="L549" s="238"/>
      <c r="M549" s="238"/>
      <c r="N549" s="238"/>
      <c r="O549" s="238"/>
      <c r="P549" s="238"/>
      <c r="Q549" s="238"/>
      <c r="R549" s="238"/>
    </row>
    <row r="550" spans="1:18" s="237" customFormat="1" x14ac:dyDescent="0.2">
      <c r="A550" s="157">
        <v>43452</v>
      </c>
      <c r="B550" s="155" t="s">
        <v>868</v>
      </c>
      <c r="C550" s="180" t="s">
        <v>3351</v>
      </c>
      <c r="D550" s="180" t="s">
        <v>3350</v>
      </c>
      <c r="E550" s="171" t="s">
        <v>714</v>
      </c>
      <c r="F550" s="180" t="s">
        <v>4289</v>
      </c>
      <c r="G550" s="181">
        <v>105900</v>
      </c>
      <c r="H550" s="238"/>
      <c r="I550" s="238"/>
      <c r="J550" s="238"/>
      <c r="K550" s="238"/>
      <c r="L550" s="238"/>
      <c r="M550" s="238"/>
      <c r="N550" s="238"/>
      <c r="O550" s="238"/>
      <c r="P550" s="238"/>
      <c r="Q550" s="238"/>
      <c r="R550" s="238"/>
    </row>
    <row r="551" spans="1:18" s="237" customFormat="1" x14ac:dyDescent="0.2">
      <c r="A551" s="157">
        <v>43452</v>
      </c>
      <c r="B551" s="155" t="s">
        <v>868</v>
      </c>
      <c r="C551" s="180" t="s">
        <v>3349</v>
      </c>
      <c r="D551" s="180" t="s">
        <v>2653</v>
      </c>
      <c r="E551" s="171" t="s">
        <v>714</v>
      </c>
      <c r="F551" s="180" t="s">
        <v>4290</v>
      </c>
      <c r="G551" s="181">
        <v>123089</v>
      </c>
      <c r="H551" s="238"/>
      <c r="I551" s="238"/>
      <c r="J551" s="238"/>
      <c r="K551" s="238"/>
      <c r="L551" s="238"/>
      <c r="M551" s="238"/>
      <c r="N551" s="238"/>
      <c r="O551" s="238"/>
      <c r="P551" s="238"/>
      <c r="Q551" s="238"/>
      <c r="R551" s="238"/>
    </row>
    <row r="552" spans="1:18" s="237" customFormat="1" x14ac:dyDescent="0.2">
      <c r="A552" s="157">
        <v>43452</v>
      </c>
      <c r="B552" s="155" t="s">
        <v>868</v>
      </c>
      <c r="C552" s="180" t="s">
        <v>3348</v>
      </c>
      <c r="D552" s="180" t="s">
        <v>2656</v>
      </c>
      <c r="E552" s="171" t="s">
        <v>714</v>
      </c>
      <c r="F552" s="180" t="s">
        <v>4397</v>
      </c>
      <c r="G552" s="181">
        <v>130218</v>
      </c>
      <c r="H552" s="238"/>
      <c r="I552" s="238"/>
      <c r="J552" s="238"/>
      <c r="K552" s="238"/>
      <c r="L552" s="238"/>
      <c r="M552" s="238"/>
      <c r="N552" s="238"/>
      <c r="O552" s="238"/>
      <c r="P552" s="238"/>
      <c r="Q552" s="238"/>
      <c r="R552" s="238"/>
    </row>
    <row r="553" spans="1:18" s="237" customFormat="1" x14ac:dyDescent="0.2">
      <c r="A553" s="157">
        <v>43452</v>
      </c>
      <c r="B553" s="155" t="s">
        <v>868</v>
      </c>
      <c r="C553" s="180">
        <v>2</v>
      </c>
      <c r="D553" s="180" t="s">
        <v>2849</v>
      </c>
      <c r="E553" s="171" t="s">
        <v>714</v>
      </c>
      <c r="F553" s="180" t="s">
        <v>4534</v>
      </c>
      <c r="G553" s="181">
        <v>140000</v>
      </c>
      <c r="H553" s="238"/>
      <c r="I553" s="238"/>
      <c r="J553" s="238"/>
      <c r="K553" s="238"/>
      <c r="L553" s="238"/>
      <c r="M553" s="238"/>
      <c r="N553" s="238"/>
      <c r="O553" s="238"/>
      <c r="P553" s="238"/>
      <c r="Q553" s="238"/>
      <c r="R553" s="238"/>
    </row>
    <row r="554" spans="1:18" s="237" customFormat="1" x14ac:dyDescent="0.2">
      <c r="A554" s="157">
        <v>43452</v>
      </c>
      <c r="B554" s="155" t="s">
        <v>868</v>
      </c>
      <c r="C554" s="180" t="s">
        <v>3347</v>
      </c>
      <c r="D554" s="180" t="s">
        <v>3346</v>
      </c>
      <c r="E554" s="171" t="s">
        <v>714</v>
      </c>
      <c r="F554" s="180" t="s">
        <v>4307</v>
      </c>
      <c r="G554" s="181">
        <v>149000</v>
      </c>
      <c r="H554" s="238"/>
      <c r="I554" s="238"/>
      <c r="J554" s="238"/>
      <c r="K554" s="238"/>
      <c r="L554" s="238"/>
      <c r="M554" s="238"/>
      <c r="N554" s="238"/>
      <c r="O554" s="238"/>
      <c r="P554" s="238"/>
      <c r="Q554" s="238"/>
      <c r="R554" s="238"/>
    </row>
    <row r="555" spans="1:18" s="237" customFormat="1" x14ac:dyDescent="0.2">
      <c r="A555" s="157">
        <v>43452</v>
      </c>
      <c r="B555" s="155" t="s">
        <v>868</v>
      </c>
      <c r="C555" s="180" t="s">
        <v>3345</v>
      </c>
      <c r="D555" s="180" t="s">
        <v>3344</v>
      </c>
      <c r="E555" s="171" t="s">
        <v>714</v>
      </c>
      <c r="F555" s="180" t="s">
        <v>4570</v>
      </c>
      <c r="G555" s="181">
        <v>149000</v>
      </c>
      <c r="H555" s="238"/>
      <c r="I555" s="238"/>
      <c r="J555" s="238"/>
      <c r="K555" s="238"/>
      <c r="L555" s="238"/>
      <c r="M555" s="238"/>
      <c r="N555" s="238"/>
      <c r="O555" s="238"/>
      <c r="P555" s="238"/>
      <c r="Q555" s="238"/>
      <c r="R555" s="238"/>
    </row>
    <row r="556" spans="1:18" s="237" customFormat="1" x14ac:dyDescent="0.2">
      <c r="A556" s="157">
        <v>43452</v>
      </c>
      <c r="B556" s="155" t="s">
        <v>868</v>
      </c>
      <c r="C556" s="180" t="s">
        <v>3343</v>
      </c>
      <c r="D556" s="180" t="s">
        <v>3342</v>
      </c>
      <c r="E556" s="171" t="s">
        <v>714</v>
      </c>
      <c r="F556" s="180" t="s">
        <v>4486</v>
      </c>
      <c r="G556" s="181">
        <v>149000</v>
      </c>
      <c r="H556" s="238"/>
      <c r="I556" s="238"/>
      <c r="J556" s="238"/>
      <c r="K556" s="238"/>
      <c r="L556" s="238"/>
      <c r="M556" s="238"/>
      <c r="N556" s="238"/>
      <c r="O556" s="238"/>
      <c r="P556" s="238"/>
      <c r="Q556" s="238"/>
      <c r="R556" s="238"/>
    </row>
    <row r="557" spans="1:18" s="237" customFormat="1" x14ac:dyDescent="0.2">
      <c r="A557" s="157">
        <v>43452</v>
      </c>
      <c r="B557" s="155" t="s">
        <v>868</v>
      </c>
      <c r="C557" s="180" t="s">
        <v>3341</v>
      </c>
      <c r="D557" s="180" t="s">
        <v>3340</v>
      </c>
      <c r="E557" s="171" t="s">
        <v>714</v>
      </c>
      <c r="F557" s="180" t="s">
        <v>4486</v>
      </c>
      <c r="G557" s="181">
        <v>149000</v>
      </c>
      <c r="H557" s="238"/>
      <c r="I557" s="238"/>
      <c r="J557" s="238"/>
      <c r="K557" s="238"/>
      <c r="L557" s="238"/>
      <c r="M557" s="238"/>
      <c r="N557" s="238"/>
      <c r="O557" s="238"/>
      <c r="P557" s="238"/>
      <c r="Q557" s="238"/>
      <c r="R557" s="238"/>
    </row>
    <row r="558" spans="1:18" s="237" customFormat="1" x14ac:dyDescent="0.2">
      <c r="A558" s="157">
        <v>43452</v>
      </c>
      <c r="B558" s="155" t="s">
        <v>868</v>
      </c>
      <c r="C558" s="180" t="s">
        <v>3339</v>
      </c>
      <c r="D558" s="180" t="s">
        <v>3338</v>
      </c>
      <c r="E558" s="171" t="s">
        <v>714</v>
      </c>
      <c r="F558" s="180" t="s">
        <v>4347</v>
      </c>
      <c r="G558" s="181">
        <v>149000</v>
      </c>
      <c r="H558" s="238"/>
      <c r="I558" s="238"/>
      <c r="J558" s="238"/>
      <c r="K558" s="238"/>
      <c r="L558" s="238"/>
      <c r="M558" s="238"/>
      <c r="N558" s="238"/>
      <c r="O558" s="238"/>
      <c r="P558" s="238"/>
      <c r="Q558" s="238"/>
      <c r="R558" s="238"/>
    </row>
    <row r="559" spans="1:18" s="237" customFormat="1" x14ac:dyDescent="0.2">
      <c r="A559" s="157">
        <v>43452</v>
      </c>
      <c r="B559" s="155" t="s">
        <v>868</v>
      </c>
      <c r="C559" s="180" t="s">
        <v>3337</v>
      </c>
      <c r="D559" s="180" t="s">
        <v>3336</v>
      </c>
      <c r="E559" s="171" t="s">
        <v>714</v>
      </c>
      <c r="F559" s="155" t="s">
        <v>4292</v>
      </c>
      <c r="G559" s="181">
        <v>149000</v>
      </c>
      <c r="H559" s="238"/>
      <c r="I559" s="238"/>
      <c r="J559" s="238"/>
      <c r="K559" s="238"/>
      <c r="L559" s="238"/>
      <c r="M559" s="238"/>
      <c r="N559" s="238"/>
      <c r="O559" s="238"/>
      <c r="P559" s="238"/>
      <c r="Q559" s="238"/>
      <c r="R559" s="238"/>
    </row>
    <row r="560" spans="1:18" s="237" customFormat="1" x14ac:dyDescent="0.2">
      <c r="A560" s="157">
        <v>43452</v>
      </c>
      <c r="B560" s="155" t="s">
        <v>868</v>
      </c>
      <c r="C560" s="180" t="s">
        <v>3335</v>
      </c>
      <c r="D560" s="180" t="s">
        <v>3334</v>
      </c>
      <c r="E560" s="171" t="s">
        <v>714</v>
      </c>
      <c r="F560" s="180" t="s">
        <v>4311</v>
      </c>
      <c r="G560" s="181">
        <v>149300</v>
      </c>
      <c r="H560" s="238"/>
      <c r="I560" s="238"/>
      <c r="J560" s="238"/>
      <c r="K560" s="238"/>
      <c r="L560" s="238"/>
      <c r="M560" s="238"/>
      <c r="N560" s="238"/>
      <c r="O560" s="238"/>
      <c r="P560" s="238"/>
      <c r="Q560" s="238"/>
      <c r="R560" s="238"/>
    </row>
    <row r="561" spans="1:18" s="237" customFormat="1" x14ac:dyDescent="0.2">
      <c r="A561" s="157">
        <v>43452</v>
      </c>
      <c r="B561" s="155" t="s">
        <v>868</v>
      </c>
      <c r="C561" s="180" t="s">
        <v>3333</v>
      </c>
      <c r="D561" s="180" t="s">
        <v>3332</v>
      </c>
      <c r="E561" s="171" t="s">
        <v>714</v>
      </c>
      <c r="F561" s="180" t="s">
        <v>4320</v>
      </c>
      <c r="G561" s="181">
        <v>149400</v>
      </c>
      <c r="H561" s="238"/>
      <c r="I561" s="238"/>
      <c r="J561" s="238"/>
      <c r="K561" s="238"/>
      <c r="L561" s="238"/>
      <c r="M561" s="238"/>
      <c r="N561" s="238"/>
      <c r="O561" s="238"/>
      <c r="P561" s="238"/>
      <c r="Q561" s="238"/>
      <c r="R561" s="238"/>
    </row>
    <row r="562" spans="1:18" s="237" customFormat="1" x14ac:dyDescent="0.2">
      <c r="A562" s="157">
        <v>43452</v>
      </c>
      <c r="B562" s="155" t="s">
        <v>868</v>
      </c>
      <c r="C562" s="180" t="s">
        <v>3331</v>
      </c>
      <c r="D562" s="180" t="s">
        <v>3330</v>
      </c>
      <c r="E562" s="171" t="s">
        <v>714</v>
      </c>
      <c r="F562" s="180" t="s">
        <v>4320</v>
      </c>
      <c r="G562" s="181">
        <v>149400</v>
      </c>
      <c r="H562" s="238"/>
      <c r="I562" s="238"/>
      <c r="J562" s="238"/>
      <c r="K562" s="238"/>
      <c r="L562" s="238"/>
      <c r="M562" s="238"/>
      <c r="N562" s="238"/>
      <c r="O562" s="238"/>
      <c r="P562" s="238"/>
      <c r="Q562" s="238"/>
      <c r="R562" s="238"/>
    </row>
    <row r="563" spans="1:18" s="237" customFormat="1" x14ac:dyDescent="0.2">
      <c r="A563" s="157">
        <v>43452</v>
      </c>
      <c r="B563" s="155" t="s">
        <v>868</v>
      </c>
      <c r="C563" s="180" t="s">
        <v>3329</v>
      </c>
      <c r="D563" s="180" t="s">
        <v>3328</v>
      </c>
      <c r="E563" s="171" t="s">
        <v>714</v>
      </c>
      <c r="F563" s="180" t="s">
        <v>4320</v>
      </c>
      <c r="G563" s="181">
        <v>149400</v>
      </c>
      <c r="H563" s="238"/>
      <c r="I563" s="238"/>
      <c r="J563" s="238"/>
      <c r="K563" s="238"/>
      <c r="L563" s="238"/>
      <c r="M563" s="238"/>
      <c r="N563" s="238"/>
      <c r="O563" s="238"/>
      <c r="P563" s="238"/>
      <c r="Q563" s="238"/>
      <c r="R563" s="238"/>
    </row>
    <row r="564" spans="1:18" s="237" customFormat="1" x14ac:dyDescent="0.2">
      <c r="A564" s="157">
        <v>43452</v>
      </c>
      <c r="B564" s="155" t="s">
        <v>868</v>
      </c>
      <c r="C564" s="180" t="s">
        <v>3327</v>
      </c>
      <c r="D564" s="180" t="s">
        <v>3326</v>
      </c>
      <c r="E564" s="171" t="s">
        <v>714</v>
      </c>
      <c r="F564" s="180" t="s">
        <v>4320</v>
      </c>
      <c r="G564" s="181">
        <v>149400</v>
      </c>
      <c r="H564" s="238"/>
      <c r="I564" s="238"/>
      <c r="J564" s="238"/>
      <c r="K564" s="238"/>
      <c r="L564" s="238"/>
      <c r="M564" s="238"/>
      <c r="N564" s="238"/>
      <c r="O564" s="238"/>
      <c r="P564" s="238"/>
      <c r="Q564" s="238"/>
      <c r="R564" s="238"/>
    </row>
    <row r="565" spans="1:18" s="237" customFormat="1" x14ac:dyDescent="0.2">
      <c r="A565" s="157">
        <v>43452</v>
      </c>
      <c r="B565" s="155" t="s">
        <v>868</v>
      </c>
      <c r="C565" s="180" t="s">
        <v>3325</v>
      </c>
      <c r="D565" s="180" t="s">
        <v>3324</v>
      </c>
      <c r="E565" s="171" t="s">
        <v>714</v>
      </c>
      <c r="F565" s="180" t="s">
        <v>4320</v>
      </c>
      <c r="G565" s="181">
        <v>149450</v>
      </c>
      <c r="H565" s="238"/>
      <c r="I565" s="238"/>
      <c r="J565" s="238"/>
      <c r="K565" s="238"/>
      <c r="L565" s="238"/>
      <c r="M565" s="238"/>
      <c r="N565" s="238"/>
      <c r="O565" s="238"/>
      <c r="P565" s="238"/>
      <c r="Q565" s="238"/>
      <c r="R565" s="238"/>
    </row>
    <row r="566" spans="1:18" s="237" customFormat="1" ht="29.25" customHeight="1" x14ac:dyDescent="0.2">
      <c r="A566" s="157">
        <v>43453</v>
      </c>
      <c r="B566" s="155" t="s">
        <v>868</v>
      </c>
      <c r="C566" s="229" t="s">
        <v>3323</v>
      </c>
      <c r="D566" s="180" t="s">
        <v>3322</v>
      </c>
      <c r="E566" s="171" t="s">
        <v>714</v>
      </c>
      <c r="F566" s="180" t="s">
        <v>4304</v>
      </c>
      <c r="G566" s="181">
        <v>6700</v>
      </c>
      <c r="H566" s="238"/>
      <c r="I566" s="238"/>
      <c r="J566" s="238"/>
      <c r="K566" s="238"/>
      <c r="L566" s="238"/>
      <c r="M566" s="238"/>
      <c r="N566" s="238"/>
      <c r="O566" s="238"/>
      <c r="P566" s="238"/>
      <c r="Q566" s="238"/>
      <c r="R566" s="238"/>
    </row>
    <row r="567" spans="1:18" s="237" customFormat="1" x14ac:dyDescent="0.2">
      <c r="A567" s="157">
        <v>43453</v>
      </c>
      <c r="B567" s="155" t="s">
        <v>868</v>
      </c>
      <c r="C567" s="229" t="s">
        <v>3321</v>
      </c>
      <c r="D567" s="180" t="s">
        <v>3172</v>
      </c>
      <c r="E567" s="171" t="s">
        <v>714</v>
      </c>
      <c r="F567" s="180" t="s">
        <v>4304</v>
      </c>
      <c r="G567" s="181">
        <v>13800</v>
      </c>
      <c r="H567" s="238"/>
      <c r="I567" s="238"/>
      <c r="J567" s="238"/>
      <c r="K567" s="238"/>
      <c r="L567" s="238"/>
      <c r="M567" s="238"/>
      <c r="N567" s="238"/>
      <c r="O567" s="238"/>
      <c r="P567" s="238"/>
      <c r="Q567" s="238"/>
      <c r="R567" s="238"/>
    </row>
    <row r="568" spans="1:18" s="237" customFormat="1" ht="25.5" customHeight="1" x14ac:dyDescent="0.2">
      <c r="A568" s="157">
        <v>43453</v>
      </c>
      <c r="B568" s="155" t="s">
        <v>868</v>
      </c>
      <c r="C568" s="229" t="s">
        <v>3320</v>
      </c>
      <c r="D568" s="180" t="s">
        <v>3319</v>
      </c>
      <c r="E568" s="171" t="s">
        <v>714</v>
      </c>
      <c r="F568" s="180" t="s">
        <v>4304</v>
      </c>
      <c r="G568" s="181">
        <v>14750</v>
      </c>
      <c r="H568" s="238"/>
      <c r="I568" s="238"/>
      <c r="J568" s="238"/>
      <c r="K568" s="238"/>
      <c r="L568" s="238"/>
      <c r="M568" s="238"/>
      <c r="N568" s="238"/>
      <c r="O568" s="238"/>
      <c r="P568" s="238"/>
      <c r="Q568" s="238"/>
      <c r="R568" s="238"/>
    </row>
    <row r="569" spans="1:18" s="237" customFormat="1" x14ac:dyDescent="0.2">
      <c r="A569" s="157">
        <v>43453</v>
      </c>
      <c r="B569" s="155" t="s">
        <v>868</v>
      </c>
      <c r="C569" s="236" t="s">
        <v>3318</v>
      </c>
      <c r="D569" s="180" t="s">
        <v>3168</v>
      </c>
      <c r="E569" s="171" t="s">
        <v>714</v>
      </c>
      <c r="F569" s="180" t="s">
        <v>4398</v>
      </c>
      <c r="G569" s="181">
        <v>14850</v>
      </c>
      <c r="H569" s="238"/>
      <c r="I569" s="238"/>
      <c r="J569" s="238"/>
      <c r="K569" s="238"/>
      <c r="L569" s="238"/>
      <c r="M569" s="238"/>
      <c r="N569" s="238"/>
      <c r="O569" s="238"/>
      <c r="P569" s="238"/>
      <c r="Q569" s="238"/>
      <c r="R569" s="238"/>
    </row>
    <row r="570" spans="1:18" s="237" customFormat="1" x14ac:dyDescent="0.2">
      <c r="A570" s="157">
        <v>43453</v>
      </c>
      <c r="B570" s="155" t="s">
        <v>868</v>
      </c>
      <c r="C570" s="236" t="s">
        <v>3317</v>
      </c>
      <c r="D570" s="180" t="s">
        <v>3316</v>
      </c>
      <c r="E570" s="171" t="s">
        <v>714</v>
      </c>
      <c r="F570" s="180" t="s">
        <v>4561</v>
      </c>
      <c r="G570" s="181">
        <v>14950</v>
      </c>
      <c r="H570" s="238"/>
      <c r="I570" s="238"/>
      <c r="J570" s="238"/>
      <c r="K570" s="238"/>
      <c r="L570" s="238"/>
      <c r="M570" s="238"/>
      <c r="N570" s="238"/>
      <c r="O570" s="238"/>
      <c r="P570" s="238"/>
      <c r="Q570" s="238"/>
      <c r="R570" s="238"/>
    </row>
    <row r="571" spans="1:18" s="237" customFormat="1" x14ac:dyDescent="0.2">
      <c r="A571" s="157">
        <v>43453</v>
      </c>
      <c r="B571" s="155" t="s">
        <v>868</v>
      </c>
      <c r="C571" s="236" t="s">
        <v>3315</v>
      </c>
      <c r="D571" s="180" t="s">
        <v>3170</v>
      </c>
      <c r="E571" s="171" t="s">
        <v>714</v>
      </c>
      <c r="F571" s="180" t="s">
        <v>4304</v>
      </c>
      <c r="G571" s="181">
        <v>14950</v>
      </c>
      <c r="H571" s="238"/>
      <c r="I571" s="238"/>
      <c r="J571" s="238"/>
      <c r="K571" s="238"/>
      <c r="L571" s="238"/>
      <c r="M571" s="238"/>
      <c r="N571" s="238"/>
      <c r="O571" s="238"/>
      <c r="P571" s="238"/>
      <c r="Q571" s="238"/>
      <c r="R571" s="238"/>
    </row>
    <row r="572" spans="1:18" s="237" customFormat="1" x14ac:dyDescent="0.2">
      <c r="A572" s="157">
        <v>43453</v>
      </c>
      <c r="B572" s="155" t="s">
        <v>868</v>
      </c>
      <c r="C572" s="236" t="s">
        <v>3314</v>
      </c>
      <c r="D572" s="180" t="s">
        <v>3249</v>
      </c>
      <c r="E572" s="171" t="s">
        <v>714</v>
      </c>
      <c r="F572" s="180" t="s">
        <v>4488</v>
      </c>
      <c r="G572" s="181">
        <v>18000</v>
      </c>
      <c r="H572" s="238"/>
      <c r="I572" s="238"/>
      <c r="J572" s="238"/>
      <c r="K572" s="238"/>
      <c r="L572" s="238"/>
      <c r="M572" s="238"/>
      <c r="N572" s="238"/>
      <c r="O572" s="238"/>
      <c r="P572" s="238"/>
      <c r="Q572" s="238"/>
      <c r="R572" s="238"/>
    </row>
    <row r="573" spans="1:18" s="237" customFormat="1" x14ac:dyDescent="0.2">
      <c r="A573" s="157">
        <v>43453</v>
      </c>
      <c r="B573" s="155" t="s">
        <v>868</v>
      </c>
      <c r="C573" s="236" t="s">
        <v>3313</v>
      </c>
      <c r="D573" s="180" t="s">
        <v>3312</v>
      </c>
      <c r="E573" s="171" t="s">
        <v>714</v>
      </c>
      <c r="F573" s="180" t="s">
        <v>4543</v>
      </c>
      <c r="G573" s="181">
        <v>99000</v>
      </c>
      <c r="H573" s="238"/>
      <c r="I573" s="238"/>
      <c r="J573" s="238"/>
      <c r="K573" s="238"/>
      <c r="L573" s="238"/>
      <c r="M573" s="238"/>
      <c r="N573" s="238"/>
      <c r="O573" s="238"/>
      <c r="P573" s="238"/>
      <c r="Q573" s="238"/>
      <c r="R573" s="238"/>
    </row>
    <row r="574" spans="1:18" s="237" customFormat="1" x14ac:dyDescent="0.2">
      <c r="A574" s="157">
        <v>43453</v>
      </c>
      <c r="B574" s="155" t="s">
        <v>868</v>
      </c>
      <c r="C574" s="236" t="s">
        <v>3311</v>
      </c>
      <c r="D574" s="180" t="s">
        <v>3310</v>
      </c>
      <c r="E574" s="171" t="s">
        <v>714</v>
      </c>
      <c r="F574" s="180" t="s">
        <v>4458</v>
      </c>
      <c r="G574" s="181">
        <v>99000</v>
      </c>
      <c r="H574" s="238"/>
      <c r="I574" s="238"/>
      <c r="J574" s="238"/>
      <c r="K574" s="238"/>
      <c r="L574" s="238"/>
      <c r="M574" s="238"/>
      <c r="N574" s="238"/>
      <c r="O574" s="238"/>
      <c r="P574" s="238"/>
      <c r="Q574" s="238"/>
      <c r="R574" s="238"/>
    </row>
    <row r="575" spans="1:18" s="237" customFormat="1" x14ac:dyDescent="0.2">
      <c r="A575" s="157">
        <v>43453</v>
      </c>
      <c r="B575" s="155" t="s">
        <v>868</v>
      </c>
      <c r="C575" s="236" t="s">
        <v>3309</v>
      </c>
      <c r="D575" s="180" t="s">
        <v>3308</v>
      </c>
      <c r="E575" s="171" t="s">
        <v>714</v>
      </c>
      <c r="F575" s="180" t="s">
        <v>4307</v>
      </c>
      <c r="G575" s="181">
        <v>106700</v>
      </c>
      <c r="H575" s="238"/>
      <c r="I575" s="238"/>
      <c r="J575" s="238"/>
      <c r="K575" s="238"/>
      <c r="L575" s="238"/>
      <c r="M575" s="238"/>
      <c r="N575" s="238"/>
      <c r="O575" s="238"/>
      <c r="P575" s="238"/>
      <c r="Q575" s="238"/>
      <c r="R575" s="238"/>
    </row>
    <row r="576" spans="1:18" s="237" customFormat="1" x14ac:dyDescent="0.2">
      <c r="A576" s="157">
        <v>43453</v>
      </c>
      <c r="B576" s="155" t="s">
        <v>868</v>
      </c>
      <c r="C576" s="236" t="s">
        <v>3307</v>
      </c>
      <c r="D576" s="180" t="s">
        <v>3306</v>
      </c>
      <c r="E576" s="171" t="s">
        <v>714</v>
      </c>
      <c r="F576" s="180" t="s">
        <v>4292</v>
      </c>
      <c r="G576" s="181">
        <v>110000</v>
      </c>
      <c r="H576" s="238"/>
      <c r="I576" s="238"/>
      <c r="J576" s="238"/>
      <c r="K576" s="238"/>
      <c r="L576" s="238"/>
      <c r="M576" s="238"/>
      <c r="N576" s="238"/>
      <c r="O576" s="238"/>
      <c r="P576" s="238"/>
      <c r="Q576" s="238"/>
      <c r="R576" s="238"/>
    </row>
    <row r="577" spans="1:18" s="237" customFormat="1" x14ac:dyDescent="0.2">
      <c r="A577" s="157">
        <v>43453</v>
      </c>
      <c r="B577" s="155" t="s">
        <v>868</v>
      </c>
      <c r="C577" s="236" t="s">
        <v>2850</v>
      </c>
      <c r="D577" s="180" t="s">
        <v>2851</v>
      </c>
      <c r="E577" s="171" t="s">
        <v>714</v>
      </c>
      <c r="F577" s="180" t="s">
        <v>4534</v>
      </c>
      <c r="G577" s="181">
        <v>140000</v>
      </c>
      <c r="H577" s="238"/>
      <c r="I577" s="238"/>
      <c r="J577" s="238"/>
      <c r="K577" s="238"/>
      <c r="L577" s="238"/>
      <c r="M577" s="238"/>
      <c r="N577" s="238"/>
      <c r="O577" s="238"/>
      <c r="P577" s="238"/>
      <c r="Q577" s="238"/>
      <c r="R577" s="238"/>
    </row>
    <row r="578" spans="1:18" s="237" customFormat="1" x14ac:dyDescent="0.2">
      <c r="A578" s="157">
        <v>43453</v>
      </c>
      <c r="B578" s="155" t="s">
        <v>868</v>
      </c>
      <c r="C578" s="236" t="s">
        <v>3305</v>
      </c>
      <c r="D578" s="180" t="s">
        <v>3304</v>
      </c>
      <c r="E578" s="171" t="s">
        <v>714</v>
      </c>
      <c r="F578" s="180" t="s">
        <v>4290</v>
      </c>
      <c r="G578" s="181">
        <v>140159</v>
      </c>
      <c r="H578" s="238"/>
      <c r="I578" s="238"/>
      <c r="J578" s="238"/>
      <c r="K578" s="238"/>
      <c r="L578" s="238"/>
      <c r="M578" s="238"/>
      <c r="N578" s="238"/>
      <c r="O578" s="238"/>
      <c r="P578" s="238"/>
      <c r="Q578" s="238"/>
      <c r="R578" s="238"/>
    </row>
    <row r="579" spans="1:18" s="237" customFormat="1" x14ac:dyDescent="0.2">
      <c r="A579" s="157">
        <v>43453</v>
      </c>
      <c r="B579" s="155" t="s">
        <v>868</v>
      </c>
      <c r="C579" s="236" t="s">
        <v>3303</v>
      </c>
      <c r="D579" s="180" t="s">
        <v>3302</v>
      </c>
      <c r="E579" s="171" t="s">
        <v>714</v>
      </c>
      <c r="F579" s="180" t="s">
        <v>4498</v>
      </c>
      <c r="G579" s="181">
        <v>145179</v>
      </c>
      <c r="H579" s="238"/>
      <c r="I579" s="238"/>
      <c r="J579" s="238"/>
      <c r="K579" s="238"/>
      <c r="L579" s="238"/>
      <c r="M579" s="238"/>
      <c r="N579" s="238"/>
      <c r="O579" s="238"/>
      <c r="P579" s="238"/>
      <c r="Q579" s="238"/>
      <c r="R579" s="238"/>
    </row>
    <row r="580" spans="1:18" s="237" customFormat="1" x14ac:dyDescent="0.2">
      <c r="A580" s="157">
        <v>43453</v>
      </c>
      <c r="B580" s="155" t="s">
        <v>868</v>
      </c>
      <c r="C580" s="236" t="s">
        <v>3301</v>
      </c>
      <c r="D580" s="180" t="s">
        <v>3300</v>
      </c>
      <c r="E580" s="171" t="s">
        <v>714</v>
      </c>
      <c r="F580" s="180" t="s">
        <v>4297</v>
      </c>
      <c r="G580" s="181">
        <v>149000</v>
      </c>
      <c r="H580" s="238"/>
      <c r="I580" s="238"/>
      <c r="J580" s="238"/>
      <c r="K580" s="238"/>
      <c r="L580" s="238"/>
      <c r="M580" s="238"/>
      <c r="N580" s="238"/>
      <c r="O580" s="238"/>
      <c r="P580" s="238"/>
      <c r="Q580" s="238"/>
      <c r="R580" s="238"/>
    </row>
    <row r="581" spans="1:18" s="237" customFormat="1" ht="28.5" customHeight="1" x14ac:dyDescent="0.2">
      <c r="A581" s="157">
        <v>43453</v>
      </c>
      <c r="B581" s="155" t="s">
        <v>868</v>
      </c>
      <c r="C581" s="236" t="s">
        <v>3299</v>
      </c>
      <c r="D581" s="180" t="s">
        <v>3298</v>
      </c>
      <c r="E581" s="171" t="s">
        <v>714</v>
      </c>
      <c r="F581" s="180" t="s">
        <v>4297</v>
      </c>
      <c r="G581" s="181">
        <v>149000</v>
      </c>
      <c r="H581" s="238"/>
      <c r="I581" s="238"/>
      <c r="J581" s="238"/>
      <c r="K581" s="238"/>
      <c r="L581" s="238"/>
      <c r="M581" s="238"/>
      <c r="N581" s="238"/>
      <c r="O581" s="238"/>
      <c r="P581" s="238"/>
      <c r="Q581" s="238"/>
      <c r="R581" s="238"/>
    </row>
    <row r="582" spans="1:18" s="237" customFormat="1" x14ac:dyDescent="0.2">
      <c r="A582" s="157">
        <v>43453</v>
      </c>
      <c r="B582" s="155" t="s">
        <v>868</v>
      </c>
      <c r="C582" s="236" t="s">
        <v>3297</v>
      </c>
      <c r="D582" s="180" t="s">
        <v>3296</v>
      </c>
      <c r="E582" s="171" t="s">
        <v>714</v>
      </c>
      <c r="F582" s="180" t="s">
        <v>4297</v>
      </c>
      <c r="G582" s="181">
        <v>149000</v>
      </c>
      <c r="H582" s="238"/>
      <c r="I582" s="238"/>
      <c r="J582" s="238"/>
      <c r="K582" s="238"/>
      <c r="L582" s="238"/>
      <c r="M582" s="238"/>
      <c r="N582" s="238"/>
      <c r="O582" s="238"/>
      <c r="P582" s="238"/>
      <c r="Q582" s="238"/>
      <c r="R582" s="238"/>
    </row>
    <row r="583" spans="1:18" s="237" customFormat="1" x14ac:dyDescent="0.2">
      <c r="A583" s="157">
        <v>43453</v>
      </c>
      <c r="B583" s="155" t="s">
        <v>868</v>
      </c>
      <c r="C583" s="236" t="s">
        <v>3295</v>
      </c>
      <c r="D583" s="180" t="s">
        <v>3294</v>
      </c>
      <c r="E583" s="171" t="s">
        <v>714</v>
      </c>
      <c r="F583" s="180" t="s">
        <v>4297</v>
      </c>
      <c r="G583" s="181">
        <v>149000</v>
      </c>
      <c r="H583" s="238"/>
      <c r="I583" s="238"/>
      <c r="J583" s="238"/>
      <c r="K583" s="238"/>
      <c r="L583" s="238"/>
      <c r="M583" s="238"/>
      <c r="N583" s="238"/>
      <c r="O583" s="238"/>
      <c r="P583" s="238"/>
      <c r="Q583" s="238"/>
      <c r="R583" s="238"/>
    </row>
    <row r="584" spans="1:18" s="237" customFormat="1" ht="25.5" x14ac:dyDescent="0.2">
      <c r="A584" s="157">
        <v>43453</v>
      </c>
      <c r="B584" s="155" t="s">
        <v>868</v>
      </c>
      <c r="C584" s="236" t="s">
        <v>3293</v>
      </c>
      <c r="D584" s="180" t="s">
        <v>3292</v>
      </c>
      <c r="E584" s="171" t="s">
        <v>714</v>
      </c>
      <c r="F584" s="180" t="s">
        <v>4574</v>
      </c>
      <c r="G584" s="181">
        <v>149000</v>
      </c>
      <c r="H584" s="238"/>
      <c r="I584" s="238"/>
      <c r="J584" s="238"/>
      <c r="K584" s="238"/>
      <c r="L584" s="238"/>
      <c r="M584" s="238"/>
      <c r="N584" s="238"/>
      <c r="O584" s="238"/>
      <c r="P584" s="238"/>
      <c r="Q584" s="238"/>
      <c r="R584" s="238"/>
    </row>
    <row r="585" spans="1:18" s="237" customFormat="1" x14ac:dyDescent="0.2">
      <c r="A585" s="157">
        <v>43453</v>
      </c>
      <c r="B585" s="155" t="s">
        <v>868</v>
      </c>
      <c r="C585" s="236" t="s">
        <v>3291</v>
      </c>
      <c r="D585" s="180" t="s">
        <v>3290</v>
      </c>
      <c r="E585" s="171" t="s">
        <v>714</v>
      </c>
      <c r="F585" s="180" t="s">
        <v>4297</v>
      </c>
      <c r="G585" s="181">
        <v>149000</v>
      </c>
      <c r="H585" s="238"/>
      <c r="I585" s="238"/>
      <c r="J585" s="238"/>
      <c r="K585" s="238"/>
      <c r="L585" s="238"/>
      <c r="M585" s="238"/>
      <c r="N585" s="238"/>
      <c r="O585" s="238"/>
      <c r="P585" s="238"/>
      <c r="Q585" s="238"/>
      <c r="R585" s="238"/>
    </row>
    <row r="586" spans="1:18" s="237" customFormat="1" x14ac:dyDescent="0.2">
      <c r="A586" s="157">
        <v>43453</v>
      </c>
      <c r="B586" s="155" t="s">
        <v>868</v>
      </c>
      <c r="C586" s="236" t="s">
        <v>3289</v>
      </c>
      <c r="D586" s="180" t="s">
        <v>3288</v>
      </c>
      <c r="E586" s="171" t="s">
        <v>714</v>
      </c>
      <c r="F586" s="180" t="s">
        <v>4323</v>
      </c>
      <c r="G586" s="181">
        <v>149000</v>
      </c>
      <c r="H586" s="238"/>
      <c r="I586" s="238"/>
      <c r="J586" s="238"/>
      <c r="K586" s="238"/>
      <c r="L586" s="238"/>
      <c r="M586" s="238"/>
      <c r="N586" s="238"/>
      <c r="O586" s="238"/>
      <c r="P586" s="238"/>
      <c r="Q586" s="238"/>
      <c r="R586" s="238"/>
    </row>
    <row r="587" spans="1:18" s="237" customFormat="1" x14ac:dyDescent="0.2">
      <c r="A587" s="157">
        <v>43453</v>
      </c>
      <c r="B587" s="155" t="s">
        <v>868</v>
      </c>
      <c r="C587" s="236" t="s">
        <v>3287</v>
      </c>
      <c r="D587" s="180" t="s">
        <v>3286</v>
      </c>
      <c r="E587" s="171" t="s">
        <v>714</v>
      </c>
      <c r="F587" s="180" t="s">
        <v>4320</v>
      </c>
      <c r="G587" s="181">
        <v>149450</v>
      </c>
      <c r="H587" s="238"/>
      <c r="I587" s="238"/>
      <c r="J587" s="238"/>
      <c r="K587" s="238"/>
      <c r="L587" s="238"/>
      <c r="M587" s="238"/>
      <c r="N587" s="238"/>
      <c r="O587" s="238"/>
      <c r="P587" s="238"/>
      <c r="Q587" s="238"/>
      <c r="R587" s="238"/>
    </row>
    <row r="588" spans="1:18" s="237" customFormat="1" x14ac:dyDescent="0.2">
      <c r="A588" s="157">
        <v>43453</v>
      </c>
      <c r="B588" s="155" t="s">
        <v>868</v>
      </c>
      <c r="C588" s="236" t="s">
        <v>3285</v>
      </c>
      <c r="D588" s="180" t="s">
        <v>3284</v>
      </c>
      <c r="E588" s="171" t="s">
        <v>714</v>
      </c>
      <c r="F588" s="155" t="s">
        <v>4450</v>
      </c>
      <c r="G588" s="181">
        <v>149450</v>
      </c>
      <c r="H588" s="238"/>
      <c r="I588" s="238"/>
      <c r="J588" s="238"/>
      <c r="K588" s="238"/>
      <c r="L588" s="238"/>
      <c r="M588" s="238"/>
      <c r="N588" s="238"/>
      <c r="O588" s="238"/>
      <c r="P588" s="238"/>
      <c r="Q588" s="238"/>
      <c r="R588" s="238"/>
    </row>
    <row r="589" spans="1:18" s="237" customFormat="1" x14ac:dyDescent="0.2">
      <c r="A589" s="157">
        <v>43453</v>
      </c>
      <c r="B589" s="155" t="s">
        <v>868</v>
      </c>
      <c r="C589" s="236" t="s">
        <v>3283</v>
      </c>
      <c r="D589" s="180" t="s">
        <v>3282</v>
      </c>
      <c r="E589" s="171" t="s">
        <v>714</v>
      </c>
      <c r="F589" s="180" t="s">
        <v>4382</v>
      </c>
      <c r="G589" s="181">
        <v>299000</v>
      </c>
      <c r="H589" s="238"/>
      <c r="I589" s="238"/>
      <c r="J589" s="238"/>
      <c r="K589" s="238"/>
      <c r="L589" s="238"/>
      <c r="M589" s="238"/>
      <c r="N589" s="238"/>
      <c r="O589" s="238"/>
      <c r="P589" s="238"/>
      <c r="Q589" s="238"/>
      <c r="R589" s="238"/>
    </row>
    <row r="590" spans="1:18" s="234" customFormat="1" x14ac:dyDescent="0.2">
      <c r="A590" s="157">
        <v>43454</v>
      </c>
      <c r="B590" s="155" t="s">
        <v>868</v>
      </c>
      <c r="C590" s="236" t="s">
        <v>2846</v>
      </c>
      <c r="D590" s="156" t="s">
        <v>2848</v>
      </c>
      <c r="E590" s="171" t="s">
        <v>714</v>
      </c>
      <c r="F590" s="156" t="s">
        <v>4576</v>
      </c>
      <c r="G590" s="178">
        <v>25000</v>
      </c>
      <c r="H590" s="314"/>
      <c r="I590" s="314"/>
      <c r="J590" s="314"/>
      <c r="K590" s="314"/>
      <c r="L590" s="314"/>
      <c r="M590" s="314"/>
      <c r="N590" s="314"/>
      <c r="O590" s="314"/>
      <c r="P590" s="314"/>
      <c r="Q590" s="314"/>
      <c r="R590" s="314"/>
    </row>
    <row r="591" spans="1:18" s="234" customFormat="1" x14ac:dyDescent="0.2">
      <c r="A591" s="157">
        <v>43454</v>
      </c>
      <c r="B591" s="155" t="s">
        <v>868</v>
      </c>
      <c r="C591" s="236" t="s">
        <v>2837</v>
      </c>
      <c r="D591" s="156" t="s">
        <v>2836</v>
      </c>
      <c r="E591" s="171" t="s">
        <v>714</v>
      </c>
      <c r="F591" s="156" t="s">
        <v>4284</v>
      </c>
      <c r="G591" s="178">
        <v>50000</v>
      </c>
      <c r="H591" s="314"/>
      <c r="I591" s="314"/>
      <c r="J591" s="314"/>
      <c r="K591" s="314"/>
      <c r="L591" s="314"/>
      <c r="M591" s="314"/>
      <c r="N591" s="314"/>
      <c r="O591" s="314"/>
      <c r="P591" s="314"/>
      <c r="Q591" s="314"/>
      <c r="R591" s="314"/>
    </row>
    <row r="592" spans="1:18" s="234" customFormat="1" x14ac:dyDescent="0.2">
      <c r="A592" s="157">
        <v>43454</v>
      </c>
      <c r="B592" s="155" t="s">
        <v>868</v>
      </c>
      <c r="C592" s="236" t="s">
        <v>2835</v>
      </c>
      <c r="D592" s="156" t="s">
        <v>2834</v>
      </c>
      <c r="E592" s="171" t="s">
        <v>714</v>
      </c>
      <c r="F592" s="156" t="s">
        <v>4571</v>
      </c>
      <c r="G592" s="178">
        <v>50000</v>
      </c>
      <c r="H592" s="314"/>
      <c r="I592" s="314"/>
      <c r="J592" s="314"/>
      <c r="K592" s="314"/>
      <c r="L592" s="314"/>
      <c r="M592" s="314"/>
      <c r="N592" s="314"/>
      <c r="O592" s="314"/>
      <c r="P592" s="314"/>
      <c r="Q592" s="314"/>
      <c r="R592" s="314"/>
    </row>
    <row r="593" spans="1:18" s="234" customFormat="1" x14ac:dyDescent="0.2">
      <c r="A593" s="157">
        <v>43454</v>
      </c>
      <c r="B593" s="155" t="s">
        <v>868</v>
      </c>
      <c r="C593" s="236" t="s">
        <v>3281</v>
      </c>
      <c r="D593" s="156" t="s">
        <v>3228</v>
      </c>
      <c r="E593" s="171" t="s">
        <v>714</v>
      </c>
      <c r="F593" s="155" t="s">
        <v>4292</v>
      </c>
      <c r="G593" s="178">
        <v>60000</v>
      </c>
      <c r="H593" s="314"/>
      <c r="I593" s="314"/>
      <c r="J593" s="314"/>
      <c r="K593" s="314"/>
      <c r="L593" s="314"/>
      <c r="M593" s="314"/>
      <c r="N593" s="314"/>
      <c r="O593" s="314"/>
      <c r="P593" s="314"/>
      <c r="Q593" s="314"/>
      <c r="R593" s="314"/>
    </row>
    <row r="594" spans="1:18" s="234" customFormat="1" x14ac:dyDescent="0.2">
      <c r="A594" s="157">
        <v>43454</v>
      </c>
      <c r="B594" s="155" t="s">
        <v>868</v>
      </c>
      <c r="C594" s="236" t="s">
        <v>3280</v>
      </c>
      <c r="D594" s="156" t="s">
        <v>2454</v>
      </c>
      <c r="E594" s="171" t="s">
        <v>714</v>
      </c>
      <c r="F594" s="156" t="s">
        <v>4321</v>
      </c>
      <c r="G594" s="178">
        <v>134681</v>
      </c>
      <c r="H594" s="314"/>
      <c r="I594" s="314"/>
      <c r="J594" s="314"/>
      <c r="K594" s="314"/>
      <c r="L594" s="314"/>
      <c r="M594" s="314"/>
      <c r="N594" s="314"/>
      <c r="O594" s="314"/>
      <c r="P594" s="314"/>
      <c r="Q594" s="314"/>
      <c r="R594" s="314"/>
    </row>
    <row r="595" spans="1:18" s="234" customFormat="1" x14ac:dyDescent="0.2">
      <c r="A595" s="157">
        <v>43454</v>
      </c>
      <c r="B595" s="155" t="s">
        <v>868</v>
      </c>
      <c r="C595" s="236" t="s">
        <v>3279</v>
      </c>
      <c r="D595" s="156" t="s">
        <v>3225</v>
      </c>
      <c r="E595" s="171" t="s">
        <v>714</v>
      </c>
      <c r="F595" s="156" t="s">
        <v>4415</v>
      </c>
      <c r="G595" s="178">
        <v>140000</v>
      </c>
      <c r="H595" s="314"/>
      <c r="I595" s="314"/>
      <c r="J595" s="314"/>
      <c r="K595" s="314"/>
      <c r="L595" s="314"/>
      <c r="M595" s="314"/>
      <c r="N595" s="314"/>
      <c r="O595" s="314"/>
      <c r="P595" s="314"/>
      <c r="Q595" s="314"/>
      <c r="R595" s="314"/>
    </row>
    <row r="596" spans="1:18" s="234" customFormat="1" x14ac:dyDescent="0.2">
      <c r="A596" s="157">
        <v>43454</v>
      </c>
      <c r="B596" s="155" t="s">
        <v>868</v>
      </c>
      <c r="C596" s="236" t="s">
        <v>3278</v>
      </c>
      <c r="D596" s="156" t="s">
        <v>3209</v>
      </c>
      <c r="E596" s="171" t="s">
        <v>714</v>
      </c>
      <c r="F596" s="156" t="s">
        <v>4415</v>
      </c>
      <c r="G596" s="178">
        <v>140000</v>
      </c>
      <c r="H596" s="314"/>
      <c r="I596" s="314"/>
      <c r="J596" s="314"/>
      <c r="K596" s="314"/>
      <c r="L596" s="314"/>
      <c r="M596" s="314"/>
      <c r="N596" s="314"/>
      <c r="O596" s="314"/>
      <c r="P596" s="314"/>
      <c r="Q596" s="314"/>
      <c r="R596" s="314"/>
    </row>
    <row r="597" spans="1:18" s="234" customFormat="1" x14ac:dyDescent="0.2">
      <c r="A597" s="157">
        <v>43454</v>
      </c>
      <c r="B597" s="155" t="s">
        <v>868</v>
      </c>
      <c r="C597" s="236" t="s">
        <v>3277</v>
      </c>
      <c r="D597" s="156" t="s">
        <v>2455</v>
      </c>
      <c r="E597" s="171" t="s">
        <v>714</v>
      </c>
      <c r="F597" s="156" t="s">
        <v>4321</v>
      </c>
      <c r="G597" s="178">
        <v>142345</v>
      </c>
      <c r="H597" s="314"/>
      <c r="I597" s="314"/>
      <c r="J597" s="314"/>
      <c r="K597" s="314"/>
      <c r="L597" s="314"/>
      <c r="M597" s="314"/>
      <c r="N597" s="314"/>
      <c r="O597" s="314"/>
      <c r="P597" s="314"/>
      <c r="Q597" s="314"/>
      <c r="R597" s="314"/>
    </row>
    <row r="598" spans="1:18" s="234" customFormat="1" x14ac:dyDescent="0.2">
      <c r="A598" s="157">
        <v>43454</v>
      </c>
      <c r="B598" s="155" t="s">
        <v>868</v>
      </c>
      <c r="C598" s="236" t="s">
        <v>3276</v>
      </c>
      <c r="D598" s="156" t="s">
        <v>3275</v>
      </c>
      <c r="E598" s="171" t="s">
        <v>714</v>
      </c>
      <c r="F598" s="156" t="s">
        <v>4296</v>
      </c>
      <c r="G598" s="178">
        <v>147912</v>
      </c>
      <c r="H598" s="314"/>
      <c r="I598" s="314"/>
      <c r="J598" s="314"/>
      <c r="K598" s="314"/>
      <c r="L598" s="314"/>
      <c r="M598" s="314"/>
      <c r="N598" s="314"/>
      <c r="O598" s="314"/>
      <c r="P598" s="314"/>
      <c r="Q598" s="314"/>
      <c r="R598" s="314"/>
    </row>
    <row r="599" spans="1:18" s="234" customFormat="1" x14ac:dyDescent="0.2">
      <c r="A599" s="157">
        <v>43454</v>
      </c>
      <c r="B599" s="155" t="s">
        <v>868</v>
      </c>
      <c r="C599" s="236" t="s">
        <v>2845</v>
      </c>
      <c r="D599" s="156" t="s">
        <v>2844</v>
      </c>
      <c r="E599" s="171" t="s">
        <v>714</v>
      </c>
      <c r="F599" s="156" t="s">
        <v>4347</v>
      </c>
      <c r="G599" s="178">
        <v>149000</v>
      </c>
      <c r="H599" s="314"/>
      <c r="I599" s="314"/>
      <c r="J599" s="314"/>
      <c r="K599" s="314"/>
      <c r="L599" s="314"/>
      <c r="M599" s="314"/>
      <c r="N599" s="314"/>
      <c r="O599" s="314"/>
      <c r="P599" s="314"/>
      <c r="Q599" s="314"/>
      <c r="R599" s="314"/>
    </row>
    <row r="600" spans="1:18" s="234" customFormat="1" ht="25.5" x14ac:dyDescent="0.2">
      <c r="A600" s="157">
        <v>43454</v>
      </c>
      <c r="B600" s="155" t="s">
        <v>868</v>
      </c>
      <c r="C600" s="236" t="s">
        <v>3274</v>
      </c>
      <c r="D600" s="156" t="s">
        <v>3273</v>
      </c>
      <c r="E600" s="171" t="s">
        <v>714</v>
      </c>
      <c r="F600" s="156" t="s">
        <v>4346</v>
      </c>
      <c r="G600" s="178">
        <v>149000</v>
      </c>
      <c r="H600" s="314"/>
      <c r="I600" s="314"/>
      <c r="J600" s="314"/>
      <c r="K600" s="314"/>
      <c r="L600" s="314"/>
      <c r="M600" s="314"/>
      <c r="N600" s="314"/>
      <c r="O600" s="314"/>
      <c r="P600" s="314"/>
      <c r="Q600" s="314"/>
      <c r="R600" s="314"/>
    </row>
    <row r="601" spans="1:18" s="234" customFormat="1" ht="27" customHeight="1" x14ac:dyDescent="0.2">
      <c r="A601" s="157">
        <v>43454</v>
      </c>
      <c r="B601" s="155" t="s">
        <v>868</v>
      </c>
      <c r="C601" s="236" t="s">
        <v>3272</v>
      </c>
      <c r="D601" s="156" t="s">
        <v>3271</v>
      </c>
      <c r="E601" s="171" t="s">
        <v>714</v>
      </c>
      <c r="F601" s="156" t="s">
        <v>4347</v>
      </c>
      <c r="G601" s="178">
        <v>149000</v>
      </c>
      <c r="H601" s="314"/>
      <c r="I601" s="314"/>
      <c r="J601" s="314"/>
      <c r="K601" s="314"/>
      <c r="L601" s="314"/>
      <c r="M601" s="314"/>
      <c r="N601" s="314"/>
      <c r="O601" s="314"/>
      <c r="P601" s="314"/>
      <c r="Q601" s="314"/>
      <c r="R601" s="314"/>
    </row>
    <row r="602" spans="1:18" s="234" customFormat="1" x14ac:dyDescent="0.2">
      <c r="A602" s="157">
        <v>43454</v>
      </c>
      <c r="B602" s="155" t="s">
        <v>868</v>
      </c>
      <c r="C602" s="236" t="s">
        <v>3270</v>
      </c>
      <c r="D602" s="156" t="s">
        <v>3269</v>
      </c>
      <c r="E602" s="171" t="s">
        <v>714</v>
      </c>
      <c r="F602" s="156" t="s">
        <v>4489</v>
      </c>
      <c r="G602" s="178">
        <v>149000</v>
      </c>
      <c r="H602" s="314"/>
      <c r="I602" s="314"/>
      <c r="J602" s="314"/>
      <c r="K602" s="314"/>
      <c r="L602" s="314"/>
      <c r="M602" s="314"/>
      <c r="N602" s="314"/>
      <c r="O602" s="314"/>
      <c r="P602" s="314"/>
      <c r="Q602" s="314"/>
      <c r="R602" s="314"/>
    </row>
    <row r="603" spans="1:18" s="234" customFormat="1" x14ac:dyDescent="0.2">
      <c r="A603" s="157">
        <v>43454</v>
      </c>
      <c r="B603" s="155" t="s">
        <v>868</v>
      </c>
      <c r="C603" s="236" t="s">
        <v>3268</v>
      </c>
      <c r="D603" s="156" t="s">
        <v>3267</v>
      </c>
      <c r="E603" s="171" t="s">
        <v>714</v>
      </c>
      <c r="F603" s="156" t="s">
        <v>4347</v>
      </c>
      <c r="G603" s="178">
        <v>149000</v>
      </c>
      <c r="H603" s="314"/>
      <c r="I603" s="314"/>
      <c r="J603" s="314"/>
      <c r="K603" s="314"/>
      <c r="L603" s="314"/>
      <c r="M603" s="314"/>
      <c r="N603" s="314"/>
      <c r="O603" s="314"/>
      <c r="P603" s="314"/>
      <c r="Q603" s="314"/>
      <c r="R603" s="314"/>
    </row>
    <row r="604" spans="1:18" s="234" customFormat="1" ht="32.25" customHeight="1" x14ac:dyDescent="0.2">
      <c r="A604" s="157">
        <v>43454</v>
      </c>
      <c r="B604" s="155" t="s">
        <v>868</v>
      </c>
      <c r="C604" s="236" t="s">
        <v>3266</v>
      </c>
      <c r="D604" s="156" t="s">
        <v>3265</v>
      </c>
      <c r="E604" s="171" t="s">
        <v>714</v>
      </c>
      <c r="F604" s="156" t="s">
        <v>4474</v>
      </c>
      <c r="G604" s="178">
        <v>149000</v>
      </c>
      <c r="H604" s="314"/>
      <c r="I604" s="314"/>
      <c r="J604" s="314"/>
      <c r="K604" s="314"/>
      <c r="L604" s="314"/>
      <c r="M604" s="314"/>
      <c r="N604" s="314"/>
      <c r="O604" s="314"/>
      <c r="P604" s="314"/>
      <c r="Q604" s="314"/>
      <c r="R604" s="314"/>
    </row>
    <row r="605" spans="1:18" s="234" customFormat="1" ht="25.5" x14ac:dyDescent="0.2">
      <c r="A605" s="157">
        <v>43454</v>
      </c>
      <c r="B605" s="155" t="s">
        <v>868</v>
      </c>
      <c r="C605" s="236" t="s">
        <v>3264</v>
      </c>
      <c r="D605" s="156" t="s">
        <v>3263</v>
      </c>
      <c r="E605" s="171" t="s">
        <v>714</v>
      </c>
      <c r="F605" s="156" t="s">
        <v>4556</v>
      </c>
      <c r="G605" s="178">
        <v>149000</v>
      </c>
      <c r="H605" s="314"/>
      <c r="I605" s="314"/>
      <c r="J605" s="314"/>
      <c r="K605" s="314"/>
      <c r="L605" s="314"/>
      <c r="M605" s="314"/>
      <c r="N605" s="314"/>
      <c r="O605" s="314"/>
      <c r="P605" s="314"/>
      <c r="Q605" s="314"/>
      <c r="R605" s="314"/>
    </row>
    <row r="606" spans="1:18" s="234" customFormat="1" x14ac:dyDescent="0.2">
      <c r="A606" s="157">
        <v>43454</v>
      </c>
      <c r="B606" s="155" t="s">
        <v>868</v>
      </c>
      <c r="C606" s="236" t="s">
        <v>3262</v>
      </c>
      <c r="D606" s="156" t="s">
        <v>3261</v>
      </c>
      <c r="E606" s="171" t="s">
        <v>714</v>
      </c>
      <c r="F606" s="156" t="s">
        <v>4567</v>
      </c>
      <c r="G606" s="178">
        <v>149000</v>
      </c>
      <c r="H606" s="314"/>
      <c r="I606" s="314"/>
      <c r="J606" s="314"/>
      <c r="K606" s="314"/>
      <c r="L606" s="314"/>
      <c r="M606" s="314"/>
      <c r="N606" s="314"/>
      <c r="O606" s="314"/>
      <c r="P606" s="314"/>
      <c r="Q606" s="314"/>
      <c r="R606" s="314"/>
    </row>
    <row r="607" spans="1:18" s="234" customFormat="1" x14ac:dyDescent="0.2">
      <c r="A607" s="157">
        <v>43454</v>
      </c>
      <c r="B607" s="155" t="s">
        <v>868</v>
      </c>
      <c r="C607" s="236" t="s">
        <v>3260</v>
      </c>
      <c r="D607" s="156" t="s">
        <v>3259</v>
      </c>
      <c r="E607" s="171" t="s">
        <v>714</v>
      </c>
      <c r="F607" s="156" t="s">
        <v>4426</v>
      </c>
      <c r="G607" s="178">
        <v>149000</v>
      </c>
      <c r="H607" s="314"/>
      <c r="I607" s="314"/>
      <c r="J607" s="314"/>
      <c r="K607" s="314"/>
      <c r="L607" s="314"/>
      <c r="M607" s="314"/>
      <c r="N607" s="314"/>
      <c r="O607" s="314"/>
      <c r="P607" s="314"/>
      <c r="Q607" s="314"/>
      <c r="R607" s="314"/>
    </row>
    <row r="608" spans="1:18" s="234" customFormat="1" x14ac:dyDescent="0.2">
      <c r="A608" s="157">
        <v>43454</v>
      </c>
      <c r="B608" s="155" t="s">
        <v>868</v>
      </c>
      <c r="C608" s="236" t="s">
        <v>3258</v>
      </c>
      <c r="D608" s="156" t="s">
        <v>3257</v>
      </c>
      <c r="E608" s="171" t="s">
        <v>714</v>
      </c>
      <c r="F608" s="156" t="s">
        <v>4567</v>
      </c>
      <c r="G608" s="178">
        <v>149000</v>
      </c>
      <c r="H608" s="314"/>
      <c r="I608" s="314"/>
      <c r="J608" s="314"/>
      <c r="K608" s="314"/>
      <c r="L608" s="314"/>
      <c r="M608" s="314"/>
      <c r="N608" s="314"/>
      <c r="O608" s="314"/>
      <c r="P608" s="314"/>
      <c r="Q608" s="314"/>
      <c r="R608" s="314"/>
    </row>
    <row r="609" spans="1:18" s="234" customFormat="1" x14ac:dyDescent="0.2">
      <c r="A609" s="157">
        <v>43454</v>
      </c>
      <c r="B609" s="155" t="s">
        <v>868</v>
      </c>
      <c r="C609" s="236" t="s">
        <v>2843</v>
      </c>
      <c r="D609" s="156" t="s">
        <v>2842</v>
      </c>
      <c r="E609" s="171" t="s">
        <v>714</v>
      </c>
      <c r="F609" s="156" t="s">
        <v>4347</v>
      </c>
      <c r="G609" s="178">
        <v>149000</v>
      </c>
      <c r="H609" s="314"/>
      <c r="I609" s="314"/>
      <c r="J609" s="314"/>
      <c r="K609" s="314"/>
      <c r="L609" s="314"/>
      <c r="M609" s="314"/>
      <c r="N609" s="314"/>
      <c r="O609" s="314"/>
      <c r="P609" s="314"/>
      <c r="Q609" s="314"/>
      <c r="R609" s="314"/>
    </row>
    <row r="610" spans="1:18" s="234" customFormat="1" x14ac:dyDescent="0.2">
      <c r="A610" s="157">
        <v>43454</v>
      </c>
      <c r="B610" s="155" t="s">
        <v>868</v>
      </c>
      <c r="C610" s="236" t="s">
        <v>3256</v>
      </c>
      <c r="D610" s="156" t="s">
        <v>3255</v>
      </c>
      <c r="E610" s="171" t="s">
        <v>714</v>
      </c>
      <c r="F610" s="156" t="s">
        <v>4347</v>
      </c>
      <c r="G610" s="178">
        <v>149000</v>
      </c>
      <c r="H610" s="314"/>
      <c r="I610" s="314"/>
      <c r="J610" s="314"/>
      <c r="K610" s="314"/>
      <c r="L610" s="314"/>
      <c r="M610" s="314"/>
      <c r="N610" s="314"/>
      <c r="O610" s="314"/>
      <c r="P610" s="314"/>
      <c r="Q610" s="314"/>
      <c r="R610" s="314"/>
    </row>
    <row r="611" spans="1:18" s="234" customFormat="1" x14ac:dyDescent="0.2">
      <c r="A611" s="157">
        <v>43454</v>
      </c>
      <c r="B611" s="155" t="s">
        <v>868</v>
      </c>
      <c r="C611" s="236" t="s">
        <v>3254</v>
      </c>
      <c r="D611" s="156" t="s">
        <v>3253</v>
      </c>
      <c r="E611" s="171" t="s">
        <v>714</v>
      </c>
      <c r="F611" s="156" t="s">
        <v>4297</v>
      </c>
      <c r="G611" s="178">
        <v>149000</v>
      </c>
      <c r="H611" s="314"/>
      <c r="I611" s="314"/>
      <c r="J611" s="314"/>
      <c r="K611" s="314"/>
      <c r="L611" s="314"/>
      <c r="M611" s="314"/>
      <c r="N611" s="314"/>
      <c r="O611" s="314"/>
      <c r="P611" s="314"/>
      <c r="Q611" s="314"/>
      <c r="R611" s="314"/>
    </row>
    <row r="612" spans="1:18" s="234" customFormat="1" x14ac:dyDescent="0.2">
      <c r="A612" s="157">
        <v>43455</v>
      </c>
      <c r="B612" s="155" t="s">
        <v>868</v>
      </c>
      <c r="C612" s="236" t="s">
        <v>3252</v>
      </c>
      <c r="D612" s="156" t="s">
        <v>3251</v>
      </c>
      <c r="E612" s="171" t="s">
        <v>714</v>
      </c>
      <c r="F612" s="308" t="s">
        <v>4347</v>
      </c>
      <c r="G612" s="178">
        <v>20850</v>
      </c>
      <c r="H612" s="314"/>
      <c r="I612" s="314"/>
      <c r="J612" s="314"/>
      <c r="K612" s="314"/>
      <c r="L612" s="314"/>
      <c r="M612" s="314"/>
      <c r="N612" s="314"/>
      <c r="O612" s="314"/>
      <c r="P612" s="314"/>
      <c r="Q612" s="314"/>
      <c r="R612" s="314"/>
    </row>
    <row r="613" spans="1:18" s="234" customFormat="1" x14ac:dyDescent="0.2">
      <c r="A613" s="157">
        <v>43455</v>
      </c>
      <c r="B613" s="155" t="s">
        <v>868</v>
      </c>
      <c r="C613" s="236" t="s">
        <v>2847</v>
      </c>
      <c r="D613" s="156" t="s">
        <v>2848</v>
      </c>
      <c r="E613" s="171" t="s">
        <v>714</v>
      </c>
      <c r="F613" s="156" t="s">
        <v>4576</v>
      </c>
      <c r="G613" s="178">
        <v>25000</v>
      </c>
      <c r="H613" s="314"/>
      <c r="I613" s="314"/>
      <c r="J613" s="314"/>
      <c r="K613" s="314"/>
      <c r="L613" s="314"/>
      <c r="M613" s="314"/>
      <c r="N613" s="314"/>
      <c r="O613" s="314"/>
      <c r="P613" s="314"/>
      <c r="Q613" s="314"/>
      <c r="R613" s="314"/>
    </row>
    <row r="614" spans="1:18" s="234" customFormat="1" ht="29.25" customHeight="1" x14ac:dyDescent="0.2">
      <c r="A614" s="157">
        <v>43455</v>
      </c>
      <c r="B614" s="155" t="s">
        <v>868</v>
      </c>
      <c r="C614" s="236" t="s">
        <v>3250</v>
      </c>
      <c r="D614" s="156" t="s">
        <v>3249</v>
      </c>
      <c r="E614" s="171" t="s">
        <v>714</v>
      </c>
      <c r="F614" s="156" t="s">
        <v>4490</v>
      </c>
      <c r="G614" s="178">
        <v>32000</v>
      </c>
      <c r="H614" s="314"/>
      <c r="I614" s="314"/>
      <c r="J614" s="314"/>
      <c r="K614" s="314"/>
      <c r="L614" s="314"/>
      <c r="M614" s="314"/>
      <c r="N614" s="314"/>
      <c r="O614" s="314"/>
      <c r="P614" s="314"/>
      <c r="Q614" s="314"/>
      <c r="R614" s="314"/>
    </row>
    <row r="615" spans="1:18" s="234" customFormat="1" ht="13.15" customHeight="1" x14ac:dyDescent="0.2">
      <c r="A615" s="157">
        <v>43455</v>
      </c>
      <c r="B615" s="155" t="s">
        <v>868</v>
      </c>
      <c r="C615" s="236" t="s">
        <v>3248</v>
      </c>
      <c r="D615" s="156" t="s">
        <v>3200</v>
      </c>
      <c r="E615" s="171" t="s">
        <v>714</v>
      </c>
      <c r="F615" s="156" t="s">
        <v>4333</v>
      </c>
      <c r="G615" s="178">
        <v>51000</v>
      </c>
      <c r="H615" s="314"/>
      <c r="I615" s="314"/>
      <c r="J615" s="314"/>
      <c r="K615" s="314"/>
      <c r="L615" s="314"/>
      <c r="M615" s="314"/>
      <c r="N615" s="314"/>
      <c r="O615" s="314"/>
      <c r="P615" s="314"/>
      <c r="Q615" s="314"/>
      <c r="R615" s="314"/>
    </row>
    <row r="616" spans="1:18" s="234" customFormat="1" ht="13.15" customHeight="1" x14ac:dyDescent="0.2">
      <c r="A616" s="157">
        <v>43455</v>
      </c>
      <c r="B616" s="155" t="s">
        <v>868</v>
      </c>
      <c r="C616" s="236" t="s">
        <v>3247</v>
      </c>
      <c r="D616" s="156" t="s">
        <v>3246</v>
      </c>
      <c r="E616" s="171" t="s">
        <v>714</v>
      </c>
      <c r="F616" s="156" t="s">
        <v>4487</v>
      </c>
      <c r="G616" s="178">
        <v>99009.9</v>
      </c>
      <c r="H616" s="314"/>
      <c r="I616" s="314"/>
      <c r="J616" s="314"/>
      <c r="K616" s="314"/>
      <c r="L616" s="314"/>
      <c r="M616" s="314"/>
      <c r="N616" s="314"/>
      <c r="O616" s="314"/>
      <c r="P616" s="314"/>
      <c r="Q616" s="314"/>
      <c r="R616" s="314"/>
    </row>
    <row r="617" spans="1:18" s="234" customFormat="1" ht="13.15" customHeight="1" x14ac:dyDescent="0.2">
      <c r="A617" s="157">
        <v>43455</v>
      </c>
      <c r="B617" s="155" t="s">
        <v>868</v>
      </c>
      <c r="C617" s="236" t="s">
        <v>3245</v>
      </c>
      <c r="D617" s="156" t="s">
        <v>3244</v>
      </c>
      <c r="E617" s="171" t="s">
        <v>714</v>
      </c>
      <c r="F617" s="156" t="s">
        <v>4487</v>
      </c>
      <c r="G617" s="178">
        <v>99009.9</v>
      </c>
      <c r="H617" s="314"/>
      <c r="I617" s="314"/>
      <c r="J617" s="314"/>
      <c r="K617" s="314"/>
      <c r="L617" s="314"/>
      <c r="M617" s="314"/>
      <c r="N617" s="314"/>
      <c r="O617" s="314"/>
      <c r="P617" s="314"/>
      <c r="Q617" s="314"/>
      <c r="R617" s="314"/>
    </row>
    <row r="618" spans="1:18" s="234" customFormat="1" ht="13.15" customHeight="1" x14ac:dyDescent="0.2">
      <c r="A618" s="157">
        <v>43455</v>
      </c>
      <c r="B618" s="155" t="s">
        <v>868</v>
      </c>
      <c r="C618" s="235">
        <v>37768708</v>
      </c>
      <c r="D618" s="156" t="s">
        <v>3243</v>
      </c>
      <c r="E618" s="171" t="s">
        <v>714</v>
      </c>
      <c r="F618" s="155" t="s">
        <v>4366</v>
      </c>
      <c r="G618" s="178">
        <v>100000</v>
      </c>
      <c r="H618" s="314"/>
      <c r="I618" s="314"/>
      <c r="J618" s="314"/>
      <c r="K618" s="314"/>
      <c r="L618" s="314"/>
      <c r="M618" s="314"/>
      <c r="N618" s="314"/>
      <c r="O618" s="314"/>
      <c r="P618" s="314"/>
      <c r="Q618" s="314"/>
      <c r="R618" s="314"/>
    </row>
    <row r="619" spans="1:18" s="234" customFormat="1" ht="13.15" customHeight="1" x14ac:dyDescent="0.2">
      <c r="A619" s="157">
        <v>43455</v>
      </c>
      <c r="B619" s="155" t="s">
        <v>868</v>
      </c>
      <c r="C619" s="236" t="s">
        <v>3242</v>
      </c>
      <c r="D619" s="156" t="s">
        <v>3241</v>
      </c>
      <c r="E619" s="171" t="s">
        <v>714</v>
      </c>
      <c r="F619" s="156" t="s">
        <v>4475</v>
      </c>
      <c r="G619" s="178">
        <v>103200</v>
      </c>
      <c r="H619" s="314"/>
      <c r="I619" s="314"/>
      <c r="J619" s="314"/>
      <c r="K619" s="314"/>
      <c r="L619" s="314"/>
      <c r="M619" s="314"/>
      <c r="N619" s="314"/>
      <c r="O619" s="314"/>
      <c r="P619" s="314"/>
      <c r="Q619" s="314"/>
      <c r="R619" s="314"/>
    </row>
    <row r="620" spans="1:18" s="234" customFormat="1" ht="13.15" customHeight="1" x14ac:dyDescent="0.2">
      <c r="A620" s="157">
        <v>43455</v>
      </c>
      <c r="B620" s="155" t="s">
        <v>868</v>
      </c>
      <c r="C620" s="236" t="s">
        <v>3240</v>
      </c>
      <c r="D620" s="156" t="s">
        <v>3239</v>
      </c>
      <c r="E620" s="171" t="s">
        <v>714</v>
      </c>
      <c r="F620" s="156" t="s">
        <v>4533</v>
      </c>
      <c r="G620" s="178">
        <v>103700</v>
      </c>
      <c r="H620" s="314"/>
      <c r="I620" s="314"/>
      <c r="J620" s="314"/>
      <c r="K620" s="314"/>
      <c r="L620" s="314"/>
      <c r="M620" s="314"/>
      <c r="N620" s="314"/>
      <c r="O620" s="314"/>
      <c r="P620" s="314"/>
      <c r="Q620" s="314"/>
      <c r="R620" s="314"/>
    </row>
    <row r="621" spans="1:18" s="234" customFormat="1" ht="13.15" customHeight="1" x14ac:dyDescent="0.2">
      <c r="A621" s="157">
        <v>43455</v>
      </c>
      <c r="B621" s="155" t="s">
        <v>868</v>
      </c>
      <c r="C621" s="236" t="s">
        <v>3238</v>
      </c>
      <c r="D621" s="156" t="s">
        <v>3237</v>
      </c>
      <c r="E621" s="171" t="s">
        <v>714</v>
      </c>
      <c r="F621" s="156" t="s">
        <v>4333</v>
      </c>
      <c r="G621" s="178">
        <v>104500</v>
      </c>
      <c r="H621" s="314"/>
      <c r="I621" s="314"/>
      <c r="J621" s="314"/>
      <c r="K621" s="314"/>
      <c r="L621" s="314"/>
      <c r="M621" s="314"/>
      <c r="N621" s="314"/>
      <c r="O621" s="314"/>
      <c r="P621" s="314"/>
      <c r="Q621" s="314"/>
      <c r="R621" s="314"/>
    </row>
    <row r="622" spans="1:18" s="234" customFormat="1" ht="13.15" customHeight="1" x14ac:dyDescent="0.2">
      <c r="A622" s="157">
        <v>43455</v>
      </c>
      <c r="B622" s="155" t="s">
        <v>868</v>
      </c>
      <c r="C622" s="235">
        <v>37768942</v>
      </c>
      <c r="D622" s="156" t="s">
        <v>3236</v>
      </c>
      <c r="E622" s="171" t="s">
        <v>714</v>
      </c>
      <c r="F622" s="180" t="s">
        <v>4307</v>
      </c>
      <c r="G622" s="178">
        <v>120000</v>
      </c>
      <c r="H622" s="314"/>
      <c r="I622" s="314"/>
      <c r="J622" s="314"/>
      <c r="K622" s="314"/>
      <c r="L622" s="314"/>
      <c r="M622" s="314"/>
      <c r="N622" s="314"/>
      <c r="O622" s="314"/>
      <c r="P622" s="314"/>
      <c r="Q622" s="314"/>
      <c r="R622" s="314"/>
    </row>
    <row r="623" spans="1:18" s="234" customFormat="1" ht="13.15" customHeight="1" x14ac:dyDescent="0.2">
      <c r="A623" s="157">
        <v>43455</v>
      </c>
      <c r="B623" s="155" t="s">
        <v>868</v>
      </c>
      <c r="C623" s="235">
        <v>37767823</v>
      </c>
      <c r="D623" s="156" t="s">
        <v>3235</v>
      </c>
      <c r="E623" s="171" t="s">
        <v>714</v>
      </c>
      <c r="F623" s="180" t="s">
        <v>4307</v>
      </c>
      <c r="G623" s="178">
        <v>120000</v>
      </c>
      <c r="H623" s="314"/>
      <c r="I623" s="314"/>
      <c r="J623" s="314"/>
      <c r="K623" s="314"/>
      <c r="L623" s="314"/>
      <c r="M623" s="314"/>
      <c r="N623" s="314"/>
      <c r="O623" s="314"/>
      <c r="P623" s="314"/>
      <c r="Q623" s="314"/>
      <c r="R623" s="314"/>
    </row>
    <row r="624" spans="1:18" s="234" customFormat="1" ht="13.15" customHeight="1" x14ac:dyDescent="0.2">
      <c r="A624" s="157">
        <v>43455</v>
      </c>
      <c r="B624" s="155" t="s">
        <v>868</v>
      </c>
      <c r="C624" s="235">
        <v>37767514</v>
      </c>
      <c r="D624" s="156" t="s">
        <v>3234</v>
      </c>
      <c r="E624" s="171" t="s">
        <v>714</v>
      </c>
      <c r="F624" s="156" t="s">
        <v>4307</v>
      </c>
      <c r="G624" s="178">
        <v>120000</v>
      </c>
      <c r="H624" s="314"/>
      <c r="I624" s="314"/>
      <c r="J624" s="314"/>
      <c r="K624" s="314"/>
      <c r="L624" s="314"/>
      <c r="M624" s="314"/>
      <c r="N624" s="314"/>
      <c r="O624" s="314"/>
      <c r="P624" s="314"/>
      <c r="Q624" s="314"/>
      <c r="R624" s="314"/>
    </row>
    <row r="625" spans="1:18" s="234" customFormat="1" ht="13.15" customHeight="1" x14ac:dyDescent="0.2">
      <c r="A625" s="157">
        <v>43455</v>
      </c>
      <c r="B625" s="155" t="s">
        <v>868</v>
      </c>
      <c r="C625" s="235">
        <v>37768528</v>
      </c>
      <c r="D625" s="156" t="s">
        <v>3233</v>
      </c>
      <c r="E625" s="171" t="s">
        <v>714</v>
      </c>
      <c r="F625" s="156" t="s">
        <v>4307</v>
      </c>
      <c r="G625" s="178">
        <v>120000</v>
      </c>
      <c r="H625" s="314"/>
      <c r="I625" s="314"/>
      <c r="J625" s="314"/>
      <c r="K625" s="314"/>
      <c r="L625" s="314"/>
      <c r="M625" s="314"/>
      <c r="N625" s="314"/>
      <c r="O625" s="314"/>
      <c r="P625" s="314"/>
      <c r="Q625" s="314"/>
      <c r="R625" s="314"/>
    </row>
    <row r="626" spans="1:18" s="234" customFormat="1" ht="13.15" customHeight="1" x14ac:dyDescent="0.2">
      <c r="A626" s="157">
        <v>43455</v>
      </c>
      <c r="B626" s="155" t="s">
        <v>868</v>
      </c>
      <c r="C626" s="235">
        <v>37768073</v>
      </c>
      <c r="D626" s="156" t="s">
        <v>3232</v>
      </c>
      <c r="E626" s="171" t="s">
        <v>714</v>
      </c>
      <c r="F626" s="180" t="s">
        <v>4292</v>
      </c>
      <c r="G626" s="178">
        <v>120000</v>
      </c>
      <c r="H626" s="314"/>
      <c r="I626" s="314"/>
      <c r="J626" s="314"/>
      <c r="K626" s="314"/>
      <c r="L626" s="314"/>
      <c r="M626" s="314"/>
      <c r="N626" s="314"/>
      <c r="O626" s="314"/>
      <c r="P626" s="314"/>
      <c r="Q626" s="314"/>
      <c r="R626" s="314"/>
    </row>
    <row r="627" spans="1:18" s="234" customFormat="1" x14ac:dyDescent="0.2">
      <c r="A627" s="157">
        <v>43455</v>
      </c>
      <c r="B627" s="155" t="s">
        <v>868</v>
      </c>
      <c r="C627" s="236" t="s">
        <v>3231</v>
      </c>
      <c r="D627" s="156" t="s">
        <v>3230</v>
      </c>
      <c r="E627" s="171" t="s">
        <v>714</v>
      </c>
      <c r="F627" s="156" t="s">
        <v>4307</v>
      </c>
      <c r="G627" s="178">
        <v>140000</v>
      </c>
      <c r="H627" s="314"/>
      <c r="I627" s="314"/>
      <c r="J627" s="314"/>
      <c r="K627" s="314"/>
      <c r="L627" s="314"/>
      <c r="M627" s="314"/>
      <c r="N627" s="314"/>
      <c r="O627" s="314"/>
      <c r="P627" s="314"/>
      <c r="Q627" s="314"/>
      <c r="R627" s="314"/>
    </row>
    <row r="628" spans="1:18" s="234" customFormat="1" x14ac:dyDescent="0.2">
      <c r="A628" s="157">
        <v>43455</v>
      </c>
      <c r="B628" s="155" t="s">
        <v>868</v>
      </c>
      <c r="C628" s="236" t="s">
        <v>3229</v>
      </c>
      <c r="D628" s="156" t="s">
        <v>3228</v>
      </c>
      <c r="E628" s="171" t="s">
        <v>714</v>
      </c>
      <c r="F628" s="155" t="s">
        <v>4292</v>
      </c>
      <c r="G628" s="178">
        <v>140000</v>
      </c>
      <c r="H628" s="314"/>
      <c r="I628" s="314"/>
      <c r="J628" s="314"/>
      <c r="K628" s="314"/>
      <c r="L628" s="314"/>
      <c r="M628" s="314"/>
      <c r="N628" s="314"/>
      <c r="O628" s="314"/>
      <c r="P628" s="314"/>
      <c r="Q628" s="314"/>
      <c r="R628" s="314"/>
    </row>
    <row r="629" spans="1:18" s="234" customFormat="1" x14ac:dyDescent="0.2">
      <c r="A629" s="157">
        <v>43455</v>
      </c>
      <c r="B629" s="155" t="s">
        <v>868</v>
      </c>
      <c r="C629" s="236" t="s">
        <v>3227</v>
      </c>
      <c r="D629" s="156" t="s">
        <v>3209</v>
      </c>
      <c r="E629" s="171" t="s">
        <v>714</v>
      </c>
      <c r="F629" s="156" t="s">
        <v>4415</v>
      </c>
      <c r="G629" s="178">
        <v>299000</v>
      </c>
      <c r="H629" s="314"/>
      <c r="I629" s="314"/>
      <c r="J629" s="314"/>
      <c r="K629" s="314"/>
      <c r="L629" s="314"/>
      <c r="M629" s="314"/>
      <c r="N629" s="314"/>
      <c r="O629" s="314"/>
      <c r="P629" s="314"/>
      <c r="Q629" s="314"/>
      <c r="R629" s="314"/>
    </row>
    <row r="630" spans="1:18" s="234" customFormat="1" x14ac:dyDescent="0.2">
      <c r="A630" s="157">
        <v>43455</v>
      </c>
      <c r="B630" s="155" t="s">
        <v>868</v>
      </c>
      <c r="C630" s="236" t="s">
        <v>3226</v>
      </c>
      <c r="D630" s="156" t="s">
        <v>3225</v>
      </c>
      <c r="E630" s="171" t="s">
        <v>714</v>
      </c>
      <c r="F630" s="156" t="s">
        <v>4415</v>
      </c>
      <c r="G630" s="178">
        <v>299000</v>
      </c>
      <c r="H630" s="314"/>
      <c r="I630" s="314"/>
      <c r="J630" s="314"/>
      <c r="K630" s="314"/>
      <c r="L630" s="314"/>
      <c r="M630" s="314"/>
      <c r="N630" s="314"/>
      <c r="O630" s="314"/>
      <c r="P630" s="314"/>
      <c r="Q630" s="314"/>
      <c r="R630" s="314"/>
    </row>
    <row r="631" spans="1:18" s="234" customFormat="1" x14ac:dyDescent="0.2">
      <c r="A631" s="157">
        <v>43456</v>
      </c>
      <c r="B631" s="155" t="s">
        <v>868</v>
      </c>
      <c r="C631" s="236" t="s">
        <v>3224</v>
      </c>
      <c r="D631" s="156" t="s">
        <v>3223</v>
      </c>
      <c r="E631" s="171" t="s">
        <v>714</v>
      </c>
      <c r="F631" s="156" t="s">
        <v>4368</v>
      </c>
      <c r="G631" s="178">
        <v>7920</v>
      </c>
      <c r="H631" s="314"/>
      <c r="I631" s="314"/>
      <c r="J631" s="314"/>
      <c r="K631" s="314"/>
      <c r="L631" s="314"/>
      <c r="M631" s="314"/>
      <c r="N631" s="314"/>
      <c r="O631" s="314"/>
      <c r="P631" s="314"/>
      <c r="Q631" s="314"/>
      <c r="R631" s="314"/>
    </row>
    <row r="632" spans="1:18" s="234" customFormat="1" x14ac:dyDescent="0.2">
      <c r="A632" s="157">
        <v>43456</v>
      </c>
      <c r="B632" s="155" t="s">
        <v>868</v>
      </c>
      <c r="C632" s="236" t="s">
        <v>3222</v>
      </c>
      <c r="D632" s="156" t="s">
        <v>3221</v>
      </c>
      <c r="E632" s="171" t="s">
        <v>714</v>
      </c>
      <c r="F632" s="156" t="s">
        <v>4517</v>
      </c>
      <c r="G632" s="178">
        <v>8613</v>
      </c>
      <c r="H632" s="314"/>
      <c r="I632" s="314"/>
      <c r="J632" s="314"/>
      <c r="K632" s="314"/>
      <c r="L632" s="314"/>
      <c r="M632" s="314"/>
      <c r="N632" s="314"/>
      <c r="O632" s="314"/>
      <c r="P632" s="314"/>
      <c r="Q632" s="314"/>
      <c r="R632" s="314"/>
    </row>
    <row r="633" spans="1:18" s="234" customFormat="1" x14ac:dyDescent="0.2">
      <c r="A633" s="157">
        <v>43456</v>
      </c>
      <c r="B633" s="155" t="s">
        <v>868</v>
      </c>
      <c r="C633" s="236" t="s">
        <v>3220</v>
      </c>
      <c r="D633" s="156" t="s">
        <v>3219</v>
      </c>
      <c r="E633" s="171" t="s">
        <v>714</v>
      </c>
      <c r="F633" s="156" t="s">
        <v>4357</v>
      </c>
      <c r="G633" s="178">
        <v>11183</v>
      </c>
      <c r="H633" s="314"/>
      <c r="I633" s="314"/>
      <c r="J633" s="314"/>
      <c r="K633" s="314"/>
      <c r="L633" s="314"/>
      <c r="M633" s="314"/>
      <c r="N633" s="314"/>
      <c r="O633" s="314"/>
      <c r="P633" s="314"/>
      <c r="Q633" s="314"/>
      <c r="R633" s="314"/>
    </row>
    <row r="634" spans="1:18" s="234" customFormat="1" x14ac:dyDescent="0.2">
      <c r="A634" s="157">
        <v>43456</v>
      </c>
      <c r="B634" s="155" t="s">
        <v>868</v>
      </c>
      <c r="C634" s="236" t="s">
        <v>3218</v>
      </c>
      <c r="D634" s="156" t="s">
        <v>3145</v>
      </c>
      <c r="E634" s="171" t="s">
        <v>714</v>
      </c>
      <c r="F634" s="155" t="s">
        <v>4292</v>
      </c>
      <c r="G634" s="178">
        <v>43300</v>
      </c>
      <c r="H634" s="314"/>
      <c r="I634" s="314"/>
      <c r="J634" s="314"/>
      <c r="K634" s="314"/>
      <c r="L634" s="314"/>
      <c r="M634" s="314"/>
      <c r="N634" s="314"/>
      <c r="O634" s="314"/>
      <c r="P634" s="314"/>
      <c r="Q634" s="314"/>
      <c r="R634" s="314"/>
    </row>
    <row r="635" spans="1:18" s="234" customFormat="1" x14ac:dyDescent="0.2">
      <c r="A635" s="157">
        <v>43456</v>
      </c>
      <c r="B635" s="155" t="s">
        <v>868</v>
      </c>
      <c r="C635" s="236" t="s">
        <v>3217</v>
      </c>
      <c r="D635" s="156" t="s">
        <v>3200</v>
      </c>
      <c r="E635" s="171" t="s">
        <v>714</v>
      </c>
      <c r="F635" s="156" t="s">
        <v>4333</v>
      </c>
      <c r="G635" s="178">
        <v>65000</v>
      </c>
      <c r="H635" s="314"/>
      <c r="I635" s="314"/>
      <c r="J635" s="314"/>
      <c r="K635" s="314"/>
      <c r="L635" s="314"/>
      <c r="M635" s="314"/>
      <c r="N635" s="314"/>
      <c r="O635" s="314"/>
      <c r="P635" s="314"/>
      <c r="Q635" s="314"/>
      <c r="R635" s="314"/>
    </row>
    <row r="636" spans="1:18" s="234" customFormat="1" x14ac:dyDescent="0.2">
      <c r="A636" s="157">
        <v>43456</v>
      </c>
      <c r="B636" s="155" t="s">
        <v>868</v>
      </c>
      <c r="C636" s="236" t="s">
        <v>3216</v>
      </c>
      <c r="D636" s="156" t="s">
        <v>3215</v>
      </c>
      <c r="E636" s="171" t="s">
        <v>714</v>
      </c>
      <c r="F636" s="180" t="s">
        <v>4333</v>
      </c>
      <c r="G636" s="178">
        <v>78000</v>
      </c>
      <c r="H636" s="314"/>
      <c r="I636" s="314"/>
      <c r="J636" s="314"/>
      <c r="K636" s="314"/>
      <c r="L636" s="314"/>
      <c r="M636" s="314"/>
      <c r="N636" s="314"/>
      <c r="O636" s="314"/>
      <c r="P636" s="314"/>
      <c r="Q636" s="314"/>
      <c r="R636" s="314"/>
    </row>
    <row r="637" spans="1:18" s="234" customFormat="1" x14ac:dyDescent="0.2">
      <c r="A637" s="157">
        <v>43456</v>
      </c>
      <c r="B637" s="155" t="s">
        <v>868</v>
      </c>
      <c r="C637" s="236" t="s">
        <v>3214</v>
      </c>
      <c r="D637" s="156" t="s">
        <v>3213</v>
      </c>
      <c r="E637" s="171" t="s">
        <v>714</v>
      </c>
      <c r="F637" s="180" t="s">
        <v>4333</v>
      </c>
      <c r="G637" s="178">
        <v>79000</v>
      </c>
      <c r="H637" s="314"/>
      <c r="I637" s="314"/>
      <c r="J637" s="314"/>
      <c r="K637" s="314"/>
      <c r="L637" s="314"/>
      <c r="M637" s="314"/>
      <c r="N637" s="314"/>
      <c r="O637" s="314"/>
      <c r="P637" s="314"/>
      <c r="Q637" s="314"/>
      <c r="R637" s="314"/>
    </row>
    <row r="638" spans="1:18" s="234" customFormat="1" x14ac:dyDescent="0.2">
      <c r="A638" s="157">
        <v>43456</v>
      </c>
      <c r="B638" s="155" t="s">
        <v>868</v>
      </c>
      <c r="C638" s="236" t="s">
        <v>3212</v>
      </c>
      <c r="D638" s="156" t="s">
        <v>3211</v>
      </c>
      <c r="E638" s="171" t="s">
        <v>714</v>
      </c>
      <c r="F638" s="156" t="s">
        <v>4307</v>
      </c>
      <c r="G638" s="178">
        <v>100000</v>
      </c>
      <c r="H638" s="314"/>
      <c r="I638" s="314"/>
      <c r="J638" s="314"/>
      <c r="K638" s="314"/>
      <c r="L638" s="314"/>
      <c r="M638" s="314"/>
      <c r="N638" s="314"/>
      <c r="O638" s="314"/>
      <c r="P638" s="314"/>
      <c r="Q638" s="314"/>
      <c r="R638" s="314"/>
    </row>
    <row r="639" spans="1:18" s="234" customFormat="1" x14ac:dyDescent="0.2">
      <c r="A639" s="157">
        <v>43456</v>
      </c>
      <c r="B639" s="155" t="s">
        <v>868</v>
      </c>
      <c r="C639" s="236" t="s">
        <v>3210</v>
      </c>
      <c r="D639" s="156" t="s">
        <v>3209</v>
      </c>
      <c r="E639" s="171" t="s">
        <v>714</v>
      </c>
      <c r="F639" s="156" t="s">
        <v>4415</v>
      </c>
      <c r="G639" s="178">
        <v>116200</v>
      </c>
      <c r="H639" s="314"/>
      <c r="I639" s="314"/>
      <c r="J639" s="314"/>
      <c r="K639" s="314"/>
      <c r="L639" s="314"/>
      <c r="M639" s="314"/>
      <c r="N639" s="314"/>
      <c r="O639" s="314"/>
      <c r="P639" s="314"/>
      <c r="Q639" s="314"/>
      <c r="R639" s="314"/>
    </row>
    <row r="640" spans="1:18" s="234" customFormat="1" ht="27.75" customHeight="1" x14ac:dyDescent="0.2">
      <c r="A640" s="157">
        <v>43456</v>
      </c>
      <c r="B640" s="155" t="s">
        <v>868</v>
      </c>
      <c r="C640" s="236" t="s">
        <v>3208</v>
      </c>
      <c r="D640" s="156" t="s">
        <v>3207</v>
      </c>
      <c r="E640" s="171" t="s">
        <v>714</v>
      </c>
      <c r="F640" s="156" t="s">
        <v>3206</v>
      </c>
      <c r="G640" s="178">
        <v>133946</v>
      </c>
      <c r="H640" s="314"/>
      <c r="I640" s="314"/>
      <c r="J640" s="314"/>
      <c r="K640" s="314"/>
      <c r="L640" s="314"/>
      <c r="M640" s="314"/>
      <c r="N640" s="314"/>
      <c r="O640" s="314"/>
      <c r="P640" s="314"/>
      <c r="Q640" s="314"/>
      <c r="R640" s="314"/>
    </row>
    <row r="641" spans="1:18" s="234" customFormat="1" x14ac:dyDescent="0.2">
      <c r="A641" s="157">
        <v>43456</v>
      </c>
      <c r="B641" s="155" t="s">
        <v>868</v>
      </c>
      <c r="C641" s="229" t="s">
        <v>3205</v>
      </c>
      <c r="D641" s="156" t="s">
        <v>3204</v>
      </c>
      <c r="E641" s="171" t="s">
        <v>714</v>
      </c>
      <c r="F641" s="156" t="s">
        <v>4311</v>
      </c>
      <c r="G641" s="178">
        <v>148500</v>
      </c>
      <c r="H641" s="314"/>
      <c r="I641" s="314"/>
      <c r="J641" s="314"/>
      <c r="K641" s="314"/>
      <c r="L641" s="314"/>
      <c r="M641" s="314"/>
      <c r="N641" s="314"/>
      <c r="O641" s="314"/>
      <c r="P641" s="314"/>
      <c r="Q641" s="314"/>
      <c r="R641" s="314"/>
    </row>
    <row r="642" spans="1:18" s="234" customFormat="1" ht="15" customHeight="1" x14ac:dyDescent="0.2">
      <c r="A642" s="157">
        <v>43456</v>
      </c>
      <c r="B642" s="155" t="s">
        <v>868</v>
      </c>
      <c r="C642" s="236" t="s">
        <v>3203</v>
      </c>
      <c r="D642" s="156" t="s">
        <v>3202</v>
      </c>
      <c r="E642" s="171" t="s">
        <v>714</v>
      </c>
      <c r="F642" s="156" t="s">
        <v>4352</v>
      </c>
      <c r="G642" s="178">
        <v>250000</v>
      </c>
      <c r="H642" s="314"/>
      <c r="I642" s="314"/>
      <c r="J642" s="314"/>
      <c r="K642" s="314"/>
      <c r="L642" s="314"/>
      <c r="M642" s="314"/>
      <c r="N642" s="314"/>
      <c r="O642" s="314"/>
      <c r="P642" s="314"/>
      <c r="Q642" s="314"/>
      <c r="R642" s="314"/>
    </row>
    <row r="643" spans="1:18" s="234" customFormat="1" x14ac:dyDescent="0.2">
      <c r="A643" s="157">
        <v>43460</v>
      </c>
      <c r="B643" s="155" t="s">
        <v>868</v>
      </c>
      <c r="C643" s="236" t="s">
        <v>3201</v>
      </c>
      <c r="D643" s="156" t="s">
        <v>3200</v>
      </c>
      <c r="E643" s="171" t="s">
        <v>714</v>
      </c>
      <c r="F643" s="156" t="s">
        <v>4333</v>
      </c>
      <c r="G643" s="178">
        <v>8220</v>
      </c>
      <c r="H643" s="314"/>
      <c r="I643" s="314"/>
      <c r="J643" s="314"/>
      <c r="K643" s="314"/>
      <c r="L643" s="314"/>
      <c r="M643" s="314"/>
      <c r="N643" s="314"/>
      <c r="O643" s="314"/>
      <c r="P643" s="314"/>
      <c r="Q643" s="314"/>
      <c r="R643" s="314"/>
    </row>
    <row r="644" spans="1:18" s="234" customFormat="1" ht="25.5" x14ac:dyDescent="0.2">
      <c r="A644" s="157">
        <v>43460</v>
      </c>
      <c r="B644" s="155" t="s">
        <v>868</v>
      </c>
      <c r="C644" s="236" t="s">
        <v>3199</v>
      </c>
      <c r="D644" s="156" t="s">
        <v>3198</v>
      </c>
      <c r="E644" s="171" t="s">
        <v>714</v>
      </c>
      <c r="F644" s="156" t="s">
        <v>3197</v>
      </c>
      <c r="G644" s="178">
        <v>14925</v>
      </c>
      <c r="H644" s="314"/>
      <c r="I644" s="314"/>
      <c r="J644" s="314"/>
      <c r="K644" s="314"/>
      <c r="L644" s="314"/>
      <c r="M644" s="314"/>
      <c r="N644" s="314"/>
      <c r="O644" s="314"/>
      <c r="P644" s="314"/>
      <c r="Q644" s="314"/>
      <c r="R644" s="314"/>
    </row>
    <row r="645" spans="1:18" s="234" customFormat="1" x14ac:dyDescent="0.2">
      <c r="A645" s="157">
        <v>43460</v>
      </c>
      <c r="B645" s="155" t="s">
        <v>868</v>
      </c>
      <c r="C645" s="236" t="s">
        <v>3196</v>
      </c>
      <c r="D645" s="156" t="s">
        <v>3195</v>
      </c>
      <c r="E645" s="171" t="s">
        <v>714</v>
      </c>
      <c r="F645" s="156" t="s">
        <v>3194</v>
      </c>
      <c r="G645" s="178">
        <v>14975</v>
      </c>
      <c r="H645" s="314"/>
      <c r="I645" s="314"/>
      <c r="J645" s="314"/>
      <c r="K645" s="314"/>
      <c r="L645" s="314"/>
      <c r="M645" s="314"/>
      <c r="N645" s="314"/>
      <c r="O645" s="314"/>
      <c r="P645" s="314"/>
      <c r="Q645" s="314"/>
      <c r="R645" s="314"/>
    </row>
    <row r="646" spans="1:18" s="234" customFormat="1" x14ac:dyDescent="0.2">
      <c r="A646" s="157">
        <v>43460</v>
      </c>
      <c r="B646" s="155" t="s">
        <v>868</v>
      </c>
      <c r="C646" s="236" t="s">
        <v>3193</v>
      </c>
      <c r="D646" s="156" t="s">
        <v>3192</v>
      </c>
      <c r="E646" s="171" t="s">
        <v>714</v>
      </c>
      <c r="F646" s="156" t="s">
        <v>4467</v>
      </c>
      <c r="G646" s="178">
        <v>14990</v>
      </c>
      <c r="H646" s="314"/>
      <c r="I646" s="314"/>
      <c r="J646" s="314"/>
      <c r="K646" s="314"/>
      <c r="L646" s="314"/>
      <c r="M646" s="314"/>
      <c r="N646" s="314"/>
      <c r="O646" s="314"/>
      <c r="P646" s="314"/>
      <c r="Q646" s="314"/>
      <c r="R646" s="314"/>
    </row>
    <row r="647" spans="1:18" s="234" customFormat="1" x14ac:dyDescent="0.2">
      <c r="A647" s="157">
        <v>43460</v>
      </c>
      <c r="B647" s="155" t="s">
        <v>868</v>
      </c>
      <c r="C647" s="236" t="s">
        <v>3191</v>
      </c>
      <c r="D647" s="156" t="s">
        <v>3190</v>
      </c>
      <c r="E647" s="171" t="s">
        <v>714</v>
      </c>
      <c r="F647" s="156" t="s">
        <v>4305</v>
      </c>
      <c r="G647" s="178">
        <v>55110</v>
      </c>
      <c r="H647" s="314"/>
      <c r="I647" s="314"/>
      <c r="J647" s="314"/>
      <c r="K647" s="314"/>
      <c r="L647" s="314"/>
      <c r="M647" s="314"/>
      <c r="N647" s="314"/>
      <c r="O647" s="314"/>
      <c r="P647" s="314"/>
      <c r="Q647" s="314"/>
      <c r="R647" s="314"/>
    </row>
    <row r="648" spans="1:18" s="234" customFormat="1" x14ac:dyDescent="0.2">
      <c r="A648" s="157">
        <v>43460</v>
      </c>
      <c r="B648" s="155" t="s">
        <v>868</v>
      </c>
      <c r="C648" s="236" t="s">
        <v>3189</v>
      </c>
      <c r="D648" s="156" t="s">
        <v>3188</v>
      </c>
      <c r="E648" s="171" t="s">
        <v>714</v>
      </c>
      <c r="F648" s="156" t="s">
        <v>4407</v>
      </c>
      <c r="G648" s="178">
        <v>107900</v>
      </c>
      <c r="H648" s="314"/>
      <c r="I648" s="314"/>
      <c r="J648" s="314"/>
      <c r="K648" s="314"/>
      <c r="L648" s="314"/>
      <c r="M648" s="314"/>
      <c r="N648" s="314"/>
      <c r="O648" s="314"/>
      <c r="P648" s="314"/>
      <c r="Q648" s="314"/>
      <c r="R648" s="314"/>
    </row>
    <row r="649" spans="1:18" s="234" customFormat="1" x14ac:dyDescent="0.2">
      <c r="A649" s="157">
        <v>43460</v>
      </c>
      <c r="B649" s="155" t="s">
        <v>868</v>
      </c>
      <c r="C649" s="236" t="s">
        <v>3187</v>
      </c>
      <c r="D649" s="156" t="s">
        <v>3186</v>
      </c>
      <c r="E649" s="171" t="s">
        <v>714</v>
      </c>
      <c r="F649" s="156" t="s">
        <v>4310</v>
      </c>
      <c r="G649" s="178">
        <v>138703</v>
      </c>
      <c r="H649" s="314"/>
      <c r="I649" s="314"/>
      <c r="J649" s="314"/>
      <c r="K649" s="314"/>
      <c r="L649" s="314"/>
      <c r="M649" s="314"/>
      <c r="N649" s="314"/>
      <c r="O649" s="314"/>
      <c r="P649" s="314"/>
      <c r="Q649" s="314"/>
      <c r="R649" s="314"/>
    </row>
    <row r="650" spans="1:18" s="234" customFormat="1" x14ac:dyDescent="0.2">
      <c r="A650" s="157">
        <v>43460</v>
      </c>
      <c r="B650" s="155" t="s">
        <v>868</v>
      </c>
      <c r="C650" s="229">
        <v>1</v>
      </c>
      <c r="D650" s="156" t="s">
        <v>3185</v>
      </c>
      <c r="E650" s="171" t="s">
        <v>714</v>
      </c>
      <c r="F650" s="156" t="s">
        <v>4307</v>
      </c>
      <c r="G650" s="178">
        <v>148200</v>
      </c>
      <c r="H650" s="314"/>
      <c r="I650" s="314"/>
      <c r="J650" s="314"/>
      <c r="K650" s="314"/>
      <c r="L650" s="314"/>
      <c r="M650" s="314"/>
      <c r="N650" s="314"/>
      <c r="O650" s="314"/>
      <c r="P650" s="314"/>
      <c r="Q650" s="314"/>
      <c r="R650" s="314"/>
    </row>
    <row r="651" spans="1:18" s="234" customFormat="1" x14ac:dyDescent="0.2">
      <c r="A651" s="157">
        <v>43460</v>
      </c>
      <c r="B651" s="155" t="s">
        <v>868</v>
      </c>
      <c r="C651" s="229" t="s">
        <v>3184</v>
      </c>
      <c r="D651" s="156" t="s">
        <v>3183</v>
      </c>
      <c r="E651" s="171" t="s">
        <v>714</v>
      </c>
      <c r="F651" s="156" t="s">
        <v>4311</v>
      </c>
      <c r="G651" s="178">
        <v>148700</v>
      </c>
      <c r="H651" s="314"/>
      <c r="I651" s="314"/>
      <c r="J651" s="314"/>
      <c r="K651" s="314"/>
      <c r="L651" s="314"/>
      <c r="M651" s="314"/>
      <c r="N651" s="314"/>
      <c r="O651" s="314"/>
      <c r="P651" s="314"/>
      <c r="Q651" s="314"/>
      <c r="R651" s="314"/>
    </row>
    <row r="652" spans="1:18" s="234" customFormat="1" x14ac:dyDescent="0.2">
      <c r="A652" s="157">
        <v>43460</v>
      </c>
      <c r="B652" s="155" t="s">
        <v>868</v>
      </c>
      <c r="C652" s="229">
        <v>1</v>
      </c>
      <c r="D652" s="156" t="s">
        <v>3182</v>
      </c>
      <c r="E652" s="171" t="s">
        <v>714</v>
      </c>
      <c r="F652" s="156" t="s">
        <v>4522</v>
      </c>
      <c r="G652" s="178">
        <v>148900</v>
      </c>
      <c r="H652" s="314"/>
      <c r="I652" s="314"/>
      <c r="J652" s="314"/>
      <c r="K652" s="314"/>
      <c r="L652" s="314"/>
      <c r="M652" s="314"/>
      <c r="N652" s="314"/>
      <c r="O652" s="314"/>
      <c r="P652" s="314"/>
      <c r="Q652" s="314"/>
      <c r="R652" s="314"/>
    </row>
    <row r="653" spans="1:18" s="234" customFormat="1" x14ac:dyDescent="0.2">
      <c r="A653" s="157">
        <v>43460</v>
      </c>
      <c r="B653" s="155" t="s">
        <v>868</v>
      </c>
      <c r="C653" s="229">
        <v>1</v>
      </c>
      <c r="D653" s="156" t="s">
        <v>3181</v>
      </c>
      <c r="E653" s="171" t="s">
        <v>714</v>
      </c>
      <c r="F653" s="180" t="s">
        <v>4292</v>
      </c>
      <c r="G653" s="178">
        <v>149300</v>
      </c>
      <c r="H653" s="314"/>
      <c r="I653" s="314"/>
      <c r="J653" s="314"/>
      <c r="K653" s="314"/>
      <c r="L653" s="314"/>
      <c r="M653" s="314"/>
      <c r="N653" s="314"/>
      <c r="O653" s="314"/>
      <c r="P653" s="314"/>
      <c r="Q653" s="314"/>
      <c r="R653" s="314"/>
    </row>
    <row r="654" spans="1:18" s="234" customFormat="1" x14ac:dyDescent="0.2">
      <c r="A654" s="157">
        <v>43460</v>
      </c>
      <c r="B654" s="155" t="s">
        <v>868</v>
      </c>
      <c r="C654" s="229">
        <v>1</v>
      </c>
      <c r="D654" s="156" t="s">
        <v>3180</v>
      </c>
      <c r="E654" s="171" t="s">
        <v>714</v>
      </c>
      <c r="F654" s="156" t="s">
        <v>4311</v>
      </c>
      <c r="G654" s="178">
        <v>149400</v>
      </c>
      <c r="H654" s="314"/>
      <c r="I654" s="314"/>
      <c r="J654" s="314"/>
      <c r="K654" s="314"/>
      <c r="L654" s="314"/>
      <c r="M654" s="314"/>
      <c r="N654" s="314"/>
      <c r="O654" s="314"/>
      <c r="P654" s="314"/>
      <c r="Q654" s="314"/>
      <c r="R654" s="314"/>
    </row>
    <row r="655" spans="1:18" s="234" customFormat="1" x14ac:dyDescent="0.2">
      <c r="A655" s="157">
        <v>43460</v>
      </c>
      <c r="B655" s="155" t="s">
        <v>868</v>
      </c>
      <c r="C655" s="236" t="s">
        <v>3179</v>
      </c>
      <c r="D655" s="156" t="s">
        <v>3178</v>
      </c>
      <c r="E655" s="171" t="s">
        <v>714</v>
      </c>
      <c r="F655" s="156" t="s">
        <v>4311</v>
      </c>
      <c r="G655" s="178">
        <v>149500</v>
      </c>
      <c r="H655" s="314"/>
      <c r="I655" s="314"/>
      <c r="J655" s="314"/>
      <c r="K655" s="314"/>
      <c r="L655" s="314"/>
      <c r="M655" s="314"/>
      <c r="N655" s="314"/>
      <c r="O655" s="314"/>
      <c r="P655" s="314"/>
      <c r="Q655" s="314"/>
      <c r="R655" s="314"/>
    </row>
    <row r="656" spans="1:18" s="234" customFormat="1" ht="15" customHeight="1" x14ac:dyDescent="0.2">
      <c r="A656" s="157">
        <v>43460</v>
      </c>
      <c r="B656" s="155" t="s">
        <v>868</v>
      </c>
      <c r="C656" s="236" t="s">
        <v>3177</v>
      </c>
      <c r="D656" s="156" t="s">
        <v>3176</v>
      </c>
      <c r="E656" s="171" t="s">
        <v>714</v>
      </c>
      <c r="F656" s="156" t="s">
        <v>4311</v>
      </c>
      <c r="G656" s="178">
        <v>149700</v>
      </c>
      <c r="H656" s="314"/>
      <c r="I656" s="314"/>
      <c r="J656" s="314"/>
      <c r="K656" s="314"/>
      <c r="L656" s="314"/>
      <c r="M656" s="314"/>
      <c r="N656" s="314"/>
      <c r="O656" s="314"/>
      <c r="P656" s="314"/>
      <c r="Q656" s="314"/>
      <c r="R656" s="314"/>
    </row>
    <row r="657" spans="1:18" s="234" customFormat="1" ht="15" customHeight="1" x14ac:dyDescent="0.2">
      <c r="A657" s="157">
        <v>43461</v>
      </c>
      <c r="B657" s="180" t="s">
        <v>868</v>
      </c>
      <c r="C657" s="229" t="s">
        <v>3175</v>
      </c>
      <c r="D657" s="180" t="s">
        <v>3174</v>
      </c>
      <c r="E657" s="171" t="s">
        <v>714</v>
      </c>
      <c r="F657" s="180" t="s">
        <v>4305</v>
      </c>
      <c r="G657" s="181">
        <v>8000</v>
      </c>
      <c r="H657" s="314"/>
      <c r="I657" s="314"/>
      <c r="J657" s="314"/>
      <c r="K657" s="314"/>
      <c r="L657" s="314"/>
      <c r="M657" s="314"/>
      <c r="N657" s="314"/>
      <c r="O657" s="314"/>
      <c r="P657" s="314"/>
      <c r="Q657" s="314"/>
      <c r="R657" s="314"/>
    </row>
    <row r="658" spans="1:18" s="234" customFormat="1" ht="15.6" customHeight="1" x14ac:dyDescent="0.2">
      <c r="A658" s="157">
        <v>43461</v>
      </c>
      <c r="B658" s="180" t="s">
        <v>868</v>
      </c>
      <c r="C658" s="229" t="s">
        <v>3173</v>
      </c>
      <c r="D658" s="180" t="s">
        <v>3172</v>
      </c>
      <c r="E658" s="171" t="s">
        <v>714</v>
      </c>
      <c r="F658" s="180" t="s">
        <v>4305</v>
      </c>
      <c r="G658" s="181">
        <v>8000</v>
      </c>
      <c r="H658" s="314"/>
      <c r="I658" s="314"/>
      <c r="J658" s="314"/>
      <c r="K658" s="314"/>
      <c r="L658" s="314"/>
      <c r="M658" s="314"/>
      <c r="N658" s="314"/>
      <c r="O658" s="314"/>
      <c r="P658" s="314"/>
      <c r="Q658" s="314"/>
      <c r="R658" s="314"/>
    </row>
    <row r="659" spans="1:18" s="234" customFormat="1" ht="15" customHeight="1" x14ac:dyDescent="0.2">
      <c r="A659" s="157">
        <v>43461</v>
      </c>
      <c r="B659" s="180" t="s">
        <v>868</v>
      </c>
      <c r="C659" s="229" t="s">
        <v>3171</v>
      </c>
      <c r="D659" s="180" t="s">
        <v>3170</v>
      </c>
      <c r="E659" s="171" t="s">
        <v>714</v>
      </c>
      <c r="F659" s="180" t="s">
        <v>4305</v>
      </c>
      <c r="G659" s="181">
        <v>10000</v>
      </c>
      <c r="H659" s="314"/>
      <c r="I659" s="314"/>
      <c r="J659" s="314"/>
      <c r="K659" s="314"/>
      <c r="L659" s="314"/>
      <c r="M659" s="314"/>
      <c r="N659" s="314"/>
      <c r="O659" s="314"/>
      <c r="P659" s="314"/>
      <c r="Q659" s="314"/>
      <c r="R659" s="314"/>
    </row>
    <row r="660" spans="1:18" s="234" customFormat="1" ht="15" customHeight="1" x14ac:dyDescent="0.2">
      <c r="A660" s="157">
        <v>43461</v>
      </c>
      <c r="B660" s="180" t="s">
        <v>868</v>
      </c>
      <c r="C660" s="229" t="s">
        <v>3169</v>
      </c>
      <c r="D660" s="180" t="s">
        <v>3168</v>
      </c>
      <c r="E660" s="171" t="s">
        <v>714</v>
      </c>
      <c r="F660" s="180" t="s">
        <v>4305</v>
      </c>
      <c r="G660" s="181">
        <v>13625</v>
      </c>
      <c r="H660" s="314"/>
      <c r="I660" s="314"/>
      <c r="J660" s="314"/>
      <c r="K660" s="314"/>
      <c r="L660" s="314"/>
      <c r="M660" s="314"/>
      <c r="N660" s="314"/>
      <c r="O660" s="314"/>
      <c r="P660" s="314"/>
      <c r="Q660" s="314"/>
      <c r="R660" s="314"/>
    </row>
    <row r="661" spans="1:18" s="234" customFormat="1" ht="15" customHeight="1" x14ac:dyDescent="0.2">
      <c r="A661" s="157">
        <v>43461</v>
      </c>
      <c r="B661" s="180" t="s">
        <v>868</v>
      </c>
      <c r="C661" s="229" t="s">
        <v>3167</v>
      </c>
      <c r="D661" s="180" t="s">
        <v>3166</v>
      </c>
      <c r="E661" s="171" t="s">
        <v>714</v>
      </c>
      <c r="F661" s="180" t="s">
        <v>4305</v>
      </c>
      <c r="G661" s="181">
        <v>14850</v>
      </c>
      <c r="H661" s="314"/>
      <c r="I661" s="314"/>
      <c r="J661" s="314"/>
      <c r="K661" s="314"/>
      <c r="L661" s="314"/>
      <c r="M661" s="314"/>
      <c r="N661" s="314"/>
      <c r="O661" s="314"/>
      <c r="P661" s="314"/>
      <c r="Q661" s="314"/>
      <c r="R661" s="314"/>
    </row>
    <row r="662" spans="1:18" s="234" customFormat="1" ht="28.15" customHeight="1" x14ac:dyDescent="0.2">
      <c r="A662" s="157">
        <v>43461</v>
      </c>
      <c r="B662" s="180" t="s">
        <v>868</v>
      </c>
      <c r="C662" s="229" t="s">
        <v>3165</v>
      </c>
      <c r="D662" s="180" t="s">
        <v>3164</v>
      </c>
      <c r="E662" s="171" t="s">
        <v>714</v>
      </c>
      <c r="F662" s="180" t="s">
        <v>4523</v>
      </c>
      <c r="G662" s="181">
        <v>14900</v>
      </c>
      <c r="H662" s="314"/>
      <c r="I662" s="314"/>
      <c r="J662" s="314"/>
      <c r="K662" s="314"/>
      <c r="L662" s="314"/>
      <c r="M662" s="314"/>
      <c r="N662" s="314"/>
      <c r="O662" s="314"/>
      <c r="P662" s="314"/>
      <c r="Q662" s="314"/>
      <c r="R662" s="314"/>
    </row>
    <row r="663" spans="1:18" s="234" customFormat="1" ht="15" customHeight="1" x14ac:dyDescent="0.2">
      <c r="A663" s="157">
        <v>43461</v>
      </c>
      <c r="B663" s="180" t="s">
        <v>868</v>
      </c>
      <c r="C663" s="229" t="s">
        <v>3163</v>
      </c>
      <c r="D663" s="180" t="s">
        <v>3162</v>
      </c>
      <c r="E663" s="171" t="s">
        <v>714</v>
      </c>
      <c r="F663" s="180" t="s">
        <v>4305</v>
      </c>
      <c r="G663" s="181">
        <v>14950</v>
      </c>
      <c r="H663" s="314"/>
      <c r="I663" s="314"/>
      <c r="J663" s="314"/>
      <c r="K663" s="314"/>
      <c r="L663" s="314"/>
      <c r="M663" s="314"/>
      <c r="N663" s="314"/>
      <c r="O663" s="314"/>
      <c r="P663" s="314"/>
      <c r="Q663" s="314"/>
      <c r="R663" s="314"/>
    </row>
    <row r="664" spans="1:18" s="234" customFormat="1" ht="15" customHeight="1" x14ac:dyDescent="0.2">
      <c r="A664" s="157">
        <v>43461</v>
      </c>
      <c r="B664" s="180" t="s">
        <v>868</v>
      </c>
      <c r="C664" s="229" t="s">
        <v>3161</v>
      </c>
      <c r="D664" s="180" t="s">
        <v>3160</v>
      </c>
      <c r="E664" s="171" t="s">
        <v>714</v>
      </c>
      <c r="F664" s="180" t="s">
        <v>4305</v>
      </c>
      <c r="G664" s="181">
        <v>14975</v>
      </c>
      <c r="H664" s="314"/>
      <c r="I664" s="314"/>
      <c r="J664" s="314"/>
      <c r="K664" s="314"/>
      <c r="L664" s="314"/>
      <c r="M664" s="314"/>
      <c r="N664" s="314"/>
      <c r="O664" s="314"/>
      <c r="P664" s="314"/>
      <c r="Q664" s="314"/>
      <c r="R664" s="314"/>
    </row>
    <row r="665" spans="1:18" s="234" customFormat="1" ht="31.15" customHeight="1" x14ac:dyDescent="0.2">
      <c r="A665" s="157">
        <v>43461</v>
      </c>
      <c r="B665" s="180" t="s">
        <v>868</v>
      </c>
      <c r="C665" s="229" t="s">
        <v>3159</v>
      </c>
      <c r="D665" s="180" t="s">
        <v>3158</v>
      </c>
      <c r="E665" s="171" t="s">
        <v>714</v>
      </c>
      <c r="F665" s="180" t="s">
        <v>4306</v>
      </c>
      <c r="G665" s="181">
        <v>149000</v>
      </c>
      <c r="H665" s="314"/>
      <c r="I665" s="314"/>
      <c r="J665" s="314"/>
      <c r="K665" s="314"/>
      <c r="L665" s="314"/>
      <c r="M665" s="314"/>
      <c r="N665" s="314"/>
      <c r="O665" s="314"/>
      <c r="P665" s="314"/>
      <c r="Q665" s="314"/>
      <c r="R665" s="314"/>
    </row>
    <row r="666" spans="1:18" s="234" customFormat="1" ht="30" customHeight="1" x14ac:dyDescent="0.2">
      <c r="A666" s="157">
        <v>43461</v>
      </c>
      <c r="B666" s="180" t="s">
        <v>868</v>
      </c>
      <c r="C666" s="229" t="s">
        <v>3157</v>
      </c>
      <c r="D666" s="180" t="s">
        <v>3156</v>
      </c>
      <c r="E666" s="171" t="s">
        <v>714</v>
      </c>
      <c r="F666" s="180" t="s">
        <v>4524</v>
      </c>
      <c r="G666" s="181">
        <v>149000</v>
      </c>
      <c r="H666" s="314"/>
      <c r="I666" s="314"/>
      <c r="J666" s="314"/>
      <c r="K666" s="314"/>
      <c r="L666" s="314"/>
      <c r="M666" s="314"/>
      <c r="N666" s="314"/>
      <c r="O666" s="314"/>
      <c r="P666" s="314"/>
      <c r="Q666" s="314"/>
      <c r="R666" s="314"/>
    </row>
    <row r="667" spans="1:18" s="234" customFormat="1" ht="15" customHeight="1" x14ac:dyDescent="0.2">
      <c r="A667" s="157">
        <v>43462</v>
      </c>
      <c r="B667" s="180" t="s">
        <v>868</v>
      </c>
      <c r="C667" s="229" t="s">
        <v>3155</v>
      </c>
      <c r="D667" s="180" t="s">
        <v>2483</v>
      </c>
      <c r="E667" s="171" t="s">
        <v>714</v>
      </c>
      <c r="F667" s="180" t="s">
        <v>4292</v>
      </c>
      <c r="G667" s="181">
        <v>10000</v>
      </c>
      <c r="H667" s="314"/>
      <c r="I667" s="314"/>
      <c r="J667" s="314"/>
      <c r="K667" s="314"/>
      <c r="L667" s="314"/>
      <c r="M667" s="314"/>
      <c r="N667" s="314"/>
      <c r="O667" s="314"/>
      <c r="P667" s="314"/>
      <c r="Q667" s="314"/>
      <c r="R667" s="314"/>
    </row>
    <row r="668" spans="1:18" s="234" customFormat="1" ht="15" customHeight="1" x14ac:dyDescent="0.2">
      <c r="A668" s="157">
        <v>43462</v>
      </c>
      <c r="B668" s="180" t="s">
        <v>868</v>
      </c>
      <c r="C668" s="229" t="s">
        <v>3154</v>
      </c>
      <c r="D668" s="180" t="s">
        <v>3153</v>
      </c>
      <c r="E668" s="171" t="s">
        <v>714</v>
      </c>
      <c r="F668" s="155" t="s">
        <v>4366</v>
      </c>
      <c r="G668" s="181">
        <v>40000</v>
      </c>
      <c r="H668" s="314"/>
      <c r="I668" s="314"/>
      <c r="J668" s="314"/>
      <c r="K668" s="314"/>
      <c r="L668" s="314"/>
      <c r="M668" s="314"/>
      <c r="N668" s="314"/>
      <c r="O668" s="314"/>
      <c r="P668" s="314"/>
      <c r="Q668" s="314"/>
      <c r="R668" s="314"/>
    </row>
    <row r="669" spans="1:18" s="234" customFormat="1" ht="15" customHeight="1" x14ac:dyDescent="0.2">
      <c r="A669" s="157">
        <v>43462</v>
      </c>
      <c r="B669" s="180" t="s">
        <v>868</v>
      </c>
      <c r="C669" s="229" t="s">
        <v>3152</v>
      </c>
      <c r="D669" s="180" t="s">
        <v>3151</v>
      </c>
      <c r="E669" s="171" t="s">
        <v>714</v>
      </c>
      <c r="F669" s="180" t="s">
        <v>4320</v>
      </c>
      <c r="G669" s="181">
        <v>42000</v>
      </c>
      <c r="H669" s="314"/>
      <c r="I669" s="314"/>
      <c r="J669" s="314"/>
      <c r="K669" s="314"/>
      <c r="L669" s="314"/>
      <c r="M669" s="314"/>
      <c r="N669" s="314"/>
      <c r="O669" s="314"/>
      <c r="P669" s="314"/>
      <c r="Q669" s="314"/>
      <c r="R669" s="314"/>
    </row>
    <row r="670" spans="1:18" s="234" customFormat="1" ht="15" customHeight="1" x14ac:dyDescent="0.2">
      <c r="A670" s="157">
        <v>43462</v>
      </c>
      <c r="B670" s="180" t="s">
        <v>868</v>
      </c>
      <c r="C670" s="229" t="s">
        <v>3150</v>
      </c>
      <c r="D670" s="180" t="s">
        <v>3149</v>
      </c>
      <c r="E670" s="171" t="s">
        <v>714</v>
      </c>
      <c r="F670" s="180" t="s">
        <v>4311</v>
      </c>
      <c r="G670" s="181">
        <v>47000</v>
      </c>
      <c r="H670" s="314"/>
      <c r="I670" s="314"/>
      <c r="J670" s="314"/>
      <c r="K670" s="314"/>
      <c r="L670" s="314"/>
      <c r="M670" s="314"/>
      <c r="N670" s="314"/>
      <c r="O670" s="314"/>
      <c r="P670" s="314"/>
      <c r="Q670" s="314"/>
      <c r="R670" s="314"/>
    </row>
    <row r="671" spans="1:18" s="234" customFormat="1" ht="15" customHeight="1" x14ac:dyDescent="0.2">
      <c r="A671" s="157">
        <v>43462</v>
      </c>
      <c r="B671" s="180" t="s">
        <v>868</v>
      </c>
      <c r="C671" s="229" t="s">
        <v>3148</v>
      </c>
      <c r="D671" s="180" t="s">
        <v>3147</v>
      </c>
      <c r="E671" s="171" t="s">
        <v>714</v>
      </c>
      <c r="F671" s="180" t="s">
        <v>4307</v>
      </c>
      <c r="G671" s="181">
        <v>49500</v>
      </c>
      <c r="H671" s="314"/>
      <c r="I671" s="314"/>
      <c r="J671" s="314"/>
      <c r="K671" s="314"/>
      <c r="L671" s="314"/>
      <c r="M671" s="314"/>
      <c r="N671" s="314"/>
      <c r="O671" s="314"/>
      <c r="P671" s="314"/>
      <c r="Q671" s="314"/>
      <c r="R671" s="314"/>
    </row>
    <row r="672" spans="1:18" s="234" customFormat="1" ht="15" customHeight="1" x14ac:dyDescent="0.2">
      <c r="A672" s="157">
        <v>43462</v>
      </c>
      <c r="B672" s="180" t="s">
        <v>868</v>
      </c>
      <c r="C672" s="229" t="s">
        <v>3146</v>
      </c>
      <c r="D672" s="180" t="s">
        <v>3145</v>
      </c>
      <c r="E672" s="171" t="s">
        <v>714</v>
      </c>
      <c r="F672" s="155" t="s">
        <v>4292</v>
      </c>
      <c r="G672" s="181">
        <v>49500</v>
      </c>
      <c r="H672" s="314"/>
      <c r="I672" s="314"/>
      <c r="J672" s="314"/>
      <c r="K672" s="314"/>
      <c r="L672" s="314"/>
      <c r="M672" s="314"/>
      <c r="N672" s="314"/>
      <c r="O672" s="314"/>
      <c r="P672" s="314"/>
      <c r="Q672" s="314"/>
      <c r="R672" s="314"/>
    </row>
    <row r="673" spans="1:18" s="234" customFormat="1" ht="30" customHeight="1" x14ac:dyDescent="0.2">
      <c r="A673" s="157">
        <v>43462</v>
      </c>
      <c r="B673" s="180" t="s">
        <v>868</v>
      </c>
      <c r="C673" s="229" t="s">
        <v>3144</v>
      </c>
      <c r="D673" s="180" t="s">
        <v>3143</v>
      </c>
      <c r="E673" s="171" t="s">
        <v>714</v>
      </c>
      <c r="F673" s="180" t="s">
        <v>4316</v>
      </c>
      <c r="G673" s="181">
        <v>49500</v>
      </c>
      <c r="H673" s="314"/>
      <c r="I673" s="314"/>
      <c r="J673" s="314"/>
      <c r="K673" s="314"/>
      <c r="L673" s="314"/>
      <c r="M673" s="314"/>
      <c r="N673" s="314"/>
      <c r="O673" s="314"/>
      <c r="P673" s="314"/>
      <c r="Q673" s="314"/>
      <c r="R673" s="314"/>
    </row>
    <row r="674" spans="1:18" s="234" customFormat="1" ht="15" customHeight="1" x14ac:dyDescent="0.2">
      <c r="A674" s="157">
        <v>43462</v>
      </c>
      <c r="B674" s="180" t="s">
        <v>868</v>
      </c>
      <c r="C674" s="229" t="s">
        <v>3142</v>
      </c>
      <c r="D674" s="180" t="s">
        <v>3141</v>
      </c>
      <c r="E674" s="171" t="s">
        <v>714</v>
      </c>
      <c r="F674" s="180" t="s">
        <v>4525</v>
      </c>
      <c r="G674" s="181">
        <v>80000</v>
      </c>
      <c r="H674" s="314"/>
      <c r="I674" s="314"/>
      <c r="J674" s="314"/>
      <c r="K674" s="314"/>
      <c r="L674" s="314"/>
      <c r="M674" s="314"/>
      <c r="N674" s="314"/>
      <c r="O674" s="314"/>
      <c r="P674" s="314"/>
      <c r="Q674" s="314"/>
      <c r="R674" s="314"/>
    </row>
    <row r="675" spans="1:18" s="234" customFormat="1" ht="15" customHeight="1" x14ac:dyDescent="0.2">
      <c r="A675" s="157">
        <v>43462</v>
      </c>
      <c r="B675" s="180" t="s">
        <v>868</v>
      </c>
      <c r="C675" s="229" t="s">
        <v>3140</v>
      </c>
      <c r="D675" s="180" t="s">
        <v>3132</v>
      </c>
      <c r="E675" s="171" t="s">
        <v>714</v>
      </c>
      <c r="F675" s="180" t="s">
        <v>4557</v>
      </c>
      <c r="G675" s="181">
        <v>100000</v>
      </c>
      <c r="H675" s="314"/>
      <c r="I675" s="314"/>
      <c r="J675" s="314"/>
      <c r="K675" s="314"/>
      <c r="L675" s="314"/>
      <c r="M675" s="314"/>
      <c r="N675" s="314"/>
      <c r="O675" s="314"/>
      <c r="P675" s="314"/>
      <c r="Q675" s="314"/>
      <c r="R675" s="314"/>
    </row>
    <row r="676" spans="1:18" s="234" customFormat="1" ht="30.6" customHeight="1" x14ac:dyDescent="0.2">
      <c r="A676" s="157">
        <v>43462</v>
      </c>
      <c r="B676" s="180" t="s">
        <v>868</v>
      </c>
      <c r="C676" s="229" t="s">
        <v>3139</v>
      </c>
      <c r="D676" s="180" t="s">
        <v>3138</v>
      </c>
      <c r="E676" s="171" t="s">
        <v>714</v>
      </c>
      <c r="F676" s="180" t="s">
        <v>4367</v>
      </c>
      <c r="G676" s="181">
        <v>120000</v>
      </c>
      <c r="H676" s="314"/>
      <c r="I676" s="314"/>
      <c r="J676" s="314"/>
      <c r="K676" s="314"/>
      <c r="L676" s="314"/>
      <c r="M676" s="314"/>
      <c r="N676" s="314"/>
      <c r="O676" s="314"/>
      <c r="P676" s="314"/>
      <c r="Q676" s="314"/>
      <c r="R676" s="314"/>
    </row>
    <row r="677" spans="1:18" s="234" customFormat="1" ht="18.600000000000001" customHeight="1" x14ac:dyDescent="0.2">
      <c r="A677" s="157">
        <v>43462</v>
      </c>
      <c r="B677" s="180" t="s">
        <v>868</v>
      </c>
      <c r="C677" s="229" t="s">
        <v>3137</v>
      </c>
      <c r="D677" s="180" t="s">
        <v>3136</v>
      </c>
      <c r="E677" s="171" t="s">
        <v>714</v>
      </c>
      <c r="F677" s="180" t="s">
        <v>4311</v>
      </c>
      <c r="G677" s="181">
        <v>126300</v>
      </c>
      <c r="H677" s="314"/>
      <c r="I677" s="314"/>
      <c r="J677" s="314"/>
      <c r="K677" s="314"/>
      <c r="L677" s="314"/>
      <c r="M677" s="314"/>
      <c r="N677" s="314"/>
      <c r="O677" s="314"/>
      <c r="P677" s="314"/>
      <c r="Q677" s="314"/>
      <c r="R677" s="314"/>
    </row>
    <row r="678" spans="1:18" s="234" customFormat="1" ht="18.600000000000001" customHeight="1" x14ac:dyDescent="0.2">
      <c r="A678" s="157">
        <v>43462</v>
      </c>
      <c r="B678" s="180" t="s">
        <v>868</v>
      </c>
      <c r="C678" s="229" t="s">
        <v>2852</v>
      </c>
      <c r="D678" s="180" t="s">
        <v>2849</v>
      </c>
      <c r="E678" s="171" t="s">
        <v>714</v>
      </c>
      <c r="F678" s="180" t="s">
        <v>4534</v>
      </c>
      <c r="G678" s="181">
        <v>140000</v>
      </c>
      <c r="H678" s="314"/>
      <c r="I678" s="314"/>
      <c r="J678" s="314"/>
      <c r="K678" s="314"/>
      <c r="L678" s="314"/>
      <c r="M678" s="314"/>
      <c r="N678" s="314"/>
      <c r="O678" s="314"/>
      <c r="P678" s="314"/>
      <c r="Q678" s="314"/>
      <c r="R678" s="314"/>
    </row>
    <row r="679" spans="1:18" s="234" customFormat="1" ht="15" customHeight="1" x14ac:dyDescent="0.2">
      <c r="A679" s="157">
        <v>43462</v>
      </c>
      <c r="B679" s="180" t="s">
        <v>868</v>
      </c>
      <c r="C679" s="229" t="s">
        <v>3135</v>
      </c>
      <c r="D679" s="180" t="s">
        <v>3134</v>
      </c>
      <c r="E679" s="171" t="s">
        <v>714</v>
      </c>
      <c r="F679" s="155" t="s">
        <v>4292</v>
      </c>
      <c r="G679" s="181">
        <v>148500</v>
      </c>
      <c r="H679" s="314"/>
      <c r="I679" s="314"/>
      <c r="J679" s="314"/>
      <c r="K679" s="314"/>
      <c r="L679" s="314"/>
      <c r="M679" s="314"/>
      <c r="N679" s="314"/>
      <c r="O679" s="314"/>
      <c r="P679" s="314"/>
      <c r="Q679" s="314"/>
      <c r="R679" s="314"/>
    </row>
    <row r="680" spans="1:18" s="234" customFormat="1" ht="38.450000000000003" customHeight="1" x14ac:dyDescent="0.2">
      <c r="A680" s="157">
        <v>43462</v>
      </c>
      <c r="B680" s="180" t="s">
        <v>868</v>
      </c>
      <c r="C680" s="230" t="s">
        <v>3133</v>
      </c>
      <c r="D680" s="180" t="s">
        <v>3132</v>
      </c>
      <c r="E680" s="171" t="s">
        <v>714</v>
      </c>
      <c r="F680" s="180" t="s">
        <v>4558</v>
      </c>
      <c r="G680" s="181">
        <v>149990</v>
      </c>
      <c r="H680" s="314"/>
      <c r="I680" s="314"/>
      <c r="J680" s="314"/>
      <c r="K680" s="314"/>
      <c r="L680" s="314"/>
      <c r="M680" s="314"/>
      <c r="N680" s="314"/>
      <c r="O680" s="314"/>
      <c r="P680" s="314"/>
      <c r="Q680" s="314"/>
      <c r="R680" s="314"/>
    </row>
    <row r="681" spans="1:18" s="233" customFormat="1" ht="17.45" customHeight="1" x14ac:dyDescent="0.2">
      <c r="A681" s="171" t="s">
        <v>714</v>
      </c>
      <c r="B681" s="171" t="s">
        <v>714</v>
      </c>
      <c r="C681" s="171" t="s">
        <v>714</v>
      </c>
      <c r="D681" s="171" t="s">
        <v>714</v>
      </c>
      <c r="E681" s="171" t="s">
        <v>714</v>
      </c>
      <c r="F681" s="171" t="s">
        <v>714</v>
      </c>
      <c r="G681" s="171" t="s">
        <v>714</v>
      </c>
      <c r="H681" s="240"/>
      <c r="I681" s="240"/>
      <c r="J681" s="240"/>
      <c r="K681" s="240"/>
      <c r="L681" s="240"/>
      <c r="M681" s="240"/>
      <c r="N681" s="240"/>
      <c r="O681" s="240"/>
      <c r="P681" s="240"/>
      <c r="Q681" s="240"/>
      <c r="R681" s="240"/>
    </row>
    <row r="682" spans="1:18" s="232" customFormat="1" ht="45" customHeight="1" x14ac:dyDescent="0.25">
      <c r="A682" s="262" t="s">
        <v>330</v>
      </c>
      <c r="B682" s="155"/>
      <c r="C682" s="171" t="s">
        <v>714</v>
      </c>
      <c r="D682" s="171" t="s">
        <v>714</v>
      </c>
      <c r="E682" s="171" t="s">
        <v>714</v>
      </c>
      <c r="F682" s="171" t="s">
        <v>714</v>
      </c>
      <c r="G682" s="263">
        <f>SUM(G5:G680)</f>
        <v>51009099.599999994</v>
      </c>
      <c r="H682" s="315"/>
      <c r="I682" s="315"/>
      <c r="J682" s="315"/>
      <c r="K682" s="315"/>
      <c r="L682" s="315"/>
      <c r="M682" s="315"/>
      <c r="N682" s="315"/>
      <c r="O682" s="315"/>
      <c r="P682" s="315"/>
      <c r="Q682" s="315"/>
      <c r="R682" s="315"/>
    </row>
    <row r="683" spans="1:18" ht="44.25" customHeight="1" x14ac:dyDescent="0.25">
      <c r="A683" s="264" t="s">
        <v>415</v>
      </c>
      <c r="B683" s="155"/>
      <c r="C683" s="153"/>
      <c r="D683" s="249"/>
      <c r="E683" s="153"/>
      <c r="F683" s="311"/>
      <c r="G683" s="265"/>
      <c r="H683" s="153"/>
      <c r="I683" s="153"/>
      <c r="J683" s="153"/>
      <c r="K683" s="153"/>
      <c r="L683" s="153"/>
      <c r="M683" s="153"/>
      <c r="N683" s="153"/>
      <c r="O683" s="153"/>
      <c r="P683" s="153"/>
      <c r="Q683" s="153"/>
      <c r="R683" s="153"/>
    </row>
    <row r="684" spans="1:18" ht="37.5" customHeight="1" x14ac:dyDescent="0.25">
      <c r="A684" s="180" t="s">
        <v>2486</v>
      </c>
      <c r="B684" s="241" t="s">
        <v>409</v>
      </c>
      <c r="C684" s="155" t="s">
        <v>410</v>
      </c>
      <c r="D684" s="155" t="s">
        <v>416</v>
      </c>
      <c r="E684" s="155" t="s">
        <v>417</v>
      </c>
      <c r="F684" s="155" t="s">
        <v>418</v>
      </c>
      <c r="G684" s="155" t="s">
        <v>414</v>
      </c>
      <c r="H684" s="153"/>
      <c r="I684" s="153"/>
      <c r="J684" s="153"/>
      <c r="K684" s="153"/>
      <c r="L684" s="153"/>
      <c r="M684" s="153"/>
      <c r="N684" s="153"/>
      <c r="O684" s="153"/>
      <c r="P684" s="153"/>
      <c r="Q684" s="153"/>
      <c r="R684" s="153"/>
    </row>
    <row r="685" spans="1:18" ht="37.5" customHeight="1" x14ac:dyDescent="0.25">
      <c r="A685" s="157">
        <v>43374</v>
      </c>
      <c r="B685" s="156" t="s">
        <v>868</v>
      </c>
      <c r="C685" s="155">
        <v>680</v>
      </c>
      <c r="D685" s="155" t="s">
        <v>3131</v>
      </c>
      <c r="E685" s="199" t="s">
        <v>714</v>
      </c>
      <c r="F685" s="155" t="s">
        <v>3130</v>
      </c>
      <c r="G685" s="154">
        <v>460000</v>
      </c>
      <c r="H685" s="153"/>
      <c r="I685" s="153"/>
      <c r="J685" s="153"/>
      <c r="K685" s="153"/>
      <c r="L685" s="153"/>
      <c r="M685" s="153"/>
      <c r="N685" s="153"/>
      <c r="O685" s="153"/>
      <c r="P685" s="153"/>
      <c r="Q685" s="153"/>
      <c r="R685" s="153"/>
    </row>
    <row r="686" spans="1:18" ht="37.5" customHeight="1" x14ac:dyDescent="0.25">
      <c r="A686" s="157">
        <v>43376</v>
      </c>
      <c r="B686" s="156" t="s">
        <v>868</v>
      </c>
      <c r="C686" s="155">
        <v>11</v>
      </c>
      <c r="D686" s="156" t="s">
        <v>3129</v>
      </c>
      <c r="E686" s="199" t="s">
        <v>714</v>
      </c>
      <c r="F686" s="156" t="s">
        <v>2614</v>
      </c>
      <c r="G686" s="154">
        <v>346000</v>
      </c>
      <c r="H686" s="153"/>
      <c r="I686" s="153"/>
      <c r="J686" s="153"/>
      <c r="K686" s="153"/>
      <c r="L686" s="153"/>
      <c r="M686" s="153"/>
      <c r="N686" s="153"/>
      <c r="O686" s="153"/>
      <c r="P686" s="153"/>
      <c r="Q686" s="153"/>
      <c r="R686" s="153"/>
    </row>
    <row r="687" spans="1:18" ht="37.5" customHeight="1" x14ac:dyDescent="0.25">
      <c r="A687" s="231">
        <v>43406</v>
      </c>
      <c r="B687" s="156" t="s">
        <v>868</v>
      </c>
      <c r="C687" s="156">
        <v>17</v>
      </c>
      <c r="D687" s="156" t="s">
        <v>3129</v>
      </c>
      <c r="E687" s="199" t="s">
        <v>714</v>
      </c>
      <c r="F687" s="156" t="s">
        <v>2614</v>
      </c>
      <c r="G687" s="178">
        <v>408195</v>
      </c>
      <c r="H687" s="153"/>
      <c r="I687" s="153"/>
      <c r="J687" s="153"/>
      <c r="K687" s="153"/>
      <c r="L687" s="153"/>
      <c r="M687" s="153"/>
      <c r="N687" s="153"/>
      <c r="O687" s="153"/>
      <c r="P687" s="153"/>
      <c r="Q687" s="153"/>
      <c r="R687" s="153"/>
    </row>
    <row r="688" spans="1:18" ht="34.5" customHeight="1" x14ac:dyDescent="0.25">
      <c r="A688" s="231">
        <v>43406</v>
      </c>
      <c r="B688" s="156" t="s">
        <v>868</v>
      </c>
      <c r="C688" s="156">
        <v>7</v>
      </c>
      <c r="D688" s="156" t="s">
        <v>3128</v>
      </c>
      <c r="E688" s="199" t="s">
        <v>714</v>
      </c>
      <c r="F688" s="156" t="s">
        <v>3127</v>
      </c>
      <c r="G688" s="178">
        <v>506565</v>
      </c>
      <c r="H688" s="153"/>
      <c r="I688" s="153"/>
      <c r="J688" s="153"/>
      <c r="K688" s="153"/>
      <c r="L688" s="153"/>
      <c r="M688" s="153"/>
      <c r="N688" s="153"/>
      <c r="O688" s="153"/>
      <c r="P688" s="153"/>
      <c r="Q688" s="153"/>
      <c r="R688" s="153"/>
    </row>
    <row r="689" spans="1:18" ht="31.5" customHeight="1" x14ac:dyDescent="0.25">
      <c r="A689" s="231">
        <v>43406</v>
      </c>
      <c r="B689" s="156" t="s">
        <v>868</v>
      </c>
      <c r="C689" s="156">
        <v>11</v>
      </c>
      <c r="D689" s="156" t="s">
        <v>3126</v>
      </c>
      <c r="E689" s="199" t="s">
        <v>714</v>
      </c>
      <c r="F689" s="156" t="s">
        <v>3125</v>
      </c>
      <c r="G689" s="178">
        <v>709340</v>
      </c>
      <c r="H689" s="153"/>
      <c r="I689" s="153"/>
      <c r="J689" s="153"/>
      <c r="K689" s="153"/>
      <c r="L689" s="153"/>
      <c r="M689" s="153"/>
      <c r="N689" s="153"/>
      <c r="O689" s="153"/>
      <c r="P689" s="153"/>
      <c r="Q689" s="153"/>
      <c r="R689" s="153"/>
    </row>
    <row r="690" spans="1:18" ht="41.25" customHeight="1" x14ac:dyDescent="0.25">
      <c r="A690" s="231">
        <v>43406</v>
      </c>
      <c r="B690" s="156" t="s">
        <v>868</v>
      </c>
      <c r="C690" s="156">
        <v>9</v>
      </c>
      <c r="D690" s="156" t="s">
        <v>3124</v>
      </c>
      <c r="E690" s="199" t="s">
        <v>714</v>
      </c>
      <c r="F690" s="156" t="s">
        <v>3123</v>
      </c>
      <c r="G690" s="178">
        <v>876240</v>
      </c>
      <c r="H690" s="153"/>
      <c r="I690" s="153"/>
      <c r="J690" s="153"/>
      <c r="K690" s="153"/>
      <c r="L690" s="153"/>
      <c r="M690" s="153"/>
      <c r="N690" s="153"/>
      <c r="O690" s="153"/>
      <c r="P690" s="153"/>
      <c r="Q690" s="153"/>
      <c r="R690" s="153"/>
    </row>
    <row r="691" spans="1:18" ht="44.25" customHeight="1" x14ac:dyDescent="0.25">
      <c r="A691" s="231">
        <v>43425</v>
      </c>
      <c r="B691" s="156" t="s">
        <v>868</v>
      </c>
      <c r="C691" s="156">
        <v>11</v>
      </c>
      <c r="D691" s="156" t="s">
        <v>3122</v>
      </c>
      <c r="E691" s="199" t="s">
        <v>714</v>
      </c>
      <c r="F691" s="156" t="s">
        <v>3121</v>
      </c>
      <c r="G691" s="178">
        <v>100000</v>
      </c>
      <c r="H691" s="153"/>
      <c r="I691" s="153"/>
      <c r="J691" s="153"/>
      <c r="K691" s="153"/>
      <c r="L691" s="153"/>
      <c r="M691" s="153"/>
      <c r="N691" s="153"/>
      <c r="O691" s="153"/>
      <c r="P691" s="153"/>
      <c r="Q691" s="153"/>
      <c r="R691" s="153"/>
    </row>
    <row r="692" spans="1:18" ht="39.75" customHeight="1" x14ac:dyDescent="0.25">
      <c r="A692" s="231">
        <v>43426</v>
      </c>
      <c r="B692" s="156" t="s">
        <v>868</v>
      </c>
      <c r="C692" s="156">
        <v>207</v>
      </c>
      <c r="D692" s="156" t="s">
        <v>3120</v>
      </c>
      <c r="E692" s="199" t="s">
        <v>714</v>
      </c>
      <c r="F692" s="156" t="s">
        <v>3119</v>
      </c>
      <c r="G692" s="178">
        <v>100000</v>
      </c>
      <c r="H692" s="153"/>
      <c r="I692" s="153"/>
      <c r="J692" s="153"/>
      <c r="K692" s="153"/>
      <c r="L692" s="153"/>
      <c r="M692" s="153"/>
      <c r="N692" s="153"/>
      <c r="O692" s="153"/>
      <c r="P692" s="153"/>
      <c r="Q692" s="153"/>
      <c r="R692" s="153"/>
    </row>
    <row r="693" spans="1:18" ht="38.25" customHeight="1" x14ac:dyDescent="0.25">
      <c r="A693" s="231">
        <v>43426</v>
      </c>
      <c r="B693" s="156" t="s">
        <v>868</v>
      </c>
      <c r="C693" s="156">
        <v>463</v>
      </c>
      <c r="D693" s="156" t="s">
        <v>3118</v>
      </c>
      <c r="E693" s="199" t="s">
        <v>714</v>
      </c>
      <c r="F693" s="156" t="s">
        <v>3117</v>
      </c>
      <c r="G693" s="178">
        <v>100000</v>
      </c>
      <c r="H693" s="153"/>
      <c r="I693" s="153"/>
      <c r="J693" s="153"/>
      <c r="K693" s="153"/>
      <c r="L693" s="153"/>
      <c r="M693" s="153"/>
      <c r="N693" s="153"/>
      <c r="O693" s="153"/>
      <c r="P693" s="153"/>
      <c r="Q693" s="153"/>
      <c r="R693" s="153"/>
    </row>
    <row r="694" spans="1:18" ht="41.25" customHeight="1" x14ac:dyDescent="0.25">
      <c r="A694" s="231">
        <v>43426</v>
      </c>
      <c r="B694" s="156" t="s">
        <v>868</v>
      </c>
      <c r="C694" s="156">
        <v>391</v>
      </c>
      <c r="D694" s="156" t="s">
        <v>3116</v>
      </c>
      <c r="E694" s="199" t="s">
        <v>714</v>
      </c>
      <c r="F694" s="156" t="s">
        <v>3115</v>
      </c>
      <c r="G694" s="178">
        <v>100000</v>
      </c>
      <c r="H694" s="153"/>
      <c r="I694" s="153"/>
      <c r="J694" s="153"/>
      <c r="K694" s="153"/>
      <c r="L694" s="153"/>
      <c r="M694" s="153"/>
      <c r="N694" s="153"/>
      <c r="O694" s="153"/>
      <c r="P694" s="153"/>
      <c r="Q694" s="153"/>
      <c r="R694" s="153"/>
    </row>
    <row r="695" spans="1:18" ht="43.5" customHeight="1" x14ac:dyDescent="0.25">
      <c r="A695" s="231">
        <v>43426</v>
      </c>
      <c r="B695" s="156" t="s">
        <v>868</v>
      </c>
      <c r="C695" s="156">
        <v>166</v>
      </c>
      <c r="D695" s="156" t="s">
        <v>3114</v>
      </c>
      <c r="E695" s="199" t="s">
        <v>714</v>
      </c>
      <c r="F695" s="156" t="s">
        <v>3113</v>
      </c>
      <c r="G695" s="178">
        <v>100000</v>
      </c>
      <c r="H695" s="153"/>
      <c r="I695" s="153"/>
      <c r="J695" s="153"/>
      <c r="K695" s="153"/>
      <c r="L695" s="153"/>
      <c r="M695" s="153"/>
      <c r="N695" s="153"/>
      <c r="O695" s="153"/>
      <c r="P695" s="153"/>
      <c r="Q695" s="153"/>
      <c r="R695" s="153"/>
    </row>
    <row r="696" spans="1:18" ht="46.5" customHeight="1" x14ac:dyDescent="0.25">
      <c r="A696" s="231">
        <v>43426</v>
      </c>
      <c r="B696" s="156" t="s">
        <v>868</v>
      </c>
      <c r="C696" s="156">
        <v>12</v>
      </c>
      <c r="D696" s="156" t="s">
        <v>3112</v>
      </c>
      <c r="E696" s="199" t="s">
        <v>714</v>
      </c>
      <c r="F696" s="156" t="s">
        <v>3111</v>
      </c>
      <c r="G696" s="178">
        <v>100000</v>
      </c>
      <c r="H696" s="153"/>
      <c r="I696" s="153"/>
      <c r="J696" s="153"/>
      <c r="K696" s="153"/>
      <c r="L696" s="153"/>
      <c r="M696" s="153"/>
      <c r="N696" s="153"/>
      <c r="O696" s="153"/>
      <c r="P696" s="153"/>
      <c r="Q696" s="153"/>
      <c r="R696" s="153"/>
    </row>
    <row r="697" spans="1:18" ht="46.5" customHeight="1" x14ac:dyDescent="0.25">
      <c r="A697" s="231">
        <v>43434</v>
      </c>
      <c r="B697" s="156" t="s">
        <v>868</v>
      </c>
      <c r="C697" s="156">
        <v>637</v>
      </c>
      <c r="D697" s="156" t="s">
        <v>3110</v>
      </c>
      <c r="E697" s="199" t="s">
        <v>714</v>
      </c>
      <c r="F697" s="156" t="s">
        <v>3109</v>
      </c>
      <c r="G697" s="178">
        <v>3000</v>
      </c>
      <c r="H697" s="153"/>
      <c r="I697" s="153"/>
      <c r="J697" s="153"/>
      <c r="K697" s="153"/>
      <c r="L697" s="153"/>
      <c r="M697" s="153"/>
      <c r="N697" s="153"/>
      <c r="O697" s="153"/>
      <c r="P697" s="153"/>
      <c r="Q697" s="153"/>
      <c r="R697" s="153"/>
    </row>
    <row r="698" spans="1:18" ht="46.5" customHeight="1" x14ac:dyDescent="0.25">
      <c r="A698" s="231">
        <v>43434</v>
      </c>
      <c r="B698" s="156" t="s">
        <v>868</v>
      </c>
      <c r="C698" s="156">
        <v>1537</v>
      </c>
      <c r="D698" s="156" t="s">
        <v>3108</v>
      </c>
      <c r="E698" s="199" t="s">
        <v>714</v>
      </c>
      <c r="F698" s="156" t="s">
        <v>3107</v>
      </c>
      <c r="G698" s="178">
        <v>7000</v>
      </c>
      <c r="H698" s="153"/>
      <c r="I698" s="153"/>
      <c r="J698" s="153"/>
      <c r="K698" s="153"/>
      <c r="L698" s="153"/>
      <c r="M698" s="153"/>
      <c r="N698" s="153"/>
      <c r="O698" s="153"/>
      <c r="P698" s="153"/>
      <c r="Q698" s="153"/>
      <c r="R698" s="153"/>
    </row>
    <row r="699" spans="1:18" ht="46.5" customHeight="1" x14ac:dyDescent="0.25">
      <c r="A699" s="231">
        <v>43434</v>
      </c>
      <c r="B699" s="156" t="s">
        <v>868</v>
      </c>
      <c r="C699" s="156">
        <v>143</v>
      </c>
      <c r="D699" s="156" t="s">
        <v>3106</v>
      </c>
      <c r="E699" s="199" t="s">
        <v>714</v>
      </c>
      <c r="F699" s="156" t="s">
        <v>3105</v>
      </c>
      <c r="G699" s="178">
        <v>40000</v>
      </c>
      <c r="H699" s="153"/>
      <c r="I699" s="153"/>
      <c r="J699" s="153"/>
      <c r="K699" s="153"/>
      <c r="L699" s="153"/>
      <c r="M699" s="153"/>
      <c r="N699" s="153"/>
      <c r="O699" s="153"/>
      <c r="P699" s="153"/>
      <c r="Q699" s="153"/>
      <c r="R699" s="153"/>
    </row>
    <row r="700" spans="1:18" ht="46.5" customHeight="1" x14ac:dyDescent="0.25">
      <c r="A700" s="231">
        <v>43434</v>
      </c>
      <c r="B700" s="156" t="s">
        <v>868</v>
      </c>
      <c r="C700" s="156">
        <v>185</v>
      </c>
      <c r="D700" s="156" t="s">
        <v>2617</v>
      </c>
      <c r="E700" s="156">
        <v>40623967</v>
      </c>
      <c r="F700" s="156" t="s">
        <v>2616</v>
      </c>
      <c r="G700" s="178">
        <v>160000</v>
      </c>
      <c r="H700" s="153"/>
      <c r="I700" s="153"/>
      <c r="J700" s="153"/>
      <c r="K700" s="153"/>
      <c r="L700" s="153"/>
      <c r="M700" s="153"/>
      <c r="N700" s="153"/>
      <c r="O700" s="153"/>
      <c r="P700" s="153"/>
      <c r="Q700" s="153"/>
      <c r="R700" s="153"/>
    </row>
    <row r="701" spans="1:18" ht="46.5" customHeight="1" x14ac:dyDescent="0.25">
      <c r="A701" s="231">
        <v>43434</v>
      </c>
      <c r="B701" s="156" t="s">
        <v>868</v>
      </c>
      <c r="C701" s="156">
        <v>187</v>
      </c>
      <c r="D701" s="156" t="s">
        <v>2617</v>
      </c>
      <c r="E701" s="156">
        <v>40623967</v>
      </c>
      <c r="F701" s="156" t="s">
        <v>2616</v>
      </c>
      <c r="G701" s="178">
        <v>170000</v>
      </c>
      <c r="H701" s="153"/>
      <c r="I701" s="153"/>
      <c r="J701" s="153"/>
      <c r="K701" s="153"/>
      <c r="L701" s="153"/>
      <c r="M701" s="153"/>
      <c r="N701" s="153"/>
      <c r="O701" s="153"/>
      <c r="P701" s="153"/>
      <c r="Q701" s="153"/>
      <c r="R701" s="153"/>
    </row>
    <row r="702" spans="1:18" ht="46.5" customHeight="1" x14ac:dyDescent="0.25">
      <c r="A702" s="231">
        <v>43434</v>
      </c>
      <c r="B702" s="156" t="s">
        <v>868</v>
      </c>
      <c r="C702" s="156">
        <v>188</v>
      </c>
      <c r="D702" s="156" t="s">
        <v>2617</v>
      </c>
      <c r="E702" s="156">
        <v>40623967</v>
      </c>
      <c r="F702" s="156" t="s">
        <v>2616</v>
      </c>
      <c r="G702" s="178">
        <v>170000</v>
      </c>
      <c r="H702" s="153"/>
      <c r="I702" s="153"/>
      <c r="J702" s="153"/>
      <c r="K702" s="153"/>
      <c r="L702" s="153"/>
      <c r="M702" s="153"/>
      <c r="N702" s="153"/>
      <c r="O702" s="153"/>
      <c r="P702" s="153"/>
      <c r="Q702" s="153"/>
      <c r="R702" s="153"/>
    </row>
    <row r="703" spans="1:18" ht="46.5" customHeight="1" x14ac:dyDescent="0.25">
      <c r="A703" s="231">
        <v>43445</v>
      </c>
      <c r="B703" s="156" t="s">
        <v>868</v>
      </c>
      <c r="C703" s="156">
        <v>189</v>
      </c>
      <c r="D703" s="156" t="s">
        <v>2617</v>
      </c>
      <c r="E703" s="156">
        <v>40623967</v>
      </c>
      <c r="F703" s="156" t="s">
        <v>2616</v>
      </c>
      <c r="G703" s="178">
        <v>250000</v>
      </c>
      <c r="H703" s="153"/>
      <c r="I703" s="153"/>
      <c r="J703" s="153"/>
      <c r="K703" s="153"/>
      <c r="L703" s="153"/>
      <c r="M703" s="153"/>
      <c r="N703" s="153"/>
      <c r="O703" s="153"/>
      <c r="P703" s="153"/>
      <c r="Q703" s="153"/>
      <c r="R703" s="153"/>
    </row>
    <row r="704" spans="1:18" ht="46.5" customHeight="1" x14ac:dyDescent="0.25">
      <c r="A704" s="231">
        <v>43446</v>
      </c>
      <c r="B704" s="156" t="s">
        <v>868</v>
      </c>
      <c r="C704" s="156">
        <v>190</v>
      </c>
      <c r="D704" s="156" t="s">
        <v>2617</v>
      </c>
      <c r="E704" s="156">
        <v>40623967</v>
      </c>
      <c r="F704" s="156" t="s">
        <v>2616</v>
      </c>
      <c r="G704" s="178">
        <v>250000</v>
      </c>
      <c r="H704" s="153"/>
      <c r="I704" s="153"/>
      <c r="J704" s="153"/>
      <c r="K704" s="153"/>
      <c r="L704" s="153"/>
      <c r="M704" s="153"/>
      <c r="N704" s="153"/>
      <c r="O704" s="153"/>
      <c r="P704" s="153"/>
      <c r="Q704" s="153"/>
      <c r="R704" s="153"/>
    </row>
    <row r="705" spans="1:18" ht="46.5" customHeight="1" x14ac:dyDescent="0.25">
      <c r="A705" s="231">
        <v>43447</v>
      </c>
      <c r="B705" s="156" t="s">
        <v>868</v>
      </c>
      <c r="C705" s="156">
        <v>2246</v>
      </c>
      <c r="D705" s="156" t="s">
        <v>2830</v>
      </c>
      <c r="E705" s="156">
        <v>37750704</v>
      </c>
      <c r="F705" s="156" t="s">
        <v>2831</v>
      </c>
      <c r="G705" s="178">
        <v>200000</v>
      </c>
      <c r="H705" s="153"/>
      <c r="I705" s="153"/>
      <c r="J705" s="153"/>
      <c r="K705" s="153"/>
      <c r="L705" s="153"/>
      <c r="M705" s="153"/>
      <c r="N705" s="153"/>
      <c r="O705" s="153"/>
      <c r="P705" s="153"/>
      <c r="Q705" s="153"/>
      <c r="R705" s="153"/>
    </row>
    <row r="706" spans="1:18" ht="46.5" customHeight="1" x14ac:dyDescent="0.25">
      <c r="A706" s="231">
        <v>43451</v>
      </c>
      <c r="B706" s="156" t="s">
        <v>868</v>
      </c>
      <c r="C706" s="156">
        <v>248</v>
      </c>
      <c r="D706" s="156" t="s">
        <v>3104</v>
      </c>
      <c r="E706" s="199" t="s">
        <v>714</v>
      </c>
      <c r="F706" s="156" t="s">
        <v>2615</v>
      </c>
      <c r="G706" s="178">
        <v>97775</v>
      </c>
      <c r="H706" s="153"/>
      <c r="I706" s="153"/>
      <c r="J706" s="153"/>
      <c r="K706" s="153"/>
      <c r="L706" s="153"/>
      <c r="M706" s="153"/>
      <c r="N706" s="153"/>
      <c r="O706" s="153"/>
      <c r="P706" s="153"/>
      <c r="Q706" s="153"/>
      <c r="R706" s="153"/>
    </row>
    <row r="707" spans="1:18" ht="46.5" customHeight="1" x14ac:dyDescent="0.25">
      <c r="A707" s="231">
        <v>43451</v>
      </c>
      <c r="B707" s="156" t="s">
        <v>868</v>
      </c>
      <c r="C707" s="156">
        <v>54</v>
      </c>
      <c r="D707" s="156" t="s">
        <v>3103</v>
      </c>
      <c r="E707" s="199" t="s">
        <v>714</v>
      </c>
      <c r="F707" s="156" t="s">
        <v>3102</v>
      </c>
      <c r="G707" s="178">
        <v>159270</v>
      </c>
      <c r="H707" s="153"/>
      <c r="I707" s="153"/>
      <c r="J707" s="153"/>
      <c r="K707" s="153"/>
      <c r="L707" s="153"/>
      <c r="M707" s="153"/>
      <c r="N707" s="153"/>
      <c r="O707" s="153"/>
      <c r="P707" s="153"/>
      <c r="Q707" s="153"/>
      <c r="R707" s="153"/>
    </row>
    <row r="708" spans="1:18" ht="46.5" customHeight="1" x14ac:dyDescent="0.25">
      <c r="A708" s="231">
        <v>43451</v>
      </c>
      <c r="B708" s="156" t="s">
        <v>868</v>
      </c>
      <c r="C708" s="156">
        <v>897</v>
      </c>
      <c r="D708" s="156" t="s">
        <v>3101</v>
      </c>
      <c r="E708" s="199" t="s">
        <v>714</v>
      </c>
      <c r="F708" s="156" t="s">
        <v>3100</v>
      </c>
      <c r="G708" s="178">
        <v>242955</v>
      </c>
      <c r="H708" s="153"/>
      <c r="I708" s="153"/>
      <c r="J708" s="153"/>
      <c r="K708" s="153"/>
      <c r="L708" s="153"/>
      <c r="M708" s="153"/>
      <c r="N708" s="153"/>
      <c r="O708" s="153"/>
      <c r="P708" s="153"/>
      <c r="Q708" s="153"/>
      <c r="R708" s="153"/>
    </row>
    <row r="709" spans="1:18" ht="46.5" customHeight="1" x14ac:dyDescent="0.25">
      <c r="A709" s="231">
        <v>43451</v>
      </c>
      <c r="B709" s="156" t="s">
        <v>868</v>
      </c>
      <c r="C709" s="156">
        <v>1544</v>
      </c>
      <c r="D709" s="156" t="s">
        <v>3099</v>
      </c>
      <c r="E709" s="199" t="s">
        <v>714</v>
      </c>
      <c r="F709" s="156" t="s">
        <v>3098</v>
      </c>
      <c r="G709" s="178">
        <v>300000</v>
      </c>
      <c r="H709" s="153"/>
      <c r="I709" s="153"/>
      <c r="J709" s="153"/>
      <c r="K709" s="153"/>
      <c r="L709" s="153"/>
      <c r="M709" s="153"/>
      <c r="N709" s="153"/>
      <c r="O709" s="153"/>
      <c r="P709" s="153"/>
      <c r="Q709" s="153"/>
      <c r="R709" s="153"/>
    </row>
    <row r="710" spans="1:18" ht="46.5" customHeight="1" x14ac:dyDescent="0.25">
      <c r="A710" s="157">
        <v>43456</v>
      </c>
      <c r="B710" s="180" t="s">
        <v>868</v>
      </c>
      <c r="C710" s="230">
        <v>1509</v>
      </c>
      <c r="D710" s="180" t="s">
        <v>2830</v>
      </c>
      <c r="E710" s="199" t="s">
        <v>714</v>
      </c>
      <c r="F710" s="180" t="s">
        <v>2831</v>
      </c>
      <c r="G710" s="181">
        <v>200000</v>
      </c>
      <c r="H710" s="153"/>
      <c r="I710" s="153"/>
      <c r="J710" s="153"/>
      <c r="K710" s="153"/>
      <c r="L710" s="153"/>
      <c r="M710" s="153"/>
      <c r="N710" s="153"/>
      <c r="O710" s="153"/>
      <c r="P710" s="153"/>
      <c r="Q710" s="153"/>
      <c r="R710" s="153"/>
    </row>
    <row r="711" spans="1:18" ht="46.5" customHeight="1" x14ac:dyDescent="0.25">
      <c r="A711" s="157">
        <v>43460</v>
      </c>
      <c r="B711" s="180" t="s">
        <v>868</v>
      </c>
      <c r="C711" s="229">
        <v>6</v>
      </c>
      <c r="D711" s="180" t="s">
        <v>3095</v>
      </c>
      <c r="E711" s="199" t="s">
        <v>714</v>
      </c>
      <c r="F711" s="180" t="s">
        <v>3094</v>
      </c>
      <c r="G711" s="181">
        <v>92600</v>
      </c>
      <c r="H711" s="153"/>
      <c r="I711" s="153"/>
      <c r="J711" s="153"/>
      <c r="K711" s="153"/>
      <c r="L711" s="153"/>
      <c r="M711" s="153"/>
      <c r="N711" s="153"/>
      <c r="O711" s="153"/>
      <c r="P711" s="153"/>
      <c r="Q711" s="153"/>
      <c r="R711" s="153"/>
    </row>
    <row r="712" spans="1:18" ht="46.5" customHeight="1" x14ac:dyDescent="0.25">
      <c r="A712" s="157">
        <v>43460</v>
      </c>
      <c r="B712" s="180" t="s">
        <v>868</v>
      </c>
      <c r="C712" s="230">
        <v>23</v>
      </c>
      <c r="D712" s="180" t="s">
        <v>3097</v>
      </c>
      <c r="E712" s="199" t="s">
        <v>714</v>
      </c>
      <c r="F712" s="180" t="s">
        <v>3096</v>
      </c>
      <c r="G712" s="181">
        <v>150000</v>
      </c>
      <c r="H712" s="153"/>
      <c r="I712" s="153"/>
      <c r="J712" s="153"/>
      <c r="K712" s="153"/>
      <c r="L712" s="153"/>
      <c r="M712" s="153"/>
      <c r="N712" s="153"/>
      <c r="O712" s="153"/>
      <c r="P712" s="153"/>
      <c r="Q712" s="153"/>
      <c r="R712" s="153"/>
    </row>
    <row r="713" spans="1:18" ht="46.5" customHeight="1" x14ac:dyDescent="0.25">
      <c r="A713" s="157">
        <v>43460</v>
      </c>
      <c r="B713" s="180" t="s">
        <v>868</v>
      </c>
      <c r="C713" s="229">
        <v>4</v>
      </c>
      <c r="D713" s="180" t="s">
        <v>3095</v>
      </c>
      <c r="E713" s="199" t="s">
        <v>714</v>
      </c>
      <c r="F713" s="180" t="s">
        <v>3094</v>
      </c>
      <c r="G713" s="181">
        <v>180000</v>
      </c>
      <c r="H713" s="153"/>
      <c r="I713" s="153"/>
      <c r="J713" s="153"/>
      <c r="K713" s="153"/>
      <c r="L713" s="153"/>
      <c r="M713" s="153"/>
      <c r="N713" s="153"/>
      <c r="O713" s="153"/>
      <c r="P713" s="153"/>
      <c r="Q713" s="153"/>
      <c r="R713" s="153"/>
    </row>
    <row r="714" spans="1:18" ht="46.5" customHeight="1" x14ac:dyDescent="0.25">
      <c r="A714" s="157">
        <v>43460</v>
      </c>
      <c r="B714" s="180" t="s">
        <v>868</v>
      </c>
      <c r="C714" s="229">
        <v>5</v>
      </c>
      <c r="D714" s="180" t="s">
        <v>3095</v>
      </c>
      <c r="E714" s="199" t="s">
        <v>714</v>
      </c>
      <c r="F714" s="180" t="s">
        <v>3094</v>
      </c>
      <c r="G714" s="181">
        <v>180000</v>
      </c>
      <c r="H714" s="153"/>
      <c r="I714" s="153"/>
      <c r="J714" s="153"/>
      <c r="K714" s="153"/>
      <c r="L714" s="153"/>
      <c r="M714" s="153"/>
      <c r="N714" s="153"/>
      <c r="O714" s="153"/>
      <c r="P714" s="153"/>
      <c r="Q714" s="153"/>
      <c r="R714" s="153"/>
    </row>
    <row r="715" spans="1:18" ht="14.45" customHeight="1" x14ac:dyDescent="0.25">
      <c r="A715" s="199" t="s">
        <v>714</v>
      </c>
      <c r="B715" s="199" t="s">
        <v>714</v>
      </c>
      <c r="C715" s="199" t="s">
        <v>714</v>
      </c>
      <c r="D715" s="199" t="s">
        <v>714</v>
      </c>
      <c r="E715" s="199" t="s">
        <v>714</v>
      </c>
      <c r="F715" s="199" t="s">
        <v>714</v>
      </c>
      <c r="G715" s="199" t="s">
        <v>714</v>
      </c>
      <c r="H715" s="153"/>
      <c r="I715" s="153"/>
      <c r="J715" s="153"/>
      <c r="K715" s="153"/>
      <c r="L715" s="153"/>
      <c r="M715" s="153"/>
      <c r="N715" s="153"/>
      <c r="O715" s="153"/>
      <c r="P715" s="153"/>
      <c r="Q715" s="153"/>
      <c r="R715" s="153"/>
    </row>
    <row r="716" spans="1:18" ht="14.45" customHeight="1" x14ac:dyDescent="0.25">
      <c r="A716" s="266" t="s">
        <v>714</v>
      </c>
      <c r="B716" s="155"/>
      <c r="C716" s="199" t="s">
        <v>714</v>
      </c>
      <c r="D716" s="155"/>
      <c r="E716" s="199" t="s">
        <v>714</v>
      </c>
      <c r="F716" s="199" t="s">
        <v>714</v>
      </c>
      <c r="G716" s="199" t="s">
        <v>714</v>
      </c>
      <c r="H716" s="153"/>
      <c r="I716" s="153"/>
      <c r="J716" s="153"/>
      <c r="K716" s="153"/>
      <c r="L716" s="153"/>
      <c r="M716" s="153"/>
      <c r="N716" s="153"/>
      <c r="O716" s="153"/>
      <c r="P716" s="153"/>
      <c r="Q716" s="153"/>
      <c r="R716" s="153"/>
    </row>
    <row r="717" spans="1:18" ht="14.45" customHeight="1" x14ac:dyDescent="0.25">
      <c r="A717" s="266" t="s">
        <v>714</v>
      </c>
      <c r="B717" s="155"/>
      <c r="C717" s="199" t="s">
        <v>714</v>
      </c>
      <c r="D717" s="199" t="s">
        <v>714</v>
      </c>
      <c r="E717" s="199" t="s">
        <v>714</v>
      </c>
      <c r="F717" s="199" t="s">
        <v>714</v>
      </c>
      <c r="G717" s="199" t="s">
        <v>714</v>
      </c>
      <c r="H717" s="153"/>
      <c r="I717" s="153"/>
      <c r="J717" s="153"/>
      <c r="K717" s="153"/>
      <c r="L717" s="153"/>
      <c r="M717" s="153"/>
      <c r="N717" s="153"/>
      <c r="O717" s="153"/>
      <c r="P717" s="153"/>
      <c r="Q717" s="153"/>
      <c r="R717" s="153"/>
    </row>
    <row r="718" spans="1:18" ht="14.45" customHeight="1" x14ac:dyDescent="0.25">
      <c r="A718" s="266" t="s">
        <v>714</v>
      </c>
      <c r="B718" s="155"/>
      <c r="C718" s="199" t="s">
        <v>714</v>
      </c>
      <c r="D718" s="199" t="s">
        <v>714</v>
      </c>
      <c r="E718" s="199" t="s">
        <v>714</v>
      </c>
      <c r="F718" s="199" t="s">
        <v>714</v>
      </c>
      <c r="G718" s="203"/>
      <c r="H718" s="153"/>
      <c r="I718" s="153"/>
      <c r="J718" s="153"/>
      <c r="K718" s="153"/>
      <c r="L718" s="153"/>
      <c r="M718" s="153"/>
      <c r="N718" s="153"/>
      <c r="O718" s="153"/>
      <c r="P718" s="153"/>
      <c r="Q718" s="153"/>
      <c r="R718" s="153"/>
    </row>
    <row r="719" spans="1:18" ht="14.45" customHeight="1" x14ac:dyDescent="0.25">
      <c r="A719" s="266" t="s">
        <v>714</v>
      </c>
      <c r="B719" s="155"/>
      <c r="C719" s="199" t="s">
        <v>714</v>
      </c>
      <c r="D719" s="199" t="s">
        <v>714</v>
      </c>
      <c r="E719" s="199" t="s">
        <v>714</v>
      </c>
      <c r="F719" s="199" t="s">
        <v>714</v>
      </c>
      <c r="G719" s="199" t="s">
        <v>714</v>
      </c>
      <c r="H719" s="153"/>
      <c r="I719" s="153"/>
      <c r="J719" s="153"/>
      <c r="K719" s="153"/>
      <c r="L719" s="153"/>
      <c r="M719" s="153"/>
      <c r="N719" s="153"/>
      <c r="O719" s="153"/>
      <c r="P719" s="153"/>
      <c r="Q719" s="153"/>
      <c r="R719" s="153"/>
    </row>
    <row r="720" spans="1:18" ht="14.45" customHeight="1" x14ac:dyDescent="0.25">
      <c r="A720" s="266" t="s">
        <v>714</v>
      </c>
      <c r="B720" s="155"/>
      <c r="C720" s="199" t="s">
        <v>714</v>
      </c>
      <c r="D720" s="199" t="s">
        <v>714</v>
      </c>
      <c r="E720" s="199" t="s">
        <v>714</v>
      </c>
      <c r="F720" s="199" t="s">
        <v>714</v>
      </c>
      <c r="G720" s="199" t="s">
        <v>714</v>
      </c>
      <c r="H720" s="153"/>
      <c r="I720" s="153"/>
      <c r="J720" s="153"/>
      <c r="K720" s="153"/>
      <c r="L720" s="153"/>
      <c r="M720" s="153"/>
      <c r="N720" s="153"/>
      <c r="O720" s="153"/>
      <c r="P720" s="153"/>
      <c r="Q720" s="153"/>
      <c r="R720" s="153"/>
    </row>
    <row r="721" spans="1:18" ht="14.45" customHeight="1" x14ac:dyDescent="0.25">
      <c r="A721" s="266" t="s">
        <v>714</v>
      </c>
      <c r="B721" s="155"/>
      <c r="C721" s="199" t="s">
        <v>714</v>
      </c>
      <c r="D721" s="199" t="s">
        <v>714</v>
      </c>
      <c r="E721" s="199" t="s">
        <v>714</v>
      </c>
      <c r="F721" s="199" t="s">
        <v>714</v>
      </c>
      <c r="G721" s="199" t="s">
        <v>714</v>
      </c>
      <c r="H721" s="153"/>
      <c r="I721" s="153"/>
      <c r="J721" s="153"/>
      <c r="K721" s="153"/>
      <c r="L721" s="153"/>
      <c r="M721" s="153"/>
      <c r="N721" s="153"/>
      <c r="O721" s="153"/>
      <c r="P721" s="153"/>
      <c r="Q721" s="153"/>
      <c r="R721" s="153"/>
    </row>
    <row r="722" spans="1:18" ht="46.9" customHeight="1" x14ac:dyDescent="0.25">
      <c r="A722" s="267" t="s">
        <v>330</v>
      </c>
      <c r="B722" s="155"/>
      <c r="C722" s="268"/>
      <c r="D722" s="199" t="s">
        <v>714</v>
      </c>
      <c r="E722" s="268"/>
      <c r="F722" s="268"/>
      <c r="G722" s="203">
        <f>SUM(G685:G715)</f>
        <v>6758940</v>
      </c>
      <c r="H722" s="153"/>
      <c r="I722" s="153"/>
      <c r="J722" s="153"/>
      <c r="K722" s="153"/>
      <c r="L722" s="153"/>
      <c r="M722" s="153"/>
      <c r="N722" s="153"/>
      <c r="O722" s="153"/>
      <c r="P722" s="153"/>
      <c r="Q722" s="153"/>
      <c r="R722" s="153"/>
    </row>
    <row r="723" spans="1:18" x14ac:dyDescent="0.25">
      <c r="F723" s="310"/>
    </row>
  </sheetData>
  <mergeCells count="3">
    <mergeCell ref="A1:G1"/>
    <mergeCell ref="A2:G2"/>
    <mergeCell ref="A3:G3"/>
  </mergeCells>
  <pageMargins left="0.7" right="0.7" top="0.75" bottom="0.75" header="0.3" footer="0.3"/>
  <pageSetup paperSize="9" scale="8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60" zoomScaleNormal="100" workbookViewId="0">
      <selection activeCell="A32" sqref="A32:S33"/>
    </sheetView>
  </sheetViews>
  <sheetFormatPr defaultRowHeight="15" x14ac:dyDescent="0.25"/>
  <cols>
    <col min="1" max="1" width="20.140625" customWidth="1"/>
    <col min="2" max="2" width="19.28515625" customWidth="1"/>
    <col min="3" max="3" width="23.42578125" customWidth="1"/>
    <col min="4" max="5" width="18" customWidth="1"/>
    <col min="6" max="6" width="13.28515625" customWidth="1"/>
    <col min="7" max="7" width="18" customWidth="1"/>
    <col min="8" max="8" width="22.28515625" customWidth="1"/>
    <col min="9" max="9" width="19.5703125" customWidth="1"/>
    <col min="10" max="10" width="23.42578125" customWidth="1"/>
    <col min="11" max="11" width="26.28515625" customWidth="1"/>
    <col min="12" max="12" width="10.7109375" customWidth="1"/>
  </cols>
  <sheetData>
    <row r="1" spans="1:11" ht="15.75" x14ac:dyDescent="0.25">
      <c r="A1" s="373">
        <v>28</v>
      </c>
      <c r="B1" s="373"/>
      <c r="C1" s="373"/>
      <c r="D1" s="373"/>
      <c r="E1" s="373"/>
      <c r="F1" s="373"/>
      <c r="G1" s="373"/>
      <c r="H1" s="373"/>
      <c r="I1" s="373"/>
      <c r="J1" s="373"/>
      <c r="K1" s="373"/>
    </row>
    <row r="2" spans="1:11" ht="47.25" customHeight="1" x14ac:dyDescent="0.25">
      <c r="A2" s="409" t="s">
        <v>429</v>
      </c>
      <c r="B2" s="409"/>
      <c r="C2" s="409"/>
      <c r="D2" s="409"/>
      <c r="E2" s="409"/>
      <c r="F2" s="409"/>
      <c r="G2" s="409"/>
      <c r="H2" s="409"/>
      <c r="I2" s="409"/>
      <c r="J2" s="409"/>
      <c r="K2" s="409"/>
    </row>
    <row r="3" spans="1:11" ht="51" x14ac:dyDescent="0.25">
      <c r="A3" s="10" t="s">
        <v>408</v>
      </c>
      <c r="B3" s="10" t="s">
        <v>419</v>
      </c>
      <c r="C3" s="10" t="s">
        <v>420</v>
      </c>
      <c r="D3" s="10" t="s">
        <v>421</v>
      </c>
      <c r="E3" s="5" t="s">
        <v>422</v>
      </c>
      <c r="F3" s="10" t="s">
        <v>423</v>
      </c>
      <c r="G3" s="5" t="s">
        <v>424</v>
      </c>
      <c r="H3" s="5" t="s">
        <v>322</v>
      </c>
      <c r="I3" s="5" t="s">
        <v>425</v>
      </c>
      <c r="J3" s="5" t="s">
        <v>426</v>
      </c>
      <c r="K3" s="10" t="s">
        <v>427</v>
      </c>
    </row>
    <row r="4" spans="1:11" x14ac:dyDescent="0.25">
      <c r="A4" s="37" t="s">
        <v>714</v>
      </c>
      <c r="B4" s="37" t="s">
        <v>714</v>
      </c>
      <c r="C4" s="37" t="s">
        <v>714</v>
      </c>
      <c r="D4" s="37" t="s">
        <v>714</v>
      </c>
      <c r="E4" s="37" t="s">
        <v>714</v>
      </c>
      <c r="F4" s="37" t="s">
        <v>714</v>
      </c>
      <c r="G4" s="37" t="s">
        <v>714</v>
      </c>
      <c r="H4" s="37" t="s">
        <v>714</v>
      </c>
      <c r="I4" s="37" t="s">
        <v>714</v>
      </c>
      <c r="J4" s="37" t="s">
        <v>714</v>
      </c>
      <c r="K4" s="37" t="s">
        <v>714</v>
      </c>
    </row>
    <row r="5" spans="1:11" x14ac:dyDescent="0.25">
      <c r="A5" s="37" t="s">
        <v>714</v>
      </c>
      <c r="B5" s="37" t="s">
        <v>714</v>
      </c>
      <c r="C5" s="37" t="s">
        <v>714</v>
      </c>
      <c r="D5" s="37" t="s">
        <v>714</v>
      </c>
      <c r="E5" s="37" t="s">
        <v>714</v>
      </c>
      <c r="F5" s="37" t="s">
        <v>714</v>
      </c>
      <c r="G5" s="37" t="s">
        <v>714</v>
      </c>
      <c r="H5" s="37" t="s">
        <v>714</v>
      </c>
      <c r="I5" s="37" t="s">
        <v>714</v>
      </c>
      <c r="J5" s="37" t="s">
        <v>714</v>
      </c>
      <c r="K5" s="37" t="s">
        <v>714</v>
      </c>
    </row>
    <row r="6" spans="1:11" x14ac:dyDescent="0.25">
      <c r="A6" s="37" t="s">
        <v>714</v>
      </c>
      <c r="B6" s="37" t="s">
        <v>714</v>
      </c>
      <c r="C6" s="37" t="s">
        <v>714</v>
      </c>
      <c r="D6" s="37" t="s">
        <v>714</v>
      </c>
      <c r="E6" s="37" t="s">
        <v>714</v>
      </c>
      <c r="F6" s="37" t="s">
        <v>714</v>
      </c>
      <c r="G6" s="37" t="s">
        <v>714</v>
      </c>
      <c r="H6" s="37" t="s">
        <v>714</v>
      </c>
      <c r="I6" s="37" t="s">
        <v>714</v>
      </c>
      <c r="J6" s="37" t="s">
        <v>714</v>
      </c>
      <c r="K6" s="37" t="s">
        <v>714</v>
      </c>
    </row>
    <row r="7" spans="1:11" x14ac:dyDescent="0.25">
      <c r="A7" s="37" t="s">
        <v>714</v>
      </c>
      <c r="B7" s="37" t="s">
        <v>714</v>
      </c>
      <c r="C7" s="37" t="s">
        <v>714</v>
      </c>
      <c r="D7" s="37" t="s">
        <v>714</v>
      </c>
      <c r="E7" s="37" t="s">
        <v>714</v>
      </c>
      <c r="F7" s="37" t="s">
        <v>714</v>
      </c>
      <c r="G7" s="37" t="s">
        <v>714</v>
      </c>
      <c r="H7" s="37" t="s">
        <v>714</v>
      </c>
      <c r="I7" s="37" t="s">
        <v>714</v>
      </c>
      <c r="J7" s="37" t="s">
        <v>714</v>
      </c>
      <c r="K7" s="37" t="s">
        <v>714</v>
      </c>
    </row>
    <row r="8" spans="1:11" x14ac:dyDescent="0.25">
      <c r="A8" s="37" t="s">
        <v>714</v>
      </c>
      <c r="B8" s="37" t="s">
        <v>714</v>
      </c>
      <c r="C8" s="37" t="s">
        <v>714</v>
      </c>
      <c r="D8" s="37" t="s">
        <v>714</v>
      </c>
      <c r="E8" s="37" t="s">
        <v>714</v>
      </c>
      <c r="F8" s="37" t="s">
        <v>714</v>
      </c>
      <c r="G8" s="37" t="s">
        <v>714</v>
      </c>
      <c r="H8" s="37" t="s">
        <v>714</v>
      </c>
      <c r="I8" s="37" t="s">
        <v>714</v>
      </c>
      <c r="J8" s="37" t="s">
        <v>714</v>
      </c>
      <c r="K8" s="37" t="s">
        <v>714</v>
      </c>
    </row>
    <row r="9" spans="1:11" x14ac:dyDescent="0.25">
      <c r="A9" s="37" t="s">
        <v>714</v>
      </c>
      <c r="B9" s="37" t="s">
        <v>714</v>
      </c>
      <c r="C9" s="37" t="s">
        <v>714</v>
      </c>
      <c r="D9" s="37" t="s">
        <v>714</v>
      </c>
      <c r="E9" s="37" t="s">
        <v>714</v>
      </c>
      <c r="F9" s="37" t="s">
        <v>714</v>
      </c>
      <c r="G9" s="37" t="s">
        <v>714</v>
      </c>
      <c r="H9" s="37" t="s">
        <v>714</v>
      </c>
      <c r="I9" s="37" t="s">
        <v>714</v>
      </c>
      <c r="J9" s="37" t="s">
        <v>714</v>
      </c>
      <c r="K9" s="37" t="s">
        <v>714</v>
      </c>
    </row>
    <row r="10" spans="1:11" x14ac:dyDescent="0.25">
      <c r="A10" s="37" t="s">
        <v>714</v>
      </c>
      <c r="B10" s="37" t="s">
        <v>714</v>
      </c>
      <c r="C10" s="37" t="s">
        <v>714</v>
      </c>
      <c r="D10" s="37" t="s">
        <v>714</v>
      </c>
      <c r="E10" s="37" t="s">
        <v>714</v>
      </c>
      <c r="F10" s="37" t="s">
        <v>714</v>
      </c>
      <c r="G10" s="37" t="s">
        <v>714</v>
      </c>
      <c r="H10" s="37" t="s">
        <v>714</v>
      </c>
      <c r="I10" s="37" t="s">
        <v>714</v>
      </c>
      <c r="J10" s="37" t="s">
        <v>714</v>
      </c>
      <c r="K10" s="37" t="s">
        <v>714</v>
      </c>
    </row>
    <row r="11" spans="1:11" x14ac:dyDescent="0.25">
      <c r="A11" s="37" t="s">
        <v>714</v>
      </c>
      <c r="B11" s="37" t="s">
        <v>714</v>
      </c>
      <c r="C11" s="37" t="s">
        <v>714</v>
      </c>
      <c r="D11" s="37" t="s">
        <v>714</v>
      </c>
      <c r="E11" s="37" t="s">
        <v>714</v>
      </c>
      <c r="F11" s="37" t="s">
        <v>714</v>
      </c>
      <c r="G11" s="37" t="s">
        <v>714</v>
      </c>
      <c r="H11" s="37" t="s">
        <v>714</v>
      </c>
      <c r="I11" s="37" t="s">
        <v>714</v>
      </c>
      <c r="J11" s="37" t="s">
        <v>714</v>
      </c>
      <c r="K11" s="37" t="s">
        <v>714</v>
      </c>
    </row>
    <row r="12" spans="1:11" x14ac:dyDescent="0.25">
      <c r="A12" s="387" t="s">
        <v>428</v>
      </c>
      <c r="B12" s="387"/>
      <c r="C12" s="387"/>
      <c r="D12" s="387"/>
      <c r="E12" s="387"/>
      <c r="F12" s="387"/>
      <c r="G12" s="387"/>
      <c r="H12" s="387"/>
      <c r="I12" s="387"/>
      <c r="J12" s="37" t="s">
        <v>714</v>
      </c>
      <c r="K12" s="37" t="s">
        <v>714</v>
      </c>
    </row>
    <row r="13" spans="1:11" ht="15.75" x14ac:dyDescent="0.25">
      <c r="A13" s="1" t="s">
        <v>430</v>
      </c>
    </row>
    <row r="14" spans="1:11" ht="38.2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7" t="s">
        <v>714</v>
      </c>
      <c r="B15" s="37" t="s">
        <v>714</v>
      </c>
      <c r="C15" s="37" t="s">
        <v>714</v>
      </c>
      <c r="D15" s="37" t="s">
        <v>714</v>
      </c>
      <c r="E15" s="37" t="s">
        <v>714</v>
      </c>
      <c r="F15" s="37" t="s">
        <v>714</v>
      </c>
      <c r="G15" s="37" t="s">
        <v>714</v>
      </c>
      <c r="H15" s="37" t="s">
        <v>714</v>
      </c>
      <c r="I15" s="37" t="s">
        <v>714</v>
      </c>
      <c r="J15" s="37" t="s">
        <v>714</v>
      </c>
      <c r="K15" s="37" t="s">
        <v>714</v>
      </c>
    </row>
    <row r="16" spans="1:11" x14ac:dyDescent="0.25">
      <c r="A16" s="37" t="s">
        <v>714</v>
      </c>
      <c r="B16" s="37" t="s">
        <v>714</v>
      </c>
      <c r="C16" s="37" t="s">
        <v>714</v>
      </c>
      <c r="D16" s="37" t="s">
        <v>714</v>
      </c>
      <c r="E16" s="37" t="s">
        <v>714</v>
      </c>
      <c r="F16" s="37" t="s">
        <v>714</v>
      </c>
      <c r="G16" s="37" t="s">
        <v>714</v>
      </c>
      <c r="H16" s="37" t="s">
        <v>714</v>
      </c>
      <c r="I16" s="37" t="s">
        <v>714</v>
      </c>
      <c r="J16" s="37" t="s">
        <v>714</v>
      </c>
      <c r="K16" s="37" t="s">
        <v>714</v>
      </c>
    </row>
    <row r="17" spans="1:11" x14ac:dyDescent="0.25">
      <c r="A17" s="37" t="s">
        <v>714</v>
      </c>
      <c r="B17" s="37" t="s">
        <v>714</v>
      </c>
      <c r="C17" s="37" t="s">
        <v>714</v>
      </c>
      <c r="D17" s="37" t="s">
        <v>714</v>
      </c>
      <c r="E17" s="37" t="s">
        <v>714</v>
      </c>
      <c r="F17" s="37" t="s">
        <v>714</v>
      </c>
      <c r="G17" s="37" t="s">
        <v>714</v>
      </c>
      <c r="H17" s="37" t="s">
        <v>714</v>
      </c>
      <c r="I17" s="37" t="s">
        <v>714</v>
      </c>
      <c r="J17" s="37" t="s">
        <v>714</v>
      </c>
      <c r="K17" s="37" t="s">
        <v>714</v>
      </c>
    </row>
    <row r="18" spans="1:11" x14ac:dyDescent="0.25">
      <c r="A18" s="37" t="s">
        <v>714</v>
      </c>
      <c r="B18" s="37" t="s">
        <v>714</v>
      </c>
      <c r="C18" s="37" t="s">
        <v>714</v>
      </c>
      <c r="D18" s="37" t="s">
        <v>714</v>
      </c>
      <c r="E18" s="37" t="s">
        <v>714</v>
      </c>
      <c r="F18" s="37" t="s">
        <v>714</v>
      </c>
      <c r="G18" s="37" t="s">
        <v>714</v>
      </c>
      <c r="H18" s="37" t="s">
        <v>714</v>
      </c>
      <c r="I18" s="37" t="s">
        <v>714</v>
      </c>
      <c r="J18" s="37" t="s">
        <v>714</v>
      </c>
      <c r="K18" s="37" t="s">
        <v>714</v>
      </c>
    </row>
    <row r="19" spans="1:11" x14ac:dyDescent="0.25">
      <c r="A19" s="37" t="s">
        <v>714</v>
      </c>
      <c r="B19" s="37" t="s">
        <v>714</v>
      </c>
      <c r="C19" s="37" t="s">
        <v>714</v>
      </c>
      <c r="D19" s="37" t="s">
        <v>714</v>
      </c>
      <c r="E19" s="37" t="s">
        <v>714</v>
      </c>
      <c r="F19" s="37" t="s">
        <v>714</v>
      </c>
      <c r="G19" s="37" t="s">
        <v>714</v>
      </c>
      <c r="H19" s="37" t="s">
        <v>714</v>
      </c>
      <c r="I19" s="37" t="s">
        <v>714</v>
      </c>
      <c r="J19" s="37" t="s">
        <v>714</v>
      </c>
      <c r="K19" s="37" t="s">
        <v>714</v>
      </c>
    </row>
    <row r="20" spans="1:11" x14ac:dyDescent="0.25">
      <c r="A20" s="37" t="s">
        <v>714</v>
      </c>
      <c r="B20" s="37" t="s">
        <v>714</v>
      </c>
      <c r="C20" s="37" t="s">
        <v>714</v>
      </c>
      <c r="D20" s="37" t="s">
        <v>714</v>
      </c>
      <c r="E20" s="37" t="s">
        <v>714</v>
      </c>
      <c r="F20" s="37" t="s">
        <v>714</v>
      </c>
      <c r="G20" s="37" t="s">
        <v>714</v>
      </c>
      <c r="H20" s="37" t="s">
        <v>714</v>
      </c>
      <c r="I20" s="37" t="s">
        <v>714</v>
      </c>
      <c r="J20" s="37" t="s">
        <v>714</v>
      </c>
      <c r="K20" s="37" t="s">
        <v>714</v>
      </c>
    </row>
    <row r="21" spans="1:11" x14ac:dyDescent="0.25">
      <c r="A21" s="37" t="s">
        <v>714</v>
      </c>
      <c r="B21" s="37" t="s">
        <v>714</v>
      </c>
      <c r="C21" s="37" t="s">
        <v>714</v>
      </c>
      <c r="D21" s="37" t="s">
        <v>714</v>
      </c>
      <c r="E21" s="37" t="s">
        <v>714</v>
      </c>
      <c r="F21" s="37" t="s">
        <v>714</v>
      </c>
      <c r="G21" s="37" t="s">
        <v>714</v>
      </c>
      <c r="H21" s="37" t="s">
        <v>714</v>
      </c>
      <c r="I21" s="37" t="s">
        <v>714</v>
      </c>
      <c r="J21" s="37" t="s">
        <v>714</v>
      </c>
      <c r="K21" s="37" t="s">
        <v>714</v>
      </c>
    </row>
    <row r="22" spans="1:11" x14ac:dyDescent="0.25">
      <c r="A22" s="37" t="s">
        <v>714</v>
      </c>
      <c r="B22" s="37" t="s">
        <v>714</v>
      </c>
      <c r="C22" s="37" t="s">
        <v>714</v>
      </c>
      <c r="D22" s="37" t="s">
        <v>714</v>
      </c>
      <c r="E22" s="37" t="s">
        <v>714</v>
      </c>
      <c r="F22" s="37" t="s">
        <v>714</v>
      </c>
      <c r="G22" s="37" t="s">
        <v>714</v>
      </c>
      <c r="H22" s="37" t="s">
        <v>714</v>
      </c>
      <c r="I22" s="37" t="s">
        <v>714</v>
      </c>
      <c r="J22" s="37" t="s">
        <v>714</v>
      </c>
      <c r="K22" s="37" t="s">
        <v>714</v>
      </c>
    </row>
    <row r="23" spans="1:11" x14ac:dyDescent="0.25">
      <c r="A23" s="410" t="s">
        <v>441</v>
      </c>
      <c r="B23" s="410"/>
      <c r="C23" s="410"/>
      <c r="D23" s="410"/>
      <c r="E23" s="410"/>
      <c r="F23" s="410"/>
      <c r="G23" s="410"/>
      <c r="H23" s="410"/>
      <c r="I23" s="410"/>
      <c r="J23" s="37" t="s">
        <v>714</v>
      </c>
      <c r="K23" s="37" t="s">
        <v>714</v>
      </c>
    </row>
  </sheetData>
  <mergeCells count="4">
    <mergeCell ref="A12:I12"/>
    <mergeCell ref="A2:K2"/>
    <mergeCell ref="A23:I23"/>
    <mergeCell ref="A1:K1"/>
  </mergeCells>
  <pageMargins left="0.25" right="0.25" top="0.75" bottom="0.75" header="0.3" footer="0.3"/>
  <pageSetup paperSize="9" scale="63" orientation="landscape" r:id="rId1"/>
  <colBreaks count="1" manualBreakCount="1">
    <brk id="11" max="5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4"/>
  <sheetViews>
    <sheetView view="pageLayout" zoomScaleNormal="100" zoomScaleSheetLayoutView="87" workbookViewId="0">
      <selection activeCell="A32" sqref="A32:S33"/>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3" customWidth="1"/>
    <col min="8" max="8" width="10.7109375" customWidth="1"/>
    <col min="9" max="9" width="36" customWidth="1"/>
    <col min="10" max="10" width="16" customWidth="1"/>
    <col min="11" max="11" width="11.85546875" customWidth="1"/>
    <col min="12" max="12" width="18.140625" customWidth="1"/>
  </cols>
  <sheetData>
    <row r="1" spans="1:12" ht="15.75" x14ac:dyDescent="0.25">
      <c r="A1" s="373">
        <v>29</v>
      </c>
      <c r="B1" s="373"/>
      <c r="C1" s="373"/>
      <c r="D1" s="373"/>
      <c r="E1" s="373"/>
      <c r="F1" s="373"/>
      <c r="G1" s="373"/>
      <c r="H1" s="373"/>
      <c r="I1" s="373"/>
      <c r="J1" s="373"/>
      <c r="K1" s="373"/>
    </row>
    <row r="2" spans="1:12" s="14" customFormat="1" ht="30.75" customHeight="1" x14ac:dyDescent="0.25">
      <c r="A2" s="388" t="s">
        <v>669</v>
      </c>
      <c r="B2" s="388"/>
      <c r="C2" s="388"/>
      <c r="D2" s="388"/>
      <c r="E2" s="388"/>
      <c r="F2" s="388"/>
      <c r="G2" s="388"/>
      <c r="H2" s="388"/>
      <c r="I2" s="388"/>
      <c r="J2" s="388"/>
      <c r="K2" s="388"/>
    </row>
    <row r="3" spans="1:12" ht="84" customHeight="1" x14ac:dyDescent="0.25">
      <c r="A3" s="10" t="s">
        <v>442</v>
      </c>
      <c r="B3" s="10" t="s">
        <v>419</v>
      </c>
      <c r="C3" s="10" t="s">
        <v>443</v>
      </c>
      <c r="D3" s="10" t="s">
        <v>421</v>
      </c>
      <c r="E3" s="5" t="s">
        <v>444</v>
      </c>
      <c r="F3" s="10" t="s">
        <v>445</v>
      </c>
      <c r="G3" s="5" t="s">
        <v>446</v>
      </c>
      <c r="H3" s="5" t="s">
        <v>322</v>
      </c>
      <c r="I3" s="5" t="s">
        <v>425</v>
      </c>
      <c r="J3" s="5" t="s">
        <v>426</v>
      </c>
      <c r="K3" s="10" t="s">
        <v>427</v>
      </c>
    </row>
    <row r="4" spans="1:12" ht="75" x14ac:dyDescent="0.25">
      <c r="A4" s="167">
        <v>43251</v>
      </c>
      <c r="B4" s="170">
        <v>5000</v>
      </c>
      <c r="C4" s="159" t="s">
        <v>2809</v>
      </c>
      <c r="D4" s="155" t="s">
        <v>2466</v>
      </c>
      <c r="E4" s="37" t="s">
        <v>714</v>
      </c>
      <c r="F4" s="155" t="s">
        <v>4578</v>
      </c>
      <c r="G4" s="135">
        <v>43381</v>
      </c>
      <c r="H4" s="37">
        <v>445</v>
      </c>
      <c r="I4" s="37" t="s">
        <v>2745</v>
      </c>
      <c r="J4" s="170">
        <v>5000</v>
      </c>
      <c r="K4" s="37" t="s">
        <v>714</v>
      </c>
    </row>
    <row r="5" spans="1:12" ht="75" x14ac:dyDescent="0.25">
      <c r="A5" s="167">
        <v>43251</v>
      </c>
      <c r="B5" s="170">
        <v>5000</v>
      </c>
      <c r="C5" s="159" t="s">
        <v>2810</v>
      </c>
      <c r="D5" s="155" t="s">
        <v>2466</v>
      </c>
      <c r="E5" s="37" t="s">
        <v>714</v>
      </c>
      <c r="F5" s="155" t="s">
        <v>4578</v>
      </c>
      <c r="G5" s="135">
        <v>43381</v>
      </c>
      <c r="H5" s="37">
        <v>445</v>
      </c>
      <c r="I5" s="37" t="s">
        <v>2745</v>
      </c>
      <c r="J5" s="170">
        <v>5000</v>
      </c>
      <c r="K5" s="37" t="s">
        <v>714</v>
      </c>
      <c r="L5" s="122"/>
    </row>
    <row r="6" spans="1:12" ht="87.75" customHeight="1" x14ac:dyDescent="0.25">
      <c r="A6" s="167">
        <v>43251</v>
      </c>
      <c r="B6" s="170">
        <v>5000</v>
      </c>
      <c r="C6" s="159" t="s">
        <v>2810</v>
      </c>
      <c r="D6" s="155" t="s">
        <v>2466</v>
      </c>
      <c r="E6" s="37" t="s">
        <v>714</v>
      </c>
      <c r="F6" s="155" t="s">
        <v>4578</v>
      </c>
      <c r="G6" s="135">
        <v>43381</v>
      </c>
      <c r="H6" s="37">
        <v>445</v>
      </c>
      <c r="I6" s="37" t="s">
        <v>2745</v>
      </c>
      <c r="J6" s="170">
        <v>-5000</v>
      </c>
      <c r="K6" s="37" t="s">
        <v>714</v>
      </c>
      <c r="L6" s="122"/>
    </row>
    <row r="7" spans="1:12" ht="75" x14ac:dyDescent="0.25">
      <c r="A7" s="167">
        <v>43251</v>
      </c>
      <c r="B7" s="170">
        <v>5000</v>
      </c>
      <c r="C7" s="159" t="s">
        <v>2809</v>
      </c>
      <c r="D7" s="155" t="s">
        <v>2466</v>
      </c>
      <c r="E7" s="37" t="s">
        <v>714</v>
      </c>
      <c r="F7" s="155" t="s">
        <v>4578</v>
      </c>
      <c r="G7" s="135">
        <v>43381</v>
      </c>
      <c r="H7" s="37">
        <v>445</v>
      </c>
      <c r="I7" s="37" t="s">
        <v>2745</v>
      </c>
      <c r="J7" s="170">
        <v>-5000</v>
      </c>
      <c r="K7" s="37" t="s">
        <v>714</v>
      </c>
      <c r="L7" s="122"/>
    </row>
    <row r="8" spans="1:12" ht="75" x14ac:dyDescent="0.25">
      <c r="A8" s="168">
        <v>43294</v>
      </c>
      <c r="B8" s="170">
        <v>10000</v>
      </c>
      <c r="C8" s="169" t="s">
        <v>2657</v>
      </c>
      <c r="D8" s="155" t="s">
        <v>2466</v>
      </c>
      <c r="E8" s="37" t="s">
        <v>714</v>
      </c>
      <c r="F8" s="155" t="s">
        <v>4578</v>
      </c>
      <c r="G8" s="135">
        <v>43382</v>
      </c>
      <c r="H8" s="37">
        <v>446</v>
      </c>
      <c r="I8" s="37" t="s">
        <v>2745</v>
      </c>
      <c r="J8" s="170">
        <v>10000</v>
      </c>
      <c r="K8" s="37" t="s">
        <v>714</v>
      </c>
    </row>
    <row r="9" spans="1:12" ht="75" x14ac:dyDescent="0.25">
      <c r="A9" s="168">
        <v>43294</v>
      </c>
      <c r="B9" s="170">
        <v>10000</v>
      </c>
      <c r="C9" s="169" t="s">
        <v>2657</v>
      </c>
      <c r="D9" s="155" t="s">
        <v>2466</v>
      </c>
      <c r="E9" s="37" t="s">
        <v>714</v>
      </c>
      <c r="F9" s="155" t="s">
        <v>4578</v>
      </c>
      <c r="G9" s="135">
        <v>43382</v>
      </c>
      <c r="H9" s="37">
        <v>447</v>
      </c>
      <c r="I9" s="37" t="s">
        <v>2745</v>
      </c>
      <c r="J9" s="170">
        <v>10000</v>
      </c>
      <c r="K9" s="37" t="s">
        <v>714</v>
      </c>
    </row>
    <row r="10" spans="1:12" ht="75" x14ac:dyDescent="0.25">
      <c r="A10" s="167">
        <v>43245</v>
      </c>
      <c r="B10" s="154">
        <v>149000</v>
      </c>
      <c r="C10" s="155" t="s">
        <v>2811</v>
      </c>
      <c r="D10" s="155" t="s">
        <v>2812</v>
      </c>
      <c r="E10" s="37" t="s">
        <v>714</v>
      </c>
      <c r="F10" s="155" t="s">
        <v>4586</v>
      </c>
      <c r="G10" s="135">
        <v>43381</v>
      </c>
      <c r="H10" s="37">
        <v>440</v>
      </c>
      <c r="I10" s="37" t="s">
        <v>2745</v>
      </c>
      <c r="J10" s="154">
        <v>149000</v>
      </c>
      <c r="K10" s="37" t="s">
        <v>714</v>
      </c>
    </row>
    <row r="11" spans="1:12" ht="75" x14ac:dyDescent="0.25">
      <c r="A11" s="167">
        <v>43245</v>
      </c>
      <c r="B11" s="154">
        <v>149000</v>
      </c>
      <c r="C11" s="155" t="s">
        <v>2813</v>
      </c>
      <c r="D11" s="155" t="s">
        <v>2814</v>
      </c>
      <c r="E11" s="37" t="s">
        <v>714</v>
      </c>
      <c r="F11" s="155" t="s">
        <v>4461</v>
      </c>
      <c r="G11" s="135">
        <v>43381</v>
      </c>
      <c r="H11" s="37">
        <v>441</v>
      </c>
      <c r="I11" s="37" t="s">
        <v>2745</v>
      </c>
      <c r="J11" s="154">
        <v>149000</v>
      </c>
      <c r="K11" s="37" t="s">
        <v>714</v>
      </c>
    </row>
    <row r="12" spans="1:12" ht="75" x14ac:dyDescent="0.25">
      <c r="A12" s="167">
        <v>43244</v>
      </c>
      <c r="B12" s="154">
        <v>100000</v>
      </c>
      <c r="C12" s="155" t="s">
        <v>2815</v>
      </c>
      <c r="D12" s="155" t="s">
        <v>2453</v>
      </c>
      <c r="E12" s="37" t="s">
        <v>714</v>
      </c>
      <c r="F12" s="155" t="s">
        <v>4349</v>
      </c>
      <c r="G12" s="135">
        <v>43381</v>
      </c>
      <c r="H12" s="37">
        <v>443</v>
      </c>
      <c r="I12" s="37" t="s">
        <v>2745</v>
      </c>
      <c r="J12" s="154">
        <v>100000</v>
      </c>
      <c r="K12" s="37" t="s">
        <v>714</v>
      </c>
      <c r="L12" s="122"/>
    </row>
    <row r="13" spans="1:12" ht="75" x14ac:dyDescent="0.25">
      <c r="A13" s="168">
        <v>43293</v>
      </c>
      <c r="B13" s="170">
        <v>135000</v>
      </c>
      <c r="C13" s="169" t="s">
        <v>2660</v>
      </c>
      <c r="D13" s="171" t="s">
        <v>2453</v>
      </c>
      <c r="E13" s="37" t="s">
        <v>714</v>
      </c>
      <c r="F13" s="155" t="s">
        <v>4349</v>
      </c>
      <c r="G13" s="135">
        <v>43381</v>
      </c>
      <c r="H13" s="37">
        <v>443</v>
      </c>
      <c r="I13" s="37" t="s">
        <v>2745</v>
      </c>
      <c r="J13" s="170">
        <v>135000</v>
      </c>
      <c r="K13" s="37" t="s">
        <v>714</v>
      </c>
      <c r="L13" s="122"/>
    </row>
    <row r="14" spans="1:12" ht="75" x14ac:dyDescent="0.25">
      <c r="A14" s="167">
        <v>43244</v>
      </c>
      <c r="B14" s="154">
        <v>100000</v>
      </c>
      <c r="C14" s="155" t="s">
        <v>2815</v>
      </c>
      <c r="D14" s="155" t="s">
        <v>2453</v>
      </c>
      <c r="E14" s="37" t="s">
        <v>714</v>
      </c>
      <c r="F14" s="155" t="s">
        <v>4349</v>
      </c>
      <c r="G14" s="135">
        <v>43381</v>
      </c>
      <c r="H14" s="37">
        <v>443</v>
      </c>
      <c r="I14" s="37" t="s">
        <v>2745</v>
      </c>
      <c r="J14" s="154">
        <v>-100000</v>
      </c>
      <c r="K14" s="37" t="s">
        <v>714</v>
      </c>
      <c r="L14" s="122"/>
    </row>
    <row r="15" spans="1:12" ht="75" x14ac:dyDescent="0.25">
      <c r="A15" s="168">
        <v>43293</v>
      </c>
      <c r="B15" s="170">
        <v>135000</v>
      </c>
      <c r="C15" s="169" t="s">
        <v>2660</v>
      </c>
      <c r="D15" s="171" t="s">
        <v>2453</v>
      </c>
      <c r="E15" s="37" t="s">
        <v>714</v>
      </c>
      <c r="F15" s="155" t="s">
        <v>4349</v>
      </c>
      <c r="G15" s="135">
        <v>43381</v>
      </c>
      <c r="H15" s="37">
        <v>443</v>
      </c>
      <c r="I15" s="37" t="s">
        <v>2745</v>
      </c>
      <c r="J15" s="170">
        <v>-135000</v>
      </c>
      <c r="K15" s="37" t="s">
        <v>714</v>
      </c>
      <c r="L15" s="122"/>
    </row>
    <row r="16" spans="1:12" ht="75" x14ac:dyDescent="0.25">
      <c r="A16" s="167">
        <v>43244</v>
      </c>
      <c r="B16" s="154">
        <v>100000</v>
      </c>
      <c r="C16" s="155" t="s">
        <v>2815</v>
      </c>
      <c r="D16" s="155" t="s">
        <v>2453</v>
      </c>
      <c r="E16" s="37" t="s">
        <v>714</v>
      </c>
      <c r="F16" s="155" t="s">
        <v>4349</v>
      </c>
      <c r="G16" s="135">
        <v>43381</v>
      </c>
      <c r="H16" s="37">
        <v>444</v>
      </c>
      <c r="I16" s="37" t="s">
        <v>2745</v>
      </c>
      <c r="J16" s="154">
        <v>100000</v>
      </c>
      <c r="K16" s="37" t="s">
        <v>714</v>
      </c>
    </row>
    <row r="17" spans="1:12" ht="75" x14ac:dyDescent="0.25">
      <c r="A17" s="168">
        <v>43293</v>
      </c>
      <c r="B17" s="170">
        <v>135000</v>
      </c>
      <c r="C17" s="169" t="s">
        <v>2660</v>
      </c>
      <c r="D17" s="171" t="s">
        <v>2453</v>
      </c>
      <c r="E17" s="37" t="s">
        <v>714</v>
      </c>
      <c r="F17" s="155" t="s">
        <v>4349</v>
      </c>
      <c r="G17" s="135">
        <v>43381</v>
      </c>
      <c r="H17" s="37">
        <v>444</v>
      </c>
      <c r="I17" s="37" t="s">
        <v>2745</v>
      </c>
      <c r="J17" s="170">
        <v>135000</v>
      </c>
      <c r="K17" s="37" t="s">
        <v>714</v>
      </c>
    </row>
    <row r="18" spans="1:12" ht="75" x14ac:dyDescent="0.25">
      <c r="A18" s="167">
        <v>43251</v>
      </c>
      <c r="B18" s="154">
        <v>130000</v>
      </c>
      <c r="C18" s="159" t="s">
        <v>2816</v>
      </c>
      <c r="D18" s="155" t="s">
        <v>2818</v>
      </c>
      <c r="E18" s="37" t="s">
        <v>714</v>
      </c>
      <c r="F18" s="155" t="s">
        <v>4579</v>
      </c>
      <c r="G18" s="135">
        <v>43381</v>
      </c>
      <c r="H18" s="37">
        <v>442</v>
      </c>
      <c r="I18" s="37" t="s">
        <v>2745</v>
      </c>
      <c r="J18" s="154">
        <v>130000</v>
      </c>
      <c r="K18" s="37" t="s">
        <v>714</v>
      </c>
    </row>
    <row r="19" spans="1:12" ht="75" x14ac:dyDescent="0.25">
      <c r="A19" s="167">
        <v>43252</v>
      </c>
      <c r="B19" s="154">
        <v>130000</v>
      </c>
      <c r="C19" s="159" t="s">
        <v>2817</v>
      </c>
      <c r="D19" s="155" t="s">
        <v>2818</v>
      </c>
      <c r="E19" s="37" t="s">
        <v>714</v>
      </c>
      <c r="F19" s="155" t="s">
        <v>4579</v>
      </c>
      <c r="G19" s="135">
        <v>43381</v>
      </c>
      <c r="H19" s="37">
        <v>442</v>
      </c>
      <c r="I19" s="37" t="s">
        <v>2745</v>
      </c>
      <c r="J19" s="154">
        <v>130000</v>
      </c>
      <c r="K19" s="37" t="s">
        <v>714</v>
      </c>
    </row>
    <row r="20" spans="1:12" ht="75" x14ac:dyDescent="0.25">
      <c r="A20" s="167">
        <v>43251</v>
      </c>
      <c r="B20" s="154">
        <v>5000</v>
      </c>
      <c r="C20" s="159" t="s">
        <v>2819</v>
      </c>
      <c r="D20" s="155" t="s">
        <v>2467</v>
      </c>
      <c r="E20" s="37" t="s">
        <v>714</v>
      </c>
      <c r="F20" s="155" t="s">
        <v>4580</v>
      </c>
      <c r="G20" s="135">
        <v>43382</v>
      </c>
      <c r="H20" s="37">
        <v>449</v>
      </c>
      <c r="I20" s="37" t="s">
        <v>2745</v>
      </c>
      <c r="J20" s="154">
        <v>5000</v>
      </c>
      <c r="K20" s="37" t="s">
        <v>714</v>
      </c>
    </row>
    <row r="21" spans="1:12" ht="75" x14ac:dyDescent="0.25">
      <c r="A21" s="173">
        <v>43300</v>
      </c>
      <c r="B21" s="170">
        <v>7000</v>
      </c>
      <c r="C21" s="169" t="s">
        <v>2644</v>
      </c>
      <c r="D21" s="171" t="s">
        <v>2467</v>
      </c>
      <c r="E21" s="37" t="s">
        <v>714</v>
      </c>
      <c r="F21" s="155" t="s">
        <v>4580</v>
      </c>
      <c r="G21" s="135">
        <v>43382</v>
      </c>
      <c r="H21" s="37">
        <v>449</v>
      </c>
      <c r="I21" s="37" t="s">
        <v>2745</v>
      </c>
      <c r="J21" s="170">
        <v>7000</v>
      </c>
      <c r="K21" s="37" t="s">
        <v>714</v>
      </c>
    </row>
    <row r="22" spans="1:12" ht="75" x14ac:dyDescent="0.25">
      <c r="A22" s="167">
        <v>43255</v>
      </c>
      <c r="B22" s="154">
        <v>29105</v>
      </c>
      <c r="C22" s="155" t="s">
        <v>2820</v>
      </c>
      <c r="D22" s="155" t="s">
        <v>2822</v>
      </c>
      <c r="E22" s="37" t="s">
        <v>714</v>
      </c>
      <c r="F22" s="155" t="s">
        <v>4584</v>
      </c>
      <c r="G22" s="135">
        <v>43382</v>
      </c>
      <c r="H22" s="37">
        <v>448</v>
      </c>
      <c r="I22" s="37" t="s">
        <v>2745</v>
      </c>
      <c r="J22" s="154">
        <v>29105</v>
      </c>
      <c r="K22" s="37" t="s">
        <v>714</v>
      </c>
    </row>
    <row r="23" spans="1:12" ht="75" x14ac:dyDescent="0.25">
      <c r="A23" s="167">
        <v>43273</v>
      </c>
      <c r="B23" s="154">
        <v>49500</v>
      </c>
      <c r="C23" s="155" t="s">
        <v>2821</v>
      </c>
      <c r="D23" s="155" t="s">
        <v>2822</v>
      </c>
      <c r="E23" s="37" t="s">
        <v>714</v>
      </c>
      <c r="F23" s="155" t="s">
        <v>4584</v>
      </c>
      <c r="G23" s="135">
        <v>43382</v>
      </c>
      <c r="H23" s="37">
        <v>448</v>
      </c>
      <c r="I23" s="37" t="s">
        <v>2745</v>
      </c>
      <c r="J23" s="154">
        <v>49500</v>
      </c>
      <c r="K23" s="37" t="s">
        <v>714</v>
      </c>
    </row>
    <row r="24" spans="1:12" ht="75" x14ac:dyDescent="0.25">
      <c r="A24" s="167">
        <v>43251</v>
      </c>
      <c r="B24" s="154">
        <v>134000</v>
      </c>
      <c r="C24" s="159" t="s">
        <v>2824</v>
      </c>
      <c r="D24" s="155" t="s">
        <v>2823</v>
      </c>
      <c r="E24" s="37" t="s">
        <v>714</v>
      </c>
      <c r="F24" s="155" t="s">
        <v>4581</v>
      </c>
      <c r="G24" s="135">
        <v>43383</v>
      </c>
      <c r="H24" s="37">
        <v>465</v>
      </c>
      <c r="I24" s="37" t="s">
        <v>2745</v>
      </c>
      <c r="J24" s="154">
        <v>134000</v>
      </c>
      <c r="K24" s="37" t="s">
        <v>714</v>
      </c>
    </row>
    <row r="25" spans="1:12" ht="75" x14ac:dyDescent="0.25">
      <c r="A25" s="167">
        <v>43251</v>
      </c>
      <c r="B25" s="154">
        <v>149000</v>
      </c>
      <c r="C25" s="159" t="s">
        <v>2825</v>
      </c>
      <c r="D25" s="155" t="s">
        <v>2826</v>
      </c>
      <c r="E25" s="37" t="s">
        <v>714</v>
      </c>
      <c r="F25" s="155" t="s">
        <v>4587</v>
      </c>
      <c r="G25" s="135">
        <v>43383</v>
      </c>
      <c r="H25" s="37">
        <v>461</v>
      </c>
      <c r="I25" s="37" t="s">
        <v>2745</v>
      </c>
      <c r="J25" s="154">
        <v>149000</v>
      </c>
      <c r="K25" s="37" t="s">
        <v>714</v>
      </c>
      <c r="L25" s="122"/>
    </row>
    <row r="26" spans="1:12" ht="75" x14ac:dyDescent="0.25">
      <c r="A26" s="167">
        <v>43251</v>
      </c>
      <c r="B26" s="154">
        <v>149000</v>
      </c>
      <c r="C26" s="159" t="s">
        <v>2825</v>
      </c>
      <c r="D26" s="155" t="s">
        <v>2826</v>
      </c>
      <c r="E26" s="37" t="s">
        <v>714</v>
      </c>
      <c r="F26" s="155" t="s">
        <v>4587</v>
      </c>
      <c r="G26" s="135">
        <v>43383</v>
      </c>
      <c r="H26" s="37">
        <v>461</v>
      </c>
      <c r="I26" s="37" t="s">
        <v>2745</v>
      </c>
      <c r="J26" s="154">
        <v>-149000</v>
      </c>
      <c r="K26" s="37" t="s">
        <v>714</v>
      </c>
      <c r="L26" s="122"/>
    </row>
    <row r="27" spans="1:12" ht="75" x14ac:dyDescent="0.25">
      <c r="A27" s="167">
        <v>43251</v>
      </c>
      <c r="B27" s="154">
        <v>149000</v>
      </c>
      <c r="C27" s="159" t="s">
        <v>2825</v>
      </c>
      <c r="D27" s="155" t="s">
        <v>2826</v>
      </c>
      <c r="E27" s="37" t="s">
        <v>714</v>
      </c>
      <c r="F27" s="155" t="s">
        <v>4587</v>
      </c>
      <c r="G27" s="135">
        <v>43384</v>
      </c>
      <c r="H27" s="37">
        <v>478</v>
      </c>
      <c r="I27" s="37" t="s">
        <v>2745</v>
      </c>
      <c r="J27" s="154">
        <v>149000</v>
      </c>
      <c r="K27" s="37" t="s">
        <v>714</v>
      </c>
    </row>
    <row r="28" spans="1:12" ht="75" x14ac:dyDescent="0.25">
      <c r="A28" s="167">
        <v>31</v>
      </c>
      <c r="B28" s="154">
        <v>144000</v>
      </c>
      <c r="C28" s="155" t="s">
        <v>2828</v>
      </c>
      <c r="D28" s="155" t="s">
        <v>2827</v>
      </c>
      <c r="E28" s="37" t="s">
        <v>714</v>
      </c>
      <c r="F28" s="155" t="s">
        <v>4290</v>
      </c>
      <c r="G28" s="135">
        <v>43404</v>
      </c>
      <c r="H28" s="37">
        <v>547</v>
      </c>
      <c r="I28" s="37" t="s">
        <v>2745</v>
      </c>
      <c r="J28" s="154">
        <v>144000</v>
      </c>
      <c r="K28" s="37" t="s">
        <v>714</v>
      </c>
    </row>
    <row r="29" spans="1:12" ht="75" x14ac:dyDescent="0.25">
      <c r="A29" s="168">
        <v>43298</v>
      </c>
      <c r="B29" s="170">
        <v>131737.57</v>
      </c>
      <c r="C29" s="172" t="s">
        <v>2649</v>
      </c>
      <c r="D29" s="171" t="s">
        <v>2648</v>
      </c>
      <c r="E29" s="37" t="s">
        <v>714</v>
      </c>
      <c r="F29" s="172" t="s">
        <v>4583</v>
      </c>
      <c r="G29" s="135">
        <v>43433</v>
      </c>
      <c r="H29" s="37">
        <v>703</v>
      </c>
      <c r="I29" s="37" t="s">
        <v>2745</v>
      </c>
      <c r="J29" s="170">
        <v>131737.57</v>
      </c>
      <c r="K29" s="37" t="s">
        <v>714</v>
      </c>
    </row>
    <row r="30" spans="1:12" ht="75" x14ac:dyDescent="0.25">
      <c r="A30" s="174">
        <v>43437</v>
      </c>
      <c r="B30" s="175">
        <v>35000</v>
      </c>
      <c r="C30" s="152" t="s">
        <v>2829</v>
      </c>
      <c r="D30" s="152" t="s">
        <v>2452</v>
      </c>
      <c r="E30" s="37" t="s">
        <v>714</v>
      </c>
      <c r="F30" s="152" t="s">
        <v>4582</v>
      </c>
      <c r="G30" s="135">
        <v>43445</v>
      </c>
      <c r="H30" s="37">
        <v>755</v>
      </c>
      <c r="I30" s="37" t="s">
        <v>2745</v>
      </c>
      <c r="J30" s="175">
        <v>35000</v>
      </c>
      <c r="K30" s="37" t="s">
        <v>714</v>
      </c>
    </row>
    <row r="31" spans="1:12" ht="45" x14ac:dyDescent="0.25">
      <c r="A31" s="182">
        <v>43451</v>
      </c>
      <c r="B31" s="184">
        <v>48450</v>
      </c>
      <c r="C31" s="183" t="s">
        <v>3403</v>
      </c>
      <c r="D31" s="183" t="s">
        <v>2475</v>
      </c>
      <c r="E31" s="37" t="s">
        <v>714</v>
      </c>
      <c r="F31" s="180" t="s">
        <v>4315</v>
      </c>
      <c r="G31" s="83">
        <v>43451</v>
      </c>
      <c r="H31" s="71">
        <v>778</v>
      </c>
      <c r="I31" s="71" t="s">
        <v>4212</v>
      </c>
      <c r="J31" s="184">
        <v>48450</v>
      </c>
      <c r="K31" s="37" t="s">
        <v>714</v>
      </c>
    </row>
    <row r="32" spans="1:12" ht="75" x14ac:dyDescent="0.25">
      <c r="A32" s="174">
        <v>43437</v>
      </c>
      <c r="B32" s="175">
        <v>110000</v>
      </c>
      <c r="C32" s="152" t="s">
        <v>2833</v>
      </c>
      <c r="D32" s="152" t="s">
        <v>2832</v>
      </c>
      <c r="E32" s="37" t="s">
        <v>714</v>
      </c>
      <c r="F32" s="152" t="s">
        <v>4585</v>
      </c>
      <c r="G32" s="135">
        <v>43452</v>
      </c>
      <c r="H32" s="37">
        <v>786</v>
      </c>
      <c r="I32" s="37" t="s">
        <v>2745</v>
      </c>
      <c r="J32" s="175">
        <v>110000</v>
      </c>
      <c r="K32" s="37" t="s">
        <v>714</v>
      </c>
    </row>
    <row r="33" spans="1:12" ht="75" x14ac:dyDescent="0.25">
      <c r="A33" s="182">
        <v>43454</v>
      </c>
      <c r="B33" s="178">
        <v>50000</v>
      </c>
      <c r="C33" s="179" t="s">
        <v>2835</v>
      </c>
      <c r="D33" s="156" t="s">
        <v>2834</v>
      </c>
      <c r="E33" s="37" t="s">
        <v>714</v>
      </c>
      <c r="F33" s="177" t="s">
        <v>4571</v>
      </c>
      <c r="G33" s="135">
        <v>43455</v>
      </c>
      <c r="H33" s="37">
        <v>805</v>
      </c>
      <c r="I33" s="37" t="s">
        <v>2745</v>
      </c>
      <c r="J33" s="178">
        <v>50000</v>
      </c>
      <c r="K33" s="37" t="s">
        <v>714</v>
      </c>
    </row>
    <row r="34" spans="1:12" ht="75" x14ac:dyDescent="0.25">
      <c r="A34" s="182">
        <v>43454</v>
      </c>
      <c r="B34" s="178">
        <v>50000</v>
      </c>
      <c r="C34" s="179" t="s">
        <v>2837</v>
      </c>
      <c r="D34" s="156" t="s">
        <v>2836</v>
      </c>
      <c r="E34" s="37" t="s">
        <v>714</v>
      </c>
      <c r="F34" s="177" t="s">
        <v>4284</v>
      </c>
      <c r="G34" s="135">
        <v>43455</v>
      </c>
      <c r="H34" s="37">
        <v>807</v>
      </c>
      <c r="I34" s="37" t="s">
        <v>2745</v>
      </c>
      <c r="J34" s="178">
        <v>50000</v>
      </c>
      <c r="K34" s="37" t="s">
        <v>714</v>
      </c>
    </row>
    <row r="35" spans="1:12" ht="75" x14ac:dyDescent="0.25">
      <c r="A35" s="182">
        <v>43451</v>
      </c>
      <c r="B35" s="184">
        <v>139000</v>
      </c>
      <c r="C35" s="183" t="s">
        <v>2839</v>
      </c>
      <c r="D35" s="183" t="s">
        <v>2838</v>
      </c>
      <c r="E35" s="37" t="s">
        <v>714</v>
      </c>
      <c r="F35" s="183" t="s">
        <v>4307</v>
      </c>
      <c r="G35" s="135">
        <v>43455</v>
      </c>
      <c r="H35" s="37">
        <v>806</v>
      </c>
      <c r="I35" s="37" t="s">
        <v>2745</v>
      </c>
      <c r="J35" s="181">
        <v>139000</v>
      </c>
      <c r="K35" s="37" t="s">
        <v>714</v>
      </c>
    </row>
    <row r="36" spans="1:12" ht="75" x14ac:dyDescent="0.25">
      <c r="A36" s="182">
        <v>43451</v>
      </c>
      <c r="B36" s="184">
        <v>142000</v>
      </c>
      <c r="C36" s="183" t="s">
        <v>2841</v>
      </c>
      <c r="D36" s="183" t="s">
        <v>2840</v>
      </c>
      <c r="E36" s="37" t="s">
        <v>714</v>
      </c>
      <c r="F36" s="183" t="s">
        <v>4307</v>
      </c>
      <c r="G36" s="135">
        <v>43460</v>
      </c>
      <c r="H36" s="37">
        <v>823</v>
      </c>
      <c r="I36" s="37" t="s">
        <v>2745</v>
      </c>
      <c r="J36" s="181">
        <v>142000</v>
      </c>
      <c r="K36" s="37" t="s">
        <v>714</v>
      </c>
    </row>
    <row r="37" spans="1:12" ht="75" x14ac:dyDescent="0.25">
      <c r="A37" s="157">
        <v>43454</v>
      </c>
      <c r="B37" s="178">
        <v>149000</v>
      </c>
      <c r="C37" s="179" t="s">
        <v>2843</v>
      </c>
      <c r="D37" s="156" t="s">
        <v>2842</v>
      </c>
      <c r="E37" s="37" t="s">
        <v>714</v>
      </c>
      <c r="F37" s="177" t="s">
        <v>4347</v>
      </c>
      <c r="G37" s="135">
        <v>43460</v>
      </c>
      <c r="H37" s="37">
        <v>821</v>
      </c>
      <c r="I37" s="37" t="s">
        <v>2745</v>
      </c>
      <c r="J37" s="178">
        <v>149000</v>
      </c>
      <c r="K37" s="37" t="s">
        <v>714</v>
      </c>
    </row>
    <row r="38" spans="1:12" ht="75" x14ac:dyDescent="0.25">
      <c r="A38" s="157">
        <v>43454</v>
      </c>
      <c r="B38" s="178">
        <v>149000</v>
      </c>
      <c r="C38" s="179" t="s">
        <v>2845</v>
      </c>
      <c r="D38" s="156" t="s">
        <v>2844</v>
      </c>
      <c r="E38" s="37" t="s">
        <v>714</v>
      </c>
      <c r="F38" s="177" t="s">
        <v>4347</v>
      </c>
      <c r="G38" s="135">
        <v>43460</v>
      </c>
      <c r="H38" s="37">
        <v>822</v>
      </c>
      <c r="I38" s="37" t="s">
        <v>2745</v>
      </c>
      <c r="J38" s="178">
        <v>149000</v>
      </c>
      <c r="K38" s="37" t="s">
        <v>714</v>
      </c>
    </row>
    <row r="39" spans="1:12" ht="92.25" customHeight="1" x14ac:dyDescent="0.25">
      <c r="A39" s="182">
        <v>43455</v>
      </c>
      <c r="B39" s="225">
        <v>25000</v>
      </c>
      <c r="C39" s="226" t="s">
        <v>2847</v>
      </c>
      <c r="D39" s="177" t="s">
        <v>2848</v>
      </c>
      <c r="E39" s="37" t="s">
        <v>714</v>
      </c>
      <c r="F39" s="177" t="s">
        <v>4576</v>
      </c>
      <c r="G39" s="83">
        <v>43461</v>
      </c>
      <c r="H39" s="71">
        <v>830</v>
      </c>
      <c r="I39" s="71" t="s">
        <v>2745</v>
      </c>
      <c r="J39" s="225">
        <v>25000</v>
      </c>
      <c r="K39" s="37" t="s">
        <v>714</v>
      </c>
    </row>
    <row r="40" spans="1:12" ht="93.75" customHeight="1" x14ac:dyDescent="0.25">
      <c r="A40" s="182">
        <v>43452</v>
      </c>
      <c r="B40" s="227" t="s">
        <v>868</v>
      </c>
      <c r="C40" s="183">
        <v>2</v>
      </c>
      <c r="D40" s="183" t="s">
        <v>2849</v>
      </c>
      <c r="E40" s="37" t="s">
        <v>714</v>
      </c>
      <c r="F40" s="183" t="s">
        <v>4534</v>
      </c>
      <c r="G40" s="83">
        <v>43462</v>
      </c>
      <c r="H40" s="71">
        <v>839</v>
      </c>
      <c r="I40" s="71" t="s">
        <v>2745</v>
      </c>
      <c r="J40" s="184">
        <v>140000</v>
      </c>
      <c r="K40" s="37" t="s">
        <v>714</v>
      </c>
    </row>
    <row r="41" spans="1:12" ht="163.5" customHeight="1" x14ac:dyDescent="0.25">
      <c r="A41" s="182">
        <v>43453</v>
      </c>
      <c r="B41" s="227" t="s">
        <v>868</v>
      </c>
      <c r="C41" s="226" t="s">
        <v>2850</v>
      </c>
      <c r="D41" s="183" t="s">
        <v>2851</v>
      </c>
      <c r="E41" s="37" t="s">
        <v>714</v>
      </c>
      <c r="F41" s="183" t="s">
        <v>4534</v>
      </c>
      <c r="G41" s="83">
        <v>43462</v>
      </c>
      <c r="H41" s="71">
        <v>839</v>
      </c>
      <c r="I41" s="71" t="s">
        <v>2745</v>
      </c>
      <c r="J41" s="184">
        <v>140000</v>
      </c>
      <c r="K41" s="37" t="s">
        <v>714</v>
      </c>
    </row>
    <row r="42" spans="1:12" x14ac:dyDescent="0.25">
      <c r="A42" s="37" t="s">
        <v>714</v>
      </c>
      <c r="B42" s="37" t="s">
        <v>714</v>
      </c>
      <c r="C42" s="37" t="s">
        <v>714</v>
      </c>
      <c r="D42" s="37" t="s">
        <v>714</v>
      </c>
      <c r="E42" s="37" t="s">
        <v>714</v>
      </c>
      <c r="F42" s="37" t="s">
        <v>714</v>
      </c>
      <c r="G42" s="37" t="s">
        <v>714</v>
      </c>
      <c r="H42" s="37" t="s">
        <v>714</v>
      </c>
      <c r="I42" s="37" t="s">
        <v>714</v>
      </c>
      <c r="J42" s="37" t="s">
        <v>714</v>
      </c>
      <c r="K42" s="37" t="s">
        <v>714</v>
      </c>
    </row>
    <row r="43" spans="1:12" x14ac:dyDescent="0.25">
      <c r="A43" s="376" t="s">
        <v>447</v>
      </c>
      <c r="B43" s="376"/>
      <c r="C43" s="376"/>
      <c r="D43" s="376"/>
      <c r="E43" s="376"/>
      <c r="F43" s="376"/>
      <c r="G43" s="376"/>
      <c r="H43" s="376"/>
      <c r="I43" s="376"/>
      <c r="J43" s="79">
        <f>SUM(J4:J42)</f>
        <v>2639792.5700000003</v>
      </c>
      <c r="K43" s="37" t="s">
        <v>714</v>
      </c>
      <c r="L43" s="97"/>
    </row>
    <row r="44" spans="1:12" ht="15.75" x14ac:dyDescent="0.25">
      <c r="A44" s="15" t="s">
        <v>415</v>
      </c>
    </row>
    <row r="45" spans="1:12" ht="63.75" x14ac:dyDescent="0.25">
      <c r="A45" s="10" t="s">
        <v>442</v>
      </c>
      <c r="B45" s="10" t="s">
        <v>431</v>
      </c>
      <c r="C45" s="10" t="s">
        <v>448</v>
      </c>
      <c r="D45" s="10" t="s">
        <v>433</v>
      </c>
      <c r="E45" s="10" t="s">
        <v>434</v>
      </c>
      <c r="F45" s="10" t="s">
        <v>435</v>
      </c>
      <c r="G45" s="10" t="s">
        <v>436</v>
      </c>
      <c r="H45" s="10" t="s">
        <v>437</v>
      </c>
      <c r="I45" s="10" t="s">
        <v>438</v>
      </c>
      <c r="J45" s="10" t="s">
        <v>439</v>
      </c>
      <c r="K45" s="5" t="s">
        <v>440</v>
      </c>
    </row>
    <row r="46" spans="1:12" ht="104.25" customHeight="1" x14ac:dyDescent="0.25">
      <c r="A46" s="176">
        <v>43447</v>
      </c>
      <c r="B46" s="145">
        <v>200000</v>
      </c>
      <c r="C46" s="156">
        <v>2246</v>
      </c>
      <c r="D46" s="156" t="s">
        <v>2830</v>
      </c>
      <c r="E46" s="156">
        <v>37750704</v>
      </c>
      <c r="F46" s="156" t="s">
        <v>2831</v>
      </c>
      <c r="G46" s="135">
        <v>43451</v>
      </c>
      <c r="H46" s="37">
        <v>768</v>
      </c>
      <c r="I46" s="37" t="s">
        <v>2746</v>
      </c>
      <c r="J46" s="145">
        <v>200000</v>
      </c>
      <c r="K46" s="37" t="s">
        <v>714</v>
      </c>
    </row>
    <row r="47" spans="1:12" x14ac:dyDescent="0.25">
      <c r="A47" s="37" t="s">
        <v>714</v>
      </c>
      <c r="B47" s="37" t="s">
        <v>714</v>
      </c>
      <c r="C47" s="37" t="s">
        <v>714</v>
      </c>
      <c r="D47" s="37" t="s">
        <v>714</v>
      </c>
      <c r="E47" s="37" t="s">
        <v>714</v>
      </c>
      <c r="F47" s="37" t="s">
        <v>714</v>
      </c>
      <c r="G47" s="37" t="s">
        <v>714</v>
      </c>
      <c r="H47" s="37" t="s">
        <v>714</v>
      </c>
      <c r="I47" s="37" t="s">
        <v>714</v>
      </c>
      <c r="J47" s="37" t="s">
        <v>714</v>
      </c>
      <c r="K47" s="37" t="s">
        <v>714</v>
      </c>
    </row>
    <row r="48" spans="1:12" x14ac:dyDescent="0.25">
      <c r="A48" s="37" t="s">
        <v>714</v>
      </c>
      <c r="B48" s="37" t="s">
        <v>714</v>
      </c>
      <c r="C48" s="37" t="s">
        <v>714</v>
      </c>
      <c r="D48" s="37" t="s">
        <v>714</v>
      </c>
      <c r="E48" s="37" t="s">
        <v>714</v>
      </c>
      <c r="F48" s="37" t="s">
        <v>714</v>
      </c>
      <c r="G48" s="37" t="s">
        <v>714</v>
      </c>
      <c r="H48" s="37" t="s">
        <v>714</v>
      </c>
      <c r="I48" s="37" t="s">
        <v>714</v>
      </c>
      <c r="J48" s="37" t="s">
        <v>714</v>
      </c>
      <c r="K48" s="37" t="s">
        <v>714</v>
      </c>
    </row>
    <row r="49" spans="1:11" x14ac:dyDescent="0.25">
      <c r="A49" s="37" t="s">
        <v>714</v>
      </c>
      <c r="B49" s="37" t="s">
        <v>714</v>
      </c>
      <c r="C49" s="37" t="s">
        <v>714</v>
      </c>
      <c r="D49" s="37" t="s">
        <v>714</v>
      </c>
      <c r="E49" s="37" t="s">
        <v>714</v>
      </c>
      <c r="F49" s="37" t="s">
        <v>714</v>
      </c>
      <c r="G49" s="37" t="s">
        <v>714</v>
      </c>
      <c r="H49" s="37" t="s">
        <v>714</v>
      </c>
      <c r="I49" s="37" t="s">
        <v>714</v>
      </c>
      <c r="J49" s="37" t="s">
        <v>714</v>
      </c>
      <c r="K49" s="37" t="s">
        <v>714</v>
      </c>
    </row>
    <row r="50" spans="1:11" x14ac:dyDescent="0.25">
      <c r="A50" s="37" t="s">
        <v>714</v>
      </c>
      <c r="B50" s="37" t="s">
        <v>714</v>
      </c>
      <c r="C50" s="37" t="s">
        <v>714</v>
      </c>
      <c r="D50" s="37" t="s">
        <v>714</v>
      </c>
      <c r="E50" s="37" t="s">
        <v>714</v>
      </c>
      <c r="F50" s="37" t="s">
        <v>714</v>
      </c>
      <c r="G50" s="37" t="s">
        <v>714</v>
      </c>
      <c r="H50" s="37" t="s">
        <v>714</v>
      </c>
      <c r="I50" s="37" t="s">
        <v>714</v>
      </c>
      <c r="J50" s="37" t="s">
        <v>714</v>
      </c>
      <c r="K50" s="37" t="s">
        <v>714</v>
      </c>
    </row>
    <row r="51" spans="1:11" x14ac:dyDescent="0.25">
      <c r="A51" s="37" t="s">
        <v>714</v>
      </c>
      <c r="B51" s="37" t="s">
        <v>714</v>
      </c>
      <c r="C51" s="37" t="s">
        <v>714</v>
      </c>
      <c r="D51" s="37" t="s">
        <v>714</v>
      </c>
      <c r="E51" s="37" t="s">
        <v>714</v>
      </c>
      <c r="F51" s="37" t="s">
        <v>714</v>
      </c>
      <c r="G51" s="37" t="s">
        <v>714</v>
      </c>
      <c r="H51" s="37" t="s">
        <v>714</v>
      </c>
      <c r="I51" s="37" t="s">
        <v>714</v>
      </c>
      <c r="J51" s="37" t="s">
        <v>714</v>
      </c>
      <c r="K51" s="37" t="s">
        <v>714</v>
      </c>
    </row>
    <row r="52" spans="1:11" x14ac:dyDescent="0.25">
      <c r="A52" s="37" t="s">
        <v>714</v>
      </c>
      <c r="B52" s="37" t="s">
        <v>714</v>
      </c>
      <c r="C52" s="37" t="s">
        <v>714</v>
      </c>
      <c r="D52" s="37" t="s">
        <v>714</v>
      </c>
      <c r="E52" s="37" t="s">
        <v>714</v>
      </c>
      <c r="F52" s="37" t="s">
        <v>714</v>
      </c>
      <c r="G52" s="37" t="s">
        <v>714</v>
      </c>
      <c r="H52" s="37" t="s">
        <v>714</v>
      </c>
      <c r="I52" s="37" t="s">
        <v>714</v>
      </c>
      <c r="J52" s="37" t="s">
        <v>714</v>
      </c>
      <c r="K52" s="37" t="s">
        <v>714</v>
      </c>
    </row>
    <row r="53" spans="1:11" x14ac:dyDescent="0.25">
      <c r="A53" s="37" t="s">
        <v>714</v>
      </c>
      <c r="B53" s="37" t="s">
        <v>714</v>
      </c>
      <c r="C53" s="37" t="s">
        <v>714</v>
      </c>
      <c r="D53" s="37" t="s">
        <v>714</v>
      </c>
      <c r="E53" s="37" t="s">
        <v>714</v>
      </c>
      <c r="F53" s="37" t="s">
        <v>714</v>
      </c>
      <c r="G53" s="37" t="s">
        <v>714</v>
      </c>
      <c r="H53" s="37" t="s">
        <v>714</v>
      </c>
      <c r="I53" s="37" t="s">
        <v>714</v>
      </c>
      <c r="J53" s="37" t="s">
        <v>714</v>
      </c>
      <c r="K53" s="37" t="s">
        <v>714</v>
      </c>
    </row>
    <row r="54" spans="1:11" x14ac:dyDescent="0.25">
      <c r="A54" s="411" t="s">
        <v>441</v>
      </c>
      <c r="B54" s="411"/>
      <c r="C54" s="411"/>
      <c r="D54" s="411"/>
      <c r="E54" s="411"/>
      <c r="F54" s="411"/>
      <c r="G54" s="411"/>
      <c r="H54" s="411"/>
      <c r="I54" s="411"/>
      <c r="J54" s="79">
        <f>SUM(J46:J53)</f>
        <v>200000</v>
      </c>
      <c r="K54" s="37" t="s">
        <v>714</v>
      </c>
    </row>
  </sheetData>
  <mergeCells count="4">
    <mergeCell ref="A43:I43"/>
    <mergeCell ref="A54:I54"/>
    <mergeCell ref="A2:K2"/>
    <mergeCell ref="A1:K1"/>
  </mergeCells>
  <pageMargins left="0.25" right="0.25" top="0.75" bottom="0.75" header="0.3" footer="0.3"/>
  <pageSetup paperSize="9" scale="87" orientation="landscape" r:id="rId1"/>
  <rowBreaks count="1" manualBreakCount="1">
    <brk id="43"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topLeftCell="B1" zoomScaleNormal="100" workbookViewId="0">
      <selection activeCell="A32" sqref="A32:S33"/>
    </sheetView>
  </sheetViews>
  <sheetFormatPr defaultRowHeight="15" x14ac:dyDescent="0.25"/>
  <cols>
    <col min="1" max="1" width="11.140625" customWidth="1"/>
    <col min="2" max="2" width="16.285156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373">
        <v>30</v>
      </c>
      <c r="B1" s="373"/>
      <c r="C1" s="373"/>
      <c r="D1" s="373"/>
      <c r="E1" s="373"/>
      <c r="F1" s="373"/>
      <c r="G1" s="373"/>
    </row>
    <row r="2" spans="1:7" ht="38.25" customHeight="1" x14ac:dyDescent="0.25">
      <c r="A2" s="409" t="s">
        <v>670</v>
      </c>
      <c r="B2" s="409"/>
      <c r="C2" s="409"/>
      <c r="D2" s="409"/>
      <c r="E2" s="409"/>
      <c r="F2" s="409"/>
      <c r="G2" s="409"/>
    </row>
    <row r="3" spans="1:7" ht="38.25" x14ac:dyDescent="0.25">
      <c r="A3" s="10" t="s">
        <v>408</v>
      </c>
      <c r="B3" s="10" t="s">
        <v>449</v>
      </c>
      <c r="C3" s="10" t="s">
        <v>410</v>
      </c>
      <c r="D3" s="10" t="s">
        <v>411</v>
      </c>
      <c r="E3" s="5" t="s">
        <v>412</v>
      </c>
      <c r="F3" s="10" t="s">
        <v>413</v>
      </c>
      <c r="G3" s="10" t="s">
        <v>414</v>
      </c>
    </row>
    <row r="4" spans="1:7" x14ac:dyDescent="0.25">
      <c r="A4" s="37" t="s">
        <v>714</v>
      </c>
      <c r="B4" s="37" t="s">
        <v>714</v>
      </c>
      <c r="C4" s="37" t="s">
        <v>714</v>
      </c>
      <c r="D4" s="37" t="s">
        <v>714</v>
      </c>
      <c r="E4" s="37" t="s">
        <v>714</v>
      </c>
      <c r="F4" s="37" t="s">
        <v>714</v>
      </c>
      <c r="G4" s="37" t="s">
        <v>714</v>
      </c>
    </row>
    <row r="5" spans="1:7" x14ac:dyDescent="0.25">
      <c r="A5" s="37" t="s">
        <v>714</v>
      </c>
      <c r="B5" s="37" t="s">
        <v>714</v>
      </c>
      <c r="C5" s="37" t="s">
        <v>714</v>
      </c>
      <c r="D5" s="37" t="s">
        <v>714</v>
      </c>
      <c r="E5" s="37" t="s">
        <v>714</v>
      </c>
      <c r="F5" s="37" t="s">
        <v>714</v>
      </c>
      <c r="G5" s="37" t="s">
        <v>714</v>
      </c>
    </row>
    <row r="6" spans="1:7" x14ac:dyDescent="0.25">
      <c r="A6" s="37" t="s">
        <v>714</v>
      </c>
      <c r="B6" s="37" t="s">
        <v>714</v>
      </c>
      <c r="C6" s="37" t="s">
        <v>714</v>
      </c>
      <c r="D6" s="37" t="s">
        <v>714</v>
      </c>
      <c r="E6" s="37" t="s">
        <v>714</v>
      </c>
      <c r="F6" s="37" t="s">
        <v>714</v>
      </c>
      <c r="G6" s="37" t="s">
        <v>714</v>
      </c>
    </row>
    <row r="7" spans="1:7" x14ac:dyDescent="0.25">
      <c r="A7" s="37" t="s">
        <v>714</v>
      </c>
      <c r="B7" s="37" t="s">
        <v>714</v>
      </c>
      <c r="C7" s="37" t="s">
        <v>714</v>
      </c>
      <c r="D7" s="37" t="s">
        <v>714</v>
      </c>
      <c r="E7" s="37" t="s">
        <v>714</v>
      </c>
      <c r="F7" s="37" t="s">
        <v>714</v>
      </c>
      <c r="G7" s="37" t="s">
        <v>714</v>
      </c>
    </row>
    <row r="8" spans="1:7" x14ac:dyDescent="0.25">
      <c r="A8" s="37" t="s">
        <v>714</v>
      </c>
      <c r="B8" s="37" t="s">
        <v>714</v>
      </c>
      <c r="C8" s="37" t="s">
        <v>714</v>
      </c>
      <c r="D8" s="37" t="s">
        <v>714</v>
      </c>
      <c r="E8" s="37" t="s">
        <v>714</v>
      </c>
      <c r="F8" s="37" t="s">
        <v>714</v>
      </c>
      <c r="G8" s="37" t="s">
        <v>714</v>
      </c>
    </row>
    <row r="9" spans="1:7" x14ac:dyDescent="0.25">
      <c r="A9" s="37" t="s">
        <v>714</v>
      </c>
      <c r="B9" s="37" t="s">
        <v>714</v>
      </c>
      <c r="C9" s="37" t="s">
        <v>714</v>
      </c>
      <c r="D9" s="37" t="s">
        <v>714</v>
      </c>
      <c r="E9" s="37" t="s">
        <v>714</v>
      </c>
      <c r="F9" s="37" t="s">
        <v>714</v>
      </c>
      <c r="G9" s="37" t="s">
        <v>714</v>
      </c>
    </row>
    <row r="10" spans="1:7" x14ac:dyDescent="0.25">
      <c r="A10" s="412" t="s">
        <v>330</v>
      </c>
      <c r="B10" s="412"/>
      <c r="C10" s="412"/>
      <c r="D10" s="412"/>
      <c r="E10" s="412"/>
      <c r="F10" s="412"/>
      <c r="G10" s="37" t="s">
        <v>714</v>
      </c>
    </row>
    <row r="11" spans="1:7" ht="15.75" x14ac:dyDescent="0.25">
      <c r="A11" s="19" t="s">
        <v>430</v>
      </c>
    </row>
    <row r="12" spans="1:7" ht="38.25" x14ac:dyDescent="0.25">
      <c r="A12" s="10" t="s">
        <v>450</v>
      </c>
      <c r="B12" s="10" t="s">
        <v>449</v>
      </c>
      <c r="C12" s="10" t="s">
        <v>410</v>
      </c>
      <c r="D12" s="10" t="s">
        <v>416</v>
      </c>
      <c r="E12" s="10" t="s">
        <v>417</v>
      </c>
      <c r="F12" s="10" t="s">
        <v>418</v>
      </c>
      <c r="G12" s="10" t="s">
        <v>414</v>
      </c>
    </row>
    <row r="13" spans="1:7" x14ac:dyDescent="0.25">
      <c r="A13" s="37" t="s">
        <v>714</v>
      </c>
      <c r="B13" s="37" t="s">
        <v>714</v>
      </c>
      <c r="C13" s="37" t="s">
        <v>714</v>
      </c>
      <c r="D13" s="37" t="s">
        <v>714</v>
      </c>
      <c r="E13" s="37" t="s">
        <v>714</v>
      </c>
      <c r="F13" s="37" t="s">
        <v>714</v>
      </c>
      <c r="G13" s="37" t="s">
        <v>714</v>
      </c>
    </row>
    <row r="14" spans="1:7" x14ac:dyDescent="0.25">
      <c r="A14" s="37" t="s">
        <v>714</v>
      </c>
      <c r="B14" s="37" t="s">
        <v>714</v>
      </c>
      <c r="C14" s="37" t="s">
        <v>714</v>
      </c>
      <c r="D14" s="37" t="s">
        <v>714</v>
      </c>
      <c r="E14" s="37" t="s">
        <v>714</v>
      </c>
      <c r="F14" s="37" t="s">
        <v>714</v>
      </c>
      <c r="G14" s="37" t="s">
        <v>714</v>
      </c>
    </row>
    <row r="15" spans="1:7" x14ac:dyDescent="0.25">
      <c r="A15" s="37" t="s">
        <v>714</v>
      </c>
      <c r="B15" s="37" t="s">
        <v>714</v>
      </c>
      <c r="C15" s="37" t="s">
        <v>714</v>
      </c>
      <c r="D15" s="37" t="s">
        <v>714</v>
      </c>
      <c r="E15" s="37" t="s">
        <v>714</v>
      </c>
      <c r="F15" s="37" t="s">
        <v>714</v>
      </c>
      <c r="G15" s="37" t="s">
        <v>714</v>
      </c>
    </row>
    <row r="16" spans="1:7" x14ac:dyDescent="0.25">
      <c r="A16" s="37" t="s">
        <v>714</v>
      </c>
      <c r="B16" s="37" t="s">
        <v>714</v>
      </c>
      <c r="C16" s="37" t="s">
        <v>714</v>
      </c>
      <c r="D16" s="37" t="s">
        <v>714</v>
      </c>
      <c r="E16" s="37" t="s">
        <v>714</v>
      </c>
      <c r="F16" s="37" t="s">
        <v>714</v>
      </c>
      <c r="G16" s="37" t="s">
        <v>714</v>
      </c>
    </row>
    <row r="17" spans="1:7" x14ac:dyDescent="0.25">
      <c r="A17" s="37" t="s">
        <v>714</v>
      </c>
      <c r="B17" s="37" t="s">
        <v>714</v>
      </c>
      <c r="C17" s="37" t="s">
        <v>714</v>
      </c>
      <c r="D17" s="37" t="s">
        <v>714</v>
      </c>
      <c r="E17" s="37" t="s">
        <v>714</v>
      </c>
      <c r="F17" s="37" t="s">
        <v>714</v>
      </c>
      <c r="G17" s="37" t="s">
        <v>714</v>
      </c>
    </row>
    <row r="18" spans="1:7" x14ac:dyDescent="0.25">
      <c r="A18" s="37" t="s">
        <v>714</v>
      </c>
      <c r="B18" s="37" t="s">
        <v>714</v>
      </c>
      <c r="C18" s="37" t="s">
        <v>714</v>
      </c>
      <c r="D18" s="37" t="s">
        <v>714</v>
      </c>
      <c r="E18" s="37" t="s">
        <v>714</v>
      </c>
      <c r="F18" s="37" t="s">
        <v>714</v>
      </c>
      <c r="G18" s="37" t="s">
        <v>714</v>
      </c>
    </row>
    <row r="19" spans="1:7" x14ac:dyDescent="0.25">
      <c r="A19" s="37" t="s">
        <v>714</v>
      </c>
      <c r="B19" s="37" t="s">
        <v>714</v>
      </c>
      <c r="C19" s="37" t="s">
        <v>714</v>
      </c>
      <c r="D19" s="37" t="s">
        <v>714</v>
      </c>
      <c r="E19" s="37" t="s">
        <v>714</v>
      </c>
      <c r="F19" s="37" t="s">
        <v>714</v>
      </c>
      <c r="G19" s="37" t="s">
        <v>714</v>
      </c>
    </row>
    <row r="20" spans="1:7" x14ac:dyDescent="0.25">
      <c r="A20" s="412" t="s">
        <v>330</v>
      </c>
      <c r="B20" s="412"/>
      <c r="C20" s="412"/>
      <c r="D20" s="412"/>
      <c r="E20" s="412"/>
      <c r="F20" s="412"/>
      <c r="G20" s="47"/>
    </row>
  </sheetData>
  <mergeCells count="4">
    <mergeCell ref="A10:F10"/>
    <mergeCell ref="A20:F20"/>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selection activeCell="A32" sqref="A32:S33"/>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373">
        <v>31</v>
      </c>
      <c r="B1" s="373"/>
      <c r="C1" s="373"/>
      <c r="D1" s="373"/>
      <c r="E1" s="373"/>
      <c r="F1" s="373"/>
      <c r="G1" s="373"/>
      <c r="H1" s="373"/>
      <c r="I1" s="373"/>
      <c r="J1" s="373"/>
      <c r="K1" s="373"/>
    </row>
    <row r="2" spans="1:11" s="14" customFormat="1" ht="51" customHeight="1" x14ac:dyDescent="0.25">
      <c r="A2" s="409" t="s">
        <v>671</v>
      </c>
      <c r="B2" s="409"/>
      <c r="C2" s="409"/>
      <c r="D2" s="409"/>
      <c r="E2" s="409"/>
      <c r="F2" s="409"/>
      <c r="G2" s="409"/>
      <c r="H2" s="409"/>
      <c r="I2" s="409"/>
      <c r="J2" s="409"/>
      <c r="K2" s="409"/>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7" t="s">
        <v>714</v>
      </c>
      <c r="B4" s="37" t="s">
        <v>714</v>
      </c>
      <c r="C4" s="37" t="s">
        <v>714</v>
      </c>
      <c r="D4" s="37" t="s">
        <v>714</v>
      </c>
      <c r="E4" s="37" t="s">
        <v>714</v>
      </c>
      <c r="F4" s="37" t="s">
        <v>714</v>
      </c>
      <c r="G4" s="37" t="s">
        <v>714</v>
      </c>
      <c r="H4" s="37" t="s">
        <v>714</v>
      </c>
      <c r="I4" s="37" t="s">
        <v>714</v>
      </c>
      <c r="J4" s="37" t="s">
        <v>714</v>
      </c>
      <c r="K4" s="37" t="s">
        <v>714</v>
      </c>
    </row>
    <row r="5" spans="1:11" x14ac:dyDescent="0.25">
      <c r="A5" s="37" t="s">
        <v>714</v>
      </c>
      <c r="B5" s="37" t="s">
        <v>714</v>
      </c>
      <c r="C5" s="37" t="s">
        <v>714</v>
      </c>
      <c r="D5" s="37" t="s">
        <v>714</v>
      </c>
      <c r="E5" s="37" t="s">
        <v>714</v>
      </c>
      <c r="F5" s="37" t="s">
        <v>714</v>
      </c>
      <c r="G5" s="37" t="s">
        <v>714</v>
      </c>
      <c r="H5" s="37" t="s">
        <v>714</v>
      </c>
      <c r="I5" s="37" t="s">
        <v>714</v>
      </c>
      <c r="J5" s="37" t="s">
        <v>714</v>
      </c>
      <c r="K5" s="37" t="s">
        <v>714</v>
      </c>
    </row>
    <row r="6" spans="1:11" x14ac:dyDescent="0.25">
      <c r="A6" s="37" t="s">
        <v>714</v>
      </c>
      <c r="B6" s="37" t="s">
        <v>714</v>
      </c>
      <c r="C6" s="37" t="s">
        <v>714</v>
      </c>
      <c r="D6" s="37" t="s">
        <v>714</v>
      </c>
      <c r="E6" s="37" t="s">
        <v>714</v>
      </c>
      <c r="F6" s="37" t="s">
        <v>714</v>
      </c>
      <c r="G6" s="37" t="s">
        <v>714</v>
      </c>
      <c r="H6" s="37" t="s">
        <v>714</v>
      </c>
      <c r="I6" s="37" t="s">
        <v>714</v>
      </c>
      <c r="J6" s="37" t="s">
        <v>714</v>
      </c>
      <c r="K6" s="37" t="s">
        <v>714</v>
      </c>
    </row>
    <row r="7" spans="1:11" x14ac:dyDescent="0.25">
      <c r="A7" s="37" t="s">
        <v>714</v>
      </c>
      <c r="B7" s="37" t="s">
        <v>714</v>
      </c>
      <c r="C7" s="37" t="s">
        <v>714</v>
      </c>
      <c r="D7" s="37" t="s">
        <v>714</v>
      </c>
      <c r="E7" s="37" t="s">
        <v>714</v>
      </c>
      <c r="F7" s="37" t="s">
        <v>714</v>
      </c>
      <c r="G7" s="37" t="s">
        <v>714</v>
      </c>
      <c r="H7" s="37" t="s">
        <v>714</v>
      </c>
      <c r="I7" s="37" t="s">
        <v>714</v>
      </c>
      <c r="J7" s="37" t="s">
        <v>714</v>
      </c>
      <c r="K7" s="37" t="s">
        <v>714</v>
      </c>
    </row>
    <row r="8" spans="1:11" x14ac:dyDescent="0.25">
      <c r="A8" s="37" t="s">
        <v>714</v>
      </c>
      <c r="B8" s="37" t="s">
        <v>714</v>
      </c>
      <c r="C8" s="37" t="s">
        <v>714</v>
      </c>
      <c r="D8" s="37" t="s">
        <v>714</v>
      </c>
      <c r="E8" s="37" t="s">
        <v>714</v>
      </c>
      <c r="F8" s="37" t="s">
        <v>714</v>
      </c>
      <c r="G8" s="37" t="s">
        <v>714</v>
      </c>
      <c r="H8" s="37" t="s">
        <v>714</v>
      </c>
      <c r="I8" s="37" t="s">
        <v>714</v>
      </c>
      <c r="J8" s="37" t="s">
        <v>714</v>
      </c>
      <c r="K8" s="37" t="s">
        <v>714</v>
      </c>
    </row>
    <row r="9" spans="1:11" x14ac:dyDescent="0.25">
      <c r="A9" s="37" t="s">
        <v>714</v>
      </c>
      <c r="B9" s="37" t="s">
        <v>714</v>
      </c>
      <c r="C9" s="37" t="s">
        <v>714</v>
      </c>
      <c r="D9" s="37" t="s">
        <v>714</v>
      </c>
      <c r="E9" s="37" t="s">
        <v>714</v>
      </c>
      <c r="F9" s="37" t="s">
        <v>714</v>
      </c>
      <c r="G9" s="37" t="s">
        <v>714</v>
      </c>
      <c r="H9" s="37" t="s">
        <v>714</v>
      </c>
      <c r="I9" s="37" t="s">
        <v>714</v>
      </c>
      <c r="J9" s="37" t="s">
        <v>714</v>
      </c>
      <c r="K9" s="37" t="s">
        <v>714</v>
      </c>
    </row>
    <row r="10" spans="1:11" x14ac:dyDescent="0.25">
      <c r="A10" s="37" t="s">
        <v>714</v>
      </c>
      <c r="B10" s="37" t="s">
        <v>714</v>
      </c>
      <c r="C10" s="37" t="s">
        <v>714</v>
      </c>
      <c r="D10" s="37" t="s">
        <v>714</v>
      </c>
      <c r="E10" s="37" t="s">
        <v>714</v>
      </c>
      <c r="F10" s="37" t="s">
        <v>714</v>
      </c>
      <c r="G10" s="37" t="s">
        <v>714</v>
      </c>
      <c r="H10" s="37" t="s">
        <v>714</v>
      </c>
      <c r="I10" s="37" t="s">
        <v>714</v>
      </c>
      <c r="J10" s="37" t="s">
        <v>714</v>
      </c>
      <c r="K10" s="37" t="s">
        <v>714</v>
      </c>
    </row>
    <row r="11" spans="1:11" ht="15.75" x14ac:dyDescent="0.25">
      <c r="A11" s="352" t="s">
        <v>428</v>
      </c>
      <c r="B11" s="352"/>
      <c r="C11" s="352"/>
      <c r="D11" s="352"/>
      <c r="E11" s="352"/>
      <c r="F11" s="352"/>
      <c r="G11" s="352"/>
      <c r="H11" s="352"/>
      <c r="I11" s="352"/>
      <c r="J11" s="37" t="s">
        <v>714</v>
      </c>
      <c r="K11" s="37" t="s">
        <v>714</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7" t="s">
        <v>714</v>
      </c>
      <c r="B14" s="37" t="s">
        <v>714</v>
      </c>
      <c r="C14" s="37" t="s">
        <v>714</v>
      </c>
      <c r="D14" s="37" t="s">
        <v>714</v>
      </c>
      <c r="E14" s="37" t="s">
        <v>714</v>
      </c>
      <c r="F14" s="37" t="s">
        <v>714</v>
      </c>
      <c r="G14" s="37" t="s">
        <v>714</v>
      </c>
      <c r="H14" s="37" t="s">
        <v>714</v>
      </c>
      <c r="I14" s="37" t="s">
        <v>714</v>
      </c>
      <c r="J14" s="37" t="s">
        <v>714</v>
      </c>
      <c r="K14" s="37" t="s">
        <v>714</v>
      </c>
    </row>
    <row r="15" spans="1:11" x14ac:dyDescent="0.25">
      <c r="A15" s="37" t="s">
        <v>714</v>
      </c>
      <c r="B15" s="37" t="s">
        <v>714</v>
      </c>
      <c r="C15" s="37" t="s">
        <v>714</v>
      </c>
      <c r="D15" s="37" t="s">
        <v>714</v>
      </c>
      <c r="E15" s="37" t="s">
        <v>714</v>
      </c>
      <c r="F15" s="37" t="s">
        <v>714</v>
      </c>
      <c r="G15" s="37" t="s">
        <v>714</v>
      </c>
      <c r="H15" s="37" t="s">
        <v>714</v>
      </c>
      <c r="I15" s="37" t="s">
        <v>714</v>
      </c>
      <c r="J15" s="37" t="s">
        <v>714</v>
      </c>
      <c r="K15" s="37" t="s">
        <v>714</v>
      </c>
    </row>
    <row r="16" spans="1:11" x14ac:dyDescent="0.25">
      <c r="A16" s="37" t="s">
        <v>714</v>
      </c>
      <c r="B16" s="37" t="s">
        <v>714</v>
      </c>
      <c r="C16" s="37" t="s">
        <v>714</v>
      </c>
      <c r="D16" s="37" t="s">
        <v>714</v>
      </c>
      <c r="E16" s="37" t="s">
        <v>714</v>
      </c>
      <c r="F16" s="37" t="s">
        <v>714</v>
      </c>
      <c r="G16" s="37" t="s">
        <v>714</v>
      </c>
      <c r="H16" s="37" t="s">
        <v>714</v>
      </c>
      <c r="I16" s="37" t="s">
        <v>714</v>
      </c>
      <c r="J16" s="37" t="s">
        <v>714</v>
      </c>
      <c r="K16" s="37" t="s">
        <v>714</v>
      </c>
    </row>
    <row r="17" spans="1:11" x14ac:dyDescent="0.25">
      <c r="A17" s="37" t="s">
        <v>714</v>
      </c>
      <c r="B17" s="37" t="s">
        <v>714</v>
      </c>
      <c r="C17" s="37" t="s">
        <v>714</v>
      </c>
      <c r="D17" s="37" t="s">
        <v>714</v>
      </c>
      <c r="E17" s="37" t="s">
        <v>714</v>
      </c>
      <c r="F17" s="37" t="s">
        <v>714</v>
      </c>
      <c r="G17" s="37" t="s">
        <v>714</v>
      </c>
      <c r="H17" s="37" t="s">
        <v>714</v>
      </c>
      <c r="I17" s="37" t="s">
        <v>714</v>
      </c>
      <c r="J17" s="37" t="s">
        <v>714</v>
      </c>
      <c r="K17" s="37" t="s">
        <v>714</v>
      </c>
    </row>
    <row r="18" spans="1:11" x14ac:dyDescent="0.25">
      <c r="A18" s="37" t="s">
        <v>714</v>
      </c>
      <c r="B18" s="37" t="s">
        <v>714</v>
      </c>
      <c r="C18" s="37" t="s">
        <v>714</v>
      </c>
      <c r="D18" s="37" t="s">
        <v>714</v>
      </c>
      <c r="E18" s="37" t="s">
        <v>714</v>
      </c>
      <c r="F18" s="37" t="s">
        <v>714</v>
      </c>
      <c r="G18" s="37" t="s">
        <v>714</v>
      </c>
      <c r="H18" s="37" t="s">
        <v>714</v>
      </c>
      <c r="I18" s="37" t="s">
        <v>714</v>
      </c>
      <c r="J18" s="37" t="s">
        <v>714</v>
      </c>
      <c r="K18" s="37" t="s">
        <v>714</v>
      </c>
    </row>
    <row r="19" spans="1:11" x14ac:dyDescent="0.25">
      <c r="A19" s="37" t="s">
        <v>714</v>
      </c>
      <c r="B19" s="37" t="s">
        <v>714</v>
      </c>
      <c r="C19" s="37" t="s">
        <v>714</v>
      </c>
      <c r="D19" s="37" t="s">
        <v>714</v>
      </c>
      <c r="E19" s="37" t="s">
        <v>714</v>
      </c>
      <c r="F19" s="37" t="s">
        <v>714</v>
      </c>
      <c r="G19" s="37" t="s">
        <v>714</v>
      </c>
      <c r="H19" s="37" t="s">
        <v>714</v>
      </c>
      <c r="I19" s="37" t="s">
        <v>714</v>
      </c>
      <c r="J19" s="37" t="s">
        <v>714</v>
      </c>
      <c r="K19" s="37" t="s">
        <v>714</v>
      </c>
    </row>
    <row r="20" spans="1:11" x14ac:dyDescent="0.25">
      <c r="A20" s="37" t="s">
        <v>714</v>
      </c>
      <c r="B20" s="37" t="s">
        <v>714</v>
      </c>
      <c r="C20" s="37" t="s">
        <v>714</v>
      </c>
      <c r="D20" s="37" t="s">
        <v>714</v>
      </c>
      <c r="E20" s="37" t="s">
        <v>714</v>
      </c>
      <c r="F20" s="37" t="s">
        <v>714</v>
      </c>
      <c r="G20" s="37" t="s">
        <v>714</v>
      </c>
      <c r="H20" s="37" t="s">
        <v>714</v>
      </c>
      <c r="I20" s="37" t="s">
        <v>714</v>
      </c>
      <c r="J20" s="37" t="s">
        <v>714</v>
      </c>
      <c r="K20" s="37" t="s">
        <v>714</v>
      </c>
    </row>
    <row r="21" spans="1:11" ht="15.75" x14ac:dyDescent="0.25">
      <c r="A21" s="413" t="s">
        <v>441</v>
      </c>
      <c r="B21" s="413"/>
      <c r="C21" s="413"/>
      <c r="D21" s="413"/>
      <c r="E21" s="413"/>
      <c r="F21" s="413"/>
      <c r="G21" s="413"/>
      <c r="H21" s="413"/>
      <c r="I21" s="413"/>
      <c r="J21" s="37" t="s">
        <v>714</v>
      </c>
      <c r="K21" s="37" t="s">
        <v>714</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WhiteSpace="0" view="pageLayout" zoomScaleNormal="100" workbookViewId="0">
      <selection activeCell="A32" sqref="A32:S33"/>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2.7109375" customWidth="1"/>
    <col min="11" max="11" width="11.85546875" customWidth="1"/>
    <col min="12" max="12" width="10.7109375" customWidth="1"/>
  </cols>
  <sheetData>
    <row r="1" spans="1:11" ht="15.75" x14ac:dyDescent="0.25">
      <c r="A1" s="373">
        <v>32</v>
      </c>
      <c r="B1" s="373"/>
      <c r="C1" s="373"/>
      <c r="D1" s="373"/>
      <c r="E1" s="373"/>
      <c r="F1" s="373"/>
      <c r="G1" s="373"/>
      <c r="H1" s="373"/>
      <c r="I1" s="373"/>
      <c r="J1" s="373"/>
      <c r="K1" s="373"/>
    </row>
    <row r="2" spans="1:11" ht="35.25" customHeight="1" x14ac:dyDescent="0.25">
      <c r="A2" s="409" t="s">
        <v>456</v>
      </c>
      <c r="B2" s="409"/>
      <c r="C2" s="409"/>
      <c r="D2" s="409"/>
      <c r="E2" s="409"/>
      <c r="F2" s="409"/>
      <c r="G2" s="409"/>
      <c r="H2" s="409"/>
      <c r="I2" s="409"/>
      <c r="J2" s="409"/>
      <c r="K2" s="409"/>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7" t="s">
        <v>714</v>
      </c>
      <c r="B4" s="37" t="s">
        <v>714</v>
      </c>
      <c r="C4" s="37" t="s">
        <v>714</v>
      </c>
      <c r="D4" s="37" t="s">
        <v>714</v>
      </c>
      <c r="E4" s="37" t="s">
        <v>714</v>
      </c>
      <c r="F4" s="37" t="s">
        <v>714</v>
      </c>
      <c r="G4" s="37" t="s">
        <v>714</v>
      </c>
      <c r="H4" s="37" t="s">
        <v>714</v>
      </c>
      <c r="I4" s="37" t="s">
        <v>714</v>
      </c>
      <c r="J4" s="37" t="s">
        <v>714</v>
      </c>
      <c r="K4" s="37" t="s">
        <v>714</v>
      </c>
    </row>
    <row r="5" spans="1:11" x14ac:dyDescent="0.25">
      <c r="A5" s="37" t="s">
        <v>714</v>
      </c>
      <c r="B5" s="37" t="s">
        <v>714</v>
      </c>
      <c r="C5" s="37" t="s">
        <v>714</v>
      </c>
      <c r="D5" s="37" t="s">
        <v>714</v>
      </c>
      <c r="E5" s="37" t="s">
        <v>714</v>
      </c>
      <c r="F5" s="37" t="s">
        <v>714</v>
      </c>
      <c r="G5" s="37" t="s">
        <v>714</v>
      </c>
      <c r="H5" s="37" t="s">
        <v>714</v>
      </c>
      <c r="I5" s="37" t="s">
        <v>714</v>
      </c>
      <c r="J5" s="37" t="s">
        <v>714</v>
      </c>
      <c r="K5" s="37" t="s">
        <v>714</v>
      </c>
    </row>
    <row r="6" spans="1:11" x14ac:dyDescent="0.25">
      <c r="A6" s="37" t="s">
        <v>714</v>
      </c>
      <c r="B6" s="37" t="s">
        <v>714</v>
      </c>
      <c r="C6" s="37" t="s">
        <v>714</v>
      </c>
      <c r="D6" s="37" t="s">
        <v>714</v>
      </c>
      <c r="E6" s="37" t="s">
        <v>714</v>
      </c>
      <c r="F6" s="37" t="s">
        <v>714</v>
      </c>
      <c r="G6" s="37" t="s">
        <v>714</v>
      </c>
      <c r="H6" s="37" t="s">
        <v>714</v>
      </c>
      <c r="I6" s="37" t="s">
        <v>714</v>
      </c>
      <c r="J6" s="37" t="s">
        <v>714</v>
      </c>
      <c r="K6" s="37" t="s">
        <v>714</v>
      </c>
    </row>
    <row r="7" spans="1:11" x14ac:dyDescent="0.25">
      <c r="A7" s="37" t="s">
        <v>714</v>
      </c>
      <c r="B7" s="37" t="s">
        <v>714</v>
      </c>
      <c r="C7" s="37" t="s">
        <v>714</v>
      </c>
      <c r="D7" s="37" t="s">
        <v>714</v>
      </c>
      <c r="E7" s="37" t="s">
        <v>714</v>
      </c>
      <c r="F7" s="37" t="s">
        <v>714</v>
      </c>
      <c r="G7" s="37" t="s">
        <v>714</v>
      </c>
      <c r="H7" s="37" t="s">
        <v>714</v>
      </c>
      <c r="I7" s="37" t="s">
        <v>714</v>
      </c>
      <c r="J7" s="37" t="s">
        <v>714</v>
      </c>
      <c r="K7" s="37" t="s">
        <v>714</v>
      </c>
    </row>
    <row r="8" spans="1:11" x14ac:dyDescent="0.25">
      <c r="A8" s="37" t="s">
        <v>714</v>
      </c>
      <c r="B8" s="37" t="s">
        <v>714</v>
      </c>
      <c r="C8" s="37" t="s">
        <v>714</v>
      </c>
      <c r="D8" s="37" t="s">
        <v>714</v>
      </c>
      <c r="E8" s="37" t="s">
        <v>714</v>
      </c>
      <c r="F8" s="37" t="s">
        <v>714</v>
      </c>
      <c r="G8" s="37" t="s">
        <v>714</v>
      </c>
      <c r="H8" s="37" t="s">
        <v>714</v>
      </c>
      <c r="I8" s="37" t="s">
        <v>714</v>
      </c>
      <c r="J8" s="37" t="s">
        <v>714</v>
      </c>
      <c r="K8" s="37" t="s">
        <v>714</v>
      </c>
    </row>
    <row r="9" spans="1:11" x14ac:dyDescent="0.25">
      <c r="A9" s="37" t="s">
        <v>714</v>
      </c>
      <c r="B9" s="37" t="s">
        <v>714</v>
      </c>
      <c r="C9" s="37" t="s">
        <v>714</v>
      </c>
      <c r="D9" s="37" t="s">
        <v>714</v>
      </c>
      <c r="E9" s="37" t="s">
        <v>714</v>
      </c>
      <c r="F9" s="37" t="s">
        <v>714</v>
      </c>
      <c r="G9" s="37" t="s">
        <v>714</v>
      </c>
      <c r="H9" s="37" t="s">
        <v>714</v>
      </c>
      <c r="I9" s="37" t="s">
        <v>714</v>
      </c>
      <c r="J9" s="37" t="s">
        <v>714</v>
      </c>
      <c r="K9" s="37" t="s">
        <v>714</v>
      </c>
    </row>
    <row r="10" spans="1:11" x14ac:dyDescent="0.25">
      <c r="A10" s="37" t="s">
        <v>714</v>
      </c>
      <c r="B10" s="37" t="s">
        <v>714</v>
      </c>
      <c r="C10" s="37" t="s">
        <v>714</v>
      </c>
      <c r="D10" s="37" t="s">
        <v>714</v>
      </c>
      <c r="E10" s="37" t="s">
        <v>714</v>
      </c>
      <c r="F10" s="37" t="s">
        <v>714</v>
      </c>
      <c r="G10" s="37" t="s">
        <v>714</v>
      </c>
      <c r="H10" s="37" t="s">
        <v>714</v>
      </c>
      <c r="I10" s="37" t="s">
        <v>714</v>
      </c>
      <c r="J10" s="37" t="s">
        <v>714</v>
      </c>
      <c r="K10" s="37" t="s">
        <v>714</v>
      </c>
    </row>
    <row r="11" spans="1:11" x14ac:dyDescent="0.25">
      <c r="A11" s="37" t="s">
        <v>714</v>
      </c>
      <c r="B11" s="37" t="s">
        <v>714</v>
      </c>
      <c r="C11" s="37" t="s">
        <v>714</v>
      </c>
      <c r="D11" s="37" t="s">
        <v>714</v>
      </c>
      <c r="E11" s="37" t="s">
        <v>714</v>
      </c>
      <c r="F11" s="37" t="s">
        <v>714</v>
      </c>
      <c r="G11" s="37" t="s">
        <v>714</v>
      </c>
      <c r="H11" s="37" t="s">
        <v>714</v>
      </c>
      <c r="I11" s="37" t="s">
        <v>714</v>
      </c>
      <c r="J11" s="37" t="s">
        <v>714</v>
      </c>
      <c r="K11" s="37" t="s">
        <v>714</v>
      </c>
    </row>
    <row r="12" spans="1:11" x14ac:dyDescent="0.25">
      <c r="A12" s="37" t="s">
        <v>714</v>
      </c>
      <c r="B12" s="37" t="s">
        <v>714</v>
      </c>
      <c r="C12" s="37" t="s">
        <v>714</v>
      </c>
      <c r="D12" s="37" t="s">
        <v>714</v>
      </c>
      <c r="E12" s="37" t="s">
        <v>714</v>
      </c>
      <c r="F12" s="37" t="s">
        <v>714</v>
      </c>
      <c r="G12" s="37" t="s">
        <v>714</v>
      </c>
      <c r="H12" s="37" t="s">
        <v>714</v>
      </c>
      <c r="I12" s="37" t="s">
        <v>714</v>
      </c>
      <c r="J12" s="37" t="s">
        <v>714</v>
      </c>
      <c r="K12" s="37" t="s">
        <v>714</v>
      </c>
    </row>
    <row r="13" spans="1:11" ht="15.75" x14ac:dyDescent="0.25">
      <c r="A13" s="352" t="s">
        <v>428</v>
      </c>
      <c r="B13" s="352"/>
      <c r="C13" s="352"/>
      <c r="D13" s="352"/>
      <c r="E13" s="352"/>
      <c r="F13" s="352"/>
      <c r="G13" s="352"/>
      <c r="H13" s="352"/>
      <c r="I13" s="352"/>
      <c r="J13" s="37" t="s">
        <v>714</v>
      </c>
      <c r="K13" s="37" t="s">
        <v>714</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7" t="s">
        <v>714</v>
      </c>
      <c r="B16" s="37" t="s">
        <v>714</v>
      </c>
      <c r="C16" s="37" t="s">
        <v>714</v>
      </c>
      <c r="D16" s="37" t="s">
        <v>714</v>
      </c>
      <c r="E16" s="37" t="s">
        <v>714</v>
      </c>
      <c r="F16" s="37" t="s">
        <v>714</v>
      </c>
      <c r="G16" s="37" t="s">
        <v>714</v>
      </c>
      <c r="H16" s="37" t="s">
        <v>714</v>
      </c>
      <c r="I16" s="37" t="s">
        <v>714</v>
      </c>
      <c r="J16" s="37" t="s">
        <v>714</v>
      </c>
      <c r="K16" s="37" t="s">
        <v>714</v>
      </c>
    </row>
    <row r="17" spans="1:11" x14ac:dyDescent="0.25">
      <c r="A17" s="37" t="s">
        <v>714</v>
      </c>
      <c r="B17" s="37" t="s">
        <v>714</v>
      </c>
      <c r="C17" s="37" t="s">
        <v>714</v>
      </c>
      <c r="D17" s="37" t="s">
        <v>714</v>
      </c>
      <c r="E17" s="37" t="s">
        <v>714</v>
      </c>
      <c r="F17" s="37" t="s">
        <v>714</v>
      </c>
      <c r="G17" s="37" t="s">
        <v>714</v>
      </c>
      <c r="H17" s="37" t="s">
        <v>714</v>
      </c>
      <c r="I17" s="37" t="s">
        <v>714</v>
      </c>
      <c r="J17" s="37" t="s">
        <v>714</v>
      </c>
      <c r="K17" s="37" t="s">
        <v>714</v>
      </c>
    </row>
    <row r="18" spans="1:11" x14ac:dyDescent="0.25">
      <c r="A18" s="37" t="s">
        <v>714</v>
      </c>
      <c r="B18" s="37" t="s">
        <v>714</v>
      </c>
      <c r="C18" s="37" t="s">
        <v>714</v>
      </c>
      <c r="D18" s="37" t="s">
        <v>714</v>
      </c>
      <c r="E18" s="37" t="s">
        <v>714</v>
      </c>
      <c r="F18" s="37" t="s">
        <v>714</v>
      </c>
      <c r="G18" s="37" t="s">
        <v>714</v>
      </c>
      <c r="H18" s="37" t="s">
        <v>714</v>
      </c>
      <c r="I18" s="37" t="s">
        <v>714</v>
      </c>
      <c r="J18" s="37" t="s">
        <v>714</v>
      </c>
      <c r="K18" s="37" t="s">
        <v>714</v>
      </c>
    </row>
    <row r="19" spans="1:11" x14ac:dyDescent="0.25">
      <c r="A19" s="37" t="s">
        <v>714</v>
      </c>
      <c r="B19" s="37" t="s">
        <v>714</v>
      </c>
      <c r="C19" s="37" t="s">
        <v>714</v>
      </c>
      <c r="D19" s="37" t="s">
        <v>714</v>
      </c>
      <c r="E19" s="37" t="s">
        <v>714</v>
      </c>
      <c r="F19" s="37" t="s">
        <v>714</v>
      </c>
      <c r="G19" s="37" t="s">
        <v>714</v>
      </c>
      <c r="H19" s="37" t="s">
        <v>714</v>
      </c>
      <c r="I19" s="37" t="s">
        <v>714</v>
      </c>
      <c r="J19" s="37" t="s">
        <v>714</v>
      </c>
      <c r="K19" s="37" t="s">
        <v>714</v>
      </c>
    </row>
    <row r="20" spans="1:11" x14ac:dyDescent="0.25">
      <c r="A20" s="37" t="s">
        <v>714</v>
      </c>
      <c r="B20" s="37" t="s">
        <v>714</v>
      </c>
      <c r="C20" s="37" t="s">
        <v>714</v>
      </c>
      <c r="D20" s="37" t="s">
        <v>714</v>
      </c>
      <c r="E20" s="37" t="s">
        <v>714</v>
      </c>
      <c r="F20" s="37" t="s">
        <v>714</v>
      </c>
      <c r="G20" s="37" t="s">
        <v>714</v>
      </c>
      <c r="H20" s="37" t="s">
        <v>714</v>
      </c>
      <c r="I20" s="37" t="s">
        <v>714</v>
      </c>
      <c r="J20" s="37" t="s">
        <v>714</v>
      </c>
      <c r="K20" s="37" t="s">
        <v>714</v>
      </c>
    </row>
    <row r="21" spans="1:11" x14ac:dyDescent="0.25">
      <c r="A21" s="37" t="s">
        <v>714</v>
      </c>
      <c r="B21" s="37" t="s">
        <v>714</v>
      </c>
      <c r="C21" s="37" t="s">
        <v>714</v>
      </c>
      <c r="D21" s="37" t="s">
        <v>714</v>
      </c>
      <c r="E21" s="37" t="s">
        <v>714</v>
      </c>
      <c r="F21" s="37" t="s">
        <v>714</v>
      </c>
      <c r="G21" s="37" t="s">
        <v>714</v>
      </c>
      <c r="H21" s="37" t="s">
        <v>714</v>
      </c>
      <c r="I21" s="37" t="s">
        <v>714</v>
      </c>
      <c r="J21" s="37" t="s">
        <v>714</v>
      </c>
      <c r="K21" s="37" t="s">
        <v>714</v>
      </c>
    </row>
    <row r="22" spans="1:11" x14ac:dyDescent="0.25">
      <c r="A22" s="37" t="s">
        <v>714</v>
      </c>
      <c r="B22" s="37" t="s">
        <v>714</v>
      </c>
      <c r="C22" s="37" t="s">
        <v>714</v>
      </c>
      <c r="D22" s="37" t="s">
        <v>714</v>
      </c>
      <c r="E22" s="37" t="s">
        <v>714</v>
      </c>
      <c r="F22" s="37" t="s">
        <v>714</v>
      </c>
      <c r="G22" s="37" t="s">
        <v>714</v>
      </c>
      <c r="H22" s="37" t="s">
        <v>714</v>
      </c>
      <c r="I22" s="37" t="s">
        <v>714</v>
      </c>
      <c r="J22" s="37" t="s">
        <v>714</v>
      </c>
      <c r="K22" s="37" t="s">
        <v>714</v>
      </c>
    </row>
    <row r="23" spans="1:11" x14ac:dyDescent="0.25">
      <c r="A23" s="411" t="s">
        <v>441</v>
      </c>
      <c r="B23" s="411"/>
      <c r="C23" s="411"/>
      <c r="D23" s="411"/>
      <c r="E23" s="411"/>
      <c r="F23" s="411"/>
      <c r="G23" s="411"/>
      <c r="H23" s="411"/>
      <c r="I23" s="411"/>
      <c r="J23" s="37" t="s">
        <v>714</v>
      </c>
      <c r="K23" s="37" t="s">
        <v>714</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activeCell="A32" sqref="A32:S33"/>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373">
        <v>33</v>
      </c>
      <c r="B1" s="373"/>
      <c r="C1" s="373"/>
      <c r="D1" s="373"/>
      <c r="E1" s="373"/>
      <c r="F1" s="373"/>
      <c r="G1" s="373"/>
      <c r="H1" s="373"/>
      <c r="I1" s="373"/>
    </row>
    <row r="2" spans="1:9" ht="53.25" customHeight="1" x14ac:dyDescent="0.25">
      <c r="A2" s="409" t="s">
        <v>672</v>
      </c>
      <c r="B2" s="409"/>
      <c r="C2" s="409"/>
      <c r="D2" s="409"/>
      <c r="E2" s="409"/>
      <c r="F2" s="409"/>
      <c r="G2" s="409"/>
      <c r="H2" s="409"/>
      <c r="I2" s="409"/>
    </row>
    <row r="3" spans="1:9" ht="51" x14ac:dyDescent="0.25">
      <c r="A3" s="10" t="s">
        <v>408</v>
      </c>
      <c r="B3" s="10" t="s">
        <v>458</v>
      </c>
      <c r="C3" s="10" t="s">
        <v>459</v>
      </c>
      <c r="D3" s="10" t="s">
        <v>460</v>
      </c>
      <c r="E3" s="10" t="s">
        <v>461</v>
      </c>
      <c r="F3" s="10" t="s">
        <v>462</v>
      </c>
      <c r="G3" s="10" t="s">
        <v>463</v>
      </c>
      <c r="H3" s="10" t="s">
        <v>464</v>
      </c>
      <c r="I3" s="10" t="s">
        <v>465</v>
      </c>
    </row>
    <row r="4" spans="1:9" x14ac:dyDescent="0.25">
      <c r="A4" s="37" t="s">
        <v>714</v>
      </c>
      <c r="B4" s="37" t="s">
        <v>714</v>
      </c>
      <c r="C4" s="37" t="s">
        <v>714</v>
      </c>
      <c r="D4" s="37" t="s">
        <v>714</v>
      </c>
      <c r="E4" s="37" t="s">
        <v>714</v>
      </c>
      <c r="F4" s="37" t="s">
        <v>714</v>
      </c>
      <c r="G4" s="37" t="s">
        <v>714</v>
      </c>
      <c r="H4" s="37" t="s">
        <v>714</v>
      </c>
      <c r="I4" s="37" t="s">
        <v>714</v>
      </c>
    </row>
    <row r="5" spans="1:9" x14ac:dyDescent="0.25">
      <c r="A5" s="37" t="s">
        <v>714</v>
      </c>
      <c r="B5" s="37" t="s">
        <v>714</v>
      </c>
      <c r="C5" s="37" t="s">
        <v>714</v>
      </c>
      <c r="D5" s="37" t="s">
        <v>714</v>
      </c>
      <c r="E5" s="37" t="s">
        <v>714</v>
      </c>
      <c r="F5" s="37" t="s">
        <v>714</v>
      </c>
      <c r="G5" s="37" t="s">
        <v>714</v>
      </c>
      <c r="H5" s="37" t="s">
        <v>714</v>
      </c>
      <c r="I5" s="37" t="s">
        <v>714</v>
      </c>
    </row>
    <row r="6" spans="1:9" x14ac:dyDescent="0.25">
      <c r="A6" s="37" t="s">
        <v>714</v>
      </c>
      <c r="B6" s="37" t="s">
        <v>714</v>
      </c>
      <c r="C6" s="37" t="s">
        <v>714</v>
      </c>
      <c r="D6" s="37" t="s">
        <v>714</v>
      </c>
      <c r="E6" s="37" t="s">
        <v>714</v>
      </c>
      <c r="F6" s="37" t="s">
        <v>714</v>
      </c>
      <c r="G6" s="37" t="s">
        <v>714</v>
      </c>
      <c r="H6" s="37" t="s">
        <v>714</v>
      </c>
      <c r="I6" s="37" t="s">
        <v>714</v>
      </c>
    </row>
    <row r="7" spans="1:9" x14ac:dyDescent="0.25">
      <c r="A7" s="37" t="s">
        <v>714</v>
      </c>
      <c r="B7" s="37" t="s">
        <v>714</v>
      </c>
      <c r="C7" s="37" t="s">
        <v>714</v>
      </c>
      <c r="D7" s="37" t="s">
        <v>714</v>
      </c>
      <c r="E7" s="37" t="s">
        <v>714</v>
      </c>
      <c r="F7" s="37" t="s">
        <v>714</v>
      </c>
      <c r="G7" s="37" t="s">
        <v>714</v>
      </c>
      <c r="H7" s="37" t="s">
        <v>714</v>
      </c>
      <c r="I7" s="37" t="s">
        <v>714</v>
      </c>
    </row>
    <row r="8" spans="1:9" x14ac:dyDescent="0.25">
      <c r="A8" s="37" t="s">
        <v>714</v>
      </c>
      <c r="B8" s="37" t="s">
        <v>714</v>
      </c>
      <c r="C8" s="37" t="s">
        <v>714</v>
      </c>
      <c r="D8" s="37" t="s">
        <v>714</v>
      </c>
      <c r="E8" s="37" t="s">
        <v>714</v>
      </c>
      <c r="F8" s="37" t="s">
        <v>714</v>
      </c>
      <c r="G8" s="37" t="s">
        <v>714</v>
      </c>
      <c r="H8" s="37" t="s">
        <v>714</v>
      </c>
      <c r="I8" s="37" t="s">
        <v>714</v>
      </c>
    </row>
    <row r="9" spans="1:9" x14ac:dyDescent="0.25">
      <c r="A9" s="37" t="s">
        <v>714</v>
      </c>
      <c r="B9" s="37" t="s">
        <v>714</v>
      </c>
      <c r="C9" s="37" t="s">
        <v>714</v>
      </c>
      <c r="D9" s="37" t="s">
        <v>714</v>
      </c>
      <c r="E9" s="37" t="s">
        <v>714</v>
      </c>
      <c r="F9" s="37" t="s">
        <v>714</v>
      </c>
      <c r="G9" s="37" t="s">
        <v>714</v>
      </c>
      <c r="H9" s="37" t="s">
        <v>714</v>
      </c>
      <c r="I9" s="37" t="s">
        <v>714</v>
      </c>
    </row>
    <row r="10" spans="1:9" x14ac:dyDescent="0.25">
      <c r="A10" s="412" t="s">
        <v>209</v>
      </c>
      <c r="B10" s="412"/>
      <c r="C10" s="412"/>
      <c r="D10" s="412"/>
      <c r="E10" s="412"/>
      <c r="F10" s="412"/>
      <c r="G10" s="412"/>
      <c r="H10" s="412"/>
      <c r="I10" s="37" t="s">
        <v>714</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7" t="s">
        <v>714</v>
      </c>
      <c r="B13" s="37" t="s">
        <v>714</v>
      </c>
      <c r="C13" s="37" t="s">
        <v>714</v>
      </c>
      <c r="D13" s="37" t="s">
        <v>714</v>
      </c>
      <c r="E13" s="37" t="s">
        <v>714</v>
      </c>
      <c r="F13" s="37" t="s">
        <v>714</v>
      </c>
      <c r="G13" s="37" t="s">
        <v>714</v>
      </c>
      <c r="H13" s="37" t="s">
        <v>714</v>
      </c>
      <c r="I13" s="37" t="s">
        <v>714</v>
      </c>
    </row>
    <row r="14" spans="1:9" x14ac:dyDescent="0.25">
      <c r="A14" s="37" t="s">
        <v>714</v>
      </c>
      <c r="B14" s="37" t="s">
        <v>714</v>
      </c>
      <c r="C14" s="37" t="s">
        <v>714</v>
      </c>
      <c r="D14" s="37" t="s">
        <v>714</v>
      </c>
      <c r="E14" s="37" t="s">
        <v>714</v>
      </c>
      <c r="F14" s="37" t="s">
        <v>714</v>
      </c>
      <c r="G14" s="37" t="s">
        <v>714</v>
      </c>
      <c r="H14" s="37" t="s">
        <v>714</v>
      </c>
      <c r="I14" s="37" t="s">
        <v>714</v>
      </c>
    </row>
    <row r="15" spans="1:9" x14ac:dyDescent="0.25">
      <c r="A15" s="37" t="s">
        <v>714</v>
      </c>
      <c r="B15" s="37" t="s">
        <v>714</v>
      </c>
      <c r="C15" s="37" t="s">
        <v>714</v>
      </c>
      <c r="D15" s="37" t="s">
        <v>714</v>
      </c>
      <c r="E15" s="37" t="s">
        <v>714</v>
      </c>
      <c r="F15" s="37" t="s">
        <v>714</v>
      </c>
      <c r="G15" s="37" t="s">
        <v>714</v>
      </c>
      <c r="H15" s="37" t="s">
        <v>714</v>
      </c>
      <c r="I15" s="37" t="s">
        <v>714</v>
      </c>
    </row>
    <row r="16" spans="1:9" x14ac:dyDescent="0.25">
      <c r="A16" s="37" t="s">
        <v>714</v>
      </c>
      <c r="B16" s="37" t="s">
        <v>714</v>
      </c>
      <c r="C16" s="37" t="s">
        <v>714</v>
      </c>
      <c r="D16" s="37" t="s">
        <v>714</v>
      </c>
      <c r="E16" s="37" t="s">
        <v>714</v>
      </c>
      <c r="F16" s="37" t="s">
        <v>714</v>
      </c>
      <c r="G16" s="37" t="s">
        <v>714</v>
      </c>
      <c r="H16" s="37" t="s">
        <v>714</v>
      </c>
      <c r="I16" s="37" t="s">
        <v>714</v>
      </c>
    </row>
    <row r="17" spans="1:9" x14ac:dyDescent="0.25">
      <c r="A17" s="37" t="s">
        <v>714</v>
      </c>
      <c r="B17" s="37" t="s">
        <v>714</v>
      </c>
      <c r="C17" s="37" t="s">
        <v>714</v>
      </c>
      <c r="D17" s="37" t="s">
        <v>714</v>
      </c>
      <c r="E17" s="37" t="s">
        <v>714</v>
      </c>
      <c r="F17" s="37" t="s">
        <v>714</v>
      </c>
      <c r="G17" s="37" t="s">
        <v>714</v>
      </c>
      <c r="H17" s="37" t="s">
        <v>714</v>
      </c>
      <c r="I17" s="37" t="s">
        <v>714</v>
      </c>
    </row>
    <row r="18" spans="1:9" x14ac:dyDescent="0.25">
      <c r="A18" s="37" t="s">
        <v>714</v>
      </c>
      <c r="B18" s="37" t="s">
        <v>714</v>
      </c>
      <c r="C18" s="37" t="s">
        <v>714</v>
      </c>
      <c r="D18" s="37" t="s">
        <v>714</v>
      </c>
      <c r="E18" s="37" t="s">
        <v>714</v>
      </c>
      <c r="F18" s="37" t="s">
        <v>714</v>
      </c>
      <c r="G18" s="37" t="s">
        <v>714</v>
      </c>
      <c r="H18" s="37" t="s">
        <v>714</v>
      </c>
      <c r="I18" s="37" t="s">
        <v>714</v>
      </c>
    </row>
    <row r="19" spans="1:9" x14ac:dyDescent="0.25">
      <c r="A19" s="412" t="s">
        <v>209</v>
      </c>
      <c r="B19" s="412"/>
      <c r="C19" s="412"/>
      <c r="D19" s="412"/>
      <c r="E19" s="412"/>
      <c r="F19" s="412"/>
      <c r="G19" s="412"/>
      <c r="H19" s="412"/>
      <c r="I19" s="37" t="s">
        <v>714</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A32" sqref="A32:S33"/>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373">
        <v>34</v>
      </c>
      <c r="B1" s="373"/>
      <c r="C1" s="373"/>
      <c r="D1" s="373"/>
      <c r="E1" s="373"/>
      <c r="F1" s="373"/>
      <c r="G1" s="373"/>
      <c r="H1" s="373"/>
      <c r="I1" s="373"/>
      <c r="J1" s="373"/>
      <c r="K1" s="373"/>
      <c r="L1" s="373"/>
      <c r="M1" s="373"/>
    </row>
    <row r="2" spans="1:13" ht="57" customHeight="1" x14ac:dyDescent="0.25">
      <c r="A2" s="409" t="s">
        <v>673</v>
      </c>
      <c r="B2" s="409"/>
      <c r="C2" s="409"/>
      <c r="D2" s="409"/>
      <c r="E2" s="409"/>
      <c r="F2" s="409"/>
      <c r="G2" s="409"/>
      <c r="H2" s="409"/>
      <c r="I2" s="409"/>
      <c r="J2" s="409"/>
      <c r="K2" s="409"/>
      <c r="L2" s="409"/>
      <c r="M2" s="409"/>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7" t="s">
        <v>714</v>
      </c>
      <c r="B4" s="37" t="s">
        <v>714</v>
      </c>
      <c r="C4" s="37" t="s">
        <v>714</v>
      </c>
      <c r="D4" s="37" t="s">
        <v>714</v>
      </c>
      <c r="E4" s="37" t="s">
        <v>714</v>
      </c>
      <c r="F4" s="37" t="s">
        <v>714</v>
      </c>
      <c r="G4" s="37" t="s">
        <v>714</v>
      </c>
      <c r="H4" s="37" t="s">
        <v>714</v>
      </c>
      <c r="I4" s="37" t="s">
        <v>714</v>
      </c>
      <c r="J4" s="37" t="s">
        <v>714</v>
      </c>
      <c r="K4" s="37" t="s">
        <v>714</v>
      </c>
      <c r="L4" s="37" t="s">
        <v>714</v>
      </c>
      <c r="M4" s="37" t="s">
        <v>714</v>
      </c>
    </row>
    <row r="5" spans="1:13"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row>
    <row r="6" spans="1:13"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row>
    <row r="7" spans="1:13" x14ac:dyDescent="0.25">
      <c r="A7" s="37" t="s">
        <v>714</v>
      </c>
      <c r="B7" s="37" t="s">
        <v>714</v>
      </c>
      <c r="C7" s="37" t="s">
        <v>714</v>
      </c>
      <c r="D7" s="37" t="s">
        <v>714</v>
      </c>
      <c r="E7" s="37" t="s">
        <v>714</v>
      </c>
      <c r="F7" s="37" t="s">
        <v>714</v>
      </c>
      <c r="G7" s="37" t="s">
        <v>714</v>
      </c>
      <c r="H7" s="37" t="s">
        <v>714</v>
      </c>
      <c r="I7" s="37" t="s">
        <v>714</v>
      </c>
      <c r="J7" s="37" t="s">
        <v>714</v>
      </c>
      <c r="K7" s="37" t="s">
        <v>714</v>
      </c>
      <c r="L7" s="37" t="s">
        <v>714</v>
      </c>
      <c r="M7" s="37" t="s">
        <v>714</v>
      </c>
    </row>
    <row r="8" spans="1:13" x14ac:dyDescent="0.25">
      <c r="A8" s="411" t="s">
        <v>447</v>
      </c>
      <c r="B8" s="411"/>
      <c r="C8" s="411"/>
      <c r="D8" s="411"/>
      <c r="E8" s="411"/>
      <c r="F8" s="411"/>
      <c r="G8" s="411"/>
      <c r="H8" s="411"/>
      <c r="I8" s="411"/>
      <c r="J8" s="411"/>
      <c r="K8" s="411"/>
      <c r="L8" s="37" t="s">
        <v>714</v>
      </c>
      <c r="M8" s="37" t="s">
        <v>714</v>
      </c>
    </row>
    <row r="9" spans="1:13" ht="78" customHeight="1" x14ac:dyDescent="0.25">
      <c r="A9" s="54"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7" t="s">
        <v>714</v>
      </c>
      <c r="B11" s="37" t="s">
        <v>714</v>
      </c>
      <c r="C11" s="37" t="s">
        <v>714</v>
      </c>
      <c r="D11" s="37" t="s">
        <v>714</v>
      </c>
      <c r="E11" s="37" t="s">
        <v>714</v>
      </c>
      <c r="F11" s="37" t="s">
        <v>714</v>
      </c>
      <c r="G11" s="37" t="s">
        <v>714</v>
      </c>
      <c r="H11" s="37" t="s">
        <v>714</v>
      </c>
      <c r="I11" s="37" t="s">
        <v>714</v>
      </c>
      <c r="J11" s="37" t="s">
        <v>714</v>
      </c>
      <c r="K11" s="37" t="s">
        <v>714</v>
      </c>
      <c r="L11" s="37" t="s">
        <v>714</v>
      </c>
      <c r="M11" s="37" t="s">
        <v>714</v>
      </c>
    </row>
    <row r="12" spans="1:13"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row>
    <row r="13" spans="1:13"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row>
    <row r="14" spans="1:13"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c r="M14" s="37" t="s">
        <v>714</v>
      </c>
    </row>
    <row r="15" spans="1:13" x14ac:dyDescent="0.25">
      <c r="A15" s="411" t="s">
        <v>447</v>
      </c>
      <c r="B15" s="411"/>
      <c r="C15" s="411"/>
      <c r="D15" s="411"/>
      <c r="E15" s="411"/>
      <c r="F15" s="411"/>
      <c r="G15" s="411"/>
      <c r="H15" s="411"/>
      <c r="I15" s="411"/>
      <c r="J15" s="411"/>
      <c r="K15" s="411"/>
      <c r="L15" s="37" t="s">
        <v>714</v>
      </c>
      <c r="M15" s="37" t="s">
        <v>714</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2"/>
  <sheetViews>
    <sheetView view="pageBreakPreview" topLeftCell="A652" zoomScale="60" zoomScaleNormal="100" workbookViewId="0">
      <selection activeCell="A32" sqref="A32:S33"/>
    </sheetView>
  </sheetViews>
  <sheetFormatPr defaultRowHeight="15" x14ac:dyDescent="0.25"/>
  <cols>
    <col min="1" max="1" width="33.42578125" customWidth="1"/>
    <col min="2" max="2" width="16.5703125" customWidth="1"/>
    <col min="3" max="3" width="30.5703125" customWidth="1"/>
    <col min="4" max="4" width="33.140625" customWidth="1"/>
    <col min="5" max="5" width="23.7109375" customWidth="1"/>
    <col min="6" max="6" width="11.7109375" customWidth="1"/>
    <col min="257" max="257" width="35.28515625" customWidth="1"/>
    <col min="258" max="258" width="26" customWidth="1"/>
    <col min="259" max="259" width="19.7109375" customWidth="1"/>
    <col min="260" max="260" width="22.85546875" customWidth="1"/>
    <col min="261" max="261" width="30.42578125" customWidth="1"/>
    <col min="262" max="262" width="11.7109375" customWidth="1"/>
    <col min="513" max="513" width="35.28515625" customWidth="1"/>
    <col min="514" max="514" width="26" customWidth="1"/>
    <col min="515" max="515" width="19.7109375" customWidth="1"/>
    <col min="516" max="516" width="22.85546875" customWidth="1"/>
    <col min="517" max="517" width="30.42578125" customWidth="1"/>
    <col min="518" max="518" width="11.7109375" customWidth="1"/>
    <col min="769" max="769" width="35.28515625" customWidth="1"/>
    <col min="770" max="770" width="26" customWidth="1"/>
    <col min="771" max="771" width="19.7109375" customWidth="1"/>
    <col min="772" max="772" width="22.85546875" customWidth="1"/>
    <col min="773" max="773" width="30.42578125" customWidth="1"/>
    <col min="774" max="774" width="11.7109375" customWidth="1"/>
    <col min="1025" max="1025" width="35.28515625" customWidth="1"/>
    <col min="1026" max="1026" width="26" customWidth="1"/>
    <col min="1027" max="1027" width="19.7109375" customWidth="1"/>
    <col min="1028" max="1028" width="22.85546875" customWidth="1"/>
    <col min="1029" max="1029" width="30.42578125" customWidth="1"/>
    <col min="1030" max="1030" width="11.7109375" customWidth="1"/>
    <col min="1281" max="1281" width="35.28515625" customWidth="1"/>
    <col min="1282" max="1282" width="26" customWidth="1"/>
    <col min="1283" max="1283" width="19.7109375" customWidth="1"/>
    <col min="1284" max="1284" width="22.85546875" customWidth="1"/>
    <col min="1285" max="1285" width="30.42578125" customWidth="1"/>
    <col min="1286" max="1286" width="11.7109375" customWidth="1"/>
    <col min="1537" max="1537" width="35.28515625" customWidth="1"/>
    <col min="1538" max="1538" width="26" customWidth="1"/>
    <col min="1539" max="1539" width="19.7109375" customWidth="1"/>
    <col min="1540" max="1540" width="22.85546875" customWidth="1"/>
    <col min="1541" max="1541" width="30.42578125" customWidth="1"/>
    <col min="1542" max="1542" width="11.7109375" customWidth="1"/>
    <col min="1793" max="1793" width="35.28515625" customWidth="1"/>
    <col min="1794" max="1794" width="26" customWidth="1"/>
    <col min="1795" max="1795" width="19.7109375" customWidth="1"/>
    <col min="1796" max="1796" width="22.85546875" customWidth="1"/>
    <col min="1797" max="1797" width="30.42578125" customWidth="1"/>
    <col min="1798" max="1798" width="11.7109375" customWidth="1"/>
    <col min="2049" max="2049" width="35.28515625" customWidth="1"/>
    <col min="2050" max="2050" width="26" customWidth="1"/>
    <col min="2051" max="2051" width="19.7109375" customWidth="1"/>
    <col min="2052" max="2052" width="22.85546875" customWidth="1"/>
    <col min="2053" max="2053" width="30.42578125" customWidth="1"/>
    <col min="2054" max="2054" width="11.7109375" customWidth="1"/>
    <col min="2305" max="2305" width="35.28515625" customWidth="1"/>
    <col min="2306" max="2306" width="26" customWidth="1"/>
    <col min="2307" max="2307" width="19.7109375" customWidth="1"/>
    <col min="2308" max="2308" width="22.85546875" customWidth="1"/>
    <col min="2309" max="2309" width="30.42578125" customWidth="1"/>
    <col min="2310" max="2310" width="11.7109375" customWidth="1"/>
    <col min="2561" max="2561" width="35.28515625" customWidth="1"/>
    <col min="2562" max="2562" width="26" customWidth="1"/>
    <col min="2563" max="2563" width="19.7109375" customWidth="1"/>
    <col min="2564" max="2564" width="22.85546875" customWidth="1"/>
    <col min="2565" max="2565" width="30.42578125" customWidth="1"/>
    <col min="2566" max="2566" width="11.7109375" customWidth="1"/>
    <col min="2817" max="2817" width="35.28515625" customWidth="1"/>
    <col min="2818" max="2818" width="26" customWidth="1"/>
    <col min="2819" max="2819" width="19.7109375" customWidth="1"/>
    <col min="2820" max="2820" width="22.85546875" customWidth="1"/>
    <col min="2821" max="2821" width="30.42578125" customWidth="1"/>
    <col min="2822" max="2822" width="11.7109375" customWidth="1"/>
    <col min="3073" max="3073" width="35.28515625" customWidth="1"/>
    <col min="3074" max="3074" width="26" customWidth="1"/>
    <col min="3075" max="3075" width="19.7109375" customWidth="1"/>
    <col min="3076" max="3076" width="22.85546875" customWidth="1"/>
    <col min="3077" max="3077" width="30.42578125" customWidth="1"/>
    <col min="3078" max="3078" width="11.7109375" customWidth="1"/>
    <col min="3329" max="3329" width="35.28515625" customWidth="1"/>
    <col min="3330" max="3330" width="26" customWidth="1"/>
    <col min="3331" max="3331" width="19.7109375" customWidth="1"/>
    <col min="3332" max="3332" width="22.85546875" customWidth="1"/>
    <col min="3333" max="3333" width="30.42578125" customWidth="1"/>
    <col min="3334" max="3334" width="11.7109375" customWidth="1"/>
    <col min="3585" max="3585" width="35.28515625" customWidth="1"/>
    <col min="3586" max="3586" width="26" customWidth="1"/>
    <col min="3587" max="3587" width="19.7109375" customWidth="1"/>
    <col min="3588" max="3588" width="22.85546875" customWidth="1"/>
    <col min="3589" max="3589" width="30.42578125" customWidth="1"/>
    <col min="3590" max="3590" width="11.7109375" customWidth="1"/>
    <col min="3841" max="3841" width="35.28515625" customWidth="1"/>
    <col min="3842" max="3842" width="26" customWidth="1"/>
    <col min="3843" max="3843" width="19.7109375" customWidth="1"/>
    <col min="3844" max="3844" width="22.85546875" customWidth="1"/>
    <col min="3845" max="3845" width="30.42578125" customWidth="1"/>
    <col min="3846" max="3846" width="11.7109375" customWidth="1"/>
    <col min="4097" max="4097" width="35.28515625" customWidth="1"/>
    <col min="4098" max="4098" width="26" customWidth="1"/>
    <col min="4099" max="4099" width="19.7109375" customWidth="1"/>
    <col min="4100" max="4100" width="22.85546875" customWidth="1"/>
    <col min="4101" max="4101" width="30.42578125" customWidth="1"/>
    <col min="4102" max="4102" width="11.7109375" customWidth="1"/>
    <col min="4353" max="4353" width="35.28515625" customWidth="1"/>
    <col min="4354" max="4354" width="26" customWidth="1"/>
    <col min="4355" max="4355" width="19.7109375" customWidth="1"/>
    <col min="4356" max="4356" width="22.85546875" customWidth="1"/>
    <col min="4357" max="4357" width="30.42578125" customWidth="1"/>
    <col min="4358" max="4358" width="11.7109375" customWidth="1"/>
    <col min="4609" max="4609" width="35.28515625" customWidth="1"/>
    <col min="4610" max="4610" width="26" customWidth="1"/>
    <col min="4611" max="4611" width="19.7109375" customWidth="1"/>
    <col min="4612" max="4612" width="22.85546875" customWidth="1"/>
    <col min="4613" max="4613" width="30.42578125" customWidth="1"/>
    <col min="4614" max="4614" width="11.7109375" customWidth="1"/>
    <col min="4865" max="4865" width="35.28515625" customWidth="1"/>
    <col min="4866" max="4866" width="26" customWidth="1"/>
    <col min="4867" max="4867" width="19.7109375" customWidth="1"/>
    <col min="4868" max="4868" width="22.85546875" customWidth="1"/>
    <col min="4869" max="4869" width="30.42578125" customWidth="1"/>
    <col min="4870" max="4870" width="11.7109375" customWidth="1"/>
    <col min="5121" max="5121" width="35.28515625" customWidth="1"/>
    <col min="5122" max="5122" width="26" customWidth="1"/>
    <col min="5123" max="5123" width="19.7109375" customWidth="1"/>
    <col min="5124" max="5124" width="22.85546875" customWidth="1"/>
    <col min="5125" max="5125" width="30.42578125" customWidth="1"/>
    <col min="5126" max="5126" width="11.7109375" customWidth="1"/>
    <col min="5377" max="5377" width="35.28515625" customWidth="1"/>
    <col min="5378" max="5378" width="26" customWidth="1"/>
    <col min="5379" max="5379" width="19.7109375" customWidth="1"/>
    <col min="5380" max="5380" width="22.85546875" customWidth="1"/>
    <col min="5381" max="5381" width="30.42578125" customWidth="1"/>
    <col min="5382" max="5382" width="11.7109375" customWidth="1"/>
    <col min="5633" max="5633" width="35.28515625" customWidth="1"/>
    <col min="5634" max="5634" width="26" customWidth="1"/>
    <col min="5635" max="5635" width="19.7109375" customWidth="1"/>
    <col min="5636" max="5636" width="22.85546875" customWidth="1"/>
    <col min="5637" max="5637" width="30.42578125" customWidth="1"/>
    <col min="5638" max="5638" width="11.7109375" customWidth="1"/>
    <col min="5889" max="5889" width="35.28515625" customWidth="1"/>
    <col min="5890" max="5890" width="26" customWidth="1"/>
    <col min="5891" max="5891" width="19.7109375" customWidth="1"/>
    <col min="5892" max="5892" width="22.85546875" customWidth="1"/>
    <col min="5893" max="5893" width="30.42578125" customWidth="1"/>
    <col min="5894" max="5894" width="11.7109375" customWidth="1"/>
    <col min="6145" max="6145" width="35.28515625" customWidth="1"/>
    <col min="6146" max="6146" width="26" customWidth="1"/>
    <col min="6147" max="6147" width="19.7109375" customWidth="1"/>
    <col min="6148" max="6148" width="22.85546875" customWidth="1"/>
    <col min="6149" max="6149" width="30.42578125" customWidth="1"/>
    <col min="6150" max="6150" width="11.7109375" customWidth="1"/>
    <col min="6401" max="6401" width="35.28515625" customWidth="1"/>
    <col min="6402" max="6402" width="26" customWidth="1"/>
    <col min="6403" max="6403" width="19.7109375" customWidth="1"/>
    <col min="6404" max="6404" width="22.85546875" customWidth="1"/>
    <col min="6405" max="6405" width="30.42578125" customWidth="1"/>
    <col min="6406" max="6406" width="11.7109375" customWidth="1"/>
    <col min="6657" max="6657" width="35.28515625" customWidth="1"/>
    <col min="6658" max="6658" width="26" customWidth="1"/>
    <col min="6659" max="6659" width="19.7109375" customWidth="1"/>
    <col min="6660" max="6660" width="22.85546875" customWidth="1"/>
    <col min="6661" max="6661" width="30.42578125" customWidth="1"/>
    <col min="6662" max="6662" width="11.7109375" customWidth="1"/>
    <col min="6913" max="6913" width="35.28515625" customWidth="1"/>
    <col min="6914" max="6914" width="26" customWidth="1"/>
    <col min="6915" max="6915" width="19.7109375" customWidth="1"/>
    <col min="6916" max="6916" width="22.85546875" customWidth="1"/>
    <col min="6917" max="6917" width="30.42578125" customWidth="1"/>
    <col min="6918" max="6918" width="11.7109375" customWidth="1"/>
    <col min="7169" max="7169" width="35.28515625" customWidth="1"/>
    <col min="7170" max="7170" width="26" customWidth="1"/>
    <col min="7171" max="7171" width="19.7109375" customWidth="1"/>
    <col min="7172" max="7172" width="22.85546875" customWidth="1"/>
    <col min="7173" max="7173" width="30.42578125" customWidth="1"/>
    <col min="7174" max="7174" width="11.7109375" customWidth="1"/>
    <col min="7425" max="7425" width="35.28515625" customWidth="1"/>
    <col min="7426" max="7426" width="26" customWidth="1"/>
    <col min="7427" max="7427" width="19.7109375" customWidth="1"/>
    <col min="7428" max="7428" width="22.85546875" customWidth="1"/>
    <col min="7429" max="7429" width="30.42578125" customWidth="1"/>
    <col min="7430" max="7430" width="11.7109375" customWidth="1"/>
    <col min="7681" max="7681" width="35.28515625" customWidth="1"/>
    <col min="7682" max="7682" width="26" customWidth="1"/>
    <col min="7683" max="7683" width="19.7109375" customWidth="1"/>
    <col min="7684" max="7684" width="22.85546875" customWidth="1"/>
    <col min="7685" max="7685" width="30.42578125" customWidth="1"/>
    <col min="7686" max="7686" width="11.7109375" customWidth="1"/>
    <col min="7937" max="7937" width="35.28515625" customWidth="1"/>
    <col min="7938" max="7938" width="26" customWidth="1"/>
    <col min="7939" max="7939" width="19.7109375" customWidth="1"/>
    <col min="7940" max="7940" width="22.85546875" customWidth="1"/>
    <col min="7941" max="7941" width="30.42578125" customWidth="1"/>
    <col min="7942" max="7942" width="11.7109375" customWidth="1"/>
    <col min="8193" max="8193" width="35.28515625" customWidth="1"/>
    <col min="8194" max="8194" width="26" customWidth="1"/>
    <col min="8195" max="8195" width="19.7109375" customWidth="1"/>
    <col min="8196" max="8196" width="22.85546875" customWidth="1"/>
    <col min="8197" max="8197" width="30.42578125" customWidth="1"/>
    <col min="8198" max="8198" width="11.7109375" customWidth="1"/>
    <col min="8449" max="8449" width="35.28515625" customWidth="1"/>
    <col min="8450" max="8450" width="26" customWidth="1"/>
    <col min="8451" max="8451" width="19.7109375" customWidth="1"/>
    <col min="8452" max="8452" width="22.85546875" customWidth="1"/>
    <col min="8453" max="8453" width="30.42578125" customWidth="1"/>
    <col min="8454" max="8454" width="11.7109375" customWidth="1"/>
    <col min="8705" max="8705" width="35.28515625" customWidth="1"/>
    <col min="8706" max="8706" width="26" customWidth="1"/>
    <col min="8707" max="8707" width="19.7109375" customWidth="1"/>
    <col min="8708" max="8708" width="22.85546875" customWidth="1"/>
    <col min="8709" max="8709" width="30.42578125" customWidth="1"/>
    <col min="8710" max="8710" width="11.7109375" customWidth="1"/>
    <col min="8961" max="8961" width="35.28515625" customWidth="1"/>
    <col min="8962" max="8962" width="26" customWidth="1"/>
    <col min="8963" max="8963" width="19.7109375" customWidth="1"/>
    <col min="8964" max="8964" width="22.85546875" customWidth="1"/>
    <col min="8965" max="8965" width="30.42578125" customWidth="1"/>
    <col min="8966" max="8966" width="11.7109375" customWidth="1"/>
    <col min="9217" max="9217" width="35.28515625" customWidth="1"/>
    <col min="9218" max="9218" width="26" customWidth="1"/>
    <col min="9219" max="9219" width="19.7109375" customWidth="1"/>
    <col min="9220" max="9220" width="22.85546875" customWidth="1"/>
    <col min="9221" max="9221" width="30.42578125" customWidth="1"/>
    <col min="9222" max="9222" width="11.7109375" customWidth="1"/>
    <col min="9473" max="9473" width="35.28515625" customWidth="1"/>
    <col min="9474" max="9474" width="26" customWidth="1"/>
    <col min="9475" max="9475" width="19.7109375" customWidth="1"/>
    <col min="9476" max="9476" width="22.85546875" customWidth="1"/>
    <col min="9477" max="9477" width="30.42578125" customWidth="1"/>
    <col min="9478" max="9478" width="11.7109375" customWidth="1"/>
    <col min="9729" max="9729" width="35.28515625" customWidth="1"/>
    <col min="9730" max="9730" width="26" customWidth="1"/>
    <col min="9731" max="9731" width="19.7109375" customWidth="1"/>
    <col min="9732" max="9732" width="22.85546875" customWidth="1"/>
    <col min="9733" max="9733" width="30.42578125" customWidth="1"/>
    <col min="9734" max="9734" width="11.7109375" customWidth="1"/>
    <col min="9985" max="9985" width="35.28515625" customWidth="1"/>
    <col min="9986" max="9986" width="26" customWidth="1"/>
    <col min="9987" max="9987" width="19.7109375" customWidth="1"/>
    <col min="9988" max="9988" width="22.85546875" customWidth="1"/>
    <col min="9989" max="9989" width="30.42578125" customWidth="1"/>
    <col min="9990" max="9990" width="11.7109375" customWidth="1"/>
    <col min="10241" max="10241" width="35.28515625" customWidth="1"/>
    <col min="10242" max="10242" width="26" customWidth="1"/>
    <col min="10243" max="10243" width="19.7109375" customWidth="1"/>
    <col min="10244" max="10244" width="22.85546875" customWidth="1"/>
    <col min="10245" max="10245" width="30.42578125" customWidth="1"/>
    <col min="10246" max="10246" width="11.7109375" customWidth="1"/>
    <col min="10497" max="10497" width="35.28515625" customWidth="1"/>
    <col min="10498" max="10498" width="26" customWidth="1"/>
    <col min="10499" max="10499" width="19.7109375" customWidth="1"/>
    <col min="10500" max="10500" width="22.85546875" customWidth="1"/>
    <col min="10501" max="10501" width="30.42578125" customWidth="1"/>
    <col min="10502" max="10502" width="11.7109375" customWidth="1"/>
    <col min="10753" max="10753" width="35.28515625" customWidth="1"/>
    <col min="10754" max="10754" width="26" customWidth="1"/>
    <col min="10755" max="10755" width="19.7109375" customWidth="1"/>
    <col min="10756" max="10756" width="22.85546875" customWidth="1"/>
    <col min="10757" max="10757" width="30.42578125" customWidth="1"/>
    <col min="10758" max="10758" width="11.7109375" customWidth="1"/>
    <col min="11009" max="11009" width="35.28515625" customWidth="1"/>
    <col min="11010" max="11010" width="26" customWidth="1"/>
    <col min="11011" max="11011" width="19.7109375" customWidth="1"/>
    <col min="11012" max="11012" width="22.85546875" customWidth="1"/>
    <col min="11013" max="11013" width="30.42578125" customWidth="1"/>
    <col min="11014" max="11014" width="11.7109375" customWidth="1"/>
    <col min="11265" max="11265" width="35.28515625" customWidth="1"/>
    <col min="11266" max="11266" width="26" customWidth="1"/>
    <col min="11267" max="11267" width="19.7109375" customWidth="1"/>
    <col min="11268" max="11268" width="22.85546875" customWidth="1"/>
    <col min="11269" max="11269" width="30.42578125" customWidth="1"/>
    <col min="11270" max="11270" width="11.7109375" customWidth="1"/>
    <col min="11521" max="11521" width="35.28515625" customWidth="1"/>
    <col min="11522" max="11522" width="26" customWidth="1"/>
    <col min="11523" max="11523" width="19.7109375" customWidth="1"/>
    <col min="11524" max="11524" width="22.85546875" customWidth="1"/>
    <col min="11525" max="11525" width="30.42578125" customWidth="1"/>
    <col min="11526" max="11526" width="11.7109375" customWidth="1"/>
    <col min="11777" max="11777" width="35.28515625" customWidth="1"/>
    <col min="11778" max="11778" width="26" customWidth="1"/>
    <col min="11779" max="11779" width="19.7109375" customWidth="1"/>
    <col min="11780" max="11780" width="22.85546875" customWidth="1"/>
    <col min="11781" max="11781" width="30.42578125" customWidth="1"/>
    <col min="11782" max="11782" width="11.7109375" customWidth="1"/>
    <col min="12033" max="12033" width="35.28515625" customWidth="1"/>
    <col min="12034" max="12034" width="26" customWidth="1"/>
    <col min="12035" max="12035" width="19.7109375" customWidth="1"/>
    <col min="12036" max="12036" width="22.85546875" customWidth="1"/>
    <col min="12037" max="12037" width="30.42578125" customWidth="1"/>
    <col min="12038" max="12038" width="11.7109375" customWidth="1"/>
    <col min="12289" max="12289" width="35.28515625" customWidth="1"/>
    <col min="12290" max="12290" width="26" customWidth="1"/>
    <col min="12291" max="12291" width="19.7109375" customWidth="1"/>
    <col min="12292" max="12292" width="22.85546875" customWidth="1"/>
    <col min="12293" max="12293" width="30.42578125" customWidth="1"/>
    <col min="12294" max="12294" width="11.7109375" customWidth="1"/>
    <col min="12545" max="12545" width="35.28515625" customWidth="1"/>
    <col min="12546" max="12546" width="26" customWidth="1"/>
    <col min="12547" max="12547" width="19.7109375" customWidth="1"/>
    <col min="12548" max="12548" width="22.85546875" customWidth="1"/>
    <col min="12549" max="12549" width="30.42578125" customWidth="1"/>
    <col min="12550" max="12550" width="11.7109375" customWidth="1"/>
    <col min="12801" max="12801" width="35.28515625" customWidth="1"/>
    <col min="12802" max="12802" width="26" customWidth="1"/>
    <col min="12803" max="12803" width="19.7109375" customWidth="1"/>
    <col min="12804" max="12804" width="22.85546875" customWidth="1"/>
    <col min="12805" max="12805" width="30.42578125" customWidth="1"/>
    <col min="12806" max="12806" width="11.7109375" customWidth="1"/>
    <col min="13057" max="13057" width="35.28515625" customWidth="1"/>
    <col min="13058" max="13058" width="26" customWidth="1"/>
    <col min="13059" max="13059" width="19.7109375" customWidth="1"/>
    <col min="13060" max="13060" width="22.85546875" customWidth="1"/>
    <col min="13061" max="13061" width="30.42578125" customWidth="1"/>
    <col min="13062" max="13062" width="11.7109375" customWidth="1"/>
    <col min="13313" max="13313" width="35.28515625" customWidth="1"/>
    <col min="13314" max="13314" width="26" customWidth="1"/>
    <col min="13315" max="13315" width="19.7109375" customWidth="1"/>
    <col min="13316" max="13316" width="22.85546875" customWidth="1"/>
    <col min="13317" max="13317" width="30.42578125" customWidth="1"/>
    <col min="13318" max="13318" width="11.7109375" customWidth="1"/>
    <col min="13569" max="13569" width="35.28515625" customWidth="1"/>
    <col min="13570" max="13570" width="26" customWidth="1"/>
    <col min="13571" max="13571" width="19.7109375" customWidth="1"/>
    <col min="13572" max="13572" width="22.85546875" customWidth="1"/>
    <col min="13573" max="13573" width="30.42578125" customWidth="1"/>
    <col min="13574" max="13574" width="11.7109375" customWidth="1"/>
    <col min="13825" max="13825" width="35.28515625" customWidth="1"/>
    <col min="13826" max="13826" width="26" customWidth="1"/>
    <col min="13827" max="13827" width="19.7109375" customWidth="1"/>
    <col min="13828" max="13828" width="22.85546875" customWidth="1"/>
    <col min="13829" max="13829" width="30.42578125" customWidth="1"/>
    <col min="13830" max="13830" width="11.7109375" customWidth="1"/>
    <col min="14081" max="14081" width="35.28515625" customWidth="1"/>
    <col min="14082" max="14082" width="26" customWidth="1"/>
    <col min="14083" max="14083" width="19.7109375" customWidth="1"/>
    <col min="14084" max="14084" width="22.85546875" customWidth="1"/>
    <col min="14085" max="14085" width="30.42578125" customWidth="1"/>
    <col min="14086" max="14086" width="11.7109375" customWidth="1"/>
    <col min="14337" max="14337" width="35.28515625" customWidth="1"/>
    <col min="14338" max="14338" width="26" customWidth="1"/>
    <col min="14339" max="14339" width="19.7109375" customWidth="1"/>
    <col min="14340" max="14340" width="22.85546875" customWidth="1"/>
    <col min="14341" max="14341" width="30.42578125" customWidth="1"/>
    <col min="14342" max="14342" width="11.7109375" customWidth="1"/>
    <col min="14593" max="14593" width="35.28515625" customWidth="1"/>
    <col min="14594" max="14594" width="26" customWidth="1"/>
    <col min="14595" max="14595" width="19.7109375" customWidth="1"/>
    <col min="14596" max="14596" width="22.85546875" customWidth="1"/>
    <col min="14597" max="14597" width="30.42578125" customWidth="1"/>
    <col min="14598" max="14598" width="11.7109375" customWidth="1"/>
    <col min="14849" max="14849" width="35.28515625" customWidth="1"/>
    <col min="14850" max="14850" width="26" customWidth="1"/>
    <col min="14851" max="14851" width="19.7109375" customWidth="1"/>
    <col min="14852" max="14852" width="22.85546875" customWidth="1"/>
    <col min="14853" max="14853" width="30.42578125" customWidth="1"/>
    <col min="14854" max="14854" width="11.7109375" customWidth="1"/>
    <col min="15105" max="15105" width="35.28515625" customWidth="1"/>
    <col min="15106" max="15106" width="26" customWidth="1"/>
    <col min="15107" max="15107" width="19.7109375" customWidth="1"/>
    <col min="15108" max="15108" width="22.85546875" customWidth="1"/>
    <col min="15109" max="15109" width="30.42578125" customWidth="1"/>
    <col min="15110" max="15110" width="11.7109375" customWidth="1"/>
    <col min="15361" max="15361" width="35.28515625" customWidth="1"/>
    <col min="15362" max="15362" width="26" customWidth="1"/>
    <col min="15363" max="15363" width="19.7109375" customWidth="1"/>
    <col min="15364" max="15364" width="22.85546875" customWidth="1"/>
    <col min="15365" max="15365" width="30.42578125" customWidth="1"/>
    <col min="15366" max="15366" width="11.7109375" customWidth="1"/>
    <col min="15617" max="15617" width="35.28515625" customWidth="1"/>
    <col min="15618" max="15618" width="26" customWidth="1"/>
    <col min="15619" max="15619" width="19.7109375" customWidth="1"/>
    <col min="15620" max="15620" width="22.85546875" customWidth="1"/>
    <col min="15621" max="15621" width="30.42578125" customWidth="1"/>
    <col min="15622" max="15622" width="11.7109375" customWidth="1"/>
    <col min="15873" max="15873" width="35.28515625" customWidth="1"/>
    <col min="15874" max="15874" width="26" customWidth="1"/>
    <col min="15875" max="15875" width="19.7109375" customWidth="1"/>
    <col min="15876" max="15876" width="22.85546875" customWidth="1"/>
    <col min="15877" max="15877" width="30.42578125" customWidth="1"/>
    <col min="15878" max="15878" width="11.7109375" customWidth="1"/>
    <col min="16129" max="16129" width="35.28515625" customWidth="1"/>
    <col min="16130" max="16130" width="26" customWidth="1"/>
    <col min="16131" max="16131" width="19.7109375" customWidth="1"/>
    <col min="16132" max="16132" width="22.85546875" customWidth="1"/>
    <col min="16133" max="16133" width="30.42578125" customWidth="1"/>
    <col min="16134" max="16134" width="11.7109375" customWidth="1"/>
  </cols>
  <sheetData>
    <row r="1" spans="1:6" x14ac:dyDescent="0.25">
      <c r="A1" s="105"/>
      <c r="B1" s="105"/>
      <c r="C1" s="105"/>
      <c r="D1" s="105"/>
      <c r="E1" s="105"/>
    </row>
    <row r="2" spans="1:6" x14ac:dyDescent="0.25">
      <c r="A2" s="356" t="s">
        <v>25</v>
      </c>
      <c r="B2" s="356"/>
      <c r="C2" s="356"/>
      <c r="D2" s="356"/>
      <c r="E2" s="356"/>
    </row>
    <row r="3" spans="1:6" x14ac:dyDescent="0.25">
      <c r="A3" s="356" t="s">
        <v>26</v>
      </c>
      <c r="B3" s="356"/>
      <c r="C3" s="356"/>
      <c r="D3" s="356"/>
      <c r="E3" s="356"/>
    </row>
    <row r="4" spans="1:6" x14ac:dyDescent="0.25">
      <c r="A4" s="104"/>
      <c r="B4" s="105"/>
      <c r="C4" s="105"/>
      <c r="D4" s="105"/>
      <c r="E4" s="105"/>
    </row>
    <row r="5" spans="1:6" ht="75" x14ac:dyDescent="0.25">
      <c r="A5" s="106" t="s">
        <v>27</v>
      </c>
      <c r="B5" s="106" t="s">
        <v>30</v>
      </c>
      <c r="C5" s="107" t="s">
        <v>0</v>
      </c>
      <c r="D5" s="106" t="s">
        <v>28</v>
      </c>
      <c r="E5" s="106" t="s">
        <v>29</v>
      </c>
    </row>
    <row r="6" spans="1:6" ht="63" customHeight="1" x14ac:dyDescent="0.25">
      <c r="A6" s="108" t="s">
        <v>975</v>
      </c>
      <c r="B6" s="109">
        <v>25511109</v>
      </c>
      <c r="C6" s="110" t="s">
        <v>987</v>
      </c>
      <c r="D6" s="109" t="s">
        <v>987</v>
      </c>
      <c r="E6" s="279" t="s">
        <v>976</v>
      </c>
    </row>
    <row r="7" spans="1:6" ht="63" customHeight="1" x14ac:dyDescent="0.25">
      <c r="A7" s="108" t="s">
        <v>977</v>
      </c>
      <c r="B7" s="109">
        <v>25962102</v>
      </c>
      <c r="C7" s="110" t="s">
        <v>987</v>
      </c>
      <c r="D7" s="109" t="s">
        <v>987</v>
      </c>
      <c r="E7" s="279" t="s">
        <v>714</v>
      </c>
      <c r="F7" s="105"/>
    </row>
    <row r="8" spans="1:6" ht="63" customHeight="1" x14ac:dyDescent="0.25">
      <c r="A8" s="108" t="s">
        <v>2291</v>
      </c>
      <c r="B8" s="109">
        <v>36968033</v>
      </c>
      <c r="C8" s="110" t="s">
        <v>2292</v>
      </c>
      <c r="D8" s="109" t="s">
        <v>2292</v>
      </c>
      <c r="E8" s="279" t="s">
        <v>1518</v>
      </c>
      <c r="F8" s="105"/>
    </row>
    <row r="9" spans="1:6" ht="63" customHeight="1" x14ac:dyDescent="0.25">
      <c r="A9" s="108" t="s">
        <v>2068</v>
      </c>
      <c r="B9" s="109">
        <v>37058480</v>
      </c>
      <c r="C9" s="110" t="s">
        <v>2069</v>
      </c>
      <c r="D9" s="109" t="s">
        <v>2069</v>
      </c>
      <c r="E9" s="279" t="s">
        <v>1518</v>
      </c>
      <c r="F9" s="105"/>
    </row>
    <row r="10" spans="1:6" ht="63" customHeight="1" x14ac:dyDescent="0.25">
      <c r="A10" s="108" t="s">
        <v>978</v>
      </c>
      <c r="B10" s="109">
        <v>25962289</v>
      </c>
      <c r="C10" s="110" t="s">
        <v>2293</v>
      </c>
      <c r="D10" s="109" t="s">
        <v>2521</v>
      </c>
      <c r="E10" s="279" t="s">
        <v>714</v>
      </c>
      <c r="F10" s="105"/>
    </row>
    <row r="11" spans="1:6" ht="63" customHeight="1" x14ac:dyDescent="0.25">
      <c r="A11" s="108" t="s">
        <v>2294</v>
      </c>
      <c r="B11" s="109">
        <v>36928142</v>
      </c>
      <c r="C11" s="110" t="s">
        <v>2295</v>
      </c>
      <c r="D11" s="109" t="s">
        <v>2295</v>
      </c>
      <c r="E11" s="279" t="s">
        <v>1518</v>
      </c>
      <c r="F11" s="105"/>
    </row>
    <row r="12" spans="1:6" ht="63" customHeight="1" x14ac:dyDescent="0.25">
      <c r="A12" s="108" t="s">
        <v>2296</v>
      </c>
      <c r="B12" s="109">
        <v>37258699</v>
      </c>
      <c r="C12" s="110" t="s">
        <v>999</v>
      </c>
      <c r="D12" s="109" t="s">
        <v>999</v>
      </c>
      <c r="E12" s="279" t="s">
        <v>1518</v>
      </c>
      <c r="F12" s="105"/>
    </row>
    <row r="13" spans="1:6" ht="63" customHeight="1" x14ac:dyDescent="0.25">
      <c r="A13" s="108" t="s">
        <v>979</v>
      </c>
      <c r="B13" s="109">
        <v>26142105</v>
      </c>
      <c r="C13" s="110" t="s">
        <v>980</v>
      </c>
      <c r="D13" s="109" t="s">
        <v>980</v>
      </c>
      <c r="E13" s="279" t="s">
        <v>714</v>
      </c>
      <c r="F13" s="105"/>
    </row>
    <row r="14" spans="1:6" ht="63" customHeight="1" x14ac:dyDescent="0.25">
      <c r="A14" s="108" t="s">
        <v>981</v>
      </c>
      <c r="B14" s="109">
        <v>26142080</v>
      </c>
      <c r="C14" s="110" t="s">
        <v>982</v>
      </c>
      <c r="D14" s="109" t="s">
        <v>982</v>
      </c>
      <c r="E14" s="279" t="s">
        <v>714</v>
      </c>
      <c r="F14" s="105"/>
    </row>
    <row r="15" spans="1:6" ht="63" customHeight="1" x14ac:dyDescent="0.25">
      <c r="A15" s="108" t="s">
        <v>2297</v>
      </c>
      <c r="B15" s="109">
        <v>36522866</v>
      </c>
      <c r="C15" s="110" t="s">
        <v>2298</v>
      </c>
      <c r="D15" s="109" t="s">
        <v>2298</v>
      </c>
      <c r="E15" s="279" t="s">
        <v>1518</v>
      </c>
      <c r="F15" s="105"/>
    </row>
    <row r="16" spans="1:6" ht="63" customHeight="1" x14ac:dyDescent="0.25">
      <c r="A16" s="108" t="s">
        <v>983</v>
      </c>
      <c r="B16" s="109">
        <v>34893251</v>
      </c>
      <c r="C16" s="110" t="s">
        <v>2522</v>
      </c>
      <c r="D16" s="109" t="s">
        <v>2522</v>
      </c>
      <c r="E16" s="279" t="s">
        <v>714</v>
      </c>
      <c r="F16" s="105"/>
    </row>
    <row r="17" spans="1:6" ht="63" customHeight="1" x14ac:dyDescent="0.25">
      <c r="A17" s="108" t="s">
        <v>2299</v>
      </c>
      <c r="B17" s="109">
        <v>36788611</v>
      </c>
      <c r="C17" s="110" t="s">
        <v>1009</v>
      </c>
      <c r="D17" s="109" t="s">
        <v>1009</v>
      </c>
      <c r="E17" s="279" t="s">
        <v>1518</v>
      </c>
      <c r="F17" s="105"/>
    </row>
    <row r="18" spans="1:6" ht="63" customHeight="1" x14ac:dyDescent="0.25">
      <c r="A18" s="108" t="s">
        <v>984</v>
      </c>
      <c r="B18" s="109">
        <v>36575258</v>
      </c>
      <c r="C18" s="110" t="s">
        <v>985</v>
      </c>
      <c r="D18" s="109" t="s">
        <v>985</v>
      </c>
      <c r="E18" s="279" t="s">
        <v>714</v>
      </c>
      <c r="F18" s="105"/>
    </row>
    <row r="19" spans="1:6" ht="63" customHeight="1" x14ac:dyDescent="0.25">
      <c r="A19" s="108" t="s">
        <v>986</v>
      </c>
      <c r="B19" s="109">
        <v>25962094</v>
      </c>
      <c r="C19" s="110" t="s">
        <v>987</v>
      </c>
      <c r="D19" s="109" t="s">
        <v>987</v>
      </c>
      <c r="E19" s="279" t="s">
        <v>714</v>
      </c>
      <c r="F19" s="105"/>
    </row>
    <row r="20" spans="1:6" ht="63" customHeight="1" x14ac:dyDescent="0.25">
      <c r="A20" s="108" t="s">
        <v>988</v>
      </c>
      <c r="B20" s="109">
        <v>25962088</v>
      </c>
      <c r="C20" s="110" t="s">
        <v>987</v>
      </c>
      <c r="D20" s="109" t="s">
        <v>987</v>
      </c>
      <c r="E20" s="279" t="s">
        <v>714</v>
      </c>
      <c r="F20" s="105"/>
    </row>
    <row r="21" spans="1:6" ht="63" customHeight="1" x14ac:dyDescent="0.25">
      <c r="A21" s="108" t="s">
        <v>989</v>
      </c>
      <c r="B21" s="109">
        <v>25918667</v>
      </c>
      <c r="C21" s="110" t="s">
        <v>987</v>
      </c>
      <c r="D21" s="109" t="s">
        <v>987</v>
      </c>
      <c r="E21" s="279" t="s">
        <v>714</v>
      </c>
      <c r="F21" s="105"/>
    </row>
    <row r="22" spans="1:6" ht="63" customHeight="1" x14ac:dyDescent="0.25">
      <c r="A22" s="108" t="s">
        <v>990</v>
      </c>
      <c r="B22" s="109">
        <v>25962071</v>
      </c>
      <c r="C22" s="110" t="s">
        <v>2523</v>
      </c>
      <c r="D22" s="109" t="s">
        <v>2523</v>
      </c>
      <c r="E22" s="279" t="s">
        <v>714</v>
      </c>
      <c r="F22" s="105"/>
    </row>
    <row r="23" spans="1:6" ht="63" customHeight="1" x14ac:dyDescent="0.25">
      <c r="A23" s="108" t="s">
        <v>991</v>
      </c>
      <c r="B23" s="109">
        <v>26012236</v>
      </c>
      <c r="C23" s="110" t="s">
        <v>2070</v>
      </c>
      <c r="D23" s="109" t="s">
        <v>2070</v>
      </c>
      <c r="E23" s="279" t="s">
        <v>714</v>
      </c>
      <c r="F23" s="105"/>
    </row>
    <row r="24" spans="1:6" ht="63" customHeight="1" x14ac:dyDescent="0.25">
      <c r="A24" s="108" t="s">
        <v>992</v>
      </c>
      <c r="B24" s="109">
        <v>25962119</v>
      </c>
      <c r="C24" s="110" t="s">
        <v>993</v>
      </c>
      <c r="D24" s="109" t="s">
        <v>993</v>
      </c>
      <c r="E24" s="279" t="s">
        <v>714</v>
      </c>
      <c r="F24" s="105"/>
    </row>
    <row r="25" spans="1:6" ht="63" customHeight="1" x14ac:dyDescent="0.25">
      <c r="A25" s="108" t="s">
        <v>994</v>
      </c>
      <c r="B25" s="109">
        <v>25962256</v>
      </c>
      <c r="C25" s="110" t="s">
        <v>995</v>
      </c>
      <c r="D25" s="109" t="s">
        <v>995</v>
      </c>
      <c r="E25" s="279" t="s">
        <v>714</v>
      </c>
      <c r="F25" s="105"/>
    </row>
    <row r="26" spans="1:6" ht="63" customHeight="1" x14ac:dyDescent="0.25">
      <c r="A26" s="108" t="s">
        <v>996</v>
      </c>
      <c r="B26" s="109">
        <v>25512623</v>
      </c>
      <c r="C26" s="110" t="s">
        <v>2300</v>
      </c>
      <c r="D26" s="109" t="s">
        <v>2300</v>
      </c>
      <c r="E26" s="279" t="s">
        <v>714</v>
      </c>
      <c r="F26" s="105"/>
    </row>
    <row r="27" spans="1:6" ht="63" customHeight="1" x14ac:dyDescent="0.25">
      <c r="A27" s="108" t="s">
        <v>997</v>
      </c>
      <c r="B27" s="109">
        <v>26142097</v>
      </c>
      <c r="C27" s="110" t="s">
        <v>2301</v>
      </c>
      <c r="D27" s="109" t="s">
        <v>2301</v>
      </c>
      <c r="E27" s="279" t="s">
        <v>714</v>
      </c>
      <c r="F27" s="105"/>
    </row>
    <row r="28" spans="1:6" ht="63" customHeight="1" x14ac:dyDescent="0.25">
      <c r="A28" s="108" t="s">
        <v>998</v>
      </c>
      <c r="B28" s="109">
        <v>25512304</v>
      </c>
      <c r="C28" s="110" t="s">
        <v>999</v>
      </c>
      <c r="D28" s="109" t="s">
        <v>999</v>
      </c>
      <c r="E28" s="279" t="s">
        <v>714</v>
      </c>
      <c r="F28" s="105"/>
    </row>
    <row r="29" spans="1:6" ht="63" customHeight="1" x14ac:dyDescent="0.25">
      <c r="A29" s="108" t="s">
        <v>1000</v>
      </c>
      <c r="B29" s="109">
        <v>25962243</v>
      </c>
      <c r="C29" s="110" t="s">
        <v>2796</v>
      </c>
      <c r="D29" s="109" t="s">
        <v>2796</v>
      </c>
      <c r="E29" s="279" t="s">
        <v>714</v>
      </c>
      <c r="F29" s="105"/>
    </row>
    <row r="30" spans="1:6" ht="63" customHeight="1" x14ac:dyDescent="0.25">
      <c r="A30" s="108" t="s">
        <v>4213</v>
      </c>
      <c r="B30" s="109">
        <v>25962148</v>
      </c>
      <c r="C30" s="110" t="s">
        <v>2302</v>
      </c>
      <c r="D30" s="109" t="s">
        <v>2302</v>
      </c>
      <c r="E30" s="279" t="s">
        <v>714</v>
      </c>
      <c r="F30" s="105"/>
    </row>
    <row r="31" spans="1:6" ht="63" customHeight="1" x14ac:dyDescent="0.25">
      <c r="A31" s="108" t="s">
        <v>1001</v>
      </c>
      <c r="B31" s="109">
        <v>25962384</v>
      </c>
      <c r="C31" s="110" t="s">
        <v>1002</v>
      </c>
      <c r="D31" s="109" t="s">
        <v>1002</v>
      </c>
      <c r="E31" s="279" t="s">
        <v>714</v>
      </c>
      <c r="F31" s="105"/>
    </row>
    <row r="32" spans="1:6" ht="63" customHeight="1" x14ac:dyDescent="0.25">
      <c r="A32" s="108" t="s">
        <v>1003</v>
      </c>
      <c r="B32" s="109">
        <v>25845810</v>
      </c>
      <c r="C32" s="110" t="s">
        <v>1004</v>
      </c>
      <c r="D32" s="109" t="s">
        <v>1004</v>
      </c>
      <c r="E32" s="279" t="s">
        <v>714</v>
      </c>
      <c r="F32" s="105"/>
    </row>
    <row r="33" spans="1:6" ht="63" customHeight="1" x14ac:dyDescent="0.25">
      <c r="A33" s="108" t="s">
        <v>1005</v>
      </c>
      <c r="B33" s="109">
        <v>35711789</v>
      </c>
      <c r="C33" s="110" t="s">
        <v>1006</v>
      </c>
      <c r="D33" s="109" t="s">
        <v>1006</v>
      </c>
      <c r="E33" s="279" t="s">
        <v>714</v>
      </c>
      <c r="F33" s="105"/>
    </row>
    <row r="34" spans="1:6" ht="63" customHeight="1" x14ac:dyDescent="0.25">
      <c r="A34" s="111" t="s">
        <v>1007</v>
      </c>
      <c r="B34" s="109">
        <v>25962160</v>
      </c>
      <c r="C34" s="110" t="s">
        <v>2303</v>
      </c>
      <c r="D34" s="109" t="s">
        <v>2795</v>
      </c>
      <c r="E34" s="279" t="s">
        <v>714</v>
      </c>
      <c r="F34" s="105"/>
    </row>
    <row r="35" spans="1:6" ht="63" customHeight="1" x14ac:dyDescent="0.25">
      <c r="A35" s="111" t="s">
        <v>1008</v>
      </c>
      <c r="B35" s="109">
        <v>25962177</v>
      </c>
      <c r="C35" s="110" t="s">
        <v>1009</v>
      </c>
      <c r="D35" s="109" t="s">
        <v>1009</v>
      </c>
      <c r="E35" s="279" t="s">
        <v>714</v>
      </c>
      <c r="F35" s="105"/>
    </row>
    <row r="36" spans="1:6" ht="63" customHeight="1" x14ac:dyDescent="0.25">
      <c r="A36" s="111" t="s">
        <v>1010</v>
      </c>
      <c r="B36" s="109">
        <v>36684877</v>
      </c>
      <c r="C36" s="110" t="s">
        <v>1011</v>
      </c>
      <c r="D36" s="109" t="s">
        <v>1011</v>
      </c>
      <c r="E36" s="279" t="s">
        <v>714</v>
      </c>
      <c r="F36" s="105"/>
    </row>
    <row r="37" spans="1:6" ht="63" customHeight="1" x14ac:dyDescent="0.25">
      <c r="A37" s="111" t="s">
        <v>1012</v>
      </c>
      <c r="B37" s="109">
        <v>25962191</v>
      </c>
      <c r="C37" s="110" t="s">
        <v>1013</v>
      </c>
      <c r="D37" s="109" t="s">
        <v>1013</v>
      </c>
      <c r="E37" s="279" t="s">
        <v>714</v>
      </c>
      <c r="F37" s="105"/>
    </row>
    <row r="38" spans="1:6" ht="63" customHeight="1" x14ac:dyDescent="0.25">
      <c r="A38" s="111" t="s">
        <v>1014</v>
      </c>
      <c r="B38" s="109">
        <v>36244203</v>
      </c>
      <c r="C38" s="110" t="s">
        <v>1015</v>
      </c>
      <c r="D38" s="109" t="s">
        <v>1015</v>
      </c>
      <c r="E38" s="279" t="s">
        <v>714</v>
      </c>
      <c r="F38" s="105"/>
    </row>
    <row r="39" spans="1:6" ht="63" customHeight="1" x14ac:dyDescent="0.25">
      <c r="A39" s="111" t="s">
        <v>1016</v>
      </c>
      <c r="B39" s="109">
        <v>25962214</v>
      </c>
      <c r="C39" s="110" t="s">
        <v>1017</v>
      </c>
      <c r="D39" s="109" t="s">
        <v>1017</v>
      </c>
      <c r="E39" s="279" t="s">
        <v>714</v>
      </c>
      <c r="F39" s="105"/>
    </row>
    <row r="40" spans="1:6" ht="63" customHeight="1" x14ac:dyDescent="0.25">
      <c r="A40" s="111" t="s">
        <v>1018</v>
      </c>
      <c r="B40" s="109">
        <v>25962220</v>
      </c>
      <c r="C40" s="110" t="s">
        <v>1019</v>
      </c>
      <c r="D40" s="109" t="s">
        <v>1019</v>
      </c>
      <c r="E40" s="279" t="s">
        <v>714</v>
      </c>
      <c r="F40" s="105"/>
    </row>
    <row r="41" spans="1:6" ht="63" customHeight="1" x14ac:dyDescent="0.25">
      <c r="A41" s="111" t="s">
        <v>1020</v>
      </c>
      <c r="B41" s="109">
        <v>25962266</v>
      </c>
      <c r="C41" s="110" t="s">
        <v>1021</v>
      </c>
      <c r="D41" s="109" t="s">
        <v>1021</v>
      </c>
      <c r="E41" s="279" t="s">
        <v>714</v>
      </c>
      <c r="F41" s="105"/>
    </row>
    <row r="42" spans="1:6" ht="63" customHeight="1" x14ac:dyDescent="0.25">
      <c r="A42" s="111" t="s">
        <v>1022</v>
      </c>
      <c r="B42" s="109">
        <v>25962237</v>
      </c>
      <c r="C42" s="110" t="s">
        <v>1023</v>
      </c>
      <c r="D42" s="109" t="s">
        <v>1023</v>
      </c>
      <c r="E42" s="279" t="s">
        <v>714</v>
      </c>
      <c r="F42" s="105"/>
    </row>
    <row r="43" spans="1:6" ht="63" customHeight="1" x14ac:dyDescent="0.25">
      <c r="A43" s="111" t="s">
        <v>1024</v>
      </c>
      <c r="B43" s="109">
        <v>25962131</v>
      </c>
      <c r="C43" s="110" t="s">
        <v>1025</v>
      </c>
      <c r="D43" s="109" t="s">
        <v>1025</v>
      </c>
      <c r="E43" s="279" t="s">
        <v>714</v>
      </c>
      <c r="F43" s="105"/>
    </row>
    <row r="44" spans="1:6" ht="63" customHeight="1" x14ac:dyDescent="0.25">
      <c r="A44" s="111" t="s">
        <v>1026</v>
      </c>
      <c r="B44" s="109">
        <v>36575263</v>
      </c>
      <c r="C44" s="110" t="s">
        <v>2304</v>
      </c>
      <c r="D44" s="109" t="s">
        <v>2304</v>
      </c>
      <c r="E44" s="279" t="s">
        <v>714</v>
      </c>
      <c r="F44" s="105"/>
    </row>
    <row r="45" spans="1:6" ht="63" customHeight="1" x14ac:dyDescent="0.25">
      <c r="A45" s="111" t="s">
        <v>1027</v>
      </c>
      <c r="B45" s="109">
        <v>36834065</v>
      </c>
      <c r="C45" s="110" t="s">
        <v>2305</v>
      </c>
      <c r="D45" s="109" t="s">
        <v>2305</v>
      </c>
      <c r="E45" s="279" t="s">
        <v>714</v>
      </c>
      <c r="F45" s="105"/>
    </row>
    <row r="46" spans="1:6" ht="63" customHeight="1" x14ac:dyDescent="0.25">
      <c r="A46" s="111" t="s">
        <v>1028</v>
      </c>
      <c r="B46" s="109">
        <v>25888357</v>
      </c>
      <c r="C46" s="110" t="s">
        <v>1029</v>
      </c>
      <c r="D46" s="109" t="s">
        <v>1029</v>
      </c>
      <c r="E46" s="279" t="s">
        <v>714</v>
      </c>
      <c r="F46" s="105"/>
    </row>
    <row r="47" spans="1:6" ht="63" customHeight="1" x14ac:dyDescent="0.25">
      <c r="A47" s="111" t="s">
        <v>1030</v>
      </c>
      <c r="B47" s="109">
        <v>25962125</v>
      </c>
      <c r="C47" s="110" t="s">
        <v>2306</v>
      </c>
      <c r="D47" s="109" t="s">
        <v>2306</v>
      </c>
      <c r="E47" s="279" t="s">
        <v>1518</v>
      </c>
      <c r="F47" s="105"/>
    </row>
    <row r="48" spans="1:6" ht="63" customHeight="1" x14ac:dyDescent="0.25">
      <c r="A48" s="111" t="s">
        <v>1031</v>
      </c>
      <c r="B48" s="109">
        <v>26076087</v>
      </c>
      <c r="C48" s="110" t="s">
        <v>2307</v>
      </c>
      <c r="D48" s="109" t="s">
        <v>2307</v>
      </c>
      <c r="E48" s="279" t="s">
        <v>714</v>
      </c>
      <c r="F48" s="105"/>
    </row>
    <row r="49" spans="1:6" ht="72" customHeight="1" x14ac:dyDescent="0.25">
      <c r="A49" s="108" t="s">
        <v>1032</v>
      </c>
      <c r="B49" s="109">
        <v>25787544</v>
      </c>
      <c r="C49" s="110" t="s">
        <v>1033</v>
      </c>
      <c r="D49" s="109" t="s">
        <v>1033</v>
      </c>
      <c r="E49" s="279" t="s">
        <v>4214</v>
      </c>
      <c r="F49" s="105"/>
    </row>
    <row r="50" spans="1:6" ht="63" customHeight="1" x14ac:dyDescent="0.25">
      <c r="A50" s="108" t="s">
        <v>1034</v>
      </c>
      <c r="B50" s="109">
        <v>25910016</v>
      </c>
      <c r="C50" s="110" t="s">
        <v>1035</v>
      </c>
      <c r="D50" s="109" t="s">
        <v>1035</v>
      </c>
      <c r="E50" s="279" t="s">
        <v>714</v>
      </c>
      <c r="F50" s="105"/>
    </row>
    <row r="51" spans="1:6" ht="63" customHeight="1" x14ac:dyDescent="0.25">
      <c r="A51" s="108" t="s">
        <v>1036</v>
      </c>
      <c r="B51" s="109">
        <v>25910039</v>
      </c>
      <c r="C51" s="110" t="s">
        <v>1037</v>
      </c>
      <c r="D51" s="109" t="s">
        <v>1037</v>
      </c>
      <c r="E51" s="279" t="s">
        <v>1038</v>
      </c>
      <c r="F51" s="105"/>
    </row>
    <row r="52" spans="1:6" ht="63" customHeight="1" x14ac:dyDescent="0.25">
      <c r="A52" s="108" t="s">
        <v>1039</v>
      </c>
      <c r="B52" s="109">
        <v>25910022</v>
      </c>
      <c r="C52" s="110" t="s">
        <v>2071</v>
      </c>
      <c r="D52" s="109" t="s">
        <v>2072</v>
      </c>
      <c r="E52" s="279" t="s">
        <v>1040</v>
      </c>
      <c r="F52" s="105"/>
    </row>
    <row r="53" spans="1:6" ht="63" customHeight="1" x14ac:dyDescent="0.25">
      <c r="A53" s="108" t="s">
        <v>1041</v>
      </c>
      <c r="B53" s="109">
        <v>25788221</v>
      </c>
      <c r="C53" s="110" t="s">
        <v>1042</v>
      </c>
      <c r="D53" s="109" t="s">
        <v>1042</v>
      </c>
      <c r="E53" s="279" t="s">
        <v>714</v>
      </c>
      <c r="F53" s="105"/>
    </row>
    <row r="54" spans="1:6" ht="63" customHeight="1" x14ac:dyDescent="0.25">
      <c r="A54" s="108" t="s">
        <v>2308</v>
      </c>
      <c r="B54" s="109">
        <v>25910045</v>
      </c>
      <c r="C54" s="110" t="s">
        <v>2794</v>
      </c>
      <c r="D54" s="109" t="s">
        <v>2794</v>
      </c>
      <c r="E54" s="279" t="s">
        <v>1518</v>
      </c>
      <c r="F54" s="105"/>
    </row>
    <row r="55" spans="1:6" ht="63" customHeight="1" x14ac:dyDescent="0.25">
      <c r="A55" s="108" t="s">
        <v>1043</v>
      </c>
      <c r="B55" s="109">
        <v>25910068</v>
      </c>
      <c r="C55" s="110" t="s">
        <v>1044</v>
      </c>
      <c r="D55" s="109" t="s">
        <v>1044</v>
      </c>
      <c r="E55" s="279" t="s">
        <v>714</v>
      </c>
      <c r="F55" s="105"/>
    </row>
    <row r="56" spans="1:6" ht="63" customHeight="1" x14ac:dyDescent="0.25">
      <c r="A56" s="108" t="s">
        <v>1045</v>
      </c>
      <c r="B56" s="109">
        <v>25910051</v>
      </c>
      <c r="C56" s="110" t="s">
        <v>2793</v>
      </c>
      <c r="D56" s="109" t="s">
        <v>2793</v>
      </c>
      <c r="E56" s="279" t="s">
        <v>714</v>
      </c>
      <c r="F56" s="105"/>
    </row>
    <row r="57" spans="1:6" ht="63" customHeight="1" x14ac:dyDescent="0.25">
      <c r="A57" s="108" t="s">
        <v>1046</v>
      </c>
      <c r="B57" s="109">
        <v>25910074</v>
      </c>
      <c r="C57" s="110" t="s">
        <v>1047</v>
      </c>
      <c r="D57" s="109" t="s">
        <v>1047</v>
      </c>
      <c r="E57" s="279" t="s">
        <v>714</v>
      </c>
      <c r="F57" s="105"/>
    </row>
    <row r="58" spans="1:6" ht="63" customHeight="1" x14ac:dyDescent="0.25">
      <c r="A58" s="108" t="s">
        <v>1048</v>
      </c>
      <c r="B58" s="109">
        <v>25910080</v>
      </c>
      <c r="C58" s="110" t="s">
        <v>1049</v>
      </c>
      <c r="D58" s="109" t="s">
        <v>1049</v>
      </c>
      <c r="E58" s="279" t="s">
        <v>714</v>
      </c>
      <c r="F58" s="105"/>
    </row>
    <row r="59" spans="1:6" ht="63" customHeight="1" x14ac:dyDescent="0.25">
      <c r="A59" s="108" t="s">
        <v>1050</v>
      </c>
      <c r="B59" s="109">
        <v>25910097</v>
      </c>
      <c r="C59" s="110" t="s">
        <v>1051</v>
      </c>
      <c r="D59" s="109" t="s">
        <v>1051</v>
      </c>
      <c r="E59" s="279" t="s">
        <v>1052</v>
      </c>
      <c r="F59" s="105"/>
    </row>
    <row r="60" spans="1:6" ht="63" customHeight="1" x14ac:dyDescent="0.25">
      <c r="A60" s="108" t="s">
        <v>1053</v>
      </c>
      <c r="B60" s="109">
        <v>25909941</v>
      </c>
      <c r="C60" s="110" t="s">
        <v>1054</v>
      </c>
      <c r="D60" s="109" t="s">
        <v>1054</v>
      </c>
      <c r="E60" s="279" t="s">
        <v>714</v>
      </c>
      <c r="F60" s="105"/>
    </row>
    <row r="61" spans="1:6" ht="63" customHeight="1" x14ac:dyDescent="0.25">
      <c r="A61" s="108" t="s">
        <v>1055</v>
      </c>
      <c r="B61" s="109">
        <v>25910105</v>
      </c>
      <c r="C61" s="110" t="s">
        <v>1056</v>
      </c>
      <c r="D61" s="109" t="s">
        <v>1056</v>
      </c>
      <c r="E61" s="279" t="s">
        <v>1057</v>
      </c>
      <c r="F61" s="105"/>
    </row>
    <row r="62" spans="1:6" ht="63" customHeight="1" x14ac:dyDescent="0.25">
      <c r="A62" s="108" t="s">
        <v>1058</v>
      </c>
      <c r="B62" s="109">
        <v>36716987</v>
      </c>
      <c r="C62" s="110" t="s">
        <v>1059</v>
      </c>
      <c r="D62" s="109" t="s">
        <v>1059</v>
      </c>
      <c r="E62" s="279" t="s">
        <v>1518</v>
      </c>
      <c r="F62" s="105"/>
    </row>
    <row r="63" spans="1:6" ht="63" customHeight="1" x14ac:dyDescent="0.25">
      <c r="A63" s="108" t="s">
        <v>1060</v>
      </c>
      <c r="B63" s="109">
        <v>25909958</v>
      </c>
      <c r="C63" s="110" t="s">
        <v>1061</v>
      </c>
      <c r="D63" s="109" t="s">
        <v>1061</v>
      </c>
      <c r="E63" s="279" t="s">
        <v>714</v>
      </c>
      <c r="F63" s="105"/>
    </row>
    <row r="64" spans="1:6" ht="63" customHeight="1" x14ac:dyDescent="0.25">
      <c r="A64" s="108" t="s">
        <v>1062</v>
      </c>
      <c r="B64" s="109">
        <v>25909964</v>
      </c>
      <c r="C64" s="110" t="s">
        <v>1063</v>
      </c>
      <c r="D64" s="109" t="s">
        <v>1063</v>
      </c>
      <c r="E64" s="279" t="s">
        <v>714</v>
      </c>
      <c r="F64" s="105"/>
    </row>
    <row r="65" spans="1:6" ht="63" customHeight="1" x14ac:dyDescent="0.25">
      <c r="A65" s="111" t="s">
        <v>1064</v>
      </c>
      <c r="B65" s="110">
        <v>25816276</v>
      </c>
      <c r="C65" s="110" t="s">
        <v>1065</v>
      </c>
      <c r="D65" s="110" t="s">
        <v>1065</v>
      </c>
      <c r="E65" s="280" t="s">
        <v>714</v>
      </c>
      <c r="F65" s="105"/>
    </row>
    <row r="66" spans="1:6" ht="63" customHeight="1" x14ac:dyDescent="0.25">
      <c r="A66" s="108" t="s">
        <v>1066</v>
      </c>
      <c r="B66" s="109">
        <v>25909970</v>
      </c>
      <c r="C66" s="110" t="s">
        <v>1067</v>
      </c>
      <c r="D66" s="109" t="s">
        <v>1067</v>
      </c>
      <c r="E66" s="279" t="s">
        <v>1068</v>
      </c>
      <c r="F66" s="105"/>
    </row>
    <row r="67" spans="1:6" ht="63" customHeight="1" x14ac:dyDescent="0.25">
      <c r="A67" s="108" t="s">
        <v>1069</v>
      </c>
      <c r="B67" s="109">
        <v>25909987</v>
      </c>
      <c r="C67" s="110" t="s">
        <v>2309</v>
      </c>
      <c r="D67" s="109" t="s">
        <v>2309</v>
      </c>
      <c r="E67" s="279" t="s">
        <v>4215</v>
      </c>
      <c r="F67" s="105"/>
    </row>
    <row r="68" spans="1:6" ht="63" customHeight="1" x14ac:dyDescent="0.25">
      <c r="A68" s="108" t="s">
        <v>1070</v>
      </c>
      <c r="B68" s="109">
        <v>25909993</v>
      </c>
      <c r="C68" s="110" t="s">
        <v>1071</v>
      </c>
      <c r="D68" s="109" t="s">
        <v>1071</v>
      </c>
      <c r="E68" s="279" t="s">
        <v>714</v>
      </c>
      <c r="F68" s="105"/>
    </row>
    <row r="69" spans="1:6" ht="63" customHeight="1" x14ac:dyDescent="0.25">
      <c r="A69" s="108" t="s">
        <v>1072</v>
      </c>
      <c r="B69" s="109">
        <v>25910000</v>
      </c>
      <c r="C69" s="110" t="s">
        <v>1073</v>
      </c>
      <c r="D69" s="109" t="s">
        <v>1073</v>
      </c>
      <c r="E69" s="279" t="s">
        <v>714</v>
      </c>
      <c r="F69" s="105"/>
    </row>
    <row r="70" spans="1:6" ht="84" customHeight="1" x14ac:dyDescent="0.25">
      <c r="A70" s="108" t="s">
        <v>1074</v>
      </c>
      <c r="B70" s="109">
        <v>25788756</v>
      </c>
      <c r="C70" s="110" t="s">
        <v>2170</v>
      </c>
      <c r="D70" s="109" t="s">
        <v>2170</v>
      </c>
      <c r="E70" s="279" t="s">
        <v>2524</v>
      </c>
      <c r="F70" s="105"/>
    </row>
    <row r="71" spans="1:6" ht="123" customHeight="1" x14ac:dyDescent="0.25">
      <c r="A71" s="108" t="s">
        <v>1075</v>
      </c>
      <c r="B71" s="109">
        <v>25841338</v>
      </c>
      <c r="C71" s="110" t="s">
        <v>1076</v>
      </c>
      <c r="D71" s="109" t="s">
        <v>1076</v>
      </c>
      <c r="E71" s="279" t="s">
        <v>2792</v>
      </c>
      <c r="F71" s="105"/>
    </row>
    <row r="72" spans="1:6" ht="63" customHeight="1" x14ac:dyDescent="0.25">
      <c r="A72" s="108" t="s">
        <v>1077</v>
      </c>
      <c r="B72" s="109">
        <v>25841321</v>
      </c>
      <c r="C72" s="110" t="s">
        <v>1078</v>
      </c>
      <c r="D72" s="109" t="s">
        <v>1078</v>
      </c>
      <c r="E72" s="279" t="s">
        <v>1079</v>
      </c>
      <c r="F72" s="105"/>
    </row>
    <row r="73" spans="1:6" ht="63" customHeight="1" x14ac:dyDescent="0.25">
      <c r="A73" s="108" t="s">
        <v>1080</v>
      </c>
      <c r="B73" s="109">
        <v>25841723</v>
      </c>
      <c r="C73" s="110" t="s">
        <v>1081</v>
      </c>
      <c r="D73" s="109" t="s">
        <v>1081</v>
      </c>
      <c r="E73" s="279" t="s">
        <v>2310</v>
      </c>
      <c r="F73" s="105"/>
    </row>
    <row r="74" spans="1:6" ht="63" customHeight="1" x14ac:dyDescent="0.25">
      <c r="A74" s="108" t="s">
        <v>1082</v>
      </c>
      <c r="B74" s="109">
        <v>25841344</v>
      </c>
      <c r="C74" s="110" t="s">
        <v>1083</v>
      </c>
      <c r="D74" s="109" t="s">
        <v>1083</v>
      </c>
      <c r="E74" s="279" t="s">
        <v>1084</v>
      </c>
      <c r="F74" s="105"/>
    </row>
    <row r="75" spans="1:6" ht="63" customHeight="1" x14ac:dyDescent="0.25">
      <c r="A75" s="108" t="s">
        <v>1085</v>
      </c>
      <c r="B75" s="109">
        <v>25840741</v>
      </c>
      <c r="C75" s="110" t="s">
        <v>2525</v>
      </c>
      <c r="D75" s="109" t="s">
        <v>2525</v>
      </c>
      <c r="E75" s="279" t="s">
        <v>2073</v>
      </c>
      <c r="F75" s="105"/>
    </row>
    <row r="76" spans="1:6" ht="63" customHeight="1" x14ac:dyDescent="0.25">
      <c r="A76" s="108" t="s">
        <v>1086</v>
      </c>
      <c r="B76" s="109">
        <v>25841350</v>
      </c>
      <c r="C76" s="110" t="s">
        <v>1087</v>
      </c>
      <c r="D76" s="109" t="s">
        <v>1087</v>
      </c>
      <c r="E76" s="279" t="s">
        <v>1088</v>
      </c>
      <c r="F76" s="105"/>
    </row>
    <row r="77" spans="1:6" ht="63" customHeight="1" x14ac:dyDescent="0.25">
      <c r="A77" s="108" t="s">
        <v>1089</v>
      </c>
      <c r="B77" s="109">
        <v>25841367</v>
      </c>
      <c r="C77" s="110" t="s">
        <v>1090</v>
      </c>
      <c r="D77" s="109" t="s">
        <v>1090</v>
      </c>
      <c r="E77" s="279" t="s">
        <v>1091</v>
      </c>
      <c r="F77" s="105"/>
    </row>
    <row r="78" spans="1:6" ht="63" customHeight="1" x14ac:dyDescent="0.25">
      <c r="A78" s="108" t="s">
        <v>1092</v>
      </c>
      <c r="B78" s="109">
        <v>25841700</v>
      </c>
      <c r="C78" s="110" t="s">
        <v>1093</v>
      </c>
      <c r="D78" s="109" t="s">
        <v>1093</v>
      </c>
      <c r="E78" s="279" t="s">
        <v>2311</v>
      </c>
      <c r="F78" s="105"/>
    </row>
    <row r="79" spans="1:6" ht="63" customHeight="1" x14ac:dyDescent="0.25">
      <c r="A79" s="108" t="s">
        <v>1094</v>
      </c>
      <c r="B79" s="109">
        <v>25841692</v>
      </c>
      <c r="C79" s="110" t="s">
        <v>2791</v>
      </c>
      <c r="D79" s="109" t="s">
        <v>2791</v>
      </c>
      <c r="E79" s="279" t="s">
        <v>2790</v>
      </c>
      <c r="F79" s="105"/>
    </row>
    <row r="80" spans="1:6" ht="63" customHeight="1" x14ac:dyDescent="0.25">
      <c r="A80" s="108" t="s">
        <v>1095</v>
      </c>
      <c r="B80" s="109">
        <v>25914043</v>
      </c>
      <c r="C80" s="110" t="s">
        <v>1096</v>
      </c>
      <c r="D80" s="109" t="s">
        <v>1096</v>
      </c>
      <c r="E80" s="279" t="s">
        <v>1097</v>
      </c>
      <c r="F80" s="105"/>
    </row>
    <row r="81" spans="1:6" ht="94.5" customHeight="1" x14ac:dyDescent="0.25">
      <c r="A81" s="108" t="s">
        <v>1098</v>
      </c>
      <c r="B81" s="109">
        <v>34357170</v>
      </c>
      <c r="C81" s="110" t="s">
        <v>1099</v>
      </c>
      <c r="D81" s="109" t="s">
        <v>1099</v>
      </c>
      <c r="E81" s="279" t="s">
        <v>1100</v>
      </c>
      <c r="F81" s="105"/>
    </row>
    <row r="82" spans="1:6" ht="63" customHeight="1" x14ac:dyDescent="0.25">
      <c r="A82" s="108" t="s">
        <v>1101</v>
      </c>
      <c r="B82" s="109">
        <v>34894253</v>
      </c>
      <c r="C82" s="110" t="s">
        <v>1102</v>
      </c>
      <c r="D82" s="109" t="s">
        <v>1102</v>
      </c>
      <c r="E82" s="279" t="s">
        <v>714</v>
      </c>
      <c r="F82" s="105"/>
    </row>
    <row r="83" spans="1:6" ht="63" customHeight="1" x14ac:dyDescent="0.25">
      <c r="A83" s="108" t="s">
        <v>1103</v>
      </c>
      <c r="B83" s="109">
        <v>25927092</v>
      </c>
      <c r="C83" s="110" t="s">
        <v>1104</v>
      </c>
      <c r="D83" s="109" t="s">
        <v>1104</v>
      </c>
      <c r="E83" s="279" t="s">
        <v>1105</v>
      </c>
      <c r="F83" s="105"/>
    </row>
    <row r="84" spans="1:6" ht="63" customHeight="1" x14ac:dyDescent="0.25">
      <c r="A84" s="108" t="s">
        <v>1106</v>
      </c>
      <c r="B84" s="109">
        <v>25947095</v>
      </c>
      <c r="C84" s="110" t="s">
        <v>1107</v>
      </c>
      <c r="D84" s="109" t="s">
        <v>1107</v>
      </c>
      <c r="E84" s="279" t="s">
        <v>1108</v>
      </c>
      <c r="F84" s="105"/>
    </row>
    <row r="85" spans="1:6" ht="63" customHeight="1" x14ac:dyDescent="0.25">
      <c r="A85" s="108" t="s">
        <v>1109</v>
      </c>
      <c r="B85" s="109">
        <v>25956774</v>
      </c>
      <c r="C85" s="110" t="s">
        <v>1081</v>
      </c>
      <c r="D85" s="109" t="s">
        <v>1081</v>
      </c>
      <c r="E85" s="279" t="s">
        <v>1110</v>
      </c>
      <c r="F85" s="105"/>
    </row>
    <row r="86" spans="1:6" ht="63" customHeight="1" x14ac:dyDescent="0.25">
      <c r="A86" s="108" t="s">
        <v>1111</v>
      </c>
      <c r="B86" s="109">
        <v>26051242</v>
      </c>
      <c r="C86" s="110" t="s">
        <v>1081</v>
      </c>
      <c r="D86" s="109" t="s">
        <v>1081</v>
      </c>
      <c r="E86" s="279" t="s">
        <v>1112</v>
      </c>
      <c r="F86" s="105"/>
    </row>
    <row r="87" spans="1:6" ht="63" customHeight="1" x14ac:dyDescent="0.25">
      <c r="A87" s="108" t="s">
        <v>1113</v>
      </c>
      <c r="B87" s="109">
        <v>25956805</v>
      </c>
      <c r="C87" s="110" t="s">
        <v>1114</v>
      </c>
      <c r="D87" s="109" t="s">
        <v>1114</v>
      </c>
      <c r="E87" s="279" t="s">
        <v>2312</v>
      </c>
      <c r="F87" s="105"/>
    </row>
    <row r="88" spans="1:6" ht="63" customHeight="1" x14ac:dyDescent="0.25">
      <c r="A88" s="108" t="s">
        <v>1115</v>
      </c>
      <c r="B88" s="109">
        <v>25841373</v>
      </c>
      <c r="C88" s="110" t="s">
        <v>1116</v>
      </c>
      <c r="D88" s="109" t="s">
        <v>1116</v>
      </c>
      <c r="E88" s="279" t="s">
        <v>2171</v>
      </c>
      <c r="F88" s="105"/>
    </row>
    <row r="89" spans="1:6" ht="63" customHeight="1" x14ac:dyDescent="0.25">
      <c r="A89" s="108" t="s">
        <v>1117</v>
      </c>
      <c r="B89" s="109">
        <v>25841386</v>
      </c>
      <c r="C89" s="110" t="s">
        <v>2313</v>
      </c>
      <c r="D89" s="109" t="s">
        <v>2313</v>
      </c>
      <c r="E89" s="279" t="s">
        <v>2526</v>
      </c>
      <c r="F89" s="105"/>
    </row>
    <row r="90" spans="1:6" ht="63" customHeight="1" x14ac:dyDescent="0.25">
      <c r="A90" s="108" t="s">
        <v>1118</v>
      </c>
      <c r="B90" s="109">
        <v>25841396</v>
      </c>
      <c r="C90" s="110" t="s">
        <v>1119</v>
      </c>
      <c r="D90" s="109" t="s">
        <v>1119</v>
      </c>
      <c r="E90" s="279" t="s">
        <v>1120</v>
      </c>
      <c r="F90" s="105"/>
    </row>
    <row r="91" spans="1:6" ht="63" customHeight="1" x14ac:dyDescent="0.25">
      <c r="A91" s="108" t="s">
        <v>1121</v>
      </c>
      <c r="B91" s="109">
        <v>25841686</v>
      </c>
      <c r="C91" s="110" t="s">
        <v>1122</v>
      </c>
      <c r="D91" s="109" t="s">
        <v>1122</v>
      </c>
      <c r="E91" s="279" t="s">
        <v>1123</v>
      </c>
      <c r="F91" s="105"/>
    </row>
    <row r="92" spans="1:6" ht="63" customHeight="1" x14ac:dyDescent="0.25">
      <c r="A92" s="108" t="s">
        <v>1124</v>
      </c>
      <c r="B92" s="109">
        <v>25841404</v>
      </c>
      <c r="C92" s="110" t="s">
        <v>1125</v>
      </c>
      <c r="D92" s="109" t="s">
        <v>1125</v>
      </c>
      <c r="E92" s="279" t="s">
        <v>1126</v>
      </c>
      <c r="F92" s="105"/>
    </row>
    <row r="93" spans="1:6" ht="63" customHeight="1" x14ac:dyDescent="0.25">
      <c r="A93" s="108" t="s">
        <v>1127</v>
      </c>
      <c r="B93" s="109">
        <v>25841433</v>
      </c>
      <c r="C93" s="110" t="s">
        <v>2074</v>
      </c>
      <c r="D93" s="109" t="s">
        <v>2074</v>
      </c>
      <c r="E93" s="279" t="s">
        <v>1128</v>
      </c>
      <c r="F93" s="105"/>
    </row>
    <row r="94" spans="1:6" ht="63" customHeight="1" x14ac:dyDescent="0.25">
      <c r="A94" s="108" t="s">
        <v>1129</v>
      </c>
      <c r="B94" s="109">
        <v>25841440</v>
      </c>
      <c r="C94" s="110" t="s">
        <v>1130</v>
      </c>
      <c r="D94" s="109" t="s">
        <v>1130</v>
      </c>
      <c r="E94" s="279" t="s">
        <v>2075</v>
      </c>
      <c r="F94" s="105"/>
    </row>
    <row r="95" spans="1:6" ht="63" customHeight="1" x14ac:dyDescent="0.25">
      <c r="A95" s="108" t="s">
        <v>1131</v>
      </c>
      <c r="B95" s="109">
        <v>25841456</v>
      </c>
      <c r="C95" s="110" t="s">
        <v>2076</v>
      </c>
      <c r="D95" s="109" t="s">
        <v>2076</v>
      </c>
      <c r="E95" s="279" t="s">
        <v>2314</v>
      </c>
      <c r="F95" s="105"/>
    </row>
    <row r="96" spans="1:6" ht="63" customHeight="1" x14ac:dyDescent="0.25">
      <c r="A96" s="108" t="s">
        <v>1132</v>
      </c>
      <c r="B96" s="109">
        <v>25841226</v>
      </c>
      <c r="C96" s="110" t="s">
        <v>2527</v>
      </c>
      <c r="D96" s="110" t="s">
        <v>2527</v>
      </c>
      <c r="E96" s="279" t="s">
        <v>1133</v>
      </c>
      <c r="F96" s="105"/>
    </row>
    <row r="97" spans="1:6" ht="63" customHeight="1" x14ac:dyDescent="0.25">
      <c r="A97" s="108" t="s">
        <v>1134</v>
      </c>
      <c r="B97" s="109">
        <v>25841232</v>
      </c>
      <c r="C97" s="110" t="s">
        <v>2315</v>
      </c>
      <c r="D97" s="109" t="s">
        <v>2315</v>
      </c>
      <c r="E97" s="279" t="s">
        <v>1135</v>
      </c>
      <c r="F97" s="105"/>
    </row>
    <row r="98" spans="1:6" ht="63" customHeight="1" x14ac:dyDescent="0.25">
      <c r="A98" s="108" t="s">
        <v>1136</v>
      </c>
      <c r="B98" s="109">
        <v>33759750</v>
      </c>
      <c r="C98" s="110" t="s">
        <v>2528</v>
      </c>
      <c r="D98" s="109" t="s">
        <v>2528</v>
      </c>
      <c r="E98" s="279" t="s">
        <v>1137</v>
      </c>
      <c r="F98" s="105"/>
    </row>
    <row r="99" spans="1:6" ht="63" customHeight="1" x14ac:dyDescent="0.25">
      <c r="A99" s="108" t="s">
        <v>1138</v>
      </c>
      <c r="B99" s="109">
        <v>26051259</v>
      </c>
      <c r="C99" s="110" t="s">
        <v>2316</v>
      </c>
      <c r="D99" s="110" t="s">
        <v>2316</v>
      </c>
      <c r="E99" s="279" t="s">
        <v>1139</v>
      </c>
      <c r="F99" s="105"/>
    </row>
    <row r="100" spans="1:6" ht="63" customHeight="1" x14ac:dyDescent="0.25">
      <c r="A100" s="108" t="s">
        <v>1140</v>
      </c>
      <c r="B100" s="109">
        <v>25956780</v>
      </c>
      <c r="C100" s="110" t="s">
        <v>2317</v>
      </c>
      <c r="D100" s="110" t="s">
        <v>2317</v>
      </c>
      <c r="E100" s="279" t="s">
        <v>1141</v>
      </c>
      <c r="F100" s="105"/>
    </row>
    <row r="101" spans="1:6" ht="63" customHeight="1" x14ac:dyDescent="0.25">
      <c r="A101" s="108" t="s">
        <v>1142</v>
      </c>
      <c r="B101" s="109">
        <v>25840764</v>
      </c>
      <c r="C101" s="110" t="s">
        <v>2789</v>
      </c>
      <c r="D101" s="109" t="s">
        <v>2789</v>
      </c>
      <c r="E101" s="279" t="s">
        <v>1143</v>
      </c>
      <c r="F101" s="105"/>
    </row>
    <row r="102" spans="1:6" ht="117.75" customHeight="1" x14ac:dyDescent="0.25">
      <c r="A102" s="108" t="s">
        <v>1144</v>
      </c>
      <c r="B102" s="109">
        <v>25840758</v>
      </c>
      <c r="C102" s="110" t="s">
        <v>2788</v>
      </c>
      <c r="D102" s="110" t="s">
        <v>2788</v>
      </c>
      <c r="E102" s="279" t="s">
        <v>4216</v>
      </c>
      <c r="F102" s="105"/>
    </row>
    <row r="103" spans="1:6" ht="63" customHeight="1" x14ac:dyDescent="0.25">
      <c r="A103" s="108" t="s">
        <v>1145</v>
      </c>
      <c r="B103" s="109">
        <v>25839264</v>
      </c>
      <c r="C103" s="110" t="s">
        <v>1146</v>
      </c>
      <c r="D103" s="109" t="s">
        <v>1146</v>
      </c>
      <c r="E103" s="279" t="s">
        <v>1147</v>
      </c>
      <c r="F103" s="105"/>
    </row>
    <row r="104" spans="1:6" ht="63" customHeight="1" x14ac:dyDescent="0.25">
      <c r="A104" s="108" t="s">
        <v>1148</v>
      </c>
      <c r="B104" s="109">
        <v>25927063</v>
      </c>
      <c r="C104" s="110" t="s">
        <v>1149</v>
      </c>
      <c r="D104" s="109" t="s">
        <v>1149</v>
      </c>
      <c r="E104" s="279" t="s">
        <v>714</v>
      </c>
      <c r="F104" s="105"/>
    </row>
    <row r="105" spans="1:6" ht="63" customHeight="1" x14ac:dyDescent="0.25">
      <c r="A105" s="108" t="s">
        <v>1150</v>
      </c>
      <c r="B105" s="109">
        <v>25947108</v>
      </c>
      <c r="C105" s="110" t="s">
        <v>1151</v>
      </c>
      <c r="D105" s="109" t="s">
        <v>1151</v>
      </c>
      <c r="E105" s="279" t="s">
        <v>2529</v>
      </c>
      <c r="F105" s="105"/>
    </row>
    <row r="106" spans="1:6" ht="63" customHeight="1" x14ac:dyDescent="0.25">
      <c r="A106" s="108" t="s">
        <v>1152</v>
      </c>
      <c r="B106" s="109">
        <v>25914066</v>
      </c>
      <c r="C106" s="110" t="s">
        <v>1153</v>
      </c>
      <c r="D106" s="109" t="s">
        <v>1153</v>
      </c>
      <c r="E106" s="279" t="s">
        <v>2318</v>
      </c>
      <c r="F106" s="105"/>
    </row>
    <row r="107" spans="1:6" ht="63" customHeight="1" x14ac:dyDescent="0.25">
      <c r="A107" s="108" t="s">
        <v>1154</v>
      </c>
      <c r="B107" s="109">
        <v>33453643</v>
      </c>
      <c r="C107" s="110" t="s">
        <v>2077</v>
      </c>
      <c r="D107" s="109" t="s">
        <v>2077</v>
      </c>
      <c r="E107" s="279" t="s">
        <v>1155</v>
      </c>
      <c r="F107" s="105"/>
    </row>
    <row r="108" spans="1:6" ht="63" customHeight="1" x14ac:dyDescent="0.25">
      <c r="A108" s="108" t="s">
        <v>1156</v>
      </c>
      <c r="B108" s="109">
        <v>25841462</v>
      </c>
      <c r="C108" s="110" t="s">
        <v>2319</v>
      </c>
      <c r="D108" s="110" t="s">
        <v>2319</v>
      </c>
      <c r="E108" s="279" t="s">
        <v>714</v>
      </c>
      <c r="F108" s="105"/>
    </row>
    <row r="109" spans="1:6" ht="63" customHeight="1" x14ac:dyDescent="0.25">
      <c r="A109" s="108" t="s">
        <v>1157</v>
      </c>
      <c r="B109" s="109">
        <v>25927057</v>
      </c>
      <c r="C109" s="110" t="s">
        <v>2078</v>
      </c>
      <c r="D109" s="109" t="s">
        <v>2078</v>
      </c>
      <c r="E109" s="279" t="s">
        <v>2079</v>
      </c>
      <c r="F109" s="105"/>
    </row>
    <row r="110" spans="1:6" ht="63" customHeight="1" x14ac:dyDescent="0.25">
      <c r="A110" s="108" t="s">
        <v>1158</v>
      </c>
      <c r="B110" s="109">
        <v>25841717</v>
      </c>
      <c r="C110" s="110" t="s">
        <v>2172</v>
      </c>
      <c r="D110" s="109" t="s">
        <v>2172</v>
      </c>
      <c r="E110" s="279" t="s">
        <v>2787</v>
      </c>
      <c r="F110" s="105"/>
    </row>
    <row r="111" spans="1:6" ht="63" customHeight="1" x14ac:dyDescent="0.25">
      <c r="A111" s="108" t="s">
        <v>1159</v>
      </c>
      <c r="B111" s="109">
        <v>26051168</v>
      </c>
      <c r="C111" s="110" t="s">
        <v>1093</v>
      </c>
      <c r="D111" s="109" t="s">
        <v>1093</v>
      </c>
      <c r="E111" s="279" t="s">
        <v>4217</v>
      </c>
      <c r="F111" s="105"/>
    </row>
    <row r="112" spans="1:6" ht="63" customHeight="1" x14ac:dyDescent="0.25">
      <c r="A112" s="108" t="s">
        <v>1160</v>
      </c>
      <c r="B112" s="109">
        <v>26050587</v>
      </c>
      <c r="C112" s="110" t="s">
        <v>2080</v>
      </c>
      <c r="D112" s="109" t="s">
        <v>2080</v>
      </c>
      <c r="E112" s="279" t="s">
        <v>714</v>
      </c>
      <c r="F112" s="105"/>
    </row>
    <row r="113" spans="1:6" ht="63" customHeight="1" x14ac:dyDescent="0.25">
      <c r="A113" s="108" t="s">
        <v>1161</v>
      </c>
      <c r="B113" s="109">
        <v>25914072</v>
      </c>
      <c r="C113" s="110" t="s">
        <v>1162</v>
      </c>
      <c r="D113" s="109" t="s">
        <v>1162</v>
      </c>
      <c r="E113" s="279" t="s">
        <v>2173</v>
      </c>
      <c r="F113" s="105"/>
    </row>
    <row r="114" spans="1:6" ht="63" customHeight="1" x14ac:dyDescent="0.25">
      <c r="A114" s="108" t="s">
        <v>1163</v>
      </c>
      <c r="B114" s="109">
        <v>25914089</v>
      </c>
      <c r="C114" s="110" t="s">
        <v>2174</v>
      </c>
      <c r="D114" s="109" t="s">
        <v>2174</v>
      </c>
      <c r="E114" s="279" t="s">
        <v>714</v>
      </c>
      <c r="F114" s="105"/>
    </row>
    <row r="115" spans="1:6" ht="63" customHeight="1" x14ac:dyDescent="0.25">
      <c r="A115" s="108" t="s">
        <v>1164</v>
      </c>
      <c r="B115" s="109">
        <v>25841746</v>
      </c>
      <c r="C115" s="110" t="s">
        <v>2081</v>
      </c>
      <c r="D115" s="109" t="s">
        <v>2081</v>
      </c>
      <c r="E115" s="279" t="s">
        <v>714</v>
      </c>
      <c r="F115" s="105"/>
    </row>
    <row r="116" spans="1:6" ht="63" customHeight="1" x14ac:dyDescent="0.25">
      <c r="A116" s="108" t="s">
        <v>1165</v>
      </c>
      <c r="B116" s="109">
        <v>25819103</v>
      </c>
      <c r="C116" s="110" t="s">
        <v>4218</v>
      </c>
      <c r="D116" s="109" t="s">
        <v>4218</v>
      </c>
      <c r="E116" s="279" t="s">
        <v>714</v>
      </c>
      <c r="F116" s="105"/>
    </row>
    <row r="117" spans="1:6" ht="63" customHeight="1" x14ac:dyDescent="0.25">
      <c r="A117" s="108" t="s">
        <v>1166</v>
      </c>
      <c r="B117" s="109">
        <v>25914057</v>
      </c>
      <c r="C117" s="110" t="s">
        <v>1104</v>
      </c>
      <c r="D117" s="109" t="s">
        <v>1104</v>
      </c>
      <c r="E117" s="279" t="s">
        <v>1167</v>
      </c>
      <c r="F117" s="105"/>
    </row>
    <row r="118" spans="1:6" ht="63" customHeight="1" x14ac:dyDescent="0.25">
      <c r="A118" s="108" t="s">
        <v>1168</v>
      </c>
      <c r="B118" s="109">
        <v>33811574</v>
      </c>
      <c r="C118" s="110" t="s">
        <v>1169</v>
      </c>
      <c r="D118" s="109" t="s">
        <v>1169</v>
      </c>
      <c r="E118" s="279" t="s">
        <v>1170</v>
      </c>
      <c r="F118" s="105"/>
    </row>
    <row r="119" spans="1:6" ht="63" customHeight="1" x14ac:dyDescent="0.25">
      <c r="A119" s="108" t="s">
        <v>1171</v>
      </c>
      <c r="B119" s="109">
        <v>25947083</v>
      </c>
      <c r="C119" s="110" t="s">
        <v>1172</v>
      </c>
      <c r="D119" s="109" t="s">
        <v>1172</v>
      </c>
      <c r="E119" s="279" t="s">
        <v>2530</v>
      </c>
      <c r="F119" s="105"/>
    </row>
    <row r="120" spans="1:6" ht="63" customHeight="1" x14ac:dyDescent="0.25">
      <c r="A120" s="108" t="s">
        <v>1173</v>
      </c>
      <c r="B120" s="109">
        <v>25927078</v>
      </c>
      <c r="C120" s="110" t="s">
        <v>4219</v>
      </c>
      <c r="D120" s="109" t="s">
        <v>4220</v>
      </c>
      <c r="E120" s="279" t="s">
        <v>2082</v>
      </c>
      <c r="F120" s="105"/>
    </row>
    <row r="121" spans="1:6" ht="63" customHeight="1" x14ac:dyDescent="0.25">
      <c r="A121" s="108" t="s">
        <v>1174</v>
      </c>
      <c r="B121" s="109">
        <v>25841670</v>
      </c>
      <c r="C121" s="110" t="s">
        <v>1175</v>
      </c>
      <c r="D121" s="109" t="s">
        <v>1175</v>
      </c>
      <c r="E121" s="279" t="s">
        <v>2083</v>
      </c>
      <c r="F121" s="105"/>
    </row>
    <row r="122" spans="1:6" ht="63" customHeight="1" x14ac:dyDescent="0.25">
      <c r="A122" s="108" t="s">
        <v>1176</v>
      </c>
      <c r="B122" s="109">
        <v>25841410</v>
      </c>
      <c r="C122" s="110" t="s">
        <v>2084</v>
      </c>
      <c r="D122" s="109" t="s">
        <v>2084</v>
      </c>
      <c r="E122" s="279" t="s">
        <v>2320</v>
      </c>
      <c r="F122" s="105"/>
    </row>
    <row r="123" spans="1:6" ht="63" customHeight="1" x14ac:dyDescent="0.25">
      <c r="A123" s="108" t="s">
        <v>1177</v>
      </c>
      <c r="B123" s="109">
        <v>25841427</v>
      </c>
      <c r="C123" s="110" t="s">
        <v>1178</v>
      </c>
      <c r="D123" s="109" t="s">
        <v>1178</v>
      </c>
      <c r="E123" s="279" t="s">
        <v>1179</v>
      </c>
      <c r="F123" s="105"/>
    </row>
    <row r="124" spans="1:6" ht="108" customHeight="1" x14ac:dyDescent="0.25">
      <c r="A124" s="108" t="s">
        <v>1180</v>
      </c>
      <c r="B124" s="109">
        <v>26502259</v>
      </c>
      <c r="C124" s="110" t="s">
        <v>1181</v>
      </c>
      <c r="D124" s="109" t="s">
        <v>1181</v>
      </c>
      <c r="E124" s="279" t="s">
        <v>1182</v>
      </c>
      <c r="F124" s="105"/>
    </row>
    <row r="125" spans="1:6" ht="63" customHeight="1" x14ac:dyDescent="0.25">
      <c r="A125" s="108" t="s">
        <v>1183</v>
      </c>
      <c r="B125" s="109">
        <v>25894197</v>
      </c>
      <c r="C125" s="110" t="s">
        <v>2531</v>
      </c>
      <c r="D125" s="109" t="s">
        <v>2531</v>
      </c>
      <c r="E125" s="279" t="s">
        <v>714</v>
      </c>
      <c r="F125" s="105"/>
    </row>
    <row r="126" spans="1:6" ht="63" customHeight="1" x14ac:dyDescent="0.25">
      <c r="A126" s="108" t="s">
        <v>2532</v>
      </c>
      <c r="B126" s="109">
        <v>25894122</v>
      </c>
      <c r="C126" s="110" t="s">
        <v>2533</v>
      </c>
      <c r="D126" s="109" t="s">
        <v>2533</v>
      </c>
      <c r="E126" s="279" t="s">
        <v>1518</v>
      </c>
      <c r="F126" s="105"/>
    </row>
    <row r="127" spans="1:6" ht="63" customHeight="1" x14ac:dyDescent="0.25">
      <c r="A127" s="108" t="s">
        <v>2175</v>
      </c>
      <c r="B127" s="109">
        <v>25807614</v>
      </c>
      <c r="C127" s="110" t="s">
        <v>2786</v>
      </c>
      <c r="D127" s="109" t="s">
        <v>2786</v>
      </c>
      <c r="E127" s="279" t="s">
        <v>1518</v>
      </c>
      <c r="F127" s="105"/>
    </row>
    <row r="128" spans="1:6" ht="63" customHeight="1" x14ac:dyDescent="0.25">
      <c r="A128" s="108" t="s">
        <v>2176</v>
      </c>
      <c r="B128" s="109">
        <v>26020709</v>
      </c>
      <c r="C128" s="110" t="s">
        <v>2177</v>
      </c>
      <c r="D128" s="109" t="s">
        <v>2177</v>
      </c>
      <c r="E128" s="279" t="s">
        <v>1518</v>
      </c>
      <c r="F128" s="105"/>
    </row>
    <row r="129" spans="1:6" ht="63" customHeight="1" x14ac:dyDescent="0.25">
      <c r="A129" s="108" t="s">
        <v>2534</v>
      </c>
      <c r="B129" s="109">
        <v>25894180</v>
      </c>
      <c r="C129" s="110" t="s">
        <v>2178</v>
      </c>
      <c r="D129" s="109" t="s">
        <v>2178</v>
      </c>
      <c r="E129" s="279" t="s">
        <v>1518</v>
      </c>
      <c r="F129" s="105"/>
    </row>
    <row r="130" spans="1:6" ht="63" customHeight="1" x14ac:dyDescent="0.25">
      <c r="A130" s="108" t="s">
        <v>2179</v>
      </c>
      <c r="B130" s="109">
        <v>25893826</v>
      </c>
      <c r="C130" s="110" t="s">
        <v>2321</v>
      </c>
      <c r="D130" s="109" t="s">
        <v>2321</v>
      </c>
      <c r="E130" s="279" t="s">
        <v>1518</v>
      </c>
      <c r="F130" s="105"/>
    </row>
    <row r="131" spans="1:6" ht="63" customHeight="1" x14ac:dyDescent="0.25">
      <c r="A131" s="108" t="s">
        <v>2180</v>
      </c>
      <c r="B131" s="109">
        <v>30922742</v>
      </c>
      <c r="C131" s="110" t="s">
        <v>2181</v>
      </c>
      <c r="D131" s="109" t="s">
        <v>2181</v>
      </c>
      <c r="E131" s="279" t="s">
        <v>1518</v>
      </c>
      <c r="F131" s="105"/>
    </row>
    <row r="132" spans="1:6" ht="63" customHeight="1" x14ac:dyDescent="0.25">
      <c r="A132" s="108" t="s">
        <v>2182</v>
      </c>
      <c r="B132" s="109">
        <v>25893832</v>
      </c>
      <c r="C132" s="110" t="s">
        <v>2785</v>
      </c>
      <c r="D132" s="109" t="s">
        <v>2785</v>
      </c>
      <c r="E132" s="279" t="s">
        <v>1518</v>
      </c>
      <c r="F132" s="105"/>
    </row>
    <row r="133" spans="1:6" ht="63" customHeight="1" x14ac:dyDescent="0.25">
      <c r="A133" s="108" t="s">
        <v>2183</v>
      </c>
      <c r="B133" s="109">
        <v>25918437</v>
      </c>
      <c r="C133" s="110" t="s">
        <v>2184</v>
      </c>
      <c r="D133" s="109" t="s">
        <v>2184</v>
      </c>
      <c r="E133" s="279" t="s">
        <v>1518</v>
      </c>
      <c r="F133" s="105"/>
    </row>
    <row r="134" spans="1:6" ht="63" customHeight="1" x14ac:dyDescent="0.25">
      <c r="A134" s="108" t="s">
        <v>2185</v>
      </c>
      <c r="B134" s="109">
        <v>25928105</v>
      </c>
      <c r="C134" s="110" t="s">
        <v>2322</v>
      </c>
      <c r="D134" s="109" t="s">
        <v>2322</v>
      </c>
      <c r="E134" s="279" t="s">
        <v>1518</v>
      </c>
      <c r="F134" s="105"/>
    </row>
    <row r="135" spans="1:6" ht="63" customHeight="1" x14ac:dyDescent="0.25">
      <c r="A135" s="108" t="s">
        <v>2186</v>
      </c>
      <c r="B135" s="109">
        <v>30997306</v>
      </c>
      <c r="C135" s="110" t="s">
        <v>2323</v>
      </c>
      <c r="D135" s="109" t="s">
        <v>2323</v>
      </c>
      <c r="E135" s="279" t="s">
        <v>1518</v>
      </c>
      <c r="F135" s="105"/>
    </row>
    <row r="136" spans="1:6" ht="63" customHeight="1" x14ac:dyDescent="0.25">
      <c r="A136" s="108" t="s">
        <v>2187</v>
      </c>
      <c r="B136" s="109">
        <v>25928236</v>
      </c>
      <c r="C136" s="110" t="s">
        <v>2188</v>
      </c>
      <c r="D136" s="109" t="s">
        <v>2188</v>
      </c>
      <c r="E136" s="279" t="s">
        <v>1518</v>
      </c>
      <c r="F136" s="105"/>
    </row>
    <row r="137" spans="1:6" ht="63" customHeight="1" x14ac:dyDescent="0.25">
      <c r="A137" s="108" t="s">
        <v>2189</v>
      </c>
      <c r="B137" s="109">
        <v>30832774</v>
      </c>
      <c r="C137" s="110" t="s">
        <v>2324</v>
      </c>
      <c r="D137" s="109" t="s">
        <v>2324</v>
      </c>
      <c r="E137" s="279" t="s">
        <v>1518</v>
      </c>
      <c r="F137" s="105"/>
    </row>
    <row r="138" spans="1:6" ht="63" customHeight="1" x14ac:dyDescent="0.25">
      <c r="A138" s="108" t="s">
        <v>2190</v>
      </c>
      <c r="B138" s="109">
        <v>30922737</v>
      </c>
      <c r="C138" s="110" t="s">
        <v>2191</v>
      </c>
      <c r="D138" s="109" t="s">
        <v>2191</v>
      </c>
      <c r="E138" s="279" t="s">
        <v>1518</v>
      </c>
      <c r="F138" s="105"/>
    </row>
    <row r="139" spans="1:6" ht="90.75" customHeight="1" x14ac:dyDescent="0.25">
      <c r="A139" s="108" t="s">
        <v>1184</v>
      </c>
      <c r="B139" s="109">
        <v>25776533</v>
      </c>
      <c r="C139" s="110" t="s">
        <v>1185</v>
      </c>
      <c r="D139" s="109" t="s">
        <v>1185</v>
      </c>
      <c r="E139" s="279" t="s">
        <v>1186</v>
      </c>
      <c r="F139" s="105"/>
    </row>
    <row r="140" spans="1:6" ht="63" customHeight="1" x14ac:dyDescent="0.25">
      <c r="A140" s="108" t="s">
        <v>1187</v>
      </c>
      <c r="B140" s="109">
        <v>25776991</v>
      </c>
      <c r="C140" s="110" t="s">
        <v>2192</v>
      </c>
      <c r="D140" s="109" t="s">
        <v>2192</v>
      </c>
      <c r="E140" s="279" t="s">
        <v>1188</v>
      </c>
      <c r="F140" s="105"/>
    </row>
    <row r="141" spans="1:6" ht="63" customHeight="1" x14ac:dyDescent="0.25">
      <c r="A141" s="108" t="s">
        <v>1189</v>
      </c>
      <c r="B141" s="109">
        <v>33975053</v>
      </c>
      <c r="C141" s="110" t="s">
        <v>1185</v>
      </c>
      <c r="D141" s="109" t="s">
        <v>1185</v>
      </c>
      <c r="E141" s="279" t="s">
        <v>714</v>
      </c>
      <c r="F141" s="105"/>
    </row>
    <row r="142" spans="1:6" ht="63" customHeight="1" x14ac:dyDescent="0.25">
      <c r="A142" s="108" t="s">
        <v>1190</v>
      </c>
      <c r="B142" s="109">
        <v>33920140</v>
      </c>
      <c r="C142" s="110" t="s">
        <v>2325</v>
      </c>
      <c r="D142" s="109" t="s">
        <v>2325</v>
      </c>
      <c r="E142" s="279" t="s">
        <v>714</v>
      </c>
      <c r="F142" s="105"/>
    </row>
    <row r="143" spans="1:6" ht="63" customHeight="1" x14ac:dyDescent="0.25">
      <c r="A143" s="108" t="s">
        <v>1191</v>
      </c>
      <c r="B143" s="109">
        <v>33957359</v>
      </c>
      <c r="C143" s="110" t="s">
        <v>4221</v>
      </c>
      <c r="D143" s="109" t="s">
        <v>4221</v>
      </c>
      <c r="E143" s="279" t="s">
        <v>714</v>
      </c>
      <c r="F143" s="105"/>
    </row>
    <row r="144" spans="1:6" ht="63" customHeight="1" x14ac:dyDescent="0.25">
      <c r="A144" s="108" t="s">
        <v>1192</v>
      </c>
      <c r="B144" s="109">
        <v>33529387</v>
      </c>
      <c r="C144" s="110" t="s">
        <v>2326</v>
      </c>
      <c r="D144" s="109" t="s">
        <v>2326</v>
      </c>
      <c r="E144" s="279" t="s">
        <v>714</v>
      </c>
      <c r="F144" s="105"/>
    </row>
    <row r="145" spans="1:6" ht="63" customHeight="1" x14ac:dyDescent="0.25">
      <c r="A145" s="108" t="s">
        <v>1193</v>
      </c>
      <c r="B145" s="109">
        <v>33975027</v>
      </c>
      <c r="C145" s="110" t="s">
        <v>1185</v>
      </c>
      <c r="D145" s="109" t="s">
        <v>1185</v>
      </c>
      <c r="E145" s="279" t="s">
        <v>714</v>
      </c>
      <c r="F145" s="105"/>
    </row>
    <row r="146" spans="1:6" ht="63" customHeight="1" x14ac:dyDescent="0.25">
      <c r="A146" s="108" t="s">
        <v>1194</v>
      </c>
      <c r="B146" s="109">
        <v>33974992</v>
      </c>
      <c r="C146" s="110" t="s">
        <v>1185</v>
      </c>
      <c r="D146" s="109" t="s">
        <v>1185</v>
      </c>
      <c r="E146" s="279" t="s">
        <v>714</v>
      </c>
      <c r="F146" s="105"/>
    </row>
    <row r="147" spans="1:6" ht="63" customHeight="1" x14ac:dyDescent="0.25">
      <c r="A147" s="108" t="s">
        <v>1195</v>
      </c>
      <c r="B147" s="109">
        <v>33513576</v>
      </c>
      <c r="C147" s="110" t="s">
        <v>1196</v>
      </c>
      <c r="D147" s="109" t="s">
        <v>1196</v>
      </c>
      <c r="E147" s="279" t="s">
        <v>714</v>
      </c>
      <c r="F147" s="105"/>
    </row>
    <row r="148" spans="1:6" ht="63" customHeight="1" x14ac:dyDescent="0.25">
      <c r="A148" s="108" t="s">
        <v>1197</v>
      </c>
      <c r="B148" s="109">
        <v>33265812</v>
      </c>
      <c r="C148" s="110" t="s">
        <v>1198</v>
      </c>
      <c r="D148" s="109" t="s">
        <v>1198</v>
      </c>
      <c r="E148" s="279" t="s">
        <v>1199</v>
      </c>
      <c r="F148" s="105"/>
    </row>
    <row r="149" spans="1:6" ht="72.75" customHeight="1" x14ac:dyDescent="0.25">
      <c r="A149" s="108" t="s">
        <v>1200</v>
      </c>
      <c r="B149" s="109">
        <v>25923272</v>
      </c>
      <c r="C149" s="110" t="s">
        <v>2085</v>
      </c>
      <c r="D149" s="109" t="s">
        <v>2085</v>
      </c>
      <c r="E149" s="279" t="s">
        <v>1201</v>
      </c>
      <c r="F149" s="105"/>
    </row>
    <row r="150" spans="1:6" ht="63" customHeight="1" x14ac:dyDescent="0.25">
      <c r="A150" s="108" t="s">
        <v>1202</v>
      </c>
      <c r="B150" s="109">
        <v>33757910</v>
      </c>
      <c r="C150" s="110" t="s">
        <v>2535</v>
      </c>
      <c r="D150" s="109" t="s">
        <v>2535</v>
      </c>
      <c r="E150" s="279" t="s">
        <v>1203</v>
      </c>
      <c r="F150" s="105"/>
    </row>
    <row r="151" spans="1:6" ht="63" customHeight="1" x14ac:dyDescent="0.25">
      <c r="A151" s="108" t="s">
        <v>1204</v>
      </c>
      <c r="B151" s="109">
        <v>33920203</v>
      </c>
      <c r="C151" s="110" t="s">
        <v>1205</v>
      </c>
      <c r="D151" s="109" t="s">
        <v>1205</v>
      </c>
      <c r="E151" s="279" t="s">
        <v>2193</v>
      </c>
      <c r="F151" s="105"/>
    </row>
    <row r="152" spans="1:6" ht="63" customHeight="1" x14ac:dyDescent="0.25">
      <c r="A152" s="108" t="s">
        <v>2086</v>
      </c>
      <c r="B152" s="109">
        <v>33877373</v>
      </c>
      <c r="C152" s="110" t="s">
        <v>1206</v>
      </c>
      <c r="D152" s="109" t="s">
        <v>1206</v>
      </c>
      <c r="E152" s="279"/>
      <c r="F152" s="105"/>
    </row>
    <row r="153" spans="1:6" ht="63" customHeight="1" x14ac:dyDescent="0.25">
      <c r="A153" s="108" t="s">
        <v>1207</v>
      </c>
      <c r="B153" s="109">
        <v>33975226</v>
      </c>
      <c r="C153" s="110" t="s">
        <v>1208</v>
      </c>
      <c r="D153" s="109" t="s">
        <v>1208</v>
      </c>
      <c r="E153" s="279" t="s">
        <v>1518</v>
      </c>
      <c r="F153" s="105"/>
    </row>
    <row r="154" spans="1:6" ht="89.25" customHeight="1" x14ac:dyDescent="0.25">
      <c r="A154" s="108" t="s">
        <v>1210</v>
      </c>
      <c r="B154" s="109">
        <v>33985229</v>
      </c>
      <c r="C154" s="110" t="s">
        <v>2327</v>
      </c>
      <c r="D154" s="109" t="s">
        <v>2327</v>
      </c>
      <c r="E154" s="279" t="s">
        <v>1211</v>
      </c>
      <c r="F154" s="105"/>
    </row>
    <row r="155" spans="1:6" ht="63" customHeight="1" x14ac:dyDescent="0.25">
      <c r="A155" s="108" t="s">
        <v>1212</v>
      </c>
      <c r="B155" s="109">
        <v>33772462</v>
      </c>
      <c r="C155" s="110" t="s">
        <v>1213</v>
      </c>
      <c r="D155" s="109" t="s">
        <v>1213</v>
      </c>
      <c r="E155" s="279" t="s">
        <v>1209</v>
      </c>
      <c r="F155" s="105"/>
    </row>
    <row r="156" spans="1:6" ht="63" customHeight="1" x14ac:dyDescent="0.25">
      <c r="A156" s="108" t="s">
        <v>1214</v>
      </c>
      <c r="B156" s="109">
        <v>33913730</v>
      </c>
      <c r="C156" s="110" t="s">
        <v>2784</v>
      </c>
      <c r="D156" s="109" t="s">
        <v>2784</v>
      </c>
      <c r="E156" s="279" t="s">
        <v>1215</v>
      </c>
      <c r="F156" s="105"/>
    </row>
    <row r="157" spans="1:6" ht="63" customHeight="1" x14ac:dyDescent="0.25">
      <c r="A157" s="108" t="s">
        <v>1216</v>
      </c>
      <c r="B157" s="109">
        <v>33518684</v>
      </c>
      <c r="C157" s="110" t="s">
        <v>1217</v>
      </c>
      <c r="D157" s="109" t="s">
        <v>1217</v>
      </c>
      <c r="E157" s="279" t="s">
        <v>1518</v>
      </c>
      <c r="F157" s="105"/>
    </row>
    <row r="158" spans="1:6" ht="63" customHeight="1" x14ac:dyDescent="0.25">
      <c r="A158" s="108" t="s">
        <v>1218</v>
      </c>
      <c r="B158" s="109">
        <v>33957364</v>
      </c>
      <c r="C158" s="110" t="s">
        <v>4222</v>
      </c>
      <c r="D158" s="109" t="s">
        <v>4222</v>
      </c>
      <c r="E158" s="279" t="s">
        <v>714</v>
      </c>
      <c r="F158" s="105"/>
    </row>
    <row r="159" spans="1:6" ht="63" customHeight="1" x14ac:dyDescent="0.25">
      <c r="A159" s="108" t="s">
        <v>2087</v>
      </c>
      <c r="B159" s="109">
        <v>33960361</v>
      </c>
      <c r="C159" s="110" t="s">
        <v>1219</v>
      </c>
      <c r="D159" s="109" t="s">
        <v>1219</v>
      </c>
      <c r="E159" s="279" t="s">
        <v>714</v>
      </c>
      <c r="F159" s="105"/>
    </row>
    <row r="160" spans="1:6" ht="85.5" customHeight="1" x14ac:dyDescent="0.25">
      <c r="A160" s="108" t="s">
        <v>1220</v>
      </c>
      <c r="B160" s="109">
        <v>33852689</v>
      </c>
      <c r="C160" s="110" t="s">
        <v>2326</v>
      </c>
      <c r="D160" s="109" t="s">
        <v>2326</v>
      </c>
      <c r="E160" s="279" t="s">
        <v>1221</v>
      </c>
      <c r="F160" s="105"/>
    </row>
    <row r="161" spans="1:6" ht="63" customHeight="1" x14ac:dyDescent="0.25">
      <c r="A161" s="108" t="s">
        <v>1222</v>
      </c>
      <c r="B161" s="109">
        <v>33557566</v>
      </c>
      <c r="C161" s="110" t="s">
        <v>2536</v>
      </c>
      <c r="D161" s="109" t="s">
        <v>2536</v>
      </c>
      <c r="E161" s="279" t="s">
        <v>1518</v>
      </c>
      <c r="F161" s="105"/>
    </row>
    <row r="162" spans="1:6" ht="89.25" customHeight="1" x14ac:dyDescent="0.25">
      <c r="A162" s="108" t="s">
        <v>1223</v>
      </c>
      <c r="B162" s="109">
        <v>33889525</v>
      </c>
      <c r="C162" s="110" t="s">
        <v>1224</v>
      </c>
      <c r="D162" s="109" t="s">
        <v>1224</v>
      </c>
      <c r="E162" s="279" t="s">
        <v>1225</v>
      </c>
      <c r="F162" s="105"/>
    </row>
    <row r="163" spans="1:6" ht="63" customHeight="1" x14ac:dyDescent="0.25">
      <c r="A163" s="108" t="s">
        <v>1226</v>
      </c>
      <c r="B163" s="109">
        <v>33864810</v>
      </c>
      <c r="C163" s="110" t="s">
        <v>1227</v>
      </c>
      <c r="D163" s="109" t="s">
        <v>1227</v>
      </c>
      <c r="E163" s="279" t="s">
        <v>1228</v>
      </c>
      <c r="F163" s="105"/>
    </row>
    <row r="164" spans="1:6" ht="63" customHeight="1" x14ac:dyDescent="0.25">
      <c r="A164" s="108" t="s">
        <v>1229</v>
      </c>
      <c r="B164" s="109">
        <v>26061737</v>
      </c>
      <c r="C164" s="110" t="s">
        <v>2537</v>
      </c>
      <c r="D164" s="109" t="s">
        <v>2537</v>
      </c>
      <c r="E164" s="279" t="s">
        <v>2328</v>
      </c>
      <c r="F164" s="105"/>
    </row>
    <row r="165" spans="1:6" ht="63" customHeight="1" x14ac:dyDescent="0.25">
      <c r="A165" s="108" t="s">
        <v>1230</v>
      </c>
      <c r="B165" s="109">
        <v>33868526</v>
      </c>
      <c r="C165" s="110" t="s">
        <v>2329</v>
      </c>
      <c r="D165" s="109" t="s">
        <v>2330</v>
      </c>
      <c r="E165" s="279" t="s">
        <v>714</v>
      </c>
      <c r="F165" s="105"/>
    </row>
    <row r="166" spans="1:6" ht="109.5" customHeight="1" x14ac:dyDescent="0.25">
      <c r="A166" s="108" t="s">
        <v>1231</v>
      </c>
      <c r="B166" s="109">
        <v>25924290</v>
      </c>
      <c r="C166" s="110" t="s">
        <v>1232</v>
      </c>
      <c r="D166" s="109" t="s">
        <v>1232</v>
      </c>
      <c r="E166" s="279" t="s">
        <v>4223</v>
      </c>
      <c r="F166" s="105"/>
    </row>
    <row r="167" spans="1:6" ht="63" customHeight="1" x14ac:dyDescent="0.25">
      <c r="A167" s="108" t="s">
        <v>1233</v>
      </c>
      <c r="B167" s="109">
        <v>33621945</v>
      </c>
      <c r="C167" s="110" t="s">
        <v>1234</v>
      </c>
      <c r="D167" s="109" t="s">
        <v>1234</v>
      </c>
      <c r="E167" s="279" t="s">
        <v>1518</v>
      </c>
      <c r="F167" s="105"/>
    </row>
    <row r="168" spans="1:6" ht="63" customHeight="1" x14ac:dyDescent="0.25">
      <c r="A168" s="108" t="s">
        <v>1235</v>
      </c>
      <c r="B168" s="109">
        <v>33868615</v>
      </c>
      <c r="C168" s="110" t="s">
        <v>4224</v>
      </c>
      <c r="D168" s="109" t="s">
        <v>4224</v>
      </c>
      <c r="E168" s="279" t="s">
        <v>714</v>
      </c>
      <c r="F168" s="105"/>
    </row>
    <row r="169" spans="1:6" ht="104.25" customHeight="1" x14ac:dyDescent="0.25">
      <c r="A169" s="108" t="s">
        <v>4225</v>
      </c>
      <c r="B169" s="109">
        <v>33811794</v>
      </c>
      <c r="C169" s="110" t="s">
        <v>2331</v>
      </c>
      <c r="D169" s="109" t="s">
        <v>2331</v>
      </c>
      <c r="E169" s="279" t="s">
        <v>2088</v>
      </c>
      <c r="F169" s="105"/>
    </row>
    <row r="170" spans="1:6" ht="110.25" customHeight="1" x14ac:dyDescent="0.25">
      <c r="A170" s="108" t="s">
        <v>1236</v>
      </c>
      <c r="B170" s="109">
        <v>25446205</v>
      </c>
      <c r="C170" s="110" t="s">
        <v>1237</v>
      </c>
      <c r="D170" s="109" t="s">
        <v>4226</v>
      </c>
      <c r="E170" s="279" t="s">
        <v>2332</v>
      </c>
      <c r="F170" s="105"/>
    </row>
    <row r="171" spans="1:6" ht="63" customHeight="1" x14ac:dyDescent="0.25">
      <c r="A171" s="112" t="s">
        <v>1238</v>
      </c>
      <c r="B171" s="109">
        <v>37173228</v>
      </c>
      <c r="C171" s="110" t="s">
        <v>1239</v>
      </c>
      <c r="D171" s="109" t="s">
        <v>1239</v>
      </c>
      <c r="E171" s="279" t="s">
        <v>1518</v>
      </c>
      <c r="F171" s="105"/>
    </row>
    <row r="172" spans="1:6" ht="63" customHeight="1" x14ac:dyDescent="0.25">
      <c r="A172" s="108" t="s">
        <v>1240</v>
      </c>
      <c r="B172" s="109">
        <v>35771790</v>
      </c>
      <c r="C172" s="110" t="s">
        <v>2194</v>
      </c>
      <c r="D172" s="109" t="s">
        <v>2194</v>
      </c>
      <c r="E172" s="279" t="s">
        <v>714</v>
      </c>
      <c r="F172" s="105"/>
    </row>
    <row r="173" spans="1:6" ht="63" customHeight="1" x14ac:dyDescent="0.25">
      <c r="A173" s="108" t="s">
        <v>2538</v>
      </c>
      <c r="B173" s="109">
        <v>33538082</v>
      </c>
      <c r="C173" s="110" t="s">
        <v>1241</v>
      </c>
      <c r="D173" s="109" t="s">
        <v>1241</v>
      </c>
      <c r="E173" s="279" t="s">
        <v>714</v>
      </c>
      <c r="F173" s="105"/>
    </row>
    <row r="174" spans="1:6" ht="63" customHeight="1" x14ac:dyDescent="0.25">
      <c r="A174" s="108" t="s">
        <v>1242</v>
      </c>
      <c r="B174" s="109">
        <v>34197618</v>
      </c>
      <c r="C174" s="110" t="s">
        <v>2539</v>
      </c>
      <c r="D174" s="109" t="s">
        <v>2539</v>
      </c>
      <c r="E174" s="279" t="s">
        <v>714</v>
      </c>
      <c r="F174" s="105"/>
    </row>
    <row r="175" spans="1:6" ht="63" customHeight="1" x14ac:dyDescent="0.25">
      <c r="A175" s="108" t="s">
        <v>1243</v>
      </c>
      <c r="B175" s="109">
        <v>37173139</v>
      </c>
      <c r="C175" s="110" t="s">
        <v>4227</v>
      </c>
      <c r="D175" s="109" t="s">
        <v>4228</v>
      </c>
      <c r="E175" s="279" t="s">
        <v>714</v>
      </c>
      <c r="F175" s="105"/>
    </row>
    <row r="176" spans="1:6" ht="63" customHeight="1" x14ac:dyDescent="0.25">
      <c r="A176" s="108" t="s">
        <v>1244</v>
      </c>
      <c r="B176" s="109">
        <v>25766789</v>
      </c>
      <c r="C176" s="110" t="s">
        <v>1245</v>
      </c>
      <c r="D176" s="109" t="s">
        <v>1245</v>
      </c>
      <c r="E176" s="279" t="s">
        <v>2333</v>
      </c>
      <c r="F176" s="105"/>
    </row>
    <row r="177" spans="1:6" ht="63" customHeight="1" x14ac:dyDescent="0.25">
      <c r="A177" s="111" t="s">
        <v>1246</v>
      </c>
      <c r="B177" s="110">
        <v>25820626</v>
      </c>
      <c r="C177" s="110" t="s">
        <v>2334</v>
      </c>
      <c r="D177" s="110" t="s">
        <v>2334</v>
      </c>
      <c r="E177" s="280" t="s">
        <v>714</v>
      </c>
      <c r="F177" s="105"/>
    </row>
    <row r="178" spans="1:6" ht="63" customHeight="1" x14ac:dyDescent="0.25">
      <c r="A178" s="108" t="s">
        <v>1247</v>
      </c>
      <c r="B178" s="109">
        <v>34377857</v>
      </c>
      <c r="C178" s="110" t="s">
        <v>1248</v>
      </c>
      <c r="D178" s="109" t="s">
        <v>1248</v>
      </c>
      <c r="E178" s="279" t="s">
        <v>714</v>
      </c>
      <c r="F178" s="105"/>
    </row>
    <row r="179" spans="1:6" ht="63" customHeight="1" x14ac:dyDescent="0.25">
      <c r="A179" s="108" t="s">
        <v>2783</v>
      </c>
      <c r="B179" s="109">
        <v>25767240</v>
      </c>
      <c r="C179" s="110" t="s">
        <v>2335</v>
      </c>
      <c r="D179" s="109" t="s">
        <v>2335</v>
      </c>
      <c r="E179" s="279" t="s">
        <v>1518</v>
      </c>
      <c r="F179" s="105"/>
    </row>
    <row r="180" spans="1:6" ht="63" customHeight="1" x14ac:dyDescent="0.25">
      <c r="A180" s="108" t="s">
        <v>2540</v>
      </c>
      <c r="B180" s="109">
        <v>42145716</v>
      </c>
      <c r="C180" s="110" t="s">
        <v>2541</v>
      </c>
      <c r="D180" s="109" t="s">
        <v>2541</v>
      </c>
      <c r="E180" s="279" t="s">
        <v>1518</v>
      </c>
      <c r="F180" s="105"/>
    </row>
    <row r="181" spans="1:6" ht="63" customHeight="1" x14ac:dyDescent="0.25">
      <c r="A181" s="108" t="s">
        <v>1249</v>
      </c>
      <c r="B181" s="109">
        <v>33704544</v>
      </c>
      <c r="C181" s="110" t="s">
        <v>2335</v>
      </c>
      <c r="D181" s="109" t="s">
        <v>2335</v>
      </c>
      <c r="E181" s="279" t="s">
        <v>714</v>
      </c>
      <c r="F181" s="105"/>
    </row>
    <row r="182" spans="1:6" ht="63" customHeight="1" x14ac:dyDescent="0.25">
      <c r="A182" s="108" t="s">
        <v>1250</v>
      </c>
      <c r="B182" s="109">
        <v>25891253</v>
      </c>
      <c r="C182" s="110" t="s">
        <v>2336</v>
      </c>
      <c r="D182" s="110" t="s">
        <v>2336</v>
      </c>
      <c r="E182" s="279" t="s">
        <v>714</v>
      </c>
      <c r="F182" s="105"/>
    </row>
    <row r="183" spans="1:6" ht="63" customHeight="1" x14ac:dyDescent="0.25">
      <c r="A183" s="108" t="s">
        <v>2782</v>
      </c>
      <c r="B183" s="109">
        <v>42370275</v>
      </c>
      <c r="C183" s="110" t="s">
        <v>2781</v>
      </c>
      <c r="D183" s="110" t="s">
        <v>2781</v>
      </c>
      <c r="E183" s="279" t="s">
        <v>1518</v>
      </c>
      <c r="F183" s="105"/>
    </row>
    <row r="184" spans="1:6" ht="63" customHeight="1" x14ac:dyDescent="0.25">
      <c r="A184" s="108" t="s">
        <v>2195</v>
      </c>
      <c r="B184" s="109">
        <v>41613284</v>
      </c>
      <c r="C184" s="110" t="s">
        <v>2196</v>
      </c>
      <c r="D184" s="109" t="s">
        <v>2196</v>
      </c>
      <c r="E184" s="279" t="s">
        <v>1518</v>
      </c>
      <c r="F184" s="105"/>
    </row>
    <row r="185" spans="1:6" ht="63" customHeight="1" x14ac:dyDescent="0.25">
      <c r="A185" s="108" t="s">
        <v>1251</v>
      </c>
      <c r="B185" s="109">
        <v>41278370</v>
      </c>
      <c r="C185" s="110" t="s">
        <v>2542</v>
      </c>
      <c r="D185" s="109" t="s">
        <v>2542</v>
      </c>
      <c r="E185" s="279" t="s">
        <v>1518</v>
      </c>
      <c r="F185" s="105"/>
    </row>
    <row r="186" spans="1:6" ht="63" customHeight="1" x14ac:dyDescent="0.25">
      <c r="A186" s="108" t="s">
        <v>1252</v>
      </c>
      <c r="B186" s="109">
        <v>25890992</v>
      </c>
      <c r="C186" s="110" t="s">
        <v>2780</v>
      </c>
      <c r="D186" s="109" t="s">
        <v>2780</v>
      </c>
      <c r="E186" s="279" t="s">
        <v>714</v>
      </c>
      <c r="F186" s="105"/>
    </row>
    <row r="187" spans="1:6" ht="63" customHeight="1" x14ac:dyDescent="0.25">
      <c r="A187" s="108" t="s">
        <v>1253</v>
      </c>
      <c r="B187" s="109">
        <v>40595152</v>
      </c>
      <c r="C187" s="110" t="s">
        <v>2543</v>
      </c>
      <c r="D187" s="109" t="s">
        <v>2543</v>
      </c>
      <c r="E187" s="279" t="s">
        <v>714</v>
      </c>
      <c r="F187" s="105"/>
    </row>
    <row r="188" spans="1:6" ht="108" customHeight="1" x14ac:dyDescent="0.25">
      <c r="A188" s="108" t="s">
        <v>1254</v>
      </c>
      <c r="B188" s="109">
        <v>25789520</v>
      </c>
      <c r="C188" s="110" t="s">
        <v>2089</v>
      </c>
      <c r="D188" s="109" t="s">
        <v>2197</v>
      </c>
      <c r="E188" s="279" t="s">
        <v>1255</v>
      </c>
      <c r="F188" s="105"/>
    </row>
    <row r="189" spans="1:6" ht="63" customHeight="1" x14ac:dyDescent="0.25">
      <c r="A189" s="108" t="s">
        <v>1256</v>
      </c>
      <c r="B189" s="109">
        <v>33893856</v>
      </c>
      <c r="C189" s="110" t="s">
        <v>1257</v>
      </c>
      <c r="D189" s="109" t="s">
        <v>1257</v>
      </c>
      <c r="E189" s="279" t="s">
        <v>714</v>
      </c>
      <c r="F189" s="105"/>
    </row>
    <row r="190" spans="1:6" ht="63" customHeight="1" x14ac:dyDescent="0.25">
      <c r="A190" s="108" t="s">
        <v>1258</v>
      </c>
      <c r="B190" s="109">
        <v>39845944</v>
      </c>
      <c r="C190" s="110" t="s">
        <v>4229</v>
      </c>
      <c r="D190" s="109" t="s">
        <v>2779</v>
      </c>
      <c r="E190" s="279" t="s">
        <v>714</v>
      </c>
      <c r="F190" s="105"/>
    </row>
    <row r="191" spans="1:6" ht="63" customHeight="1" x14ac:dyDescent="0.25">
      <c r="A191" s="108" t="s">
        <v>1259</v>
      </c>
      <c r="B191" s="109">
        <v>33860202</v>
      </c>
      <c r="C191" s="110" t="s">
        <v>1260</v>
      </c>
      <c r="D191" s="109" t="s">
        <v>1260</v>
      </c>
      <c r="E191" s="279" t="s">
        <v>714</v>
      </c>
      <c r="F191" s="105"/>
    </row>
    <row r="192" spans="1:6" ht="63" customHeight="1" x14ac:dyDescent="0.25">
      <c r="A192" s="108" t="s">
        <v>1261</v>
      </c>
      <c r="B192" s="109">
        <v>33926472</v>
      </c>
      <c r="C192" s="110" t="s">
        <v>2090</v>
      </c>
      <c r="D192" s="109" t="s">
        <v>2090</v>
      </c>
      <c r="E192" s="279" t="s">
        <v>714</v>
      </c>
      <c r="F192" s="105"/>
    </row>
    <row r="193" spans="1:6" ht="63" customHeight="1" x14ac:dyDescent="0.25">
      <c r="A193" s="108" t="s">
        <v>1262</v>
      </c>
      <c r="B193" s="109">
        <v>33767667</v>
      </c>
      <c r="C193" s="110" t="s">
        <v>1263</v>
      </c>
      <c r="D193" s="109" t="s">
        <v>1263</v>
      </c>
      <c r="E193" s="279" t="s">
        <v>714</v>
      </c>
      <c r="F193" s="105"/>
    </row>
    <row r="194" spans="1:6" ht="63" customHeight="1" x14ac:dyDescent="0.25">
      <c r="A194" s="108" t="s">
        <v>1264</v>
      </c>
      <c r="B194" s="109">
        <v>33921359</v>
      </c>
      <c r="C194" s="110" t="s">
        <v>1265</v>
      </c>
      <c r="D194" s="109" t="s">
        <v>1265</v>
      </c>
      <c r="E194" s="279" t="s">
        <v>714</v>
      </c>
      <c r="F194" s="105"/>
    </row>
    <row r="195" spans="1:6" ht="63" customHeight="1" x14ac:dyDescent="0.25">
      <c r="A195" s="108" t="s">
        <v>1266</v>
      </c>
      <c r="B195" s="109">
        <v>33909090</v>
      </c>
      <c r="C195" s="110" t="s">
        <v>2091</v>
      </c>
      <c r="D195" s="109" t="s">
        <v>2091</v>
      </c>
      <c r="E195" s="279" t="s">
        <v>714</v>
      </c>
      <c r="F195" s="105"/>
    </row>
    <row r="196" spans="1:6" ht="63" customHeight="1" x14ac:dyDescent="0.25">
      <c r="A196" s="108" t="s">
        <v>1267</v>
      </c>
      <c r="B196" s="109">
        <v>33604872</v>
      </c>
      <c r="C196" s="110" t="s">
        <v>1268</v>
      </c>
      <c r="D196" s="109" t="s">
        <v>1268</v>
      </c>
      <c r="E196" s="279" t="s">
        <v>714</v>
      </c>
      <c r="F196" s="105"/>
    </row>
    <row r="197" spans="1:6" ht="63" customHeight="1" x14ac:dyDescent="0.25">
      <c r="A197" s="108" t="s">
        <v>1269</v>
      </c>
      <c r="B197" s="109">
        <v>33921537</v>
      </c>
      <c r="C197" s="110" t="s">
        <v>1270</v>
      </c>
      <c r="D197" s="109" t="s">
        <v>1270</v>
      </c>
      <c r="E197" s="279" t="s">
        <v>714</v>
      </c>
      <c r="F197" s="105"/>
    </row>
    <row r="198" spans="1:6" ht="63" customHeight="1" x14ac:dyDescent="0.25">
      <c r="A198" s="108" t="s">
        <v>1271</v>
      </c>
      <c r="B198" s="109">
        <v>33733004</v>
      </c>
      <c r="C198" s="110" t="s">
        <v>1272</v>
      </c>
      <c r="D198" s="109" t="s">
        <v>1272</v>
      </c>
      <c r="E198" s="279" t="s">
        <v>714</v>
      </c>
      <c r="F198" s="105"/>
    </row>
    <row r="199" spans="1:6" ht="63" customHeight="1" x14ac:dyDescent="0.25">
      <c r="A199" s="108" t="s">
        <v>1273</v>
      </c>
      <c r="B199" s="109">
        <v>33921469</v>
      </c>
      <c r="C199" s="110" t="s">
        <v>1274</v>
      </c>
      <c r="D199" s="109" t="s">
        <v>1274</v>
      </c>
      <c r="E199" s="279" t="s">
        <v>714</v>
      </c>
      <c r="F199" s="105"/>
    </row>
    <row r="200" spans="1:6" ht="63" customHeight="1" x14ac:dyDescent="0.25">
      <c r="A200" s="108" t="s">
        <v>1275</v>
      </c>
      <c r="B200" s="109">
        <v>33926362</v>
      </c>
      <c r="C200" s="110" t="s">
        <v>1276</v>
      </c>
      <c r="D200" s="109" t="s">
        <v>1276</v>
      </c>
      <c r="E200" s="279" t="s">
        <v>714</v>
      </c>
      <c r="F200" s="105"/>
    </row>
    <row r="201" spans="1:6" ht="63" customHeight="1" x14ac:dyDescent="0.25">
      <c r="A201" s="108" t="s">
        <v>1277</v>
      </c>
      <c r="B201" s="109">
        <v>33767735</v>
      </c>
      <c r="C201" s="110" t="s">
        <v>2337</v>
      </c>
      <c r="D201" s="109" t="s">
        <v>2337</v>
      </c>
      <c r="E201" s="279" t="s">
        <v>714</v>
      </c>
      <c r="F201" s="105"/>
    </row>
    <row r="202" spans="1:6" ht="63" customHeight="1" x14ac:dyDescent="0.25">
      <c r="A202" s="108" t="s">
        <v>1278</v>
      </c>
      <c r="B202" s="109">
        <v>33909127</v>
      </c>
      <c r="C202" s="110" t="s">
        <v>1279</v>
      </c>
      <c r="D202" s="109" t="s">
        <v>1279</v>
      </c>
      <c r="E202" s="279" t="s">
        <v>714</v>
      </c>
      <c r="F202" s="105"/>
    </row>
    <row r="203" spans="1:6" ht="63" customHeight="1" x14ac:dyDescent="0.25">
      <c r="A203" s="108" t="s">
        <v>2092</v>
      </c>
      <c r="B203" s="109">
        <v>33617462</v>
      </c>
      <c r="C203" s="110" t="s">
        <v>1280</v>
      </c>
      <c r="D203" s="109" t="s">
        <v>1281</v>
      </c>
      <c r="E203" s="279" t="s">
        <v>714</v>
      </c>
      <c r="F203" s="105"/>
    </row>
    <row r="204" spans="1:6" ht="63" customHeight="1" x14ac:dyDescent="0.25">
      <c r="A204" s="108" t="s">
        <v>1282</v>
      </c>
      <c r="B204" s="109">
        <v>33958902</v>
      </c>
      <c r="C204" s="110" t="s">
        <v>1283</v>
      </c>
      <c r="D204" s="109" t="s">
        <v>1283</v>
      </c>
      <c r="E204" s="279" t="s">
        <v>714</v>
      </c>
      <c r="F204" s="105"/>
    </row>
    <row r="205" spans="1:6" ht="63" customHeight="1" x14ac:dyDescent="0.25">
      <c r="A205" s="108" t="s">
        <v>1284</v>
      </c>
      <c r="B205" s="109">
        <v>33484074</v>
      </c>
      <c r="C205" s="110" t="s">
        <v>1285</v>
      </c>
      <c r="D205" s="109" t="s">
        <v>1285</v>
      </c>
      <c r="E205" s="279" t="s">
        <v>714</v>
      </c>
      <c r="F205" s="105"/>
    </row>
    <row r="206" spans="1:6" ht="63" customHeight="1" x14ac:dyDescent="0.25">
      <c r="A206" s="108" t="s">
        <v>1286</v>
      </c>
      <c r="B206" s="109">
        <v>33820039</v>
      </c>
      <c r="C206" s="110" t="s">
        <v>1287</v>
      </c>
      <c r="D206" s="109" t="s">
        <v>1287</v>
      </c>
      <c r="E206" s="279" t="s">
        <v>2093</v>
      </c>
      <c r="F206" s="105"/>
    </row>
    <row r="207" spans="1:6" ht="63" customHeight="1" x14ac:dyDescent="0.25">
      <c r="A207" s="108" t="s">
        <v>1288</v>
      </c>
      <c r="B207" s="109">
        <v>33914032</v>
      </c>
      <c r="C207" s="110" t="s">
        <v>1289</v>
      </c>
      <c r="D207" s="109" t="s">
        <v>2544</v>
      </c>
      <c r="E207" s="279" t="s">
        <v>714</v>
      </c>
      <c r="F207" s="105"/>
    </row>
    <row r="208" spans="1:6" ht="63" customHeight="1" x14ac:dyDescent="0.25">
      <c r="A208" s="108" t="s">
        <v>1290</v>
      </c>
      <c r="B208" s="109">
        <v>33586911</v>
      </c>
      <c r="C208" s="110" t="s">
        <v>1291</v>
      </c>
      <c r="D208" s="109" t="s">
        <v>1291</v>
      </c>
      <c r="E208" s="279" t="s">
        <v>714</v>
      </c>
      <c r="F208" s="105"/>
    </row>
    <row r="209" spans="1:6" ht="63" customHeight="1" x14ac:dyDescent="0.25">
      <c r="A209" s="108" t="s">
        <v>1292</v>
      </c>
      <c r="B209" s="109">
        <v>21710792</v>
      </c>
      <c r="C209" s="110" t="s">
        <v>1293</v>
      </c>
      <c r="D209" s="109" t="s">
        <v>2198</v>
      </c>
      <c r="E209" s="279" t="s">
        <v>2094</v>
      </c>
      <c r="F209" s="105"/>
    </row>
    <row r="210" spans="1:6" ht="63" customHeight="1" x14ac:dyDescent="0.25">
      <c r="A210" s="108" t="s">
        <v>1294</v>
      </c>
      <c r="B210" s="109">
        <v>25822938</v>
      </c>
      <c r="C210" s="110" t="s">
        <v>2545</v>
      </c>
      <c r="D210" s="109" t="s">
        <v>2545</v>
      </c>
      <c r="E210" s="279" t="s">
        <v>714</v>
      </c>
      <c r="F210" s="105"/>
    </row>
    <row r="211" spans="1:6" ht="104.25" customHeight="1" x14ac:dyDescent="0.25">
      <c r="A211" s="108" t="s">
        <v>1295</v>
      </c>
      <c r="B211" s="109">
        <v>25822507</v>
      </c>
      <c r="C211" s="110" t="s">
        <v>1296</v>
      </c>
      <c r="D211" s="109" t="s">
        <v>4230</v>
      </c>
      <c r="E211" s="279" t="s">
        <v>1297</v>
      </c>
      <c r="F211" s="105"/>
    </row>
    <row r="212" spans="1:6" ht="63" customHeight="1" x14ac:dyDescent="0.25">
      <c r="A212" s="108" t="s">
        <v>1298</v>
      </c>
      <c r="B212" s="109">
        <v>25951133</v>
      </c>
      <c r="C212" s="110" t="s">
        <v>2546</v>
      </c>
      <c r="D212" s="109" t="s">
        <v>2546</v>
      </c>
      <c r="E212" s="279" t="s">
        <v>1299</v>
      </c>
      <c r="F212" s="105"/>
    </row>
    <row r="213" spans="1:6" ht="63" customHeight="1" x14ac:dyDescent="0.25">
      <c r="A213" s="108" t="s">
        <v>1300</v>
      </c>
      <c r="B213" s="109">
        <v>25951446</v>
      </c>
      <c r="C213" s="110" t="s">
        <v>1301</v>
      </c>
      <c r="D213" s="109" t="s">
        <v>1301</v>
      </c>
      <c r="E213" s="279" t="s">
        <v>1302</v>
      </c>
      <c r="F213" s="105"/>
    </row>
    <row r="214" spans="1:6" ht="63" customHeight="1" x14ac:dyDescent="0.25">
      <c r="A214" s="108" t="s">
        <v>4231</v>
      </c>
      <c r="B214" s="109">
        <v>35095489</v>
      </c>
      <c r="C214" s="110" t="s">
        <v>1303</v>
      </c>
      <c r="D214" s="109" t="s">
        <v>1303</v>
      </c>
      <c r="E214" s="279" t="s">
        <v>2095</v>
      </c>
      <c r="F214" s="105"/>
    </row>
    <row r="215" spans="1:6" ht="63" customHeight="1" x14ac:dyDescent="0.25">
      <c r="A215" s="108" t="s">
        <v>1304</v>
      </c>
      <c r="B215" s="109">
        <v>26002114</v>
      </c>
      <c r="C215" s="110" t="s">
        <v>2199</v>
      </c>
      <c r="D215" s="109" t="s">
        <v>2199</v>
      </c>
      <c r="E215" s="279" t="s">
        <v>2096</v>
      </c>
      <c r="F215" s="105"/>
    </row>
    <row r="216" spans="1:6" ht="63" customHeight="1" x14ac:dyDescent="0.25">
      <c r="A216" s="108" t="s">
        <v>1305</v>
      </c>
      <c r="B216" s="109">
        <v>25951179</v>
      </c>
      <c r="C216" s="110" t="s">
        <v>1306</v>
      </c>
      <c r="D216" s="109" t="s">
        <v>1307</v>
      </c>
      <c r="E216" s="279" t="s">
        <v>1308</v>
      </c>
      <c r="F216" s="105"/>
    </row>
    <row r="217" spans="1:6" ht="63" customHeight="1" x14ac:dyDescent="0.25">
      <c r="A217" s="108" t="s">
        <v>1309</v>
      </c>
      <c r="B217" s="109">
        <v>36890858</v>
      </c>
      <c r="C217" s="110" t="s">
        <v>2547</v>
      </c>
      <c r="D217" s="109" t="s">
        <v>2547</v>
      </c>
      <c r="E217" s="279" t="s">
        <v>2338</v>
      </c>
      <c r="F217" s="105"/>
    </row>
    <row r="218" spans="1:6" ht="63" customHeight="1" x14ac:dyDescent="0.25">
      <c r="A218" s="108" t="s">
        <v>1310</v>
      </c>
      <c r="B218" s="109">
        <v>25951191</v>
      </c>
      <c r="C218" s="110" t="s">
        <v>4232</v>
      </c>
      <c r="D218" s="109" t="s">
        <v>4233</v>
      </c>
      <c r="E218" s="279" t="s">
        <v>714</v>
      </c>
      <c r="F218" s="105"/>
    </row>
    <row r="219" spans="1:6" ht="63" customHeight="1" x14ac:dyDescent="0.25">
      <c r="A219" s="108" t="s">
        <v>1311</v>
      </c>
      <c r="B219" s="109">
        <v>35486707</v>
      </c>
      <c r="C219" s="110" t="s">
        <v>1312</v>
      </c>
      <c r="D219" s="109" t="s">
        <v>1312</v>
      </c>
      <c r="E219" s="279" t="s">
        <v>714</v>
      </c>
      <c r="F219" s="105"/>
    </row>
    <row r="220" spans="1:6" ht="63" customHeight="1" x14ac:dyDescent="0.25">
      <c r="A220" s="108" t="s">
        <v>1313</v>
      </c>
      <c r="B220" s="109">
        <v>36005679</v>
      </c>
      <c r="C220" s="110" t="s">
        <v>2548</v>
      </c>
      <c r="D220" s="109" t="s">
        <v>2200</v>
      </c>
      <c r="E220" s="279" t="s">
        <v>2778</v>
      </c>
      <c r="F220" s="105"/>
    </row>
    <row r="221" spans="1:6" ht="63" customHeight="1" x14ac:dyDescent="0.25">
      <c r="A221" s="108" t="s">
        <v>1314</v>
      </c>
      <c r="B221" s="109">
        <v>25951222</v>
      </c>
      <c r="C221" s="110" t="s">
        <v>2549</v>
      </c>
      <c r="D221" s="109" t="s">
        <v>2549</v>
      </c>
      <c r="E221" s="279" t="s">
        <v>714</v>
      </c>
      <c r="F221" s="105"/>
    </row>
    <row r="222" spans="1:6" ht="63" customHeight="1" x14ac:dyDescent="0.25">
      <c r="A222" s="108" t="s">
        <v>1315</v>
      </c>
      <c r="B222" s="109">
        <v>25822915</v>
      </c>
      <c r="C222" s="110" t="s">
        <v>1316</v>
      </c>
      <c r="D222" s="109" t="s">
        <v>1316</v>
      </c>
      <c r="E222" s="279"/>
      <c r="F222" s="105"/>
    </row>
    <row r="223" spans="1:6" ht="63" customHeight="1" x14ac:dyDescent="0.25">
      <c r="A223" s="108" t="s">
        <v>1317</v>
      </c>
      <c r="B223" s="109">
        <v>26002120</v>
      </c>
      <c r="C223" s="110" t="s">
        <v>2339</v>
      </c>
      <c r="D223" s="109" t="s">
        <v>1318</v>
      </c>
      <c r="E223" s="279" t="s">
        <v>2340</v>
      </c>
      <c r="F223" s="105"/>
    </row>
    <row r="224" spans="1:6" ht="63" customHeight="1" x14ac:dyDescent="0.25">
      <c r="A224" s="108" t="s">
        <v>1319</v>
      </c>
      <c r="B224" s="109">
        <v>25951162</v>
      </c>
      <c r="C224" s="110" t="s">
        <v>2550</v>
      </c>
      <c r="D224" s="109" t="s">
        <v>2550</v>
      </c>
      <c r="E224" s="279" t="s">
        <v>2201</v>
      </c>
      <c r="F224" s="105"/>
    </row>
    <row r="225" spans="1:6" ht="63" customHeight="1" x14ac:dyDescent="0.25">
      <c r="A225" s="108" t="s">
        <v>1320</v>
      </c>
      <c r="B225" s="109">
        <v>25951185</v>
      </c>
      <c r="C225" s="110" t="s">
        <v>2777</v>
      </c>
      <c r="D225" s="109" t="s">
        <v>2777</v>
      </c>
      <c r="E225" s="279" t="s">
        <v>1321</v>
      </c>
      <c r="F225" s="105"/>
    </row>
    <row r="226" spans="1:6" ht="63" customHeight="1" x14ac:dyDescent="0.25">
      <c r="A226" s="108" t="s">
        <v>1322</v>
      </c>
      <c r="B226" s="109">
        <v>25931580</v>
      </c>
      <c r="C226" s="110" t="s">
        <v>2551</v>
      </c>
      <c r="D226" s="109" t="s">
        <v>2551</v>
      </c>
      <c r="E226" s="279" t="s">
        <v>2776</v>
      </c>
      <c r="F226" s="105"/>
    </row>
    <row r="227" spans="1:6" ht="63" customHeight="1" x14ac:dyDescent="0.25">
      <c r="A227" s="108" t="s">
        <v>1323</v>
      </c>
      <c r="B227" s="109">
        <v>26078643</v>
      </c>
      <c r="C227" s="110" t="s">
        <v>2202</v>
      </c>
      <c r="D227" s="109" t="s">
        <v>2202</v>
      </c>
      <c r="E227" s="279" t="s">
        <v>2097</v>
      </c>
      <c r="F227" s="105"/>
    </row>
    <row r="228" spans="1:6" ht="63" customHeight="1" x14ac:dyDescent="0.25">
      <c r="A228" s="108" t="s">
        <v>1324</v>
      </c>
      <c r="B228" s="109">
        <v>26078672</v>
      </c>
      <c r="C228" s="110" t="s">
        <v>2552</v>
      </c>
      <c r="D228" s="109" t="s">
        <v>2552</v>
      </c>
      <c r="E228" s="279" t="s">
        <v>1518</v>
      </c>
      <c r="F228" s="105"/>
    </row>
    <row r="229" spans="1:6" ht="63" customHeight="1" x14ac:dyDescent="0.25">
      <c r="A229" s="108" t="s">
        <v>1325</v>
      </c>
      <c r="B229" s="109">
        <v>25951149</v>
      </c>
      <c r="C229" s="110" t="s">
        <v>4234</v>
      </c>
      <c r="D229" s="109" t="s">
        <v>4235</v>
      </c>
      <c r="E229" s="279" t="s">
        <v>2098</v>
      </c>
      <c r="F229" s="105"/>
    </row>
    <row r="230" spans="1:6" ht="63" customHeight="1" x14ac:dyDescent="0.25">
      <c r="A230" s="108" t="s">
        <v>1326</v>
      </c>
      <c r="B230" s="109">
        <v>25979108</v>
      </c>
      <c r="C230" s="110" t="s">
        <v>1327</v>
      </c>
      <c r="D230" s="109" t="s">
        <v>1327</v>
      </c>
      <c r="E230" s="279" t="s">
        <v>714</v>
      </c>
      <c r="F230" s="105"/>
    </row>
    <row r="231" spans="1:6" ht="63" customHeight="1" x14ac:dyDescent="0.25">
      <c r="A231" s="108" t="s">
        <v>1328</v>
      </c>
      <c r="B231" s="109">
        <v>25950702</v>
      </c>
      <c r="C231" s="110" t="s">
        <v>2099</v>
      </c>
      <c r="D231" s="109" t="s">
        <v>2099</v>
      </c>
      <c r="E231" s="279" t="s">
        <v>714</v>
      </c>
      <c r="F231" s="105"/>
    </row>
    <row r="232" spans="1:6" ht="63" customHeight="1" x14ac:dyDescent="0.25">
      <c r="A232" s="108" t="s">
        <v>1329</v>
      </c>
      <c r="B232" s="109">
        <v>25979114</v>
      </c>
      <c r="C232" s="110" t="s">
        <v>1330</v>
      </c>
      <c r="D232" s="109" t="s">
        <v>1330</v>
      </c>
      <c r="E232" s="279" t="s">
        <v>714</v>
      </c>
      <c r="F232" s="105"/>
    </row>
    <row r="233" spans="1:6" ht="63" customHeight="1" x14ac:dyDescent="0.25">
      <c r="A233" s="108" t="s">
        <v>1331</v>
      </c>
      <c r="B233" s="109">
        <v>25950671</v>
      </c>
      <c r="C233" s="110" t="s">
        <v>1332</v>
      </c>
      <c r="D233" s="109" t="s">
        <v>1332</v>
      </c>
      <c r="E233" s="279" t="s">
        <v>714</v>
      </c>
      <c r="F233" s="105"/>
    </row>
    <row r="234" spans="1:6" ht="63" customHeight="1" x14ac:dyDescent="0.25">
      <c r="A234" s="108" t="s">
        <v>1333</v>
      </c>
      <c r="B234" s="109">
        <v>25979137</v>
      </c>
      <c r="C234" s="110" t="s">
        <v>2341</v>
      </c>
      <c r="D234" s="109" t="s">
        <v>2342</v>
      </c>
      <c r="E234" s="279" t="s">
        <v>2100</v>
      </c>
      <c r="F234" s="105"/>
    </row>
    <row r="235" spans="1:6" ht="63" customHeight="1" x14ac:dyDescent="0.25">
      <c r="A235" s="108" t="s">
        <v>1334</v>
      </c>
      <c r="B235" s="109">
        <v>25951084</v>
      </c>
      <c r="C235" s="110" t="s">
        <v>1335</v>
      </c>
      <c r="D235" s="109" t="s">
        <v>1335</v>
      </c>
      <c r="E235" s="279" t="s">
        <v>2101</v>
      </c>
      <c r="F235" s="105"/>
    </row>
    <row r="236" spans="1:6" ht="63" customHeight="1" x14ac:dyDescent="0.25">
      <c r="A236" s="108" t="s">
        <v>1336</v>
      </c>
      <c r="B236" s="109">
        <v>25979120</v>
      </c>
      <c r="C236" s="110" t="s">
        <v>1337</v>
      </c>
      <c r="D236" s="109" t="s">
        <v>1337</v>
      </c>
      <c r="E236" s="279" t="s">
        <v>714</v>
      </c>
      <c r="F236" s="105"/>
    </row>
    <row r="237" spans="1:6" ht="63" customHeight="1" x14ac:dyDescent="0.25">
      <c r="A237" s="108" t="s">
        <v>1338</v>
      </c>
      <c r="B237" s="109">
        <v>26078689</v>
      </c>
      <c r="C237" s="110" t="s">
        <v>4236</v>
      </c>
      <c r="D237" s="109" t="s">
        <v>4236</v>
      </c>
      <c r="E237" s="279" t="s">
        <v>2343</v>
      </c>
      <c r="F237" s="105"/>
    </row>
    <row r="238" spans="1:6" ht="63" customHeight="1" x14ac:dyDescent="0.25">
      <c r="A238" s="108" t="s">
        <v>1339</v>
      </c>
      <c r="B238" s="109">
        <v>25951203</v>
      </c>
      <c r="C238" s="110" t="s">
        <v>1340</v>
      </c>
      <c r="D238" s="109" t="s">
        <v>1340</v>
      </c>
      <c r="E238" s="279" t="s">
        <v>714</v>
      </c>
      <c r="F238" s="105"/>
    </row>
    <row r="239" spans="1:6" ht="63" customHeight="1" x14ac:dyDescent="0.25">
      <c r="A239" s="108" t="s">
        <v>1341</v>
      </c>
      <c r="B239" s="109">
        <v>34248028</v>
      </c>
      <c r="C239" s="110" t="s">
        <v>1342</v>
      </c>
      <c r="D239" s="109" t="s">
        <v>1342</v>
      </c>
      <c r="E239" s="279" t="s">
        <v>714</v>
      </c>
      <c r="F239" s="105"/>
    </row>
    <row r="240" spans="1:6" ht="63" customHeight="1" x14ac:dyDescent="0.25">
      <c r="A240" s="108" t="s">
        <v>1343</v>
      </c>
      <c r="B240" s="109">
        <v>26078651</v>
      </c>
      <c r="C240" s="110" t="s">
        <v>1344</v>
      </c>
      <c r="D240" s="109" t="s">
        <v>1344</v>
      </c>
      <c r="E240" s="279" t="s">
        <v>1345</v>
      </c>
      <c r="F240" s="105"/>
    </row>
    <row r="241" spans="1:6" ht="63" customHeight="1" x14ac:dyDescent="0.25">
      <c r="A241" s="108" t="s">
        <v>1346</v>
      </c>
      <c r="B241" s="109">
        <v>25950665</v>
      </c>
      <c r="C241" s="110" t="s">
        <v>2344</v>
      </c>
      <c r="D241" s="109" t="s">
        <v>2203</v>
      </c>
      <c r="E241" s="279" t="s">
        <v>1347</v>
      </c>
      <c r="F241" s="105"/>
    </row>
    <row r="242" spans="1:6" ht="63" customHeight="1" x14ac:dyDescent="0.25">
      <c r="A242" s="108" t="s">
        <v>1348</v>
      </c>
      <c r="B242" s="109">
        <v>26078716</v>
      </c>
      <c r="C242" s="110" t="s">
        <v>1349</v>
      </c>
      <c r="D242" s="109" t="s">
        <v>1349</v>
      </c>
      <c r="E242" s="279" t="s">
        <v>1350</v>
      </c>
      <c r="F242" s="105"/>
    </row>
    <row r="243" spans="1:6" ht="114" customHeight="1" x14ac:dyDescent="0.25">
      <c r="A243" s="108" t="s">
        <v>1351</v>
      </c>
      <c r="B243" s="109">
        <v>25822878</v>
      </c>
      <c r="C243" s="110" t="s">
        <v>1352</v>
      </c>
      <c r="D243" s="109" t="s">
        <v>1352</v>
      </c>
      <c r="E243" s="279" t="s">
        <v>1353</v>
      </c>
      <c r="F243" s="105"/>
    </row>
    <row r="244" spans="1:6" ht="63" customHeight="1" x14ac:dyDescent="0.25">
      <c r="A244" s="108" t="s">
        <v>1354</v>
      </c>
      <c r="B244" s="109">
        <v>36178843</v>
      </c>
      <c r="C244" s="110" t="s">
        <v>1355</v>
      </c>
      <c r="D244" s="109" t="s">
        <v>1355</v>
      </c>
      <c r="E244" s="279" t="s">
        <v>2345</v>
      </c>
      <c r="F244" s="105"/>
    </row>
    <row r="245" spans="1:6" ht="63" customHeight="1" x14ac:dyDescent="0.25">
      <c r="A245" s="108" t="s">
        <v>1356</v>
      </c>
      <c r="B245" s="109">
        <v>26078703</v>
      </c>
      <c r="C245" s="110" t="s">
        <v>1357</v>
      </c>
      <c r="D245" s="109" t="s">
        <v>2553</v>
      </c>
      <c r="E245" s="279" t="s">
        <v>2102</v>
      </c>
      <c r="F245" s="105"/>
    </row>
    <row r="246" spans="1:6" ht="99" customHeight="1" x14ac:dyDescent="0.25">
      <c r="A246" s="108" t="s">
        <v>1358</v>
      </c>
      <c r="B246" s="109">
        <v>25951156</v>
      </c>
      <c r="C246" s="110" t="s">
        <v>1359</v>
      </c>
      <c r="D246" s="109" t="s">
        <v>2204</v>
      </c>
      <c r="E246" s="279" t="s">
        <v>2346</v>
      </c>
      <c r="F246" s="105"/>
    </row>
    <row r="247" spans="1:6" ht="63" customHeight="1" x14ac:dyDescent="0.25">
      <c r="A247" s="108" t="s">
        <v>1360</v>
      </c>
      <c r="B247" s="109">
        <v>24146984</v>
      </c>
      <c r="C247" s="110" t="s">
        <v>1361</v>
      </c>
      <c r="D247" s="109" t="s">
        <v>1361</v>
      </c>
      <c r="E247" s="279" t="s">
        <v>1362</v>
      </c>
      <c r="F247" s="105"/>
    </row>
    <row r="248" spans="1:6" ht="63" customHeight="1" x14ac:dyDescent="0.25">
      <c r="A248" s="108" t="s">
        <v>1363</v>
      </c>
      <c r="B248" s="109">
        <v>23234315</v>
      </c>
      <c r="C248" s="110" t="s">
        <v>1364</v>
      </c>
      <c r="D248" s="109" t="s">
        <v>1364</v>
      </c>
      <c r="E248" s="279" t="s">
        <v>714</v>
      </c>
      <c r="F248" s="105"/>
    </row>
    <row r="249" spans="1:6" ht="63" customHeight="1" x14ac:dyDescent="0.25">
      <c r="A249" s="108" t="s">
        <v>2347</v>
      </c>
      <c r="B249" s="109">
        <v>23234255</v>
      </c>
      <c r="C249" s="110" t="s">
        <v>1365</v>
      </c>
      <c r="D249" s="109" t="s">
        <v>1365</v>
      </c>
      <c r="E249" s="279" t="s">
        <v>714</v>
      </c>
      <c r="F249" s="105"/>
    </row>
    <row r="250" spans="1:6" ht="63" customHeight="1" x14ac:dyDescent="0.25">
      <c r="A250" s="108" t="s">
        <v>1366</v>
      </c>
      <c r="B250" s="109">
        <v>24717116</v>
      </c>
      <c r="C250" s="110" t="s">
        <v>2554</v>
      </c>
      <c r="D250" s="109" t="s">
        <v>2554</v>
      </c>
      <c r="E250" s="279" t="s">
        <v>714</v>
      </c>
      <c r="F250" s="105"/>
    </row>
    <row r="251" spans="1:6" ht="63" customHeight="1" x14ac:dyDescent="0.25">
      <c r="A251" s="108" t="s">
        <v>1367</v>
      </c>
      <c r="B251" s="109">
        <v>23234284</v>
      </c>
      <c r="C251" s="110" t="s">
        <v>2775</v>
      </c>
      <c r="D251" s="109" t="s">
        <v>2775</v>
      </c>
      <c r="E251" s="279" t="s">
        <v>714</v>
      </c>
      <c r="F251" s="105"/>
    </row>
    <row r="252" spans="1:6" ht="63" customHeight="1" x14ac:dyDescent="0.25">
      <c r="A252" s="108" t="s">
        <v>2348</v>
      </c>
      <c r="B252" s="109">
        <v>23234321</v>
      </c>
      <c r="C252" s="110" t="s">
        <v>1365</v>
      </c>
      <c r="D252" s="109" t="s">
        <v>2774</v>
      </c>
      <c r="E252" s="279" t="s">
        <v>714</v>
      </c>
      <c r="F252" s="105"/>
    </row>
    <row r="253" spans="1:6" ht="63" customHeight="1" x14ac:dyDescent="0.25">
      <c r="A253" s="108" t="s">
        <v>2349</v>
      </c>
      <c r="B253" s="109">
        <v>23234338</v>
      </c>
      <c r="C253" s="110" t="s">
        <v>1365</v>
      </c>
      <c r="D253" s="109" t="s">
        <v>1365</v>
      </c>
      <c r="E253" s="279" t="s">
        <v>714</v>
      </c>
      <c r="F253" s="105"/>
    </row>
    <row r="254" spans="1:6" ht="63" customHeight="1" x14ac:dyDescent="0.25">
      <c r="A254" s="108" t="s">
        <v>1368</v>
      </c>
      <c r="B254" s="109">
        <v>23234226</v>
      </c>
      <c r="C254" s="110" t="s">
        <v>2350</v>
      </c>
      <c r="D254" s="109" t="s">
        <v>2350</v>
      </c>
      <c r="E254" s="279" t="s">
        <v>714</v>
      </c>
      <c r="F254" s="105"/>
    </row>
    <row r="255" spans="1:6" ht="63" customHeight="1" x14ac:dyDescent="0.25">
      <c r="A255" s="108" t="s">
        <v>1369</v>
      </c>
      <c r="B255" s="109">
        <v>23234309</v>
      </c>
      <c r="C255" s="110" t="s">
        <v>2773</v>
      </c>
      <c r="D255" s="109" t="s">
        <v>2773</v>
      </c>
      <c r="E255" s="279" t="s">
        <v>714</v>
      </c>
      <c r="F255" s="105"/>
    </row>
    <row r="256" spans="1:6" ht="63" customHeight="1" x14ac:dyDescent="0.25">
      <c r="A256" s="108" t="s">
        <v>1370</v>
      </c>
      <c r="B256" s="109">
        <v>23234367</v>
      </c>
      <c r="C256" s="110" t="s">
        <v>1371</v>
      </c>
      <c r="D256" s="109" t="s">
        <v>1371</v>
      </c>
      <c r="E256" s="279" t="s">
        <v>714</v>
      </c>
      <c r="F256" s="105"/>
    </row>
    <row r="257" spans="1:6" ht="63" customHeight="1" x14ac:dyDescent="0.25">
      <c r="A257" s="108" t="s">
        <v>1372</v>
      </c>
      <c r="B257" s="109">
        <v>33649976</v>
      </c>
      <c r="C257" s="110" t="s">
        <v>1373</v>
      </c>
      <c r="D257" s="109" t="s">
        <v>1373</v>
      </c>
      <c r="E257" s="279" t="s">
        <v>714</v>
      </c>
      <c r="F257" s="105"/>
    </row>
    <row r="258" spans="1:6" ht="63" customHeight="1" x14ac:dyDescent="0.25">
      <c r="A258" s="108" t="s">
        <v>1374</v>
      </c>
      <c r="B258" s="109">
        <v>25812971</v>
      </c>
      <c r="C258" s="110" t="s">
        <v>1375</v>
      </c>
      <c r="D258" s="109" t="s">
        <v>1375</v>
      </c>
      <c r="E258" s="279" t="s">
        <v>714</v>
      </c>
      <c r="F258" s="105"/>
    </row>
    <row r="259" spans="1:6" ht="63" customHeight="1" x14ac:dyDescent="0.25">
      <c r="A259" s="108" t="s">
        <v>1376</v>
      </c>
      <c r="B259" s="109">
        <v>23234203</v>
      </c>
      <c r="C259" s="110" t="s">
        <v>1377</v>
      </c>
      <c r="D259" s="109" t="s">
        <v>1377</v>
      </c>
      <c r="E259" s="279" t="s">
        <v>714</v>
      </c>
      <c r="F259" s="105"/>
    </row>
    <row r="260" spans="1:6" ht="63" customHeight="1" x14ac:dyDescent="0.25">
      <c r="A260" s="108" t="s">
        <v>1378</v>
      </c>
      <c r="B260" s="109">
        <v>23234373</v>
      </c>
      <c r="C260" s="110" t="s">
        <v>1379</v>
      </c>
      <c r="D260" s="109" t="s">
        <v>1379</v>
      </c>
      <c r="E260" s="279" t="s">
        <v>714</v>
      </c>
      <c r="F260" s="105"/>
    </row>
    <row r="261" spans="1:6" ht="63" customHeight="1" x14ac:dyDescent="0.25">
      <c r="A261" s="108" t="s">
        <v>1380</v>
      </c>
      <c r="B261" s="109">
        <v>23234278</v>
      </c>
      <c r="C261" s="110" t="s">
        <v>1381</v>
      </c>
      <c r="D261" s="109" t="s">
        <v>1381</v>
      </c>
      <c r="E261" s="279" t="s">
        <v>714</v>
      </c>
      <c r="F261" s="105"/>
    </row>
    <row r="262" spans="1:6" ht="63" customHeight="1" x14ac:dyDescent="0.25">
      <c r="A262" s="108" t="s">
        <v>1382</v>
      </c>
      <c r="B262" s="109">
        <v>33356580</v>
      </c>
      <c r="C262" s="110" t="s">
        <v>2351</v>
      </c>
      <c r="D262" s="109" t="s">
        <v>2351</v>
      </c>
      <c r="E262" s="279" t="s">
        <v>714</v>
      </c>
      <c r="F262" s="105"/>
    </row>
    <row r="263" spans="1:6" ht="63" customHeight="1" x14ac:dyDescent="0.25">
      <c r="A263" s="108" t="s">
        <v>1383</v>
      </c>
      <c r="B263" s="109">
        <v>24718191</v>
      </c>
      <c r="C263" s="110" t="s">
        <v>2352</v>
      </c>
      <c r="D263" s="109" t="s">
        <v>2352</v>
      </c>
      <c r="E263" s="279" t="s">
        <v>714</v>
      </c>
      <c r="F263" s="105"/>
    </row>
    <row r="264" spans="1:6" ht="63" customHeight="1" x14ac:dyDescent="0.25">
      <c r="A264" s="108" t="s">
        <v>1384</v>
      </c>
      <c r="B264" s="109">
        <v>23234290</v>
      </c>
      <c r="C264" s="110" t="s">
        <v>1385</v>
      </c>
      <c r="D264" s="109" t="s">
        <v>1385</v>
      </c>
      <c r="E264" s="279" t="s">
        <v>714</v>
      </c>
      <c r="F264" s="105"/>
    </row>
    <row r="265" spans="1:6" ht="63" customHeight="1" x14ac:dyDescent="0.25">
      <c r="A265" s="108" t="s">
        <v>1386</v>
      </c>
      <c r="B265" s="109">
        <v>23234261</v>
      </c>
      <c r="C265" s="110" t="s">
        <v>1387</v>
      </c>
      <c r="D265" s="109" t="s">
        <v>1387</v>
      </c>
      <c r="E265" s="279" t="s">
        <v>714</v>
      </c>
      <c r="F265" s="105"/>
    </row>
    <row r="266" spans="1:6" ht="63" customHeight="1" x14ac:dyDescent="0.25">
      <c r="A266" s="108" t="s">
        <v>1388</v>
      </c>
      <c r="B266" s="109">
        <v>25812957</v>
      </c>
      <c r="C266" s="110" t="s">
        <v>2353</v>
      </c>
      <c r="D266" s="109" t="s">
        <v>2354</v>
      </c>
      <c r="E266" s="279" t="s">
        <v>714</v>
      </c>
      <c r="F266" s="105"/>
    </row>
    <row r="267" spans="1:6" ht="63" customHeight="1" x14ac:dyDescent="0.25">
      <c r="A267" s="108" t="s">
        <v>1389</v>
      </c>
      <c r="B267" s="109">
        <v>23234232</v>
      </c>
      <c r="C267" s="110" t="s">
        <v>1390</v>
      </c>
      <c r="D267" s="109" t="s">
        <v>1390</v>
      </c>
      <c r="E267" s="279" t="s">
        <v>714</v>
      </c>
      <c r="F267" s="105"/>
    </row>
    <row r="268" spans="1:6" ht="63" customHeight="1" x14ac:dyDescent="0.25">
      <c r="A268" s="108" t="s">
        <v>1391</v>
      </c>
      <c r="B268" s="109">
        <v>23234249</v>
      </c>
      <c r="C268" s="110" t="s">
        <v>2355</v>
      </c>
      <c r="D268" s="109" t="s">
        <v>2355</v>
      </c>
      <c r="E268" s="279" t="s">
        <v>714</v>
      </c>
      <c r="F268" s="105"/>
    </row>
    <row r="269" spans="1:6" ht="63" customHeight="1" x14ac:dyDescent="0.25">
      <c r="A269" s="108" t="s">
        <v>1392</v>
      </c>
      <c r="B269" s="109">
        <v>25812963</v>
      </c>
      <c r="C269" s="110" t="s">
        <v>2356</v>
      </c>
      <c r="D269" s="109" t="s">
        <v>2356</v>
      </c>
      <c r="E269" s="279" t="s">
        <v>714</v>
      </c>
      <c r="F269" s="105"/>
    </row>
    <row r="270" spans="1:6" ht="63" customHeight="1" x14ac:dyDescent="0.25">
      <c r="A270" s="108" t="s">
        <v>1393</v>
      </c>
      <c r="B270" s="109">
        <v>25812940</v>
      </c>
      <c r="C270" s="110" t="s">
        <v>4237</v>
      </c>
      <c r="D270" s="109" t="s">
        <v>4237</v>
      </c>
      <c r="E270" s="279" t="s">
        <v>714</v>
      </c>
      <c r="F270" s="105"/>
    </row>
    <row r="271" spans="1:6" ht="63" customHeight="1" x14ac:dyDescent="0.25">
      <c r="A271" s="108" t="s">
        <v>1394</v>
      </c>
      <c r="B271" s="109">
        <v>25812934</v>
      </c>
      <c r="C271" s="110" t="s">
        <v>1395</v>
      </c>
      <c r="D271" s="109" t="s">
        <v>1395</v>
      </c>
      <c r="E271" s="279" t="s">
        <v>714</v>
      </c>
      <c r="F271" s="105"/>
    </row>
    <row r="272" spans="1:6" ht="63" customHeight="1" x14ac:dyDescent="0.25">
      <c r="A272" s="108" t="s">
        <v>1396</v>
      </c>
      <c r="B272" s="109">
        <v>23234344</v>
      </c>
      <c r="C272" s="110" t="s">
        <v>2555</v>
      </c>
      <c r="D272" s="109" t="s">
        <v>2555</v>
      </c>
      <c r="E272" s="279" t="s">
        <v>714</v>
      </c>
      <c r="F272" s="105"/>
    </row>
    <row r="273" spans="1:6" ht="63" customHeight="1" x14ac:dyDescent="0.25">
      <c r="A273" s="108" t="s">
        <v>2357</v>
      </c>
      <c r="B273" s="109">
        <v>23234350</v>
      </c>
      <c r="C273" s="110" t="s">
        <v>1397</v>
      </c>
      <c r="D273" s="109" t="s">
        <v>1397</v>
      </c>
      <c r="E273" s="279" t="s">
        <v>714</v>
      </c>
      <c r="F273" s="105"/>
    </row>
    <row r="274" spans="1:6" ht="63" customHeight="1" x14ac:dyDescent="0.25">
      <c r="A274" s="108" t="s">
        <v>2358</v>
      </c>
      <c r="B274" s="109">
        <v>23234210</v>
      </c>
      <c r="C274" s="110" t="s">
        <v>2359</v>
      </c>
      <c r="D274" s="109" t="s">
        <v>2359</v>
      </c>
      <c r="E274" s="279" t="s">
        <v>714</v>
      </c>
      <c r="F274" s="105"/>
    </row>
    <row r="275" spans="1:6" ht="63" customHeight="1" x14ac:dyDescent="0.25">
      <c r="A275" s="108" t="s">
        <v>1398</v>
      </c>
      <c r="B275" s="109">
        <v>25060552</v>
      </c>
      <c r="C275" s="110" t="s">
        <v>2360</v>
      </c>
      <c r="D275" s="109" t="s">
        <v>2360</v>
      </c>
      <c r="E275" s="279" t="s">
        <v>1399</v>
      </c>
      <c r="F275" s="105"/>
    </row>
    <row r="276" spans="1:6" ht="63" customHeight="1" x14ac:dyDescent="0.25">
      <c r="A276" s="108" t="s">
        <v>1400</v>
      </c>
      <c r="B276" s="109">
        <v>25926767</v>
      </c>
      <c r="C276" s="110" t="s">
        <v>1401</v>
      </c>
      <c r="D276" s="109" t="s">
        <v>1401</v>
      </c>
      <c r="E276" s="279" t="s">
        <v>2556</v>
      </c>
      <c r="F276" s="105"/>
    </row>
    <row r="277" spans="1:6" ht="63" customHeight="1" x14ac:dyDescent="0.25">
      <c r="A277" s="108" t="s">
        <v>1402</v>
      </c>
      <c r="B277" s="109">
        <v>37218546</v>
      </c>
      <c r="C277" s="110" t="s">
        <v>2361</v>
      </c>
      <c r="D277" s="109" t="s">
        <v>2361</v>
      </c>
      <c r="E277" s="279" t="s">
        <v>2205</v>
      </c>
      <c r="F277" s="105"/>
    </row>
    <row r="278" spans="1:6" ht="63" customHeight="1" x14ac:dyDescent="0.25">
      <c r="A278" s="108" t="s">
        <v>1403</v>
      </c>
      <c r="B278" s="109">
        <v>33211463</v>
      </c>
      <c r="C278" s="110" t="s">
        <v>2103</v>
      </c>
      <c r="D278" s="109" t="s">
        <v>1404</v>
      </c>
      <c r="E278" s="279" t="s">
        <v>714</v>
      </c>
      <c r="F278" s="105"/>
    </row>
    <row r="279" spans="1:6" ht="63" customHeight="1" x14ac:dyDescent="0.25">
      <c r="A279" s="108" t="s">
        <v>1405</v>
      </c>
      <c r="B279" s="109">
        <v>36836900</v>
      </c>
      <c r="C279" s="110" t="s">
        <v>1406</v>
      </c>
      <c r="D279" s="109" t="s">
        <v>1406</v>
      </c>
      <c r="E279" s="279" t="s">
        <v>1407</v>
      </c>
      <c r="F279" s="105"/>
    </row>
    <row r="280" spans="1:6" ht="96.75" customHeight="1" x14ac:dyDescent="0.25">
      <c r="A280" s="108" t="s">
        <v>1408</v>
      </c>
      <c r="B280" s="109">
        <v>34962307</v>
      </c>
      <c r="C280" s="110" t="s">
        <v>2772</v>
      </c>
      <c r="D280" s="109" t="s">
        <v>2772</v>
      </c>
      <c r="E280" s="279" t="s">
        <v>4238</v>
      </c>
      <c r="F280" s="105"/>
    </row>
    <row r="281" spans="1:6" ht="63" customHeight="1" x14ac:dyDescent="0.25">
      <c r="A281" s="113" t="s">
        <v>1409</v>
      </c>
      <c r="B281" s="109">
        <v>25249083</v>
      </c>
      <c r="C281" s="110" t="s">
        <v>1410</v>
      </c>
      <c r="D281" s="109" t="s">
        <v>1410</v>
      </c>
      <c r="E281" s="282" t="s">
        <v>1411</v>
      </c>
      <c r="F281" s="105"/>
    </row>
    <row r="282" spans="1:6" ht="80.25" customHeight="1" x14ac:dyDescent="0.25">
      <c r="A282" s="113" t="s">
        <v>1412</v>
      </c>
      <c r="B282" s="109">
        <v>25258685</v>
      </c>
      <c r="C282" s="110" t="s">
        <v>1413</v>
      </c>
      <c r="D282" s="109" t="s">
        <v>1413</v>
      </c>
      <c r="E282" s="279" t="s">
        <v>1414</v>
      </c>
      <c r="F282" s="105"/>
    </row>
    <row r="283" spans="1:6" ht="80.25" customHeight="1" x14ac:dyDescent="0.25">
      <c r="A283" s="113" t="s">
        <v>1415</v>
      </c>
      <c r="B283" s="114">
        <v>25257295</v>
      </c>
      <c r="C283" s="252" t="s">
        <v>1416</v>
      </c>
      <c r="D283" s="114" t="s">
        <v>1416</v>
      </c>
      <c r="E283" s="279" t="s">
        <v>1417</v>
      </c>
      <c r="F283" s="105"/>
    </row>
    <row r="284" spans="1:6" ht="80.25" customHeight="1" x14ac:dyDescent="0.25">
      <c r="A284" s="113" t="s">
        <v>1418</v>
      </c>
      <c r="B284" s="109">
        <v>37693380</v>
      </c>
      <c r="C284" s="110" t="s">
        <v>4239</v>
      </c>
      <c r="D284" s="109" t="s">
        <v>4239</v>
      </c>
      <c r="E284" s="279" t="s">
        <v>1419</v>
      </c>
      <c r="F284" s="105"/>
    </row>
    <row r="285" spans="1:6" ht="80.25" customHeight="1" x14ac:dyDescent="0.25">
      <c r="A285" s="113" t="s">
        <v>1420</v>
      </c>
      <c r="B285" s="109">
        <v>33892119</v>
      </c>
      <c r="C285" s="110" t="s">
        <v>1421</v>
      </c>
      <c r="D285" s="109" t="s">
        <v>1421</v>
      </c>
      <c r="E285" s="279" t="s">
        <v>1422</v>
      </c>
      <c r="F285" s="105"/>
    </row>
    <row r="286" spans="1:6" ht="80.25" customHeight="1" x14ac:dyDescent="0.25">
      <c r="A286" s="113" t="s">
        <v>1423</v>
      </c>
      <c r="B286" s="109">
        <v>33756901</v>
      </c>
      <c r="C286" s="110" t="s">
        <v>1424</v>
      </c>
      <c r="D286" s="109" t="s">
        <v>1424</v>
      </c>
      <c r="E286" s="279" t="s">
        <v>1425</v>
      </c>
      <c r="F286" s="105"/>
    </row>
    <row r="287" spans="1:6" ht="80.25" customHeight="1" x14ac:dyDescent="0.25">
      <c r="A287" s="113" t="s">
        <v>1426</v>
      </c>
      <c r="B287" s="109">
        <v>33865132</v>
      </c>
      <c r="C287" s="110" t="s">
        <v>1427</v>
      </c>
      <c r="D287" s="109" t="s">
        <v>1427</v>
      </c>
      <c r="E287" s="279" t="s">
        <v>1428</v>
      </c>
      <c r="F287" s="105"/>
    </row>
    <row r="288" spans="1:6" ht="63" customHeight="1" x14ac:dyDescent="0.25">
      <c r="A288" s="113" t="s">
        <v>2362</v>
      </c>
      <c r="B288" s="115">
        <v>33914865</v>
      </c>
      <c r="C288" s="253" t="s">
        <v>2363</v>
      </c>
      <c r="D288" s="115" t="s">
        <v>2363</v>
      </c>
      <c r="E288" s="279" t="s">
        <v>1518</v>
      </c>
      <c r="F288" s="105"/>
    </row>
    <row r="289" spans="1:6" ht="87" customHeight="1" x14ac:dyDescent="0.25">
      <c r="A289" s="113" t="s">
        <v>1429</v>
      </c>
      <c r="B289" s="115">
        <v>25254014</v>
      </c>
      <c r="C289" s="253" t="s">
        <v>1430</v>
      </c>
      <c r="D289" s="115" t="s">
        <v>1430</v>
      </c>
      <c r="E289" s="279" t="s">
        <v>1431</v>
      </c>
      <c r="F289" s="105"/>
    </row>
    <row r="290" spans="1:6" ht="87" customHeight="1" x14ac:dyDescent="0.25">
      <c r="A290" s="113" t="s">
        <v>1432</v>
      </c>
      <c r="B290" s="109">
        <v>25255149</v>
      </c>
      <c r="C290" s="110" t="s">
        <v>1433</v>
      </c>
      <c r="D290" s="109" t="s">
        <v>1433</v>
      </c>
      <c r="E290" s="279" t="s">
        <v>4240</v>
      </c>
      <c r="F290" s="105"/>
    </row>
    <row r="291" spans="1:6" ht="87" customHeight="1" x14ac:dyDescent="0.25">
      <c r="A291" s="113" t="s">
        <v>1434</v>
      </c>
      <c r="B291" s="114">
        <v>25262652</v>
      </c>
      <c r="C291" s="252" t="s">
        <v>1435</v>
      </c>
      <c r="D291" s="114" t="s">
        <v>1435</v>
      </c>
      <c r="E291" s="279" t="s">
        <v>2104</v>
      </c>
      <c r="F291" s="105"/>
    </row>
    <row r="292" spans="1:6" ht="87" customHeight="1" x14ac:dyDescent="0.25">
      <c r="A292" s="113" t="s">
        <v>1436</v>
      </c>
      <c r="B292" s="109">
        <v>25258461</v>
      </c>
      <c r="C292" s="110" t="s">
        <v>1437</v>
      </c>
      <c r="D292" s="109" t="s">
        <v>1437</v>
      </c>
      <c r="E292" s="279" t="s">
        <v>2364</v>
      </c>
      <c r="F292" s="105"/>
    </row>
    <row r="293" spans="1:6" ht="87" customHeight="1" x14ac:dyDescent="0.25">
      <c r="A293" s="113" t="s">
        <v>1438</v>
      </c>
      <c r="B293" s="116">
        <v>33894966</v>
      </c>
      <c r="C293" s="110" t="s">
        <v>4241</v>
      </c>
      <c r="D293" s="109" t="s">
        <v>4241</v>
      </c>
      <c r="E293" s="279" t="s">
        <v>2557</v>
      </c>
      <c r="F293" s="105"/>
    </row>
    <row r="294" spans="1:6" ht="87" customHeight="1" x14ac:dyDescent="0.25">
      <c r="A294" s="113" t="s">
        <v>1439</v>
      </c>
      <c r="B294" s="109">
        <v>25255971</v>
      </c>
      <c r="C294" s="110" t="s">
        <v>2365</v>
      </c>
      <c r="D294" s="109" t="s">
        <v>2365</v>
      </c>
      <c r="E294" s="279" t="s">
        <v>1440</v>
      </c>
      <c r="F294" s="105"/>
    </row>
    <row r="295" spans="1:6" ht="87" customHeight="1" x14ac:dyDescent="0.25">
      <c r="A295" s="113" t="s">
        <v>1441</v>
      </c>
      <c r="B295" s="109">
        <v>26307138</v>
      </c>
      <c r="C295" s="110" t="s">
        <v>1442</v>
      </c>
      <c r="D295" s="109" t="s">
        <v>1442</v>
      </c>
      <c r="E295" s="279" t="s">
        <v>1443</v>
      </c>
      <c r="F295" s="105"/>
    </row>
    <row r="296" spans="1:6" ht="87" customHeight="1" x14ac:dyDescent="0.25">
      <c r="A296" s="113" t="s">
        <v>1444</v>
      </c>
      <c r="B296" s="109">
        <v>25257220</v>
      </c>
      <c r="C296" s="110" t="s">
        <v>1445</v>
      </c>
      <c r="D296" s="109" t="s">
        <v>1445</v>
      </c>
      <c r="E296" s="279" t="s">
        <v>1446</v>
      </c>
      <c r="F296" s="105"/>
    </row>
    <row r="297" spans="1:6" ht="87" customHeight="1" x14ac:dyDescent="0.25">
      <c r="A297" s="113" t="s">
        <v>1447</v>
      </c>
      <c r="B297" s="109">
        <v>25256717</v>
      </c>
      <c r="C297" s="110" t="s">
        <v>1448</v>
      </c>
      <c r="D297" s="109" t="s">
        <v>1448</v>
      </c>
      <c r="E297" s="279" t="s">
        <v>4242</v>
      </c>
      <c r="F297" s="105"/>
    </row>
    <row r="298" spans="1:6" ht="87" customHeight="1" x14ac:dyDescent="0.25">
      <c r="A298" s="113" t="s">
        <v>1449</v>
      </c>
      <c r="B298" s="109">
        <v>25254434</v>
      </c>
      <c r="C298" s="110" t="s">
        <v>1450</v>
      </c>
      <c r="D298" s="109" t="s">
        <v>1451</v>
      </c>
      <c r="E298" s="279" t="s">
        <v>2206</v>
      </c>
      <c r="F298" s="105"/>
    </row>
    <row r="299" spans="1:6" ht="87" customHeight="1" x14ac:dyDescent="0.25">
      <c r="A299" s="113" t="s">
        <v>1452</v>
      </c>
      <c r="B299" s="109">
        <v>25256924</v>
      </c>
      <c r="C299" s="110" t="s">
        <v>1453</v>
      </c>
      <c r="D299" s="109" t="s">
        <v>1453</v>
      </c>
      <c r="E299" s="279" t="s">
        <v>2366</v>
      </c>
      <c r="F299" s="105"/>
    </row>
    <row r="300" spans="1:6" ht="87" customHeight="1" x14ac:dyDescent="0.25">
      <c r="A300" s="113" t="s">
        <v>1454</v>
      </c>
      <c r="B300" s="109">
        <v>33811878</v>
      </c>
      <c r="C300" s="110" t="s">
        <v>1455</v>
      </c>
      <c r="D300" s="109" t="s">
        <v>1455</v>
      </c>
      <c r="E300" s="279" t="s">
        <v>1456</v>
      </c>
      <c r="F300" s="105"/>
    </row>
    <row r="301" spans="1:6" ht="87" customHeight="1" x14ac:dyDescent="0.25">
      <c r="A301" s="113" t="s">
        <v>1457</v>
      </c>
      <c r="B301" s="109">
        <v>25257088</v>
      </c>
      <c r="C301" s="110" t="s">
        <v>1458</v>
      </c>
      <c r="D301" s="109" t="s">
        <v>1458</v>
      </c>
      <c r="E301" s="279" t="s">
        <v>1459</v>
      </c>
      <c r="F301" s="105"/>
    </row>
    <row r="302" spans="1:6" ht="87" customHeight="1" x14ac:dyDescent="0.25">
      <c r="A302" s="113" t="s">
        <v>1460</v>
      </c>
      <c r="B302" s="109">
        <v>25252659</v>
      </c>
      <c r="C302" s="110" t="s">
        <v>1461</v>
      </c>
      <c r="D302" s="109" t="s">
        <v>1461</v>
      </c>
      <c r="E302" s="279" t="s">
        <v>1462</v>
      </c>
      <c r="F302" s="105"/>
    </row>
    <row r="303" spans="1:6" ht="87" customHeight="1" x14ac:dyDescent="0.25">
      <c r="A303" s="113" t="s">
        <v>1463</v>
      </c>
      <c r="B303" s="109">
        <v>25256485</v>
      </c>
      <c r="C303" s="110" t="s">
        <v>1464</v>
      </c>
      <c r="D303" s="109" t="s">
        <v>1464</v>
      </c>
      <c r="E303" s="279" t="s">
        <v>1465</v>
      </c>
      <c r="F303" s="105"/>
    </row>
    <row r="304" spans="1:6" ht="87" customHeight="1" x14ac:dyDescent="0.25">
      <c r="A304" s="113" t="s">
        <v>1466</v>
      </c>
      <c r="B304" s="117">
        <v>25253624</v>
      </c>
      <c r="C304" s="110" t="s">
        <v>1467</v>
      </c>
      <c r="D304" s="109" t="s">
        <v>1467</v>
      </c>
      <c r="E304" s="282" t="s">
        <v>1468</v>
      </c>
      <c r="F304" s="105"/>
    </row>
    <row r="305" spans="1:6" ht="87" customHeight="1" x14ac:dyDescent="0.25">
      <c r="A305" s="113" t="s">
        <v>1469</v>
      </c>
      <c r="B305" s="109">
        <v>25258550</v>
      </c>
      <c r="C305" s="110" t="s">
        <v>1470</v>
      </c>
      <c r="D305" s="109" t="s">
        <v>1470</v>
      </c>
      <c r="E305" s="279" t="s">
        <v>1471</v>
      </c>
      <c r="F305" s="105"/>
    </row>
    <row r="306" spans="1:6" ht="87" customHeight="1" x14ac:dyDescent="0.25">
      <c r="A306" s="113" t="s">
        <v>1472</v>
      </c>
      <c r="B306" s="109">
        <v>25255505</v>
      </c>
      <c r="C306" s="110" t="s">
        <v>1473</v>
      </c>
      <c r="D306" s="109" t="s">
        <v>1473</v>
      </c>
      <c r="E306" s="279" t="s">
        <v>2558</v>
      </c>
      <c r="F306" s="105"/>
    </row>
    <row r="307" spans="1:6" ht="87" customHeight="1" x14ac:dyDescent="0.25">
      <c r="A307" s="113" t="s">
        <v>1474</v>
      </c>
      <c r="B307" s="116">
        <v>25257639</v>
      </c>
      <c r="C307" s="110" t="s">
        <v>2105</v>
      </c>
      <c r="D307" s="109" t="s">
        <v>2105</v>
      </c>
      <c r="E307" s="279" t="s">
        <v>2559</v>
      </c>
      <c r="F307" s="105"/>
    </row>
    <row r="308" spans="1:6" ht="87" customHeight="1" x14ac:dyDescent="0.25">
      <c r="A308" s="113" t="s">
        <v>1475</v>
      </c>
      <c r="B308" s="118">
        <v>25258981</v>
      </c>
      <c r="C308" s="110" t="s">
        <v>2560</v>
      </c>
      <c r="D308" s="109" t="s">
        <v>2560</v>
      </c>
      <c r="E308" s="279" t="s">
        <v>1476</v>
      </c>
      <c r="F308" s="105"/>
    </row>
    <row r="309" spans="1:6" ht="87" customHeight="1" x14ac:dyDescent="0.25">
      <c r="A309" s="113" t="s">
        <v>1477</v>
      </c>
      <c r="B309" s="109">
        <v>25253883</v>
      </c>
      <c r="C309" s="110" t="s">
        <v>1478</v>
      </c>
      <c r="D309" s="254" t="s">
        <v>1479</v>
      </c>
      <c r="E309" s="279" t="s">
        <v>1480</v>
      </c>
      <c r="F309" s="105"/>
    </row>
    <row r="310" spans="1:6" ht="87" customHeight="1" x14ac:dyDescent="0.25">
      <c r="A310" s="113" t="s">
        <v>1481</v>
      </c>
      <c r="B310" s="109">
        <v>25259791</v>
      </c>
      <c r="C310" s="110" t="s">
        <v>2367</v>
      </c>
      <c r="D310" s="109" t="s">
        <v>2367</v>
      </c>
      <c r="E310" s="279" t="s">
        <v>1482</v>
      </c>
      <c r="F310" s="105"/>
    </row>
    <row r="311" spans="1:6" ht="87" customHeight="1" x14ac:dyDescent="0.25">
      <c r="A311" s="113" t="s">
        <v>1483</v>
      </c>
      <c r="B311" s="109">
        <v>33408061</v>
      </c>
      <c r="C311" s="110" t="s">
        <v>4243</v>
      </c>
      <c r="D311" s="109" t="s">
        <v>4243</v>
      </c>
      <c r="E311" s="279" t="s">
        <v>1484</v>
      </c>
      <c r="F311" s="105"/>
    </row>
    <row r="312" spans="1:6" ht="87" customHeight="1" x14ac:dyDescent="0.25">
      <c r="A312" s="113" t="s">
        <v>1485</v>
      </c>
      <c r="B312" s="109">
        <v>25257125</v>
      </c>
      <c r="C312" s="110" t="s">
        <v>2368</v>
      </c>
      <c r="D312" s="109" t="s">
        <v>2368</v>
      </c>
      <c r="E312" s="279" t="s">
        <v>1486</v>
      </c>
      <c r="F312" s="105"/>
    </row>
    <row r="313" spans="1:6" ht="87" customHeight="1" x14ac:dyDescent="0.25">
      <c r="A313" s="113" t="s">
        <v>1487</v>
      </c>
      <c r="B313" s="117">
        <v>25257579</v>
      </c>
      <c r="C313" s="110" t="s">
        <v>1488</v>
      </c>
      <c r="D313" s="109" t="s">
        <v>1488</v>
      </c>
      <c r="E313" s="282" t="s">
        <v>1489</v>
      </c>
      <c r="F313" s="105"/>
    </row>
    <row r="314" spans="1:6" ht="87" customHeight="1" x14ac:dyDescent="0.25">
      <c r="A314" s="113" t="s">
        <v>1490</v>
      </c>
      <c r="B314" s="109">
        <v>25261339</v>
      </c>
      <c r="C314" s="110" t="s">
        <v>1491</v>
      </c>
      <c r="D314" s="109" t="s">
        <v>1491</v>
      </c>
      <c r="E314" s="279" t="s">
        <v>1492</v>
      </c>
      <c r="F314" s="105"/>
    </row>
    <row r="315" spans="1:6" ht="87" customHeight="1" x14ac:dyDescent="0.25">
      <c r="A315" s="113" t="s">
        <v>1493</v>
      </c>
      <c r="B315" s="109">
        <v>26127011</v>
      </c>
      <c r="C315" s="110" t="s">
        <v>1494</v>
      </c>
      <c r="D315" s="109" t="s">
        <v>1494</v>
      </c>
      <c r="E315" s="279" t="s">
        <v>1495</v>
      </c>
      <c r="F315" s="105"/>
    </row>
    <row r="316" spans="1:6" ht="87" customHeight="1" x14ac:dyDescent="0.25">
      <c r="A316" s="113" t="s">
        <v>1496</v>
      </c>
      <c r="B316" s="109">
        <v>25259806</v>
      </c>
      <c r="C316" s="110" t="s">
        <v>1497</v>
      </c>
      <c r="D316" s="109" t="s">
        <v>1497</v>
      </c>
      <c r="E316" s="279" t="s">
        <v>1498</v>
      </c>
      <c r="F316" s="105"/>
    </row>
    <row r="317" spans="1:6" ht="87" customHeight="1" x14ac:dyDescent="0.25">
      <c r="A317" s="113" t="s">
        <v>1499</v>
      </c>
      <c r="B317" s="109">
        <v>25258975</v>
      </c>
      <c r="C317" s="110" t="s">
        <v>1500</v>
      </c>
      <c r="D317" s="109" t="s">
        <v>1500</v>
      </c>
      <c r="E317" s="279" t="s">
        <v>1501</v>
      </c>
      <c r="F317" s="105"/>
    </row>
    <row r="318" spans="1:6" ht="63" customHeight="1" x14ac:dyDescent="0.25">
      <c r="A318" s="113" t="s">
        <v>1502</v>
      </c>
      <c r="B318" s="109">
        <v>23405295</v>
      </c>
      <c r="C318" s="110" t="s">
        <v>2207</v>
      </c>
      <c r="D318" s="109" t="s">
        <v>2207</v>
      </c>
      <c r="E318" s="279" t="s">
        <v>1503</v>
      </c>
      <c r="F318" s="105"/>
    </row>
    <row r="319" spans="1:6" ht="63" customHeight="1" x14ac:dyDescent="0.25">
      <c r="A319" s="108" t="s">
        <v>1504</v>
      </c>
      <c r="B319" s="109">
        <v>26029320</v>
      </c>
      <c r="C319" s="110" t="s">
        <v>1505</v>
      </c>
      <c r="D319" s="109" t="s">
        <v>2561</v>
      </c>
      <c r="E319" s="279" t="s">
        <v>714</v>
      </c>
      <c r="F319" s="105"/>
    </row>
    <row r="320" spans="1:6" ht="63" customHeight="1" x14ac:dyDescent="0.25">
      <c r="A320" s="108" t="s">
        <v>1506</v>
      </c>
      <c r="B320" s="109">
        <v>26029283</v>
      </c>
      <c r="C320" s="110" t="s">
        <v>2562</v>
      </c>
      <c r="D320" s="109" t="s">
        <v>2562</v>
      </c>
      <c r="E320" s="279" t="s">
        <v>714</v>
      </c>
      <c r="F320" s="105"/>
    </row>
    <row r="321" spans="1:6" ht="63" customHeight="1" x14ac:dyDescent="0.25">
      <c r="A321" s="108" t="s">
        <v>1507</v>
      </c>
      <c r="B321" s="109">
        <v>33964261</v>
      </c>
      <c r="C321" s="110" t="s">
        <v>1508</v>
      </c>
      <c r="D321" s="109" t="s">
        <v>1508</v>
      </c>
      <c r="E321" s="279" t="s">
        <v>714</v>
      </c>
      <c r="F321" s="105"/>
    </row>
    <row r="322" spans="1:6" ht="63" customHeight="1" x14ac:dyDescent="0.25">
      <c r="A322" s="108" t="s">
        <v>1509</v>
      </c>
      <c r="B322" s="109">
        <v>26029254</v>
      </c>
      <c r="C322" s="110" t="s">
        <v>2771</v>
      </c>
      <c r="D322" s="109" t="s">
        <v>2771</v>
      </c>
      <c r="E322" s="279" t="s">
        <v>1510</v>
      </c>
      <c r="F322" s="105"/>
    </row>
    <row r="323" spans="1:6" ht="63" customHeight="1" x14ac:dyDescent="0.25">
      <c r="A323" s="108" t="s">
        <v>1511</v>
      </c>
      <c r="B323" s="109">
        <v>23407520</v>
      </c>
      <c r="C323" s="110" t="s">
        <v>2208</v>
      </c>
      <c r="D323" s="109" t="s">
        <v>2208</v>
      </c>
      <c r="E323" s="279" t="s">
        <v>714</v>
      </c>
      <c r="F323" s="105"/>
    </row>
    <row r="324" spans="1:6" ht="63" customHeight="1" x14ac:dyDescent="0.25">
      <c r="A324" s="108" t="s">
        <v>1512</v>
      </c>
      <c r="B324" s="109">
        <v>26029395</v>
      </c>
      <c r="C324" s="110" t="s">
        <v>4244</v>
      </c>
      <c r="D324" s="109" t="s">
        <v>4244</v>
      </c>
      <c r="E324" s="279" t="s">
        <v>714</v>
      </c>
      <c r="F324" s="105"/>
    </row>
    <row r="325" spans="1:6" ht="63" customHeight="1" x14ac:dyDescent="0.25">
      <c r="A325" s="108" t="s">
        <v>1513</v>
      </c>
      <c r="B325" s="109">
        <v>26029389</v>
      </c>
      <c r="C325" s="110" t="s">
        <v>2207</v>
      </c>
      <c r="D325" s="109" t="s">
        <v>2207</v>
      </c>
      <c r="E325" s="279" t="s">
        <v>714</v>
      </c>
      <c r="F325" s="105"/>
    </row>
    <row r="326" spans="1:6" ht="63" customHeight="1" x14ac:dyDescent="0.25">
      <c r="A326" s="108" t="s">
        <v>2563</v>
      </c>
      <c r="B326" s="109">
        <v>26029413</v>
      </c>
      <c r="C326" s="110" t="s">
        <v>2207</v>
      </c>
      <c r="D326" s="109" t="s">
        <v>2207</v>
      </c>
      <c r="E326" s="279" t="s">
        <v>714</v>
      </c>
      <c r="F326" s="105"/>
    </row>
    <row r="327" spans="1:6" ht="63" customHeight="1" x14ac:dyDescent="0.25">
      <c r="A327" s="108" t="s">
        <v>1514</v>
      </c>
      <c r="B327" s="109">
        <v>26029403</v>
      </c>
      <c r="C327" s="110" t="s">
        <v>2562</v>
      </c>
      <c r="D327" s="109" t="s">
        <v>2562</v>
      </c>
      <c r="E327" s="279" t="s">
        <v>714</v>
      </c>
      <c r="F327" s="105"/>
    </row>
    <row r="328" spans="1:6" ht="63" customHeight="1" x14ac:dyDescent="0.25">
      <c r="A328" s="108" t="s">
        <v>1515</v>
      </c>
      <c r="B328" s="109">
        <v>23624698</v>
      </c>
      <c r="C328" s="110" t="s">
        <v>1516</v>
      </c>
      <c r="D328" s="109" t="s">
        <v>1516</v>
      </c>
      <c r="E328" s="279" t="s">
        <v>2369</v>
      </c>
      <c r="F328" s="105"/>
    </row>
    <row r="329" spans="1:6" ht="63" customHeight="1" x14ac:dyDescent="0.25">
      <c r="A329" s="108" t="s">
        <v>2370</v>
      </c>
      <c r="B329" s="109">
        <v>26029509</v>
      </c>
      <c r="C329" s="110" t="s">
        <v>1517</v>
      </c>
      <c r="D329" s="109" t="s">
        <v>1517</v>
      </c>
      <c r="E329" s="280" t="s">
        <v>1518</v>
      </c>
      <c r="F329" s="105"/>
    </row>
    <row r="330" spans="1:6" ht="63" customHeight="1" x14ac:dyDescent="0.25">
      <c r="A330" s="108" t="s">
        <v>1519</v>
      </c>
      <c r="B330" s="109">
        <v>26029308</v>
      </c>
      <c r="C330" s="110" t="s">
        <v>2209</v>
      </c>
      <c r="D330" s="109" t="s">
        <v>2209</v>
      </c>
      <c r="E330" s="279" t="s">
        <v>714</v>
      </c>
      <c r="F330" s="105"/>
    </row>
    <row r="331" spans="1:6" ht="63" customHeight="1" x14ac:dyDescent="0.25">
      <c r="A331" s="108" t="s">
        <v>1520</v>
      </c>
      <c r="B331" s="109">
        <v>26029490</v>
      </c>
      <c r="C331" s="110" t="s">
        <v>2564</v>
      </c>
      <c r="D331" s="109" t="s">
        <v>2564</v>
      </c>
      <c r="E331" s="279" t="s">
        <v>714</v>
      </c>
      <c r="F331" s="105"/>
    </row>
    <row r="332" spans="1:6" ht="63" customHeight="1" x14ac:dyDescent="0.25">
      <c r="A332" s="108" t="s">
        <v>1521</v>
      </c>
      <c r="B332" s="109">
        <v>26029219</v>
      </c>
      <c r="C332" s="110" t="s">
        <v>2371</v>
      </c>
      <c r="D332" s="109" t="s">
        <v>2770</v>
      </c>
      <c r="E332" s="279" t="s">
        <v>714</v>
      </c>
      <c r="F332" s="105"/>
    </row>
    <row r="333" spans="1:6" ht="63" customHeight="1" x14ac:dyDescent="0.25">
      <c r="A333" s="108" t="s">
        <v>1522</v>
      </c>
      <c r="B333" s="109">
        <v>26029314</v>
      </c>
      <c r="C333" s="110" t="s">
        <v>4245</v>
      </c>
      <c r="D333" s="109" t="s">
        <v>4245</v>
      </c>
      <c r="E333" s="279" t="s">
        <v>714</v>
      </c>
      <c r="F333" s="105"/>
    </row>
    <row r="334" spans="1:6" ht="63" customHeight="1" x14ac:dyDescent="0.25">
      <c r="A334" s="108" t="s">
        <v>1523</v>
      </c>
      <c r="B334" s="109">
        <v>26029343</v>
      </c>
      <c r="C334" s="110" t="s">
        <v>2372</v>
      </c>
      <c r="D334" s="109" t="s">
        <v>2561</v>
      </c>
      <c r="E334" s="279" t="s">
        <v>714</v>
      </c>
      <c r="F334" s="105"/>
    </row>
    <row r="335" spans="1:6" ht="63" customHeight="1" x14ac:dyDescent="0.25">
      <c r="A335" s="108" t="s">
        <v>1524</v>
      </c>
      <c r="B335" s="109">
        <v>26029359</v>
      </c>
      <c r="C335" s="110" t="s">
        <v>2373</v>
      </c>
      <c r="D335" s="109" t="s">
        <v>2373</v>
      </c>
      <c r="E335" s="279" t="s">
        <v>714</v>
      </c>
      <c r="F335" s="105"/>
    </row>
    <row r="336" spans="1:6" ht="63" customHeight="1" x14ac:dyDescent="0.25">
      <c r="A336" s="108" t="s">
        <v>1525</v>
      </c>
      <c r="B336" s="109">
        <v>26029337</v>
      </c>
      <c r="C336" s="110" t="s">
        <v>2374</v>
      </c>
      <c r="D336" s="109" t="s">
        <v>2374</v>
      </c>
      <c r="E336" s="279" t="s">
        <v>714</v>
      </c>
      <c r="F336" s="105"/>
    </row>
    <row r="337" spans="1:6" ht="63" customHeight="1" x14ac:dyDescent="0.25">
      <c r="A337" s="108" t="s">
        <v>1526</v>
      </c>
      <c r="B337" s="109">
        <v>26029277</v>
      </c>
      <c r="C337" s="110" t="s">
        <v>2565</v>
      </c>
      <c r="D337" s="109" t="s">
        <v>2565</v>
      </c>
      <c r="E337" s="279" t="s">
        <v>714</v>
      </c>
      <c r="F337" s="105"/>
    </row>
    <row r="338" spans="1:6" ht="63" customHeight="1" x14ac:dyDescent="0.25">
      <c r="A338" s="108" t="s">
        <v>1527</v>
      </c>
      <c r="B338" s="109">
        <v>26029426</v>
      </c>
      <c r="C338" s="110" t="s">
        <v>1528</v>
      </c>
      <c r="D338" s="109" t="s">
        <v>1528</v>
      </c>
      <c r="E338" s="279" t="s">
        <v>714</v>
      </c>
      <c r="F338" s="105"/>
    </row>
    <row r="339" spans="1:6" ht="63" customHeight="1" x14ac:dyDescent="0.25">
      <c r="A339" s="108" t="s">
        <v>1529</v>
      </c>
      <c r="B339" s="109">
        <v>26029372</v>
      </c>
      <c r="C339" s="110" t="s">
        <v>1530</v>
      </c>
      <c r="D339" s="109" t="s">
        <v>1530</v>
      </c>
      <c r="E339" s="279" t="s">
        <v>714</v>
      </c>
      <c r="F339" s="105"/>
    </row>
    <row r="340" spans="1:6" ht="63" customHeight="1" x14ac:dyDescent="0.25">
      <c r="A340" s="108" t="s">
        <v>1531</v>
      </c>
      <c r="B340" s="109">
        <v>26029366</v>
      </c>
      <c r="C340" s="110" t="s">
        <v>2375</v>
      </c>
      <c r="D340" s="110" t="s">
        <v>2375</v>
      </c>
      <c r="E340" s="279" t="s">
        <v>714</v>
      </c>
      <c r="F340" s="105"/>
    </row>
    <row r="341" spans="1:6" ht="63" customHeight="1" x14ac:dyDescent="0.25">
      <c r="A341" s="108" t="s">
        <v>1532</v>
      </c>
      <c r="B341" s="109">
        <v>26029225</v>
      </c>
      <c r="C341" s="110" t="s">
        <v>2210</v>
      </c>
      <c r="D341" s="109" t="s">
        <v>2562</v>
      </c>
      <c r="E341" s="279" t="s">
        <v>1533</v>
      </c>
      <c r="F341" s="105"/>
    </row>
    <row r="342" spans="1:6" ht="63" customHeight="1" x14ac:dyDescent="0.25">
      <c r="A342" s="108" t="s">
        <v>1534</v>
      </c>
      <c r="B342" s="109">
        <v>26029432</v>
      </c>
      <c r="C342" s="110" t="s">
        <v>2566</v>
      </c>
      <c r="D342" s="109" t="s">
        <v>2566</v>
      </c>
      <c r="E342" s="279" t="s">
        <v>714</v>
      </c>
      <c r="F342" s="105"/>
    </row>
    <row r="343" spans="1:6" ht="63" customHeight="1" x14ac:dyDescent="0.25">
      <c r="A343" s="108" t="s">
        <v>2769</v>
      </c>
      <c r="B343" s="109">
        <v>26029260</v>
      </c>
      <c r="C343" s="110" t="s">
        <v>2376</v>
      </c>
      <c r="D343" s="109" t="s">
        <v>2376</v>
      </c>
      <c r="E343" s="279" t="s">
        <v>714</v>
      </c>
      <c r="F343" s="105"/>
    </row>
    <row r="344" spans="1:6" ht="63" customHeight="1" x14ac:dyDescent="0.25">
      <c r="A344" s="108" t="s">
        <v>1535</v>
      </c>
      <c r="B344" s="109">
        <v>26029248</v>
      </c>
      <c r="C344" s="110" t="s">
        <v>1536</v>
      </c>
      <c r="D344" s="109" t="s">
        <v>1536</v>
      </c>
      <c r="E344" s="279" t="s">
        <v>714</v>
      </c>
      <c r="F344" s="105"/>
    </row>
    <row r="345" spans="1:6" ht="63" customHeight="1" x14ac:dyDescent="0.25">
      <c r="A345" s="108" t="s">
        <v>1537</v>
      </c>
      <c r="B345" s="109">
        <v>36200653</v>
      </c>
      <c r="C345" s="110" t="s">
        <v>2211</v>
      </c>
      <c r="D345" s="109" t="s">
        <v>2211</v>
      </c>
      <c r="E345" s="279" t="s">
        <v>2567</v>
      </c>
      <c r="F345" s="105"/>
    </row>
    <row r="346" spans="1:6" ht="63" customHeight="1" x14ac:dyDescent="0.25">
      <c r="A346" s="108" t="s">
        <v>1538</v>
      </c>
      <c r="B346" s="109">
        <v>26029202</v>
      </c>
      <c r="C346" s="110" t="s">
        <v>2212</v>
      </c>
      <c r="D346" s="109" t="s">
        <v>2212</v>
      </c>
      <c r="E346" s="279" t="s">
        <v>801</v>
      </c>
      <c r="F346" s="105"/>
    </row>
    <row r="347" spans="1:6" ht="63" customHeight="1" x14ac:dyDescent="0.25">
      <c r="A347" s="111" t="s">
        <v>1539</v>
      </c>
      <c r="B347" s="110">
        <v>25433349</v>
      </c>
      <c r="C347" s="110" t="s">
        <v>1540</v>
      </c>
      <c r="D347" s="110" t="s">
        <v>1540</v>
      </c>
      <c r="E347" s="280" t="s">
        <v>1541</v>
      </c>
      <c r="F347" s="105"/>
    </row>
    <row r="348" spans="1:6" ht="63" customHeight="1" x14ac:dyDescent="0.25">
      <c r="A348" s="108" t="s">
        <v>1542</v>
      </c>
      <c r="B348" s="109">
        <v>40422467</v>
      </c>
      <c r="C348" s="110" t="s">
        <v>1543</v>
      </c>
      <c r="D348" s="109" t="s">
        <v>1543</v>
      </c>
      <c r="E348" s="279" t="s">
        <v>714</v>
      </c>
      <c r="F348" s="105"/>
    </row>
    <row r="349" spans="1:6" ht="63" customHeight="1" x14ac:dyDescent="0.25">
      <c r="A349" s="108" t="s">
        <v>1544</v>
      </c>
      <c r="B349" s="109">
        <v>40915574</v>
      </c>
      <c r="C349" s="110" t="s">
        <v>1545</v>
      </c>
      <c r="D349" s="255" t="s">
        <v>1545</v>
      </c>
      <c r="E349" s="279" t="s">
        <v>1518</v>
      </c>
      <c r="F349" s="105"/>
    </row>
    <row r="350" spans="1:6" ht="63" customHeight="1" x14ac:dyDescent="0.25">
      <c r="A350" s="108" t="s">
        <v>1546</v>
      </c>
      <c r="B350" s="109">
        <v>26133916</v>
      </c>
      <c r="C350" s="110" t="s">
        <v>2377</v>
      </c>
      <c r="D350" s="109" t="s">
        <v>2377</v>
      </c>
      <c r="E350" s="279" t="s">
        <v>714</v>
      </c>
      <c r="F350" s="105"/>
    </row>
    <row r="351" spans="1:6" ht="63" customHeight="1" x14ac:dyDescent="0.25">
      <c r="A351" s="108" t="s">
        <v>1547</v>
      </c>
      <c r="B351" s="109">
        <v>26134815</v>
      </c>
      <c r="C351" s="110" t="s">
        <v>2106</v>
      </c>
      <c r="D351" s="109" t="s">
        <v>2106</v>
      </c>
      <c r="E351" s="279" t="s">
        <v>714</v>
      </c>
      <c r="F351" s="105"/>
    </row>
    <row r="352" spans="1:6" ht="63" customHeight="1" x14ac:dyDescent="0.25">
      <c r="A352" s="108" t="s">
        <v>1548</v>
      </c>
      <c r="B352" s="109">
        <v>26133744</v>
      </c>
      <c r="C352" s="110" t="s">
        <v>1549</v>
      </c>
      <c r="D352" s="109" t="s">
        <v>1549</v>
      </c>
      <c r="E352" s="279" t="s">
        <v>714</v>
      </c>
      <c r="F352" s="105"/>
    </row>
    <row r="353" spans="1:6" ht="63" customHeight="1" x14ac:dyDescent="0.25">
      <c r="A353" s="108" t="s">
        <v>2107</v>
      </c>
      <c r="B353" s="109">
        <v>26133856</v>
      </c>
      <c r="C353" s="110" t="s">
        <v>2108</v>
      </c>
      <c r="D353" s="109" t="s">
        <v>2108</v>
      </c>
      <c r="E353" s="279" t="s">
        <v>714</v>
      </c>
      <c r="F353" s="105"/>
    </row>
    <row r="354" spans="1:6" ht="63" customHeight="1" x14ac:dyDescent="0.25">
      <c r="A354" s="108" t="s">
        <v>1550</v>
      </c>
      <c r="B354" s="109">
        <v>26133589</v>
      </c>
      <c r="C354" s="110" t="s">
        <v>2109</v>
      </c>
      <c r="D354" s="109" t="s">
        <v>2109</v>
      </c>
      <c r="E354" s="279" t="s">
        <v>1551</v>
      </c>
      <c r="F354" s="105"/>
    </row>
    <row r="355" spans="1:6" ht="63" customHeight="1" x14ac:dyDescent="0.25">
      <c r="A355" s="108" t="s">
        <v>1552</v>
      </c>
      <c r="B355" s="109">
        <v>25828154</v>
      </c>
      <c r="C355" s="110" t="s">
        <v>1553</v>
      </c>
      <c r="D355" s="109" t="s">
        <v>1553</v>
      </c>
      <c r="E355" s="279" t="s">
        <v>714</v>
      </c>
      <c r="F355" s="105"/>
    </row>
    <row r="356" spans="1:6" ht="63" customHeight="1" x14ac:dyDescent="0.25">
      <c r="A356" s="108" t="s">
        <v>1554</v>
      </c>
      <c r="B356" s="109">
        <v>26133903</v>
      </c>
      <c r="C356" s="110" t="s">
        <v>2768</v>
      </c>
      <c r="D356" s="109" t="s">
        <v>2768</v>
      </c>
      <c r="E356" s="279" t="s">
        <v>714</v>
      </c>
      <c r="F356" s="105"/>
    </row>
    <row r="357" spans="1:6" ht="63" customHeight="1" x14ac:dyDescent="0.25">
      <c r="A357" s="108" t="s">
        <v>1555</v>
      </c>
      <c r="B357" s="109">
        <v>26133738</v>
      </c>
      <c r="C357" s="110" t="s">
        <v>1556</v>
      </c>
      <c r="D357" s="109" t="s">
        <v>1556</v>
      </c>
      <c r="E357" s="279" t="s">
        <v>714</v>
      </c>
      <c r="F357" s="105"/>
    </row>
    <row r="358" spans="1:6" ht="63" customHeight="1" x14ac:dyDescent="0.25">
      <c r="A358" s="108" t="s">
        <v>1557</v>
      </c>
      <c r="B358" s="109">
        <v>26133827</v>
      </c>
      <c r="C358" s="110" t="s">
        <v>1558</v>
      </c>
      <c r="D358" s="109" t="s">
        <v>1558</v>
      </c>
      <c r="E358" s="279" t="s">
        <v>714</v>
      </c>
      <c r="F358" s="105"/>
    </row>
    <row r="359" spans="1:6" ht="63" customHeight="1" x14ac:dyDescent="0.25">
      <c r="A359" s="108" t="s">
        <v>1559</v>
      </c>
      <c r="B359" s="109">
        <v>26133804</v>
      </c>
      <c r="C359" s="110" t="s">
        <v>2213</v>
      </c>
      <c r="D359" s="109" t="s">
        <v>1560</v>
      </c>
      <c r="E359" s="279" t="s">
        <v>714</v>
      </c>
      <c r="F359" s="105"/>
    </row>
    <row r="360" spans="1:6" ht="63" customHeight="1" x14ac:dyDescent="0.25">
      <c r="A360" s="108" t="s">
        <v>1561</v>
      </c>
      <c r="B360" s="109">
        <v>26133784</v>
      </c>
      <c r="C360" s="110" t="s">
        <v>2568</v>
      </c>
      <c r="D360" s="109" t="s">
        <v>1562</v>
      </c>
      <c r="E360" s="279" t="s">
        <v>1518</v>
      </c>
      <c r="F360" s="105"/>
    </row>
    <row r="361" spans="1:6" ht="63" customHeight="1" x14ac:dyDescent="0.25">
      <c r="A361" s="108" t="s">
        <v>1563</v>
      </c>
      <c r="B361" s="109">
        <v>26111091</v>
      </c>
      <c r="C361" s="110" t="s">
        <v>1564</v>
      </c>
      <c r="D361" s="109" t="s">
        <v>2110</v>
      </c>
      <c r="E361" s="279" t="s">
        <v>714</v>
      </c>
      <c r="F361" s="105"/>
    </row>
    <row r="362" spans="1:6" ht="63" customHeight="1" x14ac:dyDescent="0.25">
      <c r="A362" s="108" t="s">
        <v>1565</v>
      </c>
      <c r="B362" s="109">
        <v>26134525</v>
      </c>
      <c r="C362" s="110" t="s">
        <v>2214</v>
      </c>
      <c r="D362" s="109" t="s">
        <v>2214</v>
      </c>
      <c r="E362" s="279" t="s">
        <v>714</v>
      </c>
      <c r="F362" s="105"/>
    </row>
    <row r="363" spans="1:6" ht="63" customHeight="1" x14ac:dyDescent="0.25">
      <c r="A363" s="108" t="s">
        <v>1566</v>
      </c>
      <c r="B363" s="109">
        <v>34670417</v>
      </c>
      <c r="C363" s="110" t="s">
        <v>1567</v>
      </c>
      <c r="D363" s="109" t="s">
        <v>1567</v>
      </c>
      <c r="E363" s="279" t="s">
        <v>714</v>
      </c>
      <c r="F363" s="105"/>
    </row>
    <row r="364" spans="1:6" ht="63" customHeight="1" x14ac:dyDescent="0.25">
      <c r="A364" s="108" t="s">
        <v>1568</v>
      </c>
      <c r="B364" s="109">
        <v>26133715</v>
      </c>
      <c r="C364" s="110" t="s">
        <v>2569</v>
      </c>
      <c r="D364" s="109" t="s">
        <v>2569</v>
      </c>
      <c r="E364" s="279" t="s">
        <v>714</v>
      </c>
      <c r="F364" s="105"/>
    </row>
    <row r="365" spans="1:6" ht="63" customHeight="1" x14ac:dyDescent="0.25">
      <c r="A365" s="108" t="s">
        <v>1569</v>
      </c>
      <c r="B365" s="109">
        <v>33468204</v>
      </c>
      <c r="C365" s="110" t="s">
        <v>1570</v>
      </c>
      <c r="D365" s="109" t="s">
        <v>1570</v>
      </c>
      <c r="E365" s="279" t="s">
        <v>714</v>
      </c>
      <c r="F365" s="105"/>
    </row>
    <row r="366" spans="1:6" ht="63" customHeight="1" x14ac:dyDescent="0.25">
      <c r="A366" s="108" t="s">
        <v>1571</v>
      </c>
      <c r="B366" s="109">
        <v>33799243</v>
      </c>
      <c r="C366" s="110" t="s">
        <v>2111</v>
      </c>
      <c r="D366" s="109" t="s">
        <v>2111</v>
      </c>
      <c r="E366" s="279" t="s">
        <v>714</v>
      </c>
      <c r="F366" s="105"/>
    </row>
    <row r="367" spans="1:6" ht="63" customHeight="1" x14ac:dyDescent="0.25">
      <c r="A367" s="108" t="s">
        <v>1572</v>
      </c>
      <c r="B367" s="109">
        <v>26133939</v>
      </c>
      <c r="C367" s="110" t="s">
        <v>1573</v>
      </c>
      <c r="D367" s="109" t="s">
        <v>1573</v>
      </c>
      <c r="E367" s="279" t="s">
        <v>714</v>
      </c>
      <c r="F367" s="105"/>
    </row>
    <row r="368" spans="1:6" ht="63" customHeight="1" x14ac:dyDescent="0.25">
      <c r="A368" s="108" t="s">
        <v>1574</v>
      </c>
      <c r="B368" s="109">
        <v>26133849</v>
      </c>
      <c r="C368" s="110" t="s">
        <v>1575</v>
      </c>
      <c r="D368" s="109" t="s">
        <v>1575</v>
      </c>
      <c r="E368" s="279" t="s">
        <v>714</v>
      </c>
      <c r="F368" s="105"/>
    </row>
    <row r="369" spans="1:6" ht="63" customHeight="1" x14ac:dyDescent="0.25">
      <c r="A369" s="108" t="s">
        <v>1576</v>
      </c>
      <c r="B369" s="109">
        <v>26134382</v>
      </c>
      <c r="C369" s="110" t="s">
        <v>1577</v>
      </c>
      <c r="D369" s="109" t="s">
        <v>1577</v>
      </c>
      <c r="E369" s="279" t="s">
        <v>714</v>
      </c>
      <c r="F369" s="105"/>
    </row>
    <row r="370" spans="1:6" ht="63" customHeight="1" x14ac:dyDescent="0.25">
      <c r="A370" s="108" t="s">
        <v>1578</v>
      </c>
      <c r="B370" s="109">
        <v>34611770</v>
      </c>
      <c r="C370" s="110" t="s">
        <v>1579</v>
      </c>
      <c r="D370" s="109" t="s">
        <v>1579</v>
      </c>
      <c r="E370" s="279" t="s">
        <v>714</v>
      </c>
      <c r="F370" s="105"/>
    </row>
    <row r="371" spans="1:6" ht="63" customHeight="1" x14ac:dyDescent="0.25">
      <c r="A371" s="108" t="s">
        <v>1580</v>
      </c>
      <c r="B371" s="109">
        <v>26133796</v>
      </c>
      <c r="C371" s="110" t="s">
        <v>1581</v>
      </c>
      <c r="D371" s="109" t="s">
        <v>1581</v>
      </c>
      <c r="E371" s="279" t="s">
        <v>714</v>
      </c>
      <c r="F371" s="105"/>
    </row>
    <row r="372" spans="1:6" ht="63" customHeight="1" x14ac:dyDescent="0.25">
      <c r="A372" s="108" t="s">
        <v>1582</v>
      </c>
      <c r="B372" s="109">
        <v>26133721</v>
      </c>
      <c r="C372" s="110" t="s">
        <v>1583</v>
      </c>
      <c r="D372" s="109" t="s">
        <v>1583</v>
      </c>
      <c r="E372" s="279" t="s">
        <v>714</v>
      </c>
      <c r="F372" s="105"/>
    </row>
    <row r="373" spans="1:6" ht="63" customHeight="1" x14ac:dyDescent="0.25">
      <c r="A373" s="108" t="s">
        <v>1584</v>
      </c>
      <c r="B373" s="109">
        <v>26133862</v>
      </c>
      <c r="C373" s="110" t="s">
        <v>1585</v>
      </c>
      <c r="D373" s="109" t="s">
        <v>1585</v>
      </c>
      <c r="E373" s="279" t="s">
        <v>714</v>
      </c>
      <c r="F373" s="105"/>
    </row>
    <row r="374" spans="1:6" ht="63" customHeight="1" x14ac:dyDescent="0.25">
      <c r="A374" s="108" t="s">
        <v>1586</v>
      </c>
      <c r="B374" s="109">
        <v>26133922</v>
      </c>
      <c r="C374" s="110" t="s">
        <v>2215</v>
      </c>
      <c r="D374" s="109" t="s">
        <v>2215</v>
      </c>
      <c r="E374" s="279" t="s">
        <v>714</v>
      </c>
      <c r="F374" s="105"/>
    </row>
    <row r="375" spans="1:6" ht="63" customHeight="1" x14ac:dyDescent="0.25">
      <c r="A375" s="108" t="s">
        <v>1587</v>
      </c>
      <c r="B375" s="109">
        <v>40401960</v>
      </c>
      <c r="C375" s="110" t="s">
        <v>4246</v>
      </c>
      <c r="D375" s="109" t="s">
        <v>4246</v>
      </c>
      <c r="E375" s="279" t="s">
        <v>714</v>
      </c>
      <c r="F375" s="105"/>
    </row>
    <row r="376" spans="1:6" ht="63" customHeight="1" x14ac:dyDescent="0.25">
      <c r="A376" s="108" t="s">
        <v>1588</v>
      </c>
      <c r="B376" s="109">
        <v>26134809</v>
      </c>
      <c r="C376" s="110" t="s">
        <v>1589</v>
      </c>
      <c r="D376" s="109" t="s">
        <v>1589</v>
      </c>
      <c r="E376" s="279" t="s">
        <v>714</v>
      </c>
      <c r="F376" s="105"/>
    </row>
    <row r="377" spans="1:6" ht="63" customHeight="1" x14ac:dyDescent="0.25">
      <c r="A377" s="108" t="s">
        <v>1590</v>
      </c>
      <c r="B377" s="109">
        <v>26249458</v>
      </c>
      <c r="C377" s="110" t="s">
        <v>1591</v>
      </c>
      <c r="D377" s="109" t="s">
        <v>1591</v>
      </c>
      <c r="E377" s="279" t="s">
        <v>714</v>
      </c>
      <c r="F377" s="105"/>
    </row>
    <row r="378" spans="1:6" ht="63" customHeight="1" x14ac:dyDescent="0.25">
      <c r="A378" s="108" t="s">
        <v>1592</v>
      </c>
      <c r="B378" s="109">
        <v>26109680</v>
      </c>
      <c r="C378" s="110" t="s">
        <v>1593</v>
      </c>
      <c r="D378" s="109" t="s">
        <v>1593</v>
      </c>
      <c r="E378" s="279" t="s">
        <v>714</v>
      </c>
      <c r="F378" s="105"/>
    </row>
    <row r="379" spans="1:6" ht="63" customHeight="1" x14ac:dyDescent="0.25">
      <c r="A379" s="108" t="s">
        <v>1594</v>
      </c>
      <c r="B379" s="109">
        <v>26133891</v>
      </c>
      <c r="C379" s="110" t="s">
        <v>1595</v>
      </c>
      <c r="D379" s="109" t="s">
        <v>1595</v>
      </c>
      <c r="E379" s="279" t="s">
        <v>714</v>
      </c>
      <c r="F379" s="105"/>
    </row>
    <row r="380" spans="1:6" ht="63" customHeight="1" x14ac:dyDescent="0.25">
      <c r="A380" s="108" t="s">
        <v>1596</v>
      </c>
      <c r="B380" s="109">
        <v>36714288</v>
      </c>
      <c r="C380" s="110" t="s">
        <v>2378</v>
      </c>
      <c r="D380" s="109" t="s">
        <v>2378</v>
      </c>
      <c r="E380" s="279" t="s">
        <v>714</v>
      </c>
      <c r="F380" s="105"/>
    </row>
    <row r="381" spans="1:6" ht="63" customHeight="1" x14ac:dyDescent="0.25">
      <c r="A381" s="108" t="s">
        <v>1597</v>
      </c>
      <c r="B381" s="109">
        <v>26133833</v>
      </c>
      <c r="C381" s="110" t="s">
        <v>1598</v>
      </c>
      <c r="D381" s="109" t="s">
        <v>1598</v>
      </c>
      <c r="E381" s="279" t="s">
        <v>714</v>
      </c>
      <c r="F381" s="105"/>
    </row>
    <row r="382" spans="1:6" ht="63" customHeight="1" x14ac:dyDescent="0.25">
      <c r="A382" s="108" t="s">
        <v>1599</v>
      </c>
      <c r="B382" s="109">
        <v>26133690</v>
      </c>
      <c r="C382" s="110" t="s">
        <v>2379</v>
      </c>
      <c r="D382" s="109" t="s">
        <v>2379</v>
      </c>
      <c r="E382" s="279" t="s">
        <v>714</v>
      </c>
      <c r="F382" s="105"/>
    </row>
    <row r="383" spans="1:6" ht="63" customHeight="1" x14ac:dyDescent="0.25">
      <c r="A383" s="108" t="s">
        <v>1600</v>
      </c>
      <c r="B383" s="109">
        <v>25784681</v>
      </c>
      <c r="C383" s="110" t="s">
        <v>1601</v>
      </c>
      <c r="D383" s="109" t="s">
        <v>1601</v>
      </c>
      <c r="E383" s="281" t="s">
        <v>2380</v>
      </c>
      <c r="F383" s="105"/>
    </row>
    <row r="384" spans="1:6" ht="63" customHeight="1" x14ac:dyDescent="0.25">
      <c r="A384" s="108" t="s">
        <v>1602</v>
      </c>
      <c r="B384" s="109">
        <v>25913032</v>
      </c>
      <c r="C384" s="110" t="s">
        <v>2381</v>
      </c>
      <c r="D384" s="109" t="s">
        <v>2381</v>
      </c>
      <c r="E384" s="279" t="s">
        <v>714</v>
      </c>
      <c r="F384" s="105"/>
    </row>
    <row r="385" spans="1:6" ht="63" customHeight="1" x14ac:dyDescent="0.25">
      <c r="A385" s="108" t="s">
        <v>1603</v>
      </c>
      <c r="B385" s="109">
        <v>25913061</v>
      </c>
      <c r="C385" s="110" t="s">
        <v>2216</v>
      </c>
      <c r="D385" s="109" t="s">
        <v>2216</v>
      </c>
      <c r="E385" s="279" t="s">
        <v>714</v>
      </c>
      <c r="F385" s="105"/>
    </row>
    <row r="386" spans="1:6" ht="63" customHeight="1" x14ac:dyDescent="0.25">
      <c r="A386" s="108" t="s">
        <v>1604</v>
      </c>
      <c r="B386" s="109">
        <v>25913279</v>
      </c>
      <c r="C386" s="110" t="s">
        <v>2382</v>
      </c>
      <c r="D386" s="109" t="s">
        <v>2382</v>
      </c>
      <c r="E386" s="279" t="s">
        <v>714</v>
      </c>
      <c r="F386" s="105"/>
    </row>
    <row r="387" spans="1:6" ht="63" customHeight="1" x14ac:dyDescent="0.25">
      <c r="A387" s="108" t="s">
        <v>1605</v>
      </c>
      <c r="B387" s="109">
        <v>37263054</v>
      </c>
      <c r="C387" s="110" t="s">
        <v>2112</v>
      </c>
      <c r="D387" s="109" t="s">
        <v>2112</v>
      </c>
      <c r="E387" s="279" t="s">
        <v>1209</v>
      </c>
      <c r="F387" s="105"/>
    </row>
    <row r="388" spans="1:6" ht="63" customHeight="1" x14ac:dyDescent="0.25">
      <c r="A388" s="108" t="s">
        <v>1606</v>
      </c>
      <c r="B388" s="109">
        <v>25913055</v>
      </c>
      <c r="C388" s="110" t="s">
        <v>1607</v>
      </c>
      <c r="D388" s="109" t="s">
        <v>1607</v>
      </c>
      <c r="E388" s="279" t="s">
        <v>714</v>
      </c>
      <c r="F388" s="105"/>
    </row>
    <row r="389" spans="1:6" ht="63" customHeight="1" x14ac:dyDescent="0.25">
      <c r="A389" s="108" t="s">
        <v>1608</v>
      </c>
      <c r="B389" s="109">
        <v>25867697</v>
      </c>
      <c r="C389" s="110" t="s">
        <v>2383</v>
      </c>
      <c r="D389" s="109" t="s">
        <v>2383</v>
      </c>
      <c r="E389" s="279" t="s">
        <v>714</v>
      </c>
      <c r="F389" s="105"/>
    </row>
    <row r="390" spans="1:6" ht="63" customHeight="1" x14ac:dyDescent="0.25">
      <c r="A390" s="108" t="s">
        <v>1609</v>
      </c>
      <c r="B390" s="109">
        <v>25913150</v>
      </c>
      <c r="C390" s="110" t="s">
        <v>2216</v>
      </c>
      <c r="D390" s="109" t="s">
        <v>2216</v>
      </c>
      <c r="E390" s="279" t="s">
        <v>714</v>
      </c>
      <c r="F390" s="105"/>
    </row>
    <row r="391" spans="1:6" ht="63" customHeight="1" x14ac:dyDescent="0.25">
      <c r="A391" s="108" t="s">
        <v>1610</v>
      </c>
      <c r="B391" s="109">
        <v>25913262</v>
      </c>
      <c r="C391" s="110" t="s">
        <v>2217</v>
      </c>
      <c r="D391" s="109" t="s">
        <v>2217</v>
      </c>
      <c r="E391" s="279" t="s">
        <v>714</v>
      </c>
      <c r="F391" s="105"/>
    </row>
    <row r="392" spans="1:6" ht="63" customHeight="1" x14ac:dyDescent="0.25">
      <c r="A392" s="108" t="s">
        <v>1611</v>
      </c>
      <c r="B392" s="109">
        <v>25913090</v>
      </c>
      <c r="C392" s="110" t="s">
        <v>2384</v>
      </c>
      <c r="D392" s="109" t="s">
        <v>2384</v>
      </c>
      <c r="E392" s="279" t="s">
        <v>714</v>
      </c>
      <c r="F392" s="105"/>
    </row>
    <row r="393" spans="1:6" ht="63" customHeight="1" x14ac:dyDescent="0.25">
      <c r="A393" s="108" t="s">
        <v>1612</v>
      </c>
      <c r="B393" s="109">
        <v>25913026</v>
      </c>
      <c r="C393" s="110" t="s">
        <v>2218</v>
      </c>
      <c r="D393" s="109" t="s">
        <v>2218</v>
      </c>
      <c r="E393" s="279" t="s">
        <v>714</v>
      </c>
      <c r="F393" s="105"/>
    </row>
    <row r="394" spans="1:6" ht="63" customHeight="1" x14ac:dyDescent="0.25">
      <c r="A394" s="108" t="s">
        <v>1613</v>
      </c>
      <c r="B394" s="109">
        <v>25913167</v>
      </c>
      <c r="C394" s="110" t="s">
        <v>2383</v>
      </c>
      <c r="D394" s="109" t="s">
        <v>2383</v>
      </c>
      <c r="E394" s="279" t="s">
        <v>714</v>
      </c>
      <c r="F394" s="105"/>
    </row>
    <row r="395" spans="1:6" ht="63" customHeight="1" x14ac:dyDescent="0.25">
      <c r="A395" s="108" t="s">
        <v>1614</v>
      </c>
      <c r="B395" s="109">
        <v>25913121</v>
      </c>
      <c r="C395" s="110" t="s">
        <v>2385</v>
      </c>
      <c r="D395" s="110" t="s">
        <v>2385</v>
      </c>
      <c r="E395" s="279" t="s">
        <v>1518</v>
      </c>
      <c r="F395" s="105"/>
    </row>
    <row r="396" spans="1:6" ht="63" customHeight="1" x14ac:dyDescent="0.25">
      <c r="A396" s="108" t="s">
        <v>1615</v>
      </c>
      <c r="B396" s="109">
        <v>25913291</v>
      </c>
      <c r="C396" s="110" t="s">
        <v>2386</v>
      </c>
      <c r="D396" s="110" t="s">
        <v>2386</v>
      </c>
      <c r="E396" s="279" t="s">
        <v>714</v>
      </c>
      <c r="F396" s="105"/>
    </row>
    <row r="397" spans="1:6" ht="63" customHeight="1" x14ac:dyDescent="0.25">
      <c r="A397" s="108" t="s">
        <v>1616</v>
      </c>
      <c r="B397" s="109">
        <v>25913316</v>
      </c>
      <c r="C397" s="110" t="s">
        <v>1617</v>
      </c>
      <c r="D397" s="109" t="s">
        <v>1617</v>
      </c>
      <c r="E397" s="279" t="s">
        <v>714</v>
      </c>
      <c r="F397" s="105"/>
    </row>
    <row r="398" spans="1:6" ht="63" customHeight="1" x14ac:dyDescent="0.25">
      <c r="A398" s="108" t="s">
        <v>1618</v>
      </c>
      <c r="B398" s="109">
        <v>25941887</v>
      </c>
      <c r="C398" s="110" t="s">
        <v>2219</v>
      </c>
      <c r="D398" s="109" t="s">
        <v>2219</v>
      </c>
      <c r="E398" s="279" t="s">
        <v>714</v>
      </c>
      <c r="F398" s="105"/>
    </row>
    <row r="399" spans="1:6" ht="63" customHeight="1" x14ac:dyDescent="0.25">
      <c r="A399" s="108" t="s">
        <v>1619</v>
      </c>
      <c r="B399" s="109">
        <v>25913204</v>
      </c>
      <c r="C399" s="110" t="s">
        <v>1620</v>
      </c>
      <c r="D399" s="109" t="s">
        <v>1621</v>
      </c>
      <c r="E399" s="279" t="s">
        <v>714</v>
      </c>
      <c r="F399" s="105"/>
    </row>
    <row r="400" spans="1:6" ht="63" customHeight="1" x14ac:dyDescent="0.25">
      <c r="A400" s="108" t="s">
        <v>1622</v>
      </c>
      <c r="B400" s="109">
        <v>25913115</v>
      </c>
      <c r="C400" s="110" t="s">
        <v>2570</v>
      </c>
      <c r="D400" s="109" t="s">
        <v>2570</v>
      </c>
      <c r="E400" s="279" t="s">
        <v>714</v>
      </c>
      <c r="F400" s="105"/>
    </row>
    <row r="401" spans="1:6" ht="63" customHeight="1" x14ac:dyDescent="0.25">
      <c r="A401" s="108" t="s">
        <v>1623</v>
      </c>
      <c r="B401" s="109">
        <v>25913301</v>
      </c>
      <c r="C401" s="110" t="s">
        <v>1624</v>
      </c>
      <c r="D401" s="109" t="s">
        <v>1624</v>
      </c>
      <c r="E401" s="279" t="s">
        <v>714</v>
      </c>
      <c r="F401" s="105"/>
    </row>
    <row r="402" spans="1:6" ht="63" customHeight="1" x14ac:dyDescent="0.25">
      <c r="A402" s="108" t="s">
        <v>1625</v>
      </c>
      <c r="B402" s="109">
        <v>25913049</v>
      </c>
      <c r="C402" s="110" t="s">
        <v>2387</v>
      </c>
      <c r="D402" s="110" t="s">
        <v>2387</v>
      </c>
      <c r="E402" s="279" t="s">
        <v>714</v>
      </c>
      <c r="F402" s="105"/>
    </row>
    <row r="403" spans="1:6" ht="63" customHeight="1" x14ac:dyDescent="0.25">
      <c r="A403" s="108" t="s">
        <v>1626</v>
      </c>
      <c r="B403" s="109">
        <v>25913345</v>
      </c>
      <c r="C403" s="110" t="s">
        <v>1627</v>
      </c>
      <c r="D403" s="109" t="s">
        <v>1627</v>
      </c>
      <c r="E403" s="279" t="s">
        <v>714</v>
      </c>
      <c r="F403" s="105"/>
    </row>
    <row r="404" spans="1:6" ht="63" customHeight="1" x14ac:dyDescent="0.25">
      <c r="A404" s="108" t="s">
        <v>1628</v>
      </c>
      <c r="B404" s="109">
        <v>37127213</v>
      </c>
      <c r="C404" s="110" t="s">
        <v>2113</v>
      </c>
      <c r="D404" s="109" t="s">
        <v>2113</v>
      </c>
      <c r="E404" s="279" t="s">
        <v>714</v>
      </c>
      <c r="F404" s="105"/>
    </row>
    <row r="405" spans="1:6" ht="63" customHeight="1" x14ac:dyDescent="0.25">
      <c r="A405" s="108" t="s">
        <v>1629</v>
      </c>
      <c r="B405" s="109">
        <v>25913003</v>
      </c>
      <c r="C405" s="110" t="s">
        <v>1630</v>
      </c>
      <c r="D405" s="109" t="s">
        <v>1630</v>
      </c>
      <c r="E405" s="279" t="s">
        <v>714</v>
      </c>
      <c r="F405" s="105"/>
    </row>
    <row r="406" spans="1:6" ht="63" customHeight="1" x14ac:dyDescent="0.25">
      <c r="A406" s="108" t="s">
        <v>1631</v>
      </c>
      <c r="B406" s="109">
        <v>25913078</v>
      </c>
      <c r="C406" s="110" t="s">
        <v>1632</v>
      </c>
      <c r="D406" s="109" t="s">
        <v>1632</v>
      </c>
      <c r="E406" s="279" t="s">
        <v>1518</v>
      </c>
      <c r="F406" s="105"/>
    </row>
    <row r="407" spans="1:6" ht="63" customHeight="1" x14ac:dyDescent="0.25">
      <c r="A407" s="108" t="s">
        <v>1633</v>
      </c>
      <c r="B407" s="109">
        <v>25913182</v>
      </c>
      <c r="C407" s="110" t="s">
        <v>4247</v>
      </c>
      <c r="D407" s="109" t="s">
        <v>4248</v>
      </c>
      <c r="E407" s="279" t="s">
        <v>714</v>
      </c>
      <c r="F407" s="105"/>
    </row>
    <row r="408" spans="1:6" ht="63" customHeight="1" x14ac:dyDescent="0.25">
      <c r="A408" s="108" t="s">
        <v>1634</v>
      </c>
      <c r="B408" s="109">
        <v>25913256</v>
      </c>
      <c r="C408" s="110" t="s">
        <v>1635</v>
      </c>
      <c r="D408" s="109" t="s">
        <v>2388</v>
      </c>
      <c r="E408" s="279" t="s">
        <v>714</v>
      </c>
      <c r="F408" s="105"/>
    </row>
    <row r="409" spans="1:6" ht="63" customHeight="1" x14ac:dyDescent="0.25">
      <c r="A409" s="108" t="s">
        <v>1636</v>
      </c>
      <c r="B409" s="109">
        <v>25913173</v>
      </c>
      <c r="C409" s="110" t="s">
        <v>1637</v>
      </c>
      <c r="D409" s="109" t="s">
        <v>1637</v>
      </c>
      <c r="E409" s="279" t="s">
        <v>714</v>
      </c>
      <c r="F409" s="105"/>
    </row>
    <row r="410" spans="1:6" ht="63" customHeight="1" x14ac:dyDescent="0.25">
      <c r="A410" s="108" t="s">
        <v>1638</v>
      </c>
      <c r="B410" s="109">
        <v>25913227</v>
      </c>
      <c r="C410" s="110" t="s">
        <v>2389</v>
      </c>
      <c r="D410" s="109" t="s">
        <v>2389</v>
      </c>
      <c r="E410" s="279" t="s">
        <v>714</v>
      </c>
      <c r="F410" s="105"/>
    </row>
    <row r="411" spans="1:6" ht="63" customHeight="1" x14ac:dyDescent="0.25">
      <c r="A411" s="108" t="s">
        <v>1639</v>
      </c>
      <c r="B411" s="109">
        <v>25913084</v>
      </c>
      <c r="C411" s="110" t="s">
        <v>1640</v>
      </c>
      <c r="D411" s="109" t="s">
        <v>1640</v>
      </c>
      <c r="E411" s="279" t="s">
        <v>714</v>
      </c>
      <c r="F411" s="105"/>
    </row>
    <row r="412" spans="1:6" ht="63" customHeight="1" x14ac:dyDescent="0.25">
      <c r="A412" s="108" t="s">
        <v>1641</v>
      </c>
      <c r="B412" s="109">
        <v>25913322</v>
      </c>
      <c r="C412" s="110" t="s">
        <v>4249</v>
      </c>
      <c r="D412" s="110" t="s">
        <v>4249</v>
      </c>
      <c r="E412" s="279" t="s">
        <v>714</v>
      </c>
      <c r="F412" s="105"/>
    </row>
    <row r="413" spans="1:6" ht="63" customHeight="1" x14ac:dyDescent="0.25">
      <c r="A413" s="108" t="s">
        <v>1642</v>
      </c>
      <c r="B413" s="109">
        <v>25913144</v>
      </c>
      <c r="C413" s="110" t="s">
        <v>2571</v>
      </c>
      <c r="D413" s="109" t="s">
        <v>2571</v>
      </c>
      <c r="E413" s="279" t="s">
        <v>714</v>
      </c>
      <c r="F413" s="105"/>
    </row>
    <row r="414" spans="1:6" ht="63" customHeight="1" x14ac:dyDescent="0.25">
      <c r="A414" s="108" t="s">
        <v>1643</v>
      </c>
      <c r="B414" s="109">
        <v>25913018</v>
      </c>
      <c r="C414" s="110" t="s">
        <v>2220</v>
      </c>
      <c r="D414" s="109" t="s">
        <v>2220</v>
      </c>
      <c r="E414" s="279" t="s">
        <v>714</v>
      </c>
      <c r="F414" s="105"/>
    </row>
    <row r="415" spans="1:6" ht="63" customHeight="1" x14ac:dyDescent="0.25">
      <c r="A415" s="108" t="s">
        <v>1644</v>
      </c>
      <c r="B415" s="109">
        <v>25913109</v>
      </c>
      <c r="C415" s="110" t="s">
        <v>1645</v>
      </c>
      <c r="D415" s="109" t="s">
        <v>1645</v>
      </c>
      <c r="E415" s="279" t="s">
        <v>714</v>
      </c>
      <c r="F415" s="105"/>
    </row>
    <row r="416" spans="1:6" ht="63" customHeight="1" x14ac:dyDescent="0.25">
      <c r="A416" s="108" t="s">
        <v>1646</v>
      </c>
      <c r="B416" s="109">
        <v>25913196</v>
      </c>
      <c r="C416" s="110" t="s">
        <v>1647</v>
      </c>
      <c r="D416" s="109" t="s">
        <v>1647</v>
      </c>
      <c r="E416" s="279" t="s">
        <v>714</v>
      </c>
      <c r="F416" s="105"/>
    </row>
    <row r="417" spans="1:6" ht="63" customHeight="1" x14ac:dyDescent="0.25">
      <c r="A417" s="108" t="s">
        <v>1648</v>
      </c>
      <c r="B417" s="109">
        <v>25913210</v>
      </c>
      <c r="C417" s="110" t="s">
        <v>2390</v>
      </c>
      <c r="D417" s="109" t="s">
        <v>2390</v>
      </c>
      <c r="E417" s="279" t="s">
        <v>714</v>
      </c>
      <c r="F417" s="105"/>
    </row>
    <row r="418" spans="1:6" ht="63" customHeight="1" x14ac:dyDescent="0.25">
      <c r="A418" s="108" t="s">
        <v>1649</v>
      </c>
      <c r="B418" s="109">
        <v>25913138</v>
      </c>
      <c r="C418" s="110" t="s">
        <v>2391</v>
      </c>
      <c r="D418" s="110" t="s">
        <v>2391</v>
      </c>
      <c r="E418" s="279" t="s">
        <v>714</v>
      </c>
      <c r="F418" s="105"/>
    </row>
    <row r="419" spans="1:6" ht="63" customHeight="1" x14ac:dyDescent="0.25">
      <c r="A419" s="108" t="s">
        <v>2221</v>
      </c>
      <c r="B419" s="109">
        <v>25913233</v>
      </c>
      <c r="C419" s="110" t="s">
        <v>2222</v>
      </c>
      <c r="D419" s="109" t="s">
        <v>2222</v>
      </c>
      <c r="E419" s="279" t="s">
        <v>1518</v>
      </c>
      <c r="F419" s="105"/>
    </row>
    <row r="420" spans="1:6" ht="63" customHeight="1" x14ac:dyDescent="0.25">
      <c r="A420" s="108" t="s">
        <v>1650</v>
      </c>
      <c r="B420" s="109">
        <v>25797672</v>
      </c>
      <c r="C420" s="110" t="s">
        <v>1651</v>
      </c>
      <c r="D420" s="109" t="s">
        <v>1651</v>
      </c>
      <c r="E420" s="279" t="s">
        <v>1652</v>
      </c>
      <c r="F420" s="105"/>
    </row>
    <row r="421" spans="1:6" ht="63" customHeight="1" x14ac:dyDescent="0.25">
      <c r="A421" s="108" t="s">
        <v>1653</v>
      </c>
      <c r="B421" s="109">
        <v>25930378</v>
      </c>
      <c r="C421" s="110" t="s">
        <v>2114</v>
      </c>
      <c r="D421" s="109" t="s">
        <v>2114</v>
      </c>
      <c r="E421" s="279" t="s">
        <v>1654</v>
      </c>
      <c r="F421" s="105"/>
    </row>
    <row r="422" spans="1:6" ht="63" customHeight="1" x14ac:dyDescent="0.25">
      <c r="A422" s="108" t="s">
        <v>2572</v>
      </c>
      <c r="B422" s="109">
        <v>25930770</v>
      </c>
      <c r="C422" s="110" t="s">
        <v>1655</v>
      </c>
      <c r="D422" s="109" t="s">
        <v>1655</v>
      </c>
      <c r="E422" s="279" t="s">
        <v>714</v>
      </c>
      <c r="F422" s="105"/>
    </row>
    <row r="423" spans="1:6" ht="63" customHeight="1" x14ac:dyDescent="0.25">
      <c r="A423" s="108" t="s">
        <v>1656</v>
      </c>
      <c r="B423" s="109">
        <v>25930303</v>
      </c>
      <c r="C423" s="110" t="s">
        <v>2223</v>
      </c>
      <c r="D423" s="109" t="s">
        <v>2223</v>
      </c>
      <c r="E423" s="279" t="s">
        <v>714</v>
      </c>
      <c r="F423" s="105"/>
    </row>
    <row r="424" spans="1:6" ht="63" customHeight="1" x14ac:dyDescent="0.25">
      <c r="A424" s="108" t="s">
        <v>1657</v>
      </c>
      <c r="B424" s="109">
        <v>25930384</v>
      </c>
      <c r="C424" s="110" t="s">
        <v>1658</v>
      </c>
      <c r="D424" s="109" t="s">
        <v>1658</v>
      </c>
      <c r="E424" s="279" t="s">
        <v>714</v>
      </c>
      <c r="F424" s="105"/>
    </row>
    <row r="425" spans="1:6" ht="63" customHeight="1" x14ac:dyDescent="0.25">
      <c r="A425" s="108" t="s">
        <v>1659</v>
      </c>
      <c r="B425" s="109">
        <v>25930786</v>
      </c>
      <c r="C425" s="110" t="s">
        <v>2573</v>
      </c>
      <c r="D425" s="109" t="s">
        <v>2573</v>
      </c>
      <c r="E425" s="279" t="s">
        <v>714</v>
      </c>
      <c r="F425" s="105"/>
    </row>
    <row r="426" spans="1:6" ht="63" customHeight="1" x14ac:dyDescent="0.25">
      <c r="A426" s="108" t="s">
        <v>1660</v>
      </c>
      <c r="B426" s="109">
        <v>25930311</v>
      </c>
      <c r="C426" s="110" t="s">
        <v>1661</v>
      </c>
      <c r="D426" s="109" t="s">
        <v>1661</v>
      </c>
      <c r="E426" s="279" t="s">
        <v>2115</v>
      </c>
      <c r="F426" s="105"/>
    </row>
    <row r="427" spans="1:6" ht="63" customHeight="1" x14ac:dyDescent="0.25">
      <c r="A427" s="108" t="s">
        <v>1662</v>
      </c>
      <c r="B427" s="109">
        <v>25930556</v>
      </c>
      <c r="C427" s="110" t="s">
        <v>2574</v>
      </c>
      <c r="D427" s="110" t="s">
        <v>2574</v>
      </c>
      <c r="E427" s="279" t="s">
        <v>714</v>
      </c>
      <c r="F427" s="105"/>
    </row>
    <row r="428" spans="1:6" ht="63" customHeight="1" x14ac:dyDescent="0.25">
      <c r="A428" s="108" t="s">
        <v>1663</v>
      </c>
      <c r="B428" s="109">
        <v>25930295</v>
      </c>
      <c r="C428" s="110" t="s">
        <v>2392</v>
      </c>
      <c r="D428" s="110" t="s">
        <v>2392</v>
      </c>
      <c r="E428" s="279" t="s">
        <v>714</v>
      </c>
      <c r="F428" s="105"/>
    </row>
    <row r="429" spans="1:6" ht="63" customHeight="1" x14ac:dyDescent="0.25">
      <c r="A429" s="108" t="s">
        <v>1664</v>
      </c>
      <c r="B429" s="109">
        <v>25930792</v>
      </c>
      <c r="C429" s="110" t="s">
        <v>1665</v>
      </c>
      <c r="D429" s="109" t="s">
        <v>1665</v>
      </c>
      <c r="E429" s="279" t="s">
        <v>1666</v>
      </c>
      <c r="F429" s="105"/>
    </row>
    <row r="430" spans="1:6" ht="63" customHeight="1" x14ac:dyDescent="0.25">
      <c r="A430" s="108" t="s">
        <v>1667</v>
      </c>
      <c r="B430" s="109">
        <v>25930540</v>
      </c>
      <c r="C430" s="110" t="s">
        <v>2767</v>
      </c>
      <c r="D430" s="109" t="s">
        <v>2767</v>
      </c>
      <c r="E430" s="279" t="s">
        <v>714</v>
      </c>
      <c r="F430" s="105"/>
    </row>
    <row r="431" spans="1:6" ht="63" customHeight="1" x14ac:dyDescent="0.25">
      <c r="A431" s="108" t="s">
        <v>1668</v>
      </c>
      <c r="B431" s="109">
        <v>25930800</v>
      </c>
      <c r="C431" s="110" t="s">
        <v>1669</v>
      </c>
      <c r="D431" s="109" t="s">
        <v>1669</v>
      </c>
      <c r="E431" s="279" t="s">
        <v>714</v>
      </c>
      <c r="F431" s="105"/>
    </row>
    <row r="432" spans="1:6" ht="63" customHeight="1" x14ac:dyDescent="0.25">
      <c r="A432" s="108" t="s">
        <v>1670</v>
      </c>
      <c r="B432" s="109">
        <v>25930289</v>
      </c>
      <c r="C432" s="110" t="s">
        <v>1671</v>
      </c>
      <c r="D432" s="109" t="s">
        <v>1671</v>
      </c>
      <c r="E432" s="279" t="s">
        <v>2116</v>
      </c>
      <c r="F432" s="105"/>
    </row>
    <row r="433" spans="1:6" ht="63" customHeight="1" x14ac:dyDescent="0.25">
      <c r="A433" s="108" t="s">
        <v>1672</v>
      </c>
      <c r="B433" s="109">
        <v>25930272</v>
      </c>
      <c r="C433" s="110" t="s">
        <v>2393</v>
      </c>
      <c r="D433" s="109" t="s">
        <v>2393</v>
      </c>
      <c r="E433" s="279" t="s">
        <v>714</v>
      </c>
      <c r="F433" s="105"/>
    </row>
    <row r="434" spans="1:6" ht="63" customHeight="1" x14ac:dyDescent="0.25">
      <c r="A434" s="108" t="s">
        <v>1673</v>
      </c>
      <c r="B434" s="109">
        <v>25930562</v>
      </c>
      <c r="C434" s="110" t="s">
        <v>1674</v>
      </c>
      <c r="D434" s="109" t="s">
        <v>1674</v>
      </c>
      <c r="E434" s="279" t="s">
        <v>714</v>
      </c>
      <c r="F434" s="105"/>
    </row>
    <row r="435" spans="1:6" ht="63" customHeight="1" x14ac:dyDescent="0.25">
      <c r="A435" s="108" t="s">
        <v>1675</v>
      </c>
      <c r="B435" s="109">
        <v>25930361</v>
      </c>
      <c r="C435" s="110" t="s">
        <v>1676</v>
      </c>
      <c r="D435" s="109" t="s">
        <v>1676</v>
      </c>
      <c r="E435" s="279" t="s">
        <v>714</v>
      </c>
      <c r="F435" s="105"/>
    </row>
    <row r="436" spans="1:6" ht="63" customHeight="1" x14ac:dyDescent="0.25">
      <c r="A436" s="108" t="s">
        <v>1677</v>
      </c>
      <c r="B436" s="109">
        <v>25930349</v>
      </c>
      <c r="C436" s="110" t="s">
        <v>2224</v>
      </c>
      <c r="D436" s="109" t="s">
        <v>2224</v>
      </c>
      <c r="E436" s="279" t="s">
        <v>714</v>
      </c>
      <c r="F436" s="105"/>
    </row>
    <row r="437" spans="1:6" ht="63" customHeight="1" x14ac:dyDescent="0.25">
      <c r="A437" s="108" t="s">
        <v>1678</v>
      </c>
      <c r="B437" s="109">
        <v>25930332</v>
      </c>
      <c r="C437" s="110" t="s">
        <v>1679</v>
      </c>
      <c r="D437" s="109" t="s">
        <v>1679</v>
      </c>
      <c r="E437" s="279" t="s">
        <v>714</v>
      </c>
      <c r="F437" s="105"/>
    </row>
    <row r="438" spans="1:6" ht="63" customHeight="1" x14ac:dyDescent="0.25">
      <c r="A438" s="108" t="s">
        <v>1680</v>
      </c>
      <c r="B438" s="109">
        <v>25930585</v>
      </c>
      <c r="C438" s="110" t="s">
        <v>2575</v>
      </c>
      <c r="D438" s="109" t="s">
        <v>2575</v>
      </c>
      <c r="E438" s="279" t="s">
        <v>1681</v>
      </c>
      <c r="F438" s="105"/>
    </row>
    <row r="439" spans="1:6" ht="63" customHeight="1" x14ac:dyDescent="0.25">
      <c r="A439" s="108" t="s">
        <v>1682</v>
      </c>
      <c r="B439" s="109">
        <v>25930579</v>
      </c>
      <c r="C439" s="110" t="s">
        <v>1683</v>
      </c>
      <c r="D439" s="109" t="s">
        <v>1683</v>
      </c>
      <c r="E439" s="279" t="s">
        <v>714</v>
      </c>
      <c r="F439" s="105"/>
    </row>
    <row r="440" spans="1:6" ht="63" customHeight="1" x14ac:dyDescent="0.25">
      <c r="A440" s="108" t="s">
        <v>1684</v>
      </c>
      <c r="B440" s="109">
        <v>25930355</v>
      </c>
      <c r="C440" s="110" t="s">
        <v>1685</v>
      </c>
      <c r="D440" s="109" t="s">
        <v>1685</v>
      </c>
      <c r="E440" s="279" t="s">
        <v>1686</v>
      </c>
      <c r="F440" s="105"/>
    </row>
    <row r="441" spans="1:6" ht="63" customHeight="1" x14ac:dyDescent="0.25">
      <c r="A441" s="108" t="s">
        <v>1687</v>
      </c>
      <c r="B441" s="109">
        <v>24011118</v>
      </c>
      <c r="C441" s="110" t="s">
        <v>2394</v>
      </c>
      <c r="D441" s="109" t="s">
        <v>2766</v>
      </c>
      <c r="E441" s="279" t="s">
        <v>2765</v>
      </c>
      <c r="F441" s="105"/>
    </row>
    <row r="442" spans="1:6" ht="63" customHeight="1" x14ac:dyDescent="0.25">
      <c r="A442" s="108" t="s">
        <v>1688</v>
      </c>
      <c r="B442" s="109">
        <v>24016224</v>
      </c>
      <c r="C442" s="110" t="s">
        <v>2394</v>
      </c>
      <c r="D442" s="109" t="s">
        <v>2764</v>
      </c>
      <c r="E442" s="279" t="s">
        <v>1689</v>
      </c>
      <c r="F442" s="105"/>
    </row>
    <row r="443" spans="1:6" ht="63" customHeight="1" x14ac:dyDescent="0.25">
      <c r="A443" s="108" t="s">
        <v>1690</v>
      </c>
      <c r="B443" s="109">
        <v>24015957</v>
      </c>
      <c r="C443" s="110" t="s">
        <v>1691</v>
      </c>
      <c r="D443" s="109" t="s">
        <v>1691</v>
      </c>
      <c r="E443" s="279" t="s">
        <v>1692</v>
      </c>
      <c r="F443" s="105"/>
    </row>
    <row r="444" spans="1:6" ht="63" customHeight="1" x14ac:dyDescent="0.25">
      <c r="A444" s="108" t="s">
        <v>1693</v>
      </c>
      <c r="B444" s="109">
        <v>37052248</v>
      </c>
      <c r="C444" s="110" t="s">
        <v>1694</v>
      </c>
      <c r="D444" s="109" t="s">
        <v>1694</v>
      </c>
      <c r="E444" s="279"/>
      <c r="F444" s="105"/>
    </row>
    <row r="445" spans="1:6" ht="63" customHeight="1" x14ac:dyDescent="0.25">
      <c r="A445" s="108" t="s">
        <v>1695</v>
      </c>
      <c r="B445" s="109">
        <v>37261497</v>
      </c>
      <c r="C445" s="110" t="s">
        <v>1696</v>
      </c>
      <c r="D445" s="109" t="s">
        <v>1696</v>
      </c>
      <c r="E445" s="279" t="s">
        <v>1697</v>
      </c>
      <c r="F445" s="105"/>
    </row>
    <row r="446" spans="1:6" ht="63" customHeight="1" x14ac:dyDescent="0.25">
      <c r="A446" s="108" t="s">
        <v>1698</v>
      </c>
      <c r="B446" s="109">
        <v>24016891</v>
      </c>
      <c r="C446" s="110" t="s">
        <v>1699</v>
      </c>
      <c r="D446" s="109" t="s">
        <v>1699</v>
      </c>
      <c r="E446" s="279" t="s">
        <v>1700</v>
      </c>
      <c r="F446" s="105"/>
    </row>
    <row r="447" spans="1:6" ht="63" customHeight="1" x14ac:dyDescent="0.25">
      <c r="A447" s="108" t="s">
        <v>1701</v>
      </c>
      <c r="B447" s="109">
        <v>24015986</v>
      </c>
      <c r="C447" s="110" t="s">
        <v>4250</v>
      </c>
      <c r="D447" s="109" t="s">
        <v>4250</v>
      </c>
      <c r="E447" s="279" t="s">
        <v>1702</v>
      </c>
      <c r="F447" s="105"/>
    </row>
    <row r="448" spans="1:6" ht="63" customHeight="1" x14ac:dyDescent="0.25">
      <c r="A448" s="108" t="s">
        <v>1703</v>
      </c>
      <c r="B448" s="109">
        <v>24015880</v>
      </c>
      <c r="C448" s="110" t="s">
        <v>1704</v>
      </c>
      <c r="D448" s="109" t="s">
        <v>1704</v>
      </c>
      <c r="E448" s="279" t="s">
        <v>1705</v>
      </c>
      <c r="F448" s="105"/>
    </row>
    <row r="449" spans="1:6" ht="63" customHeight="1" x14ac:dyDescent="0.25">
      <c r="A449" s="108" t="s">
        <v>1706</v>
      </c>
      <c r="B449" s="109">
        <v>24015963</v>
      </c>
      <c r="C449" s="110" t="s">
        <v>2394</v>
      </c>
      <c r="D449" s="109" t="s">
        <v>2394</v>
      </c>
      <c r="E449" s="279" t="s">
        <v>714</v>
      </c>
      <c r="F449" s="105"/>
    </row>
    <row r="450" spans="1:6" ht="63" customHeight="1" x14ac:dyDescent="0.25">
      <c r="A450" s="108" t="s">
        <v>1707</v>
      </c>
      <c r="B450" s="109">
        <v>24015970</v>
      </c>
      <c r="C450" s="110" t="s">
        <v>2394</v>
      </c>
      <c r="D450" s="109" t="s">
        <v>2394</v>
      </c>
      <c r="E450" s="279" t="s">
        <v>714</v>
      </c>
      <c r="F450" s="105"/>
    </row>
    <row r="451" spans="1:6" ht="63" customHeight="1" x14ac:dyDescent="0.25">
      <c r="A451" s="108" t="s">
        <v>1708</v>
      </c>
      <c r="B451" s="109">
        <v>37158372</v>
      </c>
      <c r="C451" s="110" t="s">
        <v>1709</v>
      </c>
      <c r="D451" s="109" t="s">
        <v>2576</v>
      </c>
      <c r="E451" s="279" t="s">
        <v>1710</v>
      </c>
      <c r="F451" s="105"/>
    </row>
    <row r="452" spans="1:6" ht="63" customHeight="1" x14ac:dyDescent="0.25">
      <c r="A452" s="108" t="s">
        <v>1711</v>
      </c>
      <c r="B452" s="109">
        <v>24015940</v>
      </c>
      <c r="C452" s="110" t="s">
        <v>4251</v>
      </c>
      <c r="D452" s="109" t="s">
        <v>4251</v>
      </c>
      <c r="E452" s="279" t="s">
        <v>1712</v>
      </c>
      <c r="F452" s="105"/>
    </row>
    <row r="453" spans="1:6" ht="63" customHeight="1" x14ac:dyDescent="0.25">
      <c r="A453" s="108" t="s">
        <v>1713</v>
      </c>
      <c r="B453" s="109">
        <v>24016253</v>
      </c>
      <c r="C453" s="110" t="s">
        <v>2577</v>
      </c>
      <c r="D453" s="109" t="s">
        <v>2577</v>
      </c>
      <c r="E453" s="279" t="s">
        <v>1714</v>
      </c>
      <c r="F453" s="105"/>
    </row>
    <row r="454" spans="1:6" ht="63" customHeight="1" x14ac:dyDescent="0.25">
      <c r="A454" s="108" t="s">
        <v>1715</v>
      </c>
      <c r="B454" s="109">
        <v>40572420</v>
      </c>
      <c r="C454" s="110" t="s">
        <v>1691</v>
      </c>
      <c r="D454" s="109" t="s">
        <v>1691</v>
      </c>
      <c r="E454" s="279" t="s">
        <v>1716</v>
      </c>
      <c r="F454" s="105"/>
    </row>
    <row r="455" spans="1:6" ht="63" customHeight="1" x14ac:dyDescent="0.25">
      <c r="A455" s="108" t="s">
        <v>1717</v>
      </c>
      <c r="B455" s="109">
        <v>40782411</v>
      </c>
      <c r="C455" s="110" t="s">
        <v>1718</v>
      </c>
      <c r="D455" s="109" t="s">
        <v>1718</v>
      </c>
      <c r="E455" s="279" t="s">
        <v>1719</v>
      </c>
      <c r="F455" s="105"/>
    </row>
    <row r="456" spans="1:6" ht="63" customHeight="1" x14ac:dyDescent="0.25">
      <c r="A456" s="108" t="s">
        <v>1720</v>
      </c>
      <c r="B456" s="109">
        <v>24015897</v>
      </c>
      <c r="C456" s="110" t="s">
        <v>1721</v>
      </c>
      <c r="D456" s="109" t="s">
        <v>1721</v>
      </c>
      <c r="E456" s="279" t="s">
        <v>1722</v>
      </c>
      <c r="F456" s="105"/>
    </row>
    <row r="457" spans="1:6" ht="63" customHeight="1" x14ac:dyDescent="0.25">
      <c r="A457" s="108" t="s">
        <v>1723</v>
      </c>
      <c r="B457" s="109">
        <v>24016052</v>
      </c>
      <c r="C457" s="110" t="s">
        <v>2117</v>
      </c>
      <c r="D457" s="109" t="s">
        <v>2117</v>
      </c>
      <c r="E457" s="279" t="s">
        <v>2395</v>
      </c>
      <c r="F457" s="105"/>
    </row>
    <row r="458" spans="1:6" ht="63" customHeight="1" x14ac:dyDescent="0.25">
      <c r="A458" s="108" t="s">
        <v>1724</v>
      </c>
      <c r="B458" s="109">
        <v>37345571</v>
      </c>
      <c r="C458" s="110" t="s">
        <v>1696</v>
      </c>
      <c r="D458" s="109" t="s">
        <v>1696</v>
      </c>
      <c r="E458" s="279" t="s">
        <v>1725</v>
      </c>
      <c r="F458" s="105"/>
    </row>
    <row r="459" spans="1:6" ht="63" customHeight="1" x14ac:dyDescent="0.25">
      <c r="A459" s="108" t="s">
        <v>1726</v>
      </c>
      <c r="B459" s="109">
        <v>24016282</v>
      </c>
      <c r="C459" s="110" t="s">
        <v>1727</v>
      </c>
      <c r="D459" s="109" t="s">
        <v>1727</v>
      </c>
      <c r="E459" s="279" t="s">
        <v>714</v>
      </c>
      <c r="F459" s="105"/>
    </row>
    <row r="460" spans="1:6" ht="63" customHeight="1" x14ac:dyDescent="0.25">
      <c r="A460" s="108" t="s">
        <v>1728</v>
      </c>
      <c r="B460" s="109">
        <v>34923142</v>
      </c>
      <c r="C460" s="110" t="s">
        <v>1729</v>
      </c>
      <c r="D460" s="109" t="s">
        <v>1729</v>
      </c>
      <c r="E460" s="279" t="s">
        <v>714</v>
      </c>
      <c r="F460" s="105"/>
    </row>
    <row r="461" spans="1:6" ht="63" customHeight="1" x14ac:dyDescent="0.25">
      <c r="A461" s="108" t="s">
        <v>1730</v>
      </c>
      <c r="B461" s="109">
        <v>24015868</v>
      </c>
      <c r="C461" s="110" t="s">
        <v>1731</v>
      </c>
      <c r="D461" s="109" t="s">
        <v>1731</v>
      </c>
      <c r="E461" s="279" t="s">
        <v>1518</v>
      </c>
      <c r="F461" s="105"/>
    </row>
    <row r="462" spans="1:6" ht="63" customHeight="1" x14ac:dyDescent="0.25">
      <c r="A462" s="108" t="s">
        <v>1732</v>
      </c>
      <c r="B462" s="109">
        <v>24016230</v>
      </c>
      <c r="C462" s="110" t="s">
        <v>2763</v>
      </c>
      <c r="D462" s="109" t="s">
        <v>2763</v>
      </c>
      <c r="E462" s="279" t="s">
        <v>1733</v>
      </c>
      <c r="F462" s="105"/>
    </row>
    <row r="463" spans="1:6" ht="63" customHeight="1" x14ac:dyDescent="0.25">
      <c r="A463" s="108" t="s">
        <v>1734</v>
      </c>
      <c r="B463" s="109">
        <v>35187129</v>
      </c>
      <c r="C463" s="110" t="s">
        <v>4252</v>
      </c>
      <c r="D463" s="109" t="s">
        <v>4253</v>
      </c>
      <c r="E463" s="279" t="s">
        <v>714</v>
      </c>
      <c r="F463" s="105"/>
    </row>
    <row r="464" spans="1:6" ht="63" customHeight="1" x14ac:dyDescent="0.25">
      <c r="A464" s="108" t="s">
        <v>1735</v>
      </c>
      <c r="B464" s="109">
        <v>24015928</v>
      </c>
      <c r="C464" s="110" t="s">
        <v>1736</v>
      </c>
      <c r="D464" s="109" t="s">
        <v>1736</v>
      </c>
      <c r="E464" s="279" t="s">
        <v>714</v>
      </c>
      <c r="F464" s="105"/>
    </row>
    <row r="465" spans="1:6" ht="63" customHeight="1" x14ac:dyDescent="0.25">
      <c r="A465" s="108" t="s">
        <v>1737</v>
      </c>
      <c r="B465" s="109">
        <v>36234682</v>
      </c>
      <c r="C465" s="110" t="s">
        <v>1738</v>
      </c>
      <c r="D465" s="109" t="s">
        <v>1738</v>
      </c>
      <c r="E465" s="279" t="s">
        <v>1739</v>
      </c>
      <c r="F465" s="105"/>
    </row>
    <row r="466" spans="1:6" ht="63" customHeight="1" x14ac:dyDescent="0.25">
      <c r="A466" s="108" t="s">
        <v>1740</v>
      </c>
      <c r="B466" s="109">
        <v>24015905</v>
      </c>
      <c r="C466" s="110" t="s">
        <v>1741</v>
      </c>
      <c r="D466" s="109" t="s">
        <v>1741</v>
      </c>
      <c r="E466" s="279" t="s">
        <v>1742</v>
      </c>
      <c r="F466" s="105"/>
    </row>
    <row r="467" spans="1:6" ht="63" customHeight="1" x14ac:dyDescent="0.25">
      <c r="A467" s="108" t="s">
        <v>1743</v>
      </c>
      <c r="B467" s="109">
        <v>24016322</v>
      </c>
      <c r="C467" s="110" t="s">
        <v>1704</v>
      </c>
      <c r="D467" s="109" t="s">
        <v>1704</v>
      </c>
      <c r="E467" s="279"/>
      <c r="F467" s="105"/>
    </row>
    <row r="468" spans="1:6" ht="63" customHeight="1" x14ac:dyDescent="0.25">
      <c r="A468" s="108" t="s">
        <v>1744</v>
      </c>
      <c r="B468" s="109">
        <v>25781561</v>
      </c>
      <c r="C468" s="110" t="s">
        <v>1745</v>
      </c>
      <c r="D468" s="109" t="s">
        <v>1745</v>
      </c>
      <c r="E468" s="279" t="s">
        <v>1746</v>
      </c>
      <c r="F468" s="105"/>
    </row>
    <row r="469" spans="1:6" ht="63" customHeight="1" x14ac:dyDescent="0.25">
      <c r="A469" s="108" t="s">
        <v>1747</v>
      </c>
      <c r="B469" s="109">
        <v>25888021</v>
      </c>
      <c r="C469" s="110" t="s">
        <v>2578</v>
      </c>
      <c r="D469" s="109" t="s">
        <v>2579</v>
      </c>
      <c r="E469" s="279" t="s">
        <v>1748</v>
      </c>
      <c r="F469" s="105"/>
    </row>
    <row r="470" spans="1:6" ht="63" customHeight="1" x14ac:dyDescent="0.25">
      <c r="A470" s="108" t="s">
        <v>1749</v>
      </c>
      <c r="B470" s="109">
        <v>25782162</v>
      </c>
      <c r="C470" s="110" t="s">
        <v>1750</v>
      </c>
      <c r="D470" s="109" t="s">
        <v>2762</v>
      </c>
      <c r="E470" s="279" t="s">
        <v>1518</v>
      </c>
      <c r="F470" s="105"/>
    </row>
    <row r="471" spans="1:6" ht="63" customHeight="1" x14ac:dyDescent="0.25">
      <c r="A471" s="108" t="s">
        <v>1751</v>
      </c>
      <c r="B471" s="109">
        <v>25887702</v>
      </c>
      <c r="C471" s="110" t="s">
        <v>1752</v>
      </c>
      <c r="D471" s="109" t="s">
        <v>1752</v>
      </c>
      <c r="E471" s="279" t="s">
        <v>2761</v>
      </c>
      <c r="F471" s="105"/>
    </row>
    <row r="472" spans="1:6" ht="63" customHeight="1" x14ac:dyDescent="0.25">
      <c r="A472" s="108" t="s">
        <v>1753</v>
      </c>
      <c r="B472" s="109">
        <v>25886855</v>
      </c>
      <c r="C472" s="110" t="s">
        <v>2118</v>
      </c>
      <c r="D472" s="109" t="s">
        <v>2118</v>
      </c>
      <c r="E472" s="279" t="s">
        <v>714</v>
      </c>
      <c r="F472" s="105"/>
    </row>
    <row r="473" spans="1:6" ht="63" customHeight="1" x14ac:dyDescent="0.25">
      <c r="A473" s="108" t="s">
        <v>1754</v>
      </c>
      <c r="B473" s="109">
        <v>25782104</v>
      </c>
      <c r="C473" s="110" t="s">
        <v>2396</v>
      </c>
      <c r="D473" s="109" t="s">
        <v>2760</v>
      </c>
      <c r="E473" s="279" t="s">
        <v>714</v>
      </c>
      <c r="F473" s="105"/>
    </row>
    <row r="474" spans="1:6" ht="63" customHeight="1" x14ac:dyDescent="0.25">
      <c r="A474" s="108" t="s">
        <v>1755</v>
      </c>
      <c r="B474" s="109">
        <v>25782073</v>
      </c>
      <c r="C474" s="110" t="s">
        <v>2119</v>
      </c>
      <c r="D474" s="109" t="s">
        <v>2119</v>
      </c>
      <c r="E474" s="279" t="s">
        <v>714</v>
      </c>
      <c r="F474" s="105"/>
    </row>
    <row r="475" spans="1:6" ht="63" customHeight="1" x14ac:dyDescent="0.25">
      <c r="A475" s="108" t="s">
        <v>1756</v>
      </c>
      <c r="B475" s="109">
        <v>26024423</v>
      </c>
      <c r="C475" s="110" t="s">
        <v>2120</v>
      </c>
      <c r="D475" s="109" t="s">
        <v>2120</v>
      </c>
      <c r="E475" s="279" t="s">
        <v>1518</v>
      </c>
      <c r="F475" s="105"/>
    </row>
    <row r="476" spans="1:6" ht="63" customHeight="1" x14ac:dyDescent="0.25">
      <c r="A476" s="108" t="s">
        <v>1757</v>
      </c>
      <c r="B476" s="109">
        <v>25934904</v>
      </c>
      <c r="C476" s="110" t="s">
        <v>2121</v>
      </c>
      <c r="D476" s="109" t="s">
        <v>2121</v>
      </c>
      <c r="E476" s="279" t="s">
        <v>714</v>
      </c>
      <c r="F476" s="105"/>
    </row>
    <row r="477" spans="1:6" ht="63" customHeight="1" x14ac:dyDescent="0.25">
      <c r="A477" s="108" t="s">
        <v>1758</v>
      </c>
      <c r="B477" s="109">
        <v>25782050</v>
      </c>
      <c r="C477" s="110" t="s">
        <v>2122</v>
      </c>
      <c r="D477" s="109" t="s">
        <v>2759</v>
      </c>
      <c r="E477" s="279" t="s">
        <v>714</v>
      </c>
      <c r="F477" s="105"/>
    </row>
    <row r="478" spans="1:6" ht="63" customHeight="1" x14ac:dyDescent="0.25">
      <c r="A478" s="108" t="s">
        <v>1759</v>
      </c>
      <c r="B478" s="109">
        <v>26198086</v>
      </c>
      <c r="C478" s="110" t="s">
        <v>2397</v>
      </c>
      <c r="D478" s="109" t="s">
        <v>2397</v>
      </c>
      <c r="E478" s="279" t="s">
        <v>714</v>
      </c>
      <c r="F478" s="105"/>
    </row>
    <row r="479" spans="1:6" ht="63" customHeight="1" x14ac:dyDescent="0.25">
      <c r="A479" s="108" t="s">
        <v>1760</v>
      </c>
      <c r="B479" s="109">
        <v>25781808</v>
      </c>
      <c r="C479" s="110" t="s">
        <v>1761</v>
      </c>
      <c r="D479" s="109" t="s">
        <v>2758</v>
      </c>
      <c r="E479" s="279" t="s">
        <v>714</v>
      </c>
      <c r="F479" s="105"/>
    </row>
    <row r="480" spans="1:6" ht="63" customHeight="1" x14ac:dyDescent="0.25">
      <c r="A480" s="108" t="s">
        <v>1762</v>
      </c>
      <c r="B480" s="109">
        <v>25782392</v>
      </c>
      <c r="C480" s="110" t="s">
        <v>2398</v>
      </c>
      <c r="D480" s="109" t="s">
        <v>2398</v>
      </c>
      <c r="E480" s="279" t="s">
        <v>1518</v>
      </c>
      <c r="F480" s="105"/>
    </row>
    <row r="481" spans="1:6" ht="63" customHeight="1" x14ac:dyDescent="0.25">
      <c r="A481" s="108" t="s">
        <v>1763</v>
      </c>
      <c r="B481" s="109">
        <v>25782110</v>
      </c>
      <c r="C481" s="110" t="s">
        <v>2399</v>
      </c>
      <c r="D481" s="109" t="s">
        <v>2399</v>
      </c>
      <c r="E481" s="279" t="s">
        <v>1764</v>
      </c>
      <c r="F481" s="105"/>
    </row>
    <row r="482" spans="1:6" ht="63" customHeight="1" x14ac:dyDescent="0.25">
      <c r="A482" s="108" t="s">
        <v>1765</v>
      </c>
      <c r="B482" s="109">
        <v>25886849</v>
      </c>
      <c r="C482" s="110" t="s">
        <v>2123</v>
      </c>
      <c r="D482" s="109" t="s">
        <v>2123</v>
      </c>
      <c r="E482" s="279" t="s">
        <v>714</v>
      </c>
      <c r="F482" s="105"/>
    </row>
    <row r="483" spans="1:6" ht="63" customHeight="1" x14ac:dyDescent="0.25">
      <c r="A483" s="108" t="s">
        <v>1766</v>
      </c>
      <c r="B483" s="109">
        <v>25782207</v>
      </c>
      <c r="C483" s="110" t="s">
        <v>1767</v>
      </c>
      <c r="D483" s="109" t="s">
        <v>1767</v>
      </c>
      <c r="E483" s="279" t="s">
        <v>714</v>
      </c>
      <c r="F483" s="105"/>
    </row>
    <row r="484" spans="1:6" ht="63" customHeight="1" x14ac:dyDescent="0.25">
      <c r="A484" s="108" t="s">
        <v>1768</v>
      </c>
      <c r="B484" s="109">
        <v>25782088</v>
      </c>
      <c r="C484" s="110" t="s">
        <v>1769</v>
      </c>
      <c r="D484" s="109" t="s">
        <v>1769</v>
      </c>
      <c r="E484" s="279" t="s">
        <v>714</v>
      </c>
      <c r="F484" s="105"/>
    </row>
    <row r="485" spans="1:6" ht="63" customHeight="1" x14ac:dyDescent="0.25">
      <c r="A485" s="108" t="s">
        <v>1770</v>
      </c>
      <c r="B485" s="109">
        <v>25886772</v>
      </c>
      <c r="C485" s="110" t="s">
        <v>2124</v>
      </c>
      <c r="D485" s="109" t="s">
        <v>2757</v>
      </c>
      <c r="E485" s="279" t="s">
        <v>714</v>
      </c>
      <c r="F485" s="105"/>
    </row>
    <row r="486" spans="1:6" ht="63" customHeight="1" x14ac:dyDescent="0.25">
      <c r="A486" s="108" t="s">
        <v>1771</v>
      </c>
      <c r="B486" s="109">
        <v>32807965</v>
      </c>
      <c r="C486" s="110" t="s">
        <v>2125</v>
      </c>
      <c r="D486" s="109" t="s">
        <v>2756</v>
      </c>
      <c r="E486" s="279" t="s">
        <v>714</v>
      </c>
      <c r="F486" s="105"/>
    </row>
    <row r="487" spans="1:6" ht="63" customHeight="1" x14ac:dyDescent="0.25">
      <c r="A487" s="108" t="s">
        <v>1772</v>
      </c>
      <c r="B487" s="109">
        <v>25792203</v>
      </c>
      <c r="C487" s="110" t="s">
        <v>1773</v>
      </c>
      <c r="D487" s="109" t="s">
        <v>1773</v>
      </c>
      <c r="E487" s="279" t="s">
        <v>1774</v>
      </c>
      <c r="F487" s="105"/>
    </row>
    <row r="488" spans="1:6" ht="63" customHeight="1" x14ac:dyDescent="0.25">
      <c r="A488" s="108" t="s">
        <v>1775</v>
      </c>
      <c r="B488" s="109">
        <v>25852365</v>
      </c>
      <c r="C488" s="110" t="s">
        <v>1776</v>
      </c>
      <c r="D488" s="109" t="s">
        <v>1777</v>
      </c>
      <c r="E488" s="279" t="s">
        <v>714</v>
      </c>
      <c r="F488" s="105"/>
    </row>
    <row r="489" spans="1:6" ht="63" customHeight="1" x14ac:dyDescent="0.25">
      <c r="A489" s="108" t="s">
        <v>1778</v>
      </c>
      <c r="B489" s="109">
        <v>25856251</v>
      </c>
      <c r="C489" s="110" t="s">
        <v>1779</v>
      </c>
      <c r="D489" s="109" t="s">
        <v>1779</v>
      </c>
      <c r="E489" s="279" t="s">
        <v>714</v>
      </c>
      <c r="F489" s="105"/>
    </row>
    <row r="490" spans="1:6" ht="63" customHeight="1" x14ac:dyDescent="0.25">
      <c r="A490" s="108" t="s">
        <v>1780</v>
      </c>
      <c r="B490" s="109">
        <v>25854163</v>
      </c>
      <c r="C490" s="110" t="s">
        <v>2580</v>
      </c>
      <c r="D490" s="109" t="s">
        <v>2580</v>
      </c>
      <c r="E490" s="279" t="s">
        <v>714</v>
      </c>
      <c r="F490" s="105"/>
    </row>
    <row r="491" spans="1:6" ht="63" customHeight="1" x14ac:dyDescent="0.25">
      <c r="A491" s="108" t="s">
        <v>1781</v>
      </c>
      <c r="B491" s="109">
        <v>25860548</v>
      </c>
      <c r="C491" s="110" t="s">
        <v>1782</v>
      </c>
      <c r="D491" s="109" t="s">
        <v>1782</v>
      </c>
      <c r="E491" s="279" t="s">
        <v>714</v>
      </c>
      <c r="F491" s="105"/>
    </row>
    <row r="492" spans="1:6" ht="63" customHeight="1" x14ac:dyDescent="0.25">
      <c r="A492" s="108" t="s">
        <v>1783</v>
      </c>
      <c r="B492" s="109">
        <v>25863073</v>
      </c>
      <c r="C492" s="110" t="s">
        <v>2581</v>
      </c>
      <c r="D492" s="109" t="s">
        <v>2582</v>
      </c>
      <c r="E492" s="279" t="s">
        <v>714</v>
      </c>
      <c r="F492" s="105"/>
    </row>
    <row r="493" spans="1:6" ht="63" customHeight="1" x14ac:dyDescent="0.25">
      <c r="A493" s="108" t="s">
        <v>2583</v>
      </c>
      <c r="B493" s="109">
        <v>25856268</v>
      </c>
      <c r="C493" s="110" t="s">
        <v>1784</v>
      </c>
      <c r="D493" s="109" t="s">
        <v>1784</v>
      </c>
      <c r="E493" s="279" t="s">
        <v>714</v>
      </c>
      <c r="F493" s="105"/>
    </row>
    <row r="494" spans="1:6" ht="63" customHeight="1" x14ac:dyDescent="0.25">
      <c r="A494" s="108" t="s">
        <v>1785</v>
      </c>
      <c r="B494" s="109">
        <v>25865445</v>
      </c>
      <c r="C494" s="110" t="s">
        <v>1786</v>
      </c>
      <c r="D494" s="109" t="s">
        <v>1786</v>
      </c>
      <c r="E494" s="279" t="s">
        <v>714</v>
      </c>
      <c r="F494" s="105"/>
    </row>
    <row r="495" spans="1:6" ht="63" customHeight="1" x14ac:dyDescent="0.25">
      <c r="A495" s="108" t="s">
        <v>2584</v>
      </c>
      <c r="B495" s="109">
        <v>25855547</v>
      </c>
      <c r="C495" s="110" t="s">
        <v>1787</v>
      </c>
      <c r="D495" s="109" t="s">
        <v>1787</v>
      </c>
      <c r="E495" s="279" t="s">
        <v>714</v>
      </c>
      <c r="F495" s="105"/>
    </row>
    <row r="496" spans="1:6" ht="63" customHeight="1" x14ac:dyDescent="0.25">
      <c r="A496" s="108" t="s">
        <v>2126</v>
      </c>
      <c r="B496" s="109">
        <v>25857782</v>
      </c>
      <c r="C496" s="110" t="s">
        <v>1787</v>
      </c>
      <c r="D496" s="109" t="s">
        <v>2400</v>
      </c>
      <c r="E496" s="279" t="s">
        <v>714</v>
      </c>
      <c r="F496" s="105"/>
    </row>
    <row r="497" spans="1:6" ht="63" customHeight="1" x14ac:dyDescent="0.25">
      <c r="A497" s="108" t="s">
        <v>2585</v>
      </c>
      <c r="B497" s="109">
        <v>25855642</v>
      </c>
      <c r="C497" s="110" t="s">
        <v>1787</v>
      </c>
      <c r="D497" s="109" t="s">
        <v>1787</v>
      </c>
      <c r="E497" s="279" t="s">
        <v>714</v>
      </c>
      <c r="F497" s="105"/>
    </row>
    <row r="498" spans="1:6" ht="63" customHeight="1" x14ac:dyDescent="0.25">
      <c r="A498" s="108" t="s">
        <v>2127</v>
      </c>
      <c r="B498" s="109">
        <v>25857185</v>
      </c>
      <c r="C498" s="110" t="s">
        <v>2401</v>
      </c>
      <c r="D498" s="110" t="s">
        <v>2401</v>
      </c>
      <c r="E498" s="279" t="s">
        <v>714</v>
      </c>
      <c r="F498" s="105"/>
    </row>
    <row r="499" spans="1:6" ht="63" customHeight="1" x14ac:dyDescent="0.25">
      <c r="A499" s="108" t="s">
        <v>2128</v>
      </c>
      <c r="B499" s="109">
        <v>25864210</v>
      </c>
      <c r="C499" s="110" t="s">
        <v>2402</v>
      </c>
      <c r="D499" s="109" t="s">
        <v>1788</v>
      </c>
      <c r="E499" s="279" t="s">
        <v>714</v>
      </c>
      <c r="F499" s="105"/>
    </row>
    <row r="500" spans="1:6" ht="63" customHeight="1" x14ac:dyDescent="0.25">
      <c r="A500" s="108" t="s">
        <v>2586</v>
      </c>
      <c r="B500" s="109">
        <v>25855576</v>
      </c>
      <c r="C500" s="110" t="s">
        <v>2129</v>
      </c>
      <c r="D500" s="109" t="s">
        <v>2129</v>
      </c>
      <c r="E500" s="279" t="s">
        <v>714</v>
      </c>
      <c r="F500" s="105"/>
    </row>
    <row r="501" spans="1:6" ht="63" customHeight="1" x14ac:dyDescent="0.25">
      <c r="A501" s="108" t="s">
        <v>2587</v>
      </c>
      <c r="B501" s="109">
        <v>25860672</v>
      </c>
      <c r="C501" s="110" t="s">
        <v>1789</v>
      </c>
      <c r="D501" s="109" t="s">
        <v>1789</v>
      </c>
      <c r="E501" s="279" t="s">
        <v>714</v>
      </c>
      <c r="F501" s="105"/>
    </row>
    <row r="502" spans="1:6" ht="63" customHeight="1" x14ac:dyDescent="0.25">
      <c r="A502" s="108" t="s">
        <v>2588</v>
      </c>
      <c r="B502" s="109">
        <v>25857061</v>
      </c>
      <c r="C502" s="110" t="s">
        <v>2130</v>
      </c>
      <c r="D502" s="109" t="s">
        <v>2130</v>
      </c>
      <c r="E502" s="279" t="s">
        <v>714</v>
      </c>
      <c r="F502" s="105"/>
    </row>
    <row r="503" spans="1:6" ht="63" customHeight="1" x14ac:dyDescent="0.25">
      <c r="A503" s="108" t="s">
        <v>2589</v>
      </c>
      <c r="B503" s="109">
        <v>25854772</v>
      </c>
      <c r="C503" s="110" t="s">
        <v>2755</v>
      </c>
      <c r="D503" s="109" t="s">
        <v>2755</v>
      </c>
      <c r="E503" s="279" t="s">
        <v>714</v>
      </c>
      <c r="F503" s="105"/>
    </row>
    <row r="504" spans="1:6" ht="63" customHeight="1" x14ac:dyDescent="0.25">
      <c r="A504" s="108" t="s">
        <v>1790</v>
      </c>
      <c r="B504" s="109">
        <v>25864925</v>
      </c>
      <c r="C504" s="110" t="s">
        <v>1791</v>
      </c>
      <c r="D504" s="109" t="s">
        <v>1791</v>
      </c>
      <c r="E504" s="279" t="s">
        <v>714</v>
      </c>
      <c r="F504" s="105"/>
    </row>
    <row r="505" spans="1:6" ht="63" customHeight="1" x14ac:dyDescent="0.25">
      <c r="A505" s="108" t="s">
        <v>1792</v>
      </c>
      <c r="B505" s="109">
        <v>25860593</v>
      </c>
      <c r="C505" s="110" t="s">
        <v>1793</v>
      </c>
      <c r="D505" s="109" t="s">
        <v>1793</v>
      </c>
      <c r="E505" s="279" t="s">
        <v>714</v>
      </c>
      <c r="F505" s="105"/>
    </row>
    <row r="506" spans="1:6" ht="63" customHeight="1" x14ac:dyDescent="0.25">
      <c r="A506" s="108" t="s">
        <v>1794</v>
      </c>
      <c r="B506" s="109">
        <v>26105512</v>
      </c>
      <c r="C506" s="110" t="s">
        <v>2590</v>
      </c>
      <c r="D506" s="109" t="s">
        <v>2590</v>
      </c>
      <c r="E506" s="279" t="s">
        <v>714</v>
      </c>
      <c r="F506" s="105"/>
    </row>
    <row r="507" spans="1:6" ht="63" customHeight="1" x14ac:dyDescent="0.25">
      <c r="A507" s="108" t="s">
        <v>1795</v>
      </c>
      <c r="B507" s="109">
        <v>25847163</v>
      </c>
      <c r="C507" s="110" t="s">
        <v>1796</v>
      </c>
      <c r="D507" s="109" t="s">
        <v>1797</v>
      </c>
      <c r="E507" s="279" t="s">
        <v>714</v>
      </c>
      <c r="F507" s="105"/>
    </row>
    <row r="508" spans="1:6" ht="63" customHeight="1" x14ac:dyDescent="0.25">
      <c r="A508" s="108" t="s">
        <v>1798</v>
      </c>
      <c r="B508" s="109">
        <v>25862659</v>
      </c>
      <c r="C508" s="110" t="s">
        <v>1799</v>
      </c>
      <c r="D508" s="109" t="s">
        <v>1799</v>
      </c>
      <c r="E508" s="279" t="s">
        <v>714</v>
      </c>
      <c r="F508" s="105"/>
    </row>
    <row r="509" spans="1:6" ht="63" customHeight="1" x14ac:dyDescent="0.25">
      <c r="A509" s="108" t="s">
        <v>1800</v>
      </c>
      <c r="B509" s="109">
        <v>25858468</v>
      </c>
      <c r="C509" s="110" t="s">
        <v>1801</v>
      </c>
      <c r="D509" s="109" t="s">
        <v>1801</v>
      </c>
      <c r="E509" s="279" t="s">
        <v>714</v>
      </c>
      <c r="F509" s="105"/>
    </row>
    <row r="510" spans="1:6" ht="63" customHeight="1" x14ac:dyDescent="0.25">
      <c r="A510" s="108" t="s">
        <v>1802</v>
      </c>
      <c r="B510" s="109">
        <v>25854677</v>
      </c>
      <c r="C510" s="110" t="s">
        <v>1803</v>
      </c>
      <c r="D510" s="109" t="s">
        <v>1803</v>
      </c>
      <c r="E510" s="279" t="s">
        <v>714</v>
      </c>
      <c r="F510" s="105"/>
    </row>
    <row r="511" spans="1:6" ht="63" customHeight="1" x14ac:dyDescent="0.25">
      <c r="A511" s="108" t="s">
        <v>1804</v>
      </c>
      <c r="B511" s="109">
        <v>25855435</v>
      </c>
      <c r="C511" s="110" t="s">
        <v>2131</v>
      </c>
      <c r="D511" s="109" t="s">
        <v>2131</v>
      </c>
      <c r="E511" s="279" t="s">
        <v>714</v>
      </c>
      <c r="F511" s="105"/>
    </row>
    <row r="512" spans="1:6" ht="63" customHeight="1" x14ac:dyDescent="0.25">
      <c r="A512" s="108" t="s">
        <v>1805</v>
      </c>
      <c r="B512" s="109">
        <v>25857799</v>
      </c>
      <c r="C512" s="110" t="s">
        <v>1806</v>
      </c>
      <c r="D512" s="109" t="s">
        <v>1806</v>
      </c>
      <c r="E512" s="279" t="s">
        <v>714</v>
      </c>
      <c r="F512" s="105"/>
    </row>
    <row r="513" spans="1:6" ht="63" customHeight="1" x14ac:dyDescent="0.25">
      <c r="A513" s="108" t="s">
        <v>1807</v>
      </c>
      <c r="B513" s="109">
        <v>25866924</v>
      </c>
      <c r="C513" s="110" t="s">
        <v>2132</v>
      </c>
      <c r="D513" s="109" t="s">
        <v>2132</v>
      </c>
      <c r="E513" s="279" t="s">
        <v>714</v>
      </c>
      <c r="F513" s="105"/>
    </row>
    <row r="514" spans="1:6" ht="63" customHeight="1" x14ac:dyDescent="0.25">
      <c r="A514" s="108" t="s">
        <v>1808</v>
      </c>
      <c r="B514" s="109">
        <v>25866373</v>
      </c>
      <c r="C514" s="110" t="s">
        <v>1809</v>
      </c>
      <c r="D514" s="109" t="s">
        <v>1809</v>
      </c>
      <c r="E514" s="279" t="s">
        <v>714</v>
      </c>
      <c r="F514" s="105"/>
    </row>
    <row r="515" spans="1:6" ht="63" customHeight="1" x14ac:dyDescent="0.25">
      <c r="A515" s="108" t="s">
        <v>1810</v>
      </c>
      <c r="B515" s="109">
        <v>25865072</v>
      </c>
      <c r="C515" s="110" t="s">
        <v>2591</v>
      </c>
      <c r="D515" s="109" t="s">
        <v>2591</v>
      </c>
      <c r="E515" s="279" t="s">
        <v>714</v>
      </c>
      <c r="F515" s="105"/>
    </row>
    <row r="516" spans="1:6" ht="63" customHeight="1" x14ac:dyDescent="0.25">
      <c r="A516" s="108" t="s">
        <v>1811</v>
      </c>
      <c r="B516" s="109">
        <v>25863436</v>
      </c>
      <c r="C516" s="110" t="s">
        <v>2754</v>
      </c>
      <c r="D516" s="109" t="s">
        <v>2754</v>
      </c>
      <c r="E516" s="279" t="s">
        <v>714</v>
      </c>
      <c r="F516" s="105"/>
    </row>
    <row r="517" spans="1:6" ht="63" customHeight="1" x14ac:dyDescent="0.25">
      <c r="A517" s="108" t="s">
        <v>1812</v>
      </c>
      <c r="B517" s="109">
        <v>25860554</v>
      </c>
      <c r="C517" s="110" t="s">
        <v>2133</v>
      </c>
      <c r="D517" s="109" t="s">
        <v>2133</v>
      </c>
      <c r="E517" s="279" t="s">
        <v>714</v>
      </c>
      <c r="F517" s="105"/>
    </row>
    <row r="518" spans="1:6" ht="63" customHeight="1" x14ac:dyDescent="0.25">
      <c r="A518" s="111" t="s">
        <v>1813</v>
      </c>
      <c r="B518" s="109">
        <v>25859433</v>
      </c>
      <c r="C518" s="110" t="s">
        <v>1814</v>
      </c>
      <c r="D518" s="109" t="s">
        <v>1814</v>
      </c>
      <c r="E518" s="279" t="s">
        <v>714</v>
      </c>
      <c r="F518" s="105"/>
    </row>
    <row r="519" spans="1:6" ht="63" customHeight="1" x14ac:dyDescent="0.25">
      <c r="A519" s="108" t="s">
        <v>1815</v>
      </c>
      <c r="B519" s="109">
        <v>25864902</v>
      </c>
      <c r="C519" s="110" t="s">
        <v>2403</v>
      </c>
      <c r="D519" s="109" t="s">
        <v>2403</v>
      </c>
      <c r="E519" s="279" t="s">
        <v>714</v>
      </c>
      <c r="F519" s="105"/>
    </row>
    <row r="520" spans="1:6" ht="63" customHeight="1" x14ac:dyDescent="0.25">
      <c r="A520" s="108" t="s">
        <v>1816</v>
      </c>
      <c r="B520" s="109">
        <v>25981163</v>
      </c>
      <c r="C520" s="110" t="s">
        <v>2592</v>
      </c>
      <c r="D520" s="109" t="s">
        <v>2592</v>
      </c>
      <c r="E520" s="279" t="s">
        <v>714</v>
      </c>
      <c r="F520" s="105"/>
    </row>
    <row r="521" spans="1:6" ht="63" customHeight="1" x14ac:dyDescent="0.25">
      <c r="A521" s="108" t="s">
        <v>1817</v>
      </c>
      <c r="B521" s="109">
        <v>25851035</v>
      </c>
      <c r="C521" s="110" t="s">
        <v>2593</v>
      </c>
      <c r="D521" s="109" t="s">
        <v>2593</v>
      </c>
      <c r="E521" s="279" t="s">
        <v>714</v>
      </c>
      <c r="F521" s="105"/>
    </row>
    <row r="522" spans="1:6" ht="63" customHeight="1" x14ac:dyDescent="0.25">
      <c r="A522" s="108" t="s">
        <v>1818</v>
      </c>
      <c r="B522" s="109">
        <v>25996934</v>
      </c>
      <c r="C522" s="110" t="s">
        <v>1819</v>
      </c>
      <c r="D522" s="109" t="s">
        <v>1819</v>
      </c>
      <c r="E522" s="279" t="s">
        <v>714</v>
      </c>
      <c r="F522" s="105"/>
    </row>
    <row r="523" spans="1:6" ht="63" customHeight="1" x14ac:dyDescent="0.25">
      <c r="A523" s="108" t="s">
        <v>1820</v>
      </c>
      <c r="B523" s="109">
        <v>33733989</v>
      </c>
      <c r="C523" s="110" t="s">
        <v>2580</v>
      </c>
      <c r="D523" s="109" t="s">
        <v>2580</v>
      </c>
      <c r="E523" s="279" t="s">
        <v>714</v>
      </c>
      <c r="F523" s="105"/>
    </row>
    <row r="524" spans="1:6" ht="63" customHeight="1" x14ac:dyDescent="0.25">
      <c r="A524" s="108" t="s">
        <v>1821</v>
      </c>
      <c r="B524" s="109">
        <v>25852649</v>
      </c>
      <c r="C524" s="110" t="s">
        <v>1822</v>
      </c>
      <c r="D524" s="109" t="s">
        <v>1822</v>
      </c>
      <c r="E524" s="279" t="s">
        <v>714</v>
      </c>
      <c r="F524" s="105"/>
    </row>
    <row r="525" spans="1:6" ht="63" customHeight="1" x14ac:dyDescent="0.25">
      <c r="A525" s="108" t="s">
        <v>1823</v>
      </c>
      <c r="B525" s="109">
        <v>25863104</v>
      </c>
      <c r="C525" s="110" t="s">
        <v>1824</v>
      </c>
      <c r="D525" s="109" t="s">
        <v>1824</v>
      </c>
      <c r="E525" s="279" t="s">
        <v>714</v>
      </c>
      <c r="F525" s="105"/>
    </row>
    <row r="526" spans="1:6" ht="63" customHeight="1" x14ac:dyDescent="0.25">
      <c r="A526" s="108" t="s">
        <v>1825</v>
      </c>
      <c r="B526" s="109">
        <v>25863088</v>
      </c>
      <c r="C526" s="110" t="s">
        <v>1826</v>
      </c>
      <c r="D526" s="109" t="s">
        <v>1826</v>
      </c>
      <c r="E526" s="279" t="s">
        <v>714</v>
      </c>
      <c r="F526" s="105"/>
    </row>
    <row r="527" spans="1:6" ht="63" customHeight="1" x14ac:dyDescent="0.25">
      <c r="A527" s="108" t="s">
        <v>1827</v>
      </c>
      <c r="B527" s="109">
        <v>25857196</v>
      </c>
      <c r="C527" s="110" t="s">
        <v>2594</v>
      </c>
      <c r="D527" s="109" t="s">
        <v>2594</v>
      </c>
      <c r="E527" s="279" t="s">
        <v>714</v>
      </c>
      <c r="F527" s="105"/>
    </row>
    <row r="528" spans="1:6" ht="63" customHeight="1" x14ac:dyDescent="0.25">
      <c r="A528" s="108" t="s">
        <v>1828</v>
      </c>
      <c r="B528" s="109">
        <v>25854737</v>
      </c>
      <c r="C528" s="110" t="s">
        <v>1829</v>
      </c>
      <c r="D528" s="109" t="s">
        <v>1829</v>
      </c>
      <c r="E528" s="279" t="s">
        <v>714</v>
      </c>
      <c r="F528" s="105"/>
    </row>
    <row r="529" spans="1:6" ht="63" customHeight="1" x14ac:dyDescent="0.25">
      <c r="A529" s="108" t="s">
        <v>1830</v>
      </c>
      <c r="B529" s="109">
        <v>26105506</v>
      </c>
      <c r="C529" s="110" t="s">
        <v>1831</v>
      </c>
      <c r="D529" s="110" t="s">
        <v>1831</v>
      </c>
      <c r="E529" s="279" t="s">
        <v>714</v>
      </c>
      <c r="F529" s="105"/>
    </row>
    <row r="530" spans="1:6" ht="63" customHeight="1" x14ac:dyDescent="0.25">
      <c r="A530" s="108" t="s">
        <v>1832</v>
      </c>
      <c r="B530" s="109">
        <v>25862642</v>
      </c>
      <c r="C530" s="110" t="s">
        <v>2595</v>
      </c>
      <c r="D530" s="109" t="s">
        <v>2595</v>
      </c>
      <c r="E530" s="279" t="s">
        <v>714</v>
      </c>
      <c r="F530" s="105"/>
    </row>
    <row r="531" spans="1:6" ht="63" customHeight="1" x14ac:dyDescent="0.25">
      <c r="A531" s="108" t="s">
        <v>1833</v>
      </c>
      <c r="B531" s="109">
        <v>25801864</v>
      </c>
      <c r="C531" s="110" t="s">
        <v>1834</v>
      </c>
      <c r="D531" s="109" t="s">
        <v>1834</v>
      </c>
      <c r="E531" s="279" t="s">
        <v>1835</v>
      </c>
      <c r="F531" s="105"/>
    </row>
    <row r="532" spans="1:6" ht="63" customHeight="1" x14ac:dyDescent="0.25">
      <c r="A532" s="108" t="s">
        <v>1836</v>
      </c>
      <c r="B532" s="109">
        <v>25801563</v>
      </c>
      <c r="C532" s="110" t="s">
        <v>1837</v>
      </c>
      <c r="D532" s="109" t="s">
        <v>1837</v>
      </c>
      <c r="E532" s="279" t="s">
        <v>1838</v>
      </c>
      <c r="F532" s="105"/>
    </row>
    <row r="533" spans="1:6" ht="63" customHeight="1" x14ac:dyDescent="0.25">
      <c r="A533" s="108" t="s">
        <v>1839</v>
      </c>
      <c r="B533" s="109">
        <v>37138529</v>
      </c>
      <c r="C533" s="110" t="s">
        <v>1840</v>
      </c>
      <c r="D533" s="109" t="s">
        <v>1840</v>
      </c>
      <c r="E533" s="279" t="s">
        <v>714</v>
      </c>
      <c r="F533" s="105"/>
    </row>
    <row r="534" spans="1:6" ht="63" customHeight="1" x14ac:dyDescent="0.25">
      <c r="A534" s="108" t="s">
        <v>1841</v>
      </c>
      <c r="B534" s="109">
        <v>34255962</v>
      </c>
      <c r="C534" s="110" t="s">
        <v>2225</v>
      </c>
      <c r="D534" s="109" t="s">
        <v>2225</v>
      </c>
      <c r="E534" s="279" t="s">
        <v>714</v>
      </c>
      <c r="F534" s="105"/>
    </row>
    <row r="535" spans="1:6" ht="63" customHeight="1" x14ac:dyDescent="0.25">
      <c r="A535" s="108" t="s">
        <v>1842</v>
      </c>
      <c r="B535" s="109">
        <v>33879150</v>
      </c>
      <c r="C535" s="110" t="s">
        <v>2404</v>
      </c>
      <c r="D535" s="109" t="s">
        <v>2596</v>
      </c>
      <c r="E535" s="279" t="s">
        <v>714</v>
      </c>
      <c r="F535" s="105"/>
    </row>
    <row r="536" spans="1:6" ht="63" customHeight="1" x14ac:dyDescent="0.25">
      <c r="A536" s="108" t="s">
        <v>1843</v>
      </c>
      <c r="B536" s="109">
        <v>25929493</v>
      </c>
      <c r="C536" s="110" t="s">
        <v>2753</v>
      </c>
      <c r="D536" s="109" t="s">
        <v>2753</v>
      </c>
      <c r="E536" s="279" t="s">
        <v>714</v>
      </c>
      <c r="F536" s="105"/>
    </row>
    <row r="537" spans="1:6" ht="63" customHeight="1" x14ac:dyDescent="0.25">
      <c r="A537" s="108" t="s">
        <v>2405</v>
      </c>
      <c r="B537" s="109">
        <v>25900207</v>
      </c>
      <c r="C537" s="110" t="s">
        <v>1844</v>
      </c>
      <c r="D537" s="109" t="s">
        <v>1844</v>
      </c>
      <c r="E537" s="279" t="s">
        <v>714</v>
      </c>
      <c r="F537" s="105"/>
    </row>
    <row r="538" spans="1:6" ht="63" customHeight="1" x14ac:dyDescent="0.25">
      <c r="A538" s="108" t="s">
        <v>1845</v>
      </c>
      <c r="B538" s="109">
        <v>25929576</v>
      </c>
      <c r="C538" s="110" t="s">
        <v>1844</v>
      </c>
      <c r="D538" s="109" t="s">
        <v>1844</v>
      </c>
      <c r="E538" s="279" t="s">
        <v>714</v>
      </c>
      <c r="F538" s="105"/>
    </row>
    <row r="539" spans="1:6" ht="63" customHeight="1" x14ac:dyDescent="0.25">
      <c r="A539" s="108" t="s">
        <v>1846</v>
      </c>
      <c r="B539" s="109">
        <v>34174868</v>
      </c>
      <c r="C539" s="110" t="s">
        <v>2406</v>
      </c>
      <c r="D539" s="110" t="s">
        <v>2406</v>
      </c>
      <c r="E539" s="279" t="s">
        <v>714</v>
      </c>
      <c r="F539" s="105"/>
    </row>
    <row r="540" spans="1:6" ht="63" customHeight="1" x14ac:dyDescent="0.25">
      <c r="A540" s="108" t="s">
        <v>1847</v>
      </c>
      <c r="B540" s="109">
        <v>34088397</v>
      </c>
      <c r="C540" s="110" t="s">
        <v>2407</v>
      </c>
      <c r="D540" s="109" t="s">
        <v>2407</v>
      </c>
      <c r="E540" s="279" t="s">
        <v>714</v>
      </c>
      <c r="F540" s="105"/>
    </row>
    <row r="541" spans="1:6" ht="63" customHeight="1" x14ac:dyDescent="0.25">
      <c r="A541" s="108" t="s">
        <v>1848</v>
      </c>
      <c r="B541" s="109">
        <v>36271415</v>
      </c>
      <c r="C541" s="110" t="s">
        <v>2408</v>
      </c>
      <c r="D541" s="109" t="s">
        <v>2409</v>
      </c>
      <c r="E541" s="279" t="s">
        <v>714</v>
      </c>
      <c r="F541" s="105"/>
    </row>
    <row r="542" spans="1:6" ht="63" customHeight="1" x14ac:dyDescent="0.25">
      <c r="A542" s="108" t="s">
        <v>1849</v>
      </c>
      <c r="B542" s="109">
        <v>25827309</v>
      </c>
      <c r="C542" s="110" t="s">
        <v>2410</v>
      </c>
      <c r="D542" s="110" t="s">
        <v>2410</v>
      </c>
      <c r="E542" s="279" t="s">
        <v>714</v>
      </c>
      <c r="F542" s="105"/>
    </row>
    <row r="543" spans="1:6" ht="63" customHeight="1" x14ac:dyDescent="0.25">
      <c r="A543" s="108" t="s">
        <v>1850</v>
      </c>
      <c r="B543" s="109">
        <v>33842377</v>
      </c>
      <c r="C543" s="110" t="s">
        <v>2226</v>
      </c>
      <c r="D543" s="109" t="s">
        <v>2226</v>
      </c>
      <c r="E543" s="279" t="s">
        <v>714</v>
      </c>
      <c r="F543" s="105"/>
    </row>
    <row r="544" spans="1:6" ht="63" customHeight="1" x14ac:dyDescent="0.25">
      <c r="A544" s="108" t="s">
        <v>1851</v>
      </c>
      <c r="B544" s="109">
        <v>32907789</v>
      </c>
      <c r="C544" s="110" t="s">
        <v>2411</v>
      </c>
      <c r="D544" s="110" t="s">
        <v>2411</v>
      </c>
      <c r="E544" s="279" t="s">
        <v>714</v>
      </c>
      <c r="F544" s="105"/>
    </row>
    <row r="545" spans="1:6" ht="63" customHeight="1" x14ac:dyDescent="0.25">
      <c r="A545" s="108" t="s">
        <v>1852</v>
      </c>
      <c r="B545" s="109">
        <v>33512310</v>
      </c>
      <c r="C545" s="110" t="s">
        <v>1853</v>
      </c>
      <c r="D545" s="109" t="s">
        <v>2227</v>
      </c>
      <c r="E545" s="279" t="s">
        <v>714</v>
      </c>
      <c r="F545" s="105"/>
    </row>
    <row r="546" spans="1:6" ht="63" customHeight="1" x14ac:dyDescent="0.25">
      <c r="A546" s="108" t="s">
        <v>1854</v>
      </c>
      <c r="B546" s="109">
        <v>34137590</v>
      </c>
      <c r="C546" s="110" t="s">
        <v>2412</v>
      </c>
      <c r="D546" s="110" t="s">
        <v>2412</v>
      </c>
      <c r="E546" s="279" t="s">
        <v>714</v>
      </c>
      <c r="F546" s="105"/>
    </row>
    <row r="547" spans="1:6" ht="63" customHeight="1" x14ac:dyDescent="0.25">
      <c r="A547" s="108" t="s">
        <v>1855</v>
      </c>
      <c r="B547" s="109">
        <v>25900749</v>
      </c>
      <c r="C547" s="110" t="s">
        <v>2228</v>
      </c>
      <c r="D547" s="109" t="s">
        <v>2228</v>
      </c>
      <c r="E547" s="279" t="s">
        <v>714</v>
      </c>
      <c r="F547" s="105"/>
    </row>
    <row r="548" spans="1:6" ht="63" customHeight="1" x14ac:dyDescent="0.25">
      <c r="A548" s="108" t="s">
        <v>1856</v>
      </c>
      <c r="B548" s="109">
        <v>33582608</v>
      </c>
      <c r="C548" s="110" t="s">
        <v>2413</v>
      </c>
      <c r="D548" s="110" t="s">
        <v>2413</v>
      </c>
      <c r="E548" s="279" t="s">
        <v>714</v>
      </c>
      <c r="F548" s="105"/>
    </row>
    <row r="549" spans="1:6" ht="63" customHeight="1" x14ac:dyDescent="0.25">
      <c r="A549" s="108" t="s">
        <v>1857</v>
      </c>
      <c r="B549" s="109">
        <v>25929719</v>
      </c>
      <c r="C549" s="110" t="s">
        <v>2229</v>
      </c>
      <c r="D549" s="109" t="s">
        <v>2229</v>
      </c>
      <c r="E549" s="279" t="s">
        <v>714</v>
      </c>
      <c r="F549" s="105"/>
    </row>
    <row r="550" spans="1:6" ht="63" customHeight="1" x14ac:dyDescent="0.25">
      <c r="A550" s="108" t="s">
        <v>1858</v>
      </c>
      <c r="B550" s="109">
        <v>25929731</v>
      </c>
      <c r="C550" s="110" t="s">
        <v>2414</v>
      </c>
      <c r="D550" s="110" t="s">
        <v>2414</v>
      </c>
      <c r="E550" s="279" t="s">
        <v>714</v>
      </c>
      <c r="F550" s="105"/>
    </row>
    <row r="551" spans="1:6" ht="63" customHeight="1" x14ac:dyDescent="0.25">
      <c r="A551" s="108" t="s">
        <v>1859</v>
      </c>
      <c r="B551" s="109">
        <v>34237435</v>
      </c>
      <c r="C551" s="110" t="s">
        <v>1860</v>
      </c>
      <c r="D551" s="109" t="s">
        <v>1860</v>
      </c>
      <c r="E551" s="279" t="s">
        <v>714</v>
      </c>
      <c r="F551" s="105"/>
    </row>
    <row r="552" spans="1:6" ht="63" customHeight="1" x14ac:dyDescent="0.25">
      <c r="A552" s="108" t="s">
        <v>1861</v>
      </c>
      <c r="B552" s="109">
        <v>34137213</v>
      </c>
      <c r="C552" s="110" t="s">
        <v>2415</v>
      </c>
      <c r="D552" s="109" t="s">
        <v>2415</v>
      </c>
      <c r="E552" s="279" t="s">
        <v>714</v>
      </c>
      <c r="F552" s="105"/>
    </row>
    <row r="553" spans="1:6" ht="63" customHeight="1" x14ac:dyDescent="0.25">
      <c r="A553" s="108" t="s">
        <v>1862</v>
      </c>
      <c r="B553" s="109">
        <v>25929748</v>
      </c>
      <c r="C553" s="110" t="s">
        <v>1863</v>
      </c>
      <c r="D553" s="109" t="s">
        <v>1863</v>
      </c>
      <c r="E553" s="279" t="s">
        <v>714</v>
      </c>
      <c r="F553" s="105"/>
    </row>
    <row r="554" spans="1:6" ht="63" customHeight="1" x14ac:dyDescent="0.25">
      <c r="A554" s="108" t="s">
        <v>1864</v>
      </c>
      <c r="B554" s="109">
        <v>33271798</v>
      </c>
      <c r="C554" s="110" t="s">
        <v>4254</v>
      </c>
      <c r="D554" s="109" t="s">
        <v>4254</v>
      </c>
      <c r="E554" s="279" t="s">
        <v>714</v>
      </c>
      <c r="F554" s="105"/>
    </row>
    <row r="555" spans="1:6" ht="63" customHeight="1" x14ac:dyDescent="0.25">
      <c r="A555" s="108" t="s">
        <v>2230</v>
      </c>
      <c r="B555" s="109">
        <v>25929530</v>
      </c>
      <c r="C555" s="110" t="s">
        <v>2416</v>
      </c>
      <c r="D555" s="109" t="s">
        <v>2416</v>
      </c>
      <c r="E555" s="279" t="s">
        <v>714</v>
      </c>
      <c r="F555" s="105"/>
    </row>
    <row r="556" spans="1:6" ht="63" customHeight="1" x14ac:dyDescent="0.25">
      <c r="A556" s="108" t="s">
        <v>1865</v>
      </c>
      <c r="B556" s="109">
        <v>34237131</v>
      </c>
      <c r="C556" s="110" t="s">
        <v>2417</v>
      </c>
      <c r="D556" s="110" t="s">
        <v>2597</v>
      </c>
      <c r="E556" s="279" t="s">
        <v>714</v>
      </c>
      <c r="F556" s="105"/>
    </row>
    <row r="557" spans="1:6" ht="79.5" customHeight="1" x14ac:dyDescent="0.25">
      <c r="A557" s="108" t="s">
        <v>1866</v>
      </c>
      <c r="B557" s="109">
        <v>22777686</v>
      </c>
      <c r="C557" s="110" t="s">
        <v>2134</v>
      </c>
      <c r="D557" s="109" t="s">
        <v>2134</v>
      </c>
      <c r="E557" s="279" t="s">
        <v>4255</v>
      </c>
      <c r="F557" s="105"/>
    </row>
    <row r="558" spans="1:6" ht="93" customHeight="1" x14ac:dyDescent="0.25">
      <c r="A558" s="108" t="s">
        <v>1867</v>
      </c>
      <c r="B558" s="109">
        <v>25889575</v>
      </c>
      <c r="C558" s="110" t="s">
        <v>1868</v>
      </c>
      <c r="D558" s="109" t="s">
        <v>2135</v>
      </c>
      <c r="E558" s="279" t="s">
        <v>1869</v>
      </c>
      <c r="F558" s="105"/>
    </row>
    <row r="559" spans="1:6" ht="81.75" customHeight="1" x14ac:dyDescent="0.25">
      <c r="A559" s="108" t="s">
        <v>1870</v>
      </c>
      <c r="B559" s="109">
        <v>25835036</v>
      </c>
      <c r="C559" s="110" t="s">
        <v>2136</v>
      </c>
      <c r="D559" s="109" t="s">
        <v>2136</v>
      </c>
      <c r="E559" s="279" t="s">
        <v>2418</v>
      </c>
      <c r="F559" s="105"/>
    </row>
    <row r="560" spans="1:6" ht="81.75" customHeight="1" x14ac:dyDescent="0.25">
      <c r="A560" s="108" t="s">
        <v>1871</v>
      </c>
      <c r="B560" s="109">
        <v>25834887</v>
      </c>
      <c r="C560" s="110" t="s">
        <v>1872</v>
      </c>
      <c r="D560" s="109" t="s">
        <v>1872</v>
      </c>
      <c r="E560" s="279" t="s">
        <v>1873</v>
      </c>
      <c r="F560" s="105"/>
    </row>
    <row r="561" spans="1:6" ht="63" customHeight="1" x14ac:dyDescent="0.25">
      <c r="A561" s="108" t="s">
        <v>1874</v>
      </c>
      <c r="B561" s="109">
        <v>25834673</v>
      </c>
      <c r="C561" s="110" t="s">
        <v>1875</v>
      </c>
      <c r="D561" s="109" t="s">
        <v>1875</v>
      </c>
      <c r="E561" s="279" t="s">
        <v>1876</v>
      </c>
      <c r="F561" s="105"/>
    </row>
    <row r="562" spans="1:6" ht="146.25" customHeight="1" x14ac:dyDescent="0.25">
      <c r="A562" s="108" t="s">
        <v>1877</v>
      </c>
      <c r="B562" s="109">
        <v>25879370</v>
      </c>
      <c r="C562" s="110" t="s">
        <v>1878</v>
      </c>
      <c r="D562" s="109" t="s">
        <v>1878</v>
      </c>
      <c r="E562" s="279" t="s">
        <v>2598</v>
      </c>
      <c r="F562" s="105"/>
    </row>
    <row r="563" spans="1:6" ht="76.5" customHeight="1" x14ac:dyDescent="0.25">
      <c r="A563" s="108" t="s">
        <v>1879</v>
      </c>
      <c r="B563" s="109">
        <v>25993226</v>
      </c>
      <c r="C563" s="110" t="s">
        <v>2419</v>
      </c>
      <c r="D563" s="109" t="s">
        <v>2420</v>
      </c>
      <c r="E563" s="279" t="s">
        <v>2137</v>
      </c>
      <c r="F563" s="105"/>
    </row>
    <row r="564" spans="1:6" ht="63" customHeight="1" x14ac:dyDescent="0.25">
      <c r="A564" s="108" t="s">
        <v>1880</v>
      </c>
      <c r="B564" s="109">
        <v>33977690</v>
      </c>
      <c r="C564" s="110" t="s">
        <v>2752</v>
      </c>
      <c r="D564" s="109" t="s">
        <v>2752</v>
      </c>
      <c r="E564" s="279" t="s">
        <v>2138</v>
      </c>
      <c r="F564" s="105"/>
    </row>
    <row r="565" spans="1:6" ht="63" customHeight="1" x14ac:dyDescent="0.25">
      <c r="A565" s="108" t="s">
        <v>1881</v>
      </c>
      <c r="B565" s="109">
        <v>25879246</v>
      </c>
      <c r="C565" s="110" t="s">
        <v>1882</v>
      </c>
      <c r="D565" s="109" t="s">
        <v>1882</v>
      </c>
      <c r="E565" s="279" t="s">
        <v>2139</v>
      </c>
      <c r="F565" s="105"/>
    </row>
    <row r="566" spans="1:6" ht="105.75" customHeight="1" x14ac:dyDescent="0.25">
      <c r="A566" s="108" t="s">
        <v>1883</v>
      </c>
      <c r="B566" s="109">
        <v>25889569</v>
      </c>
      <c r="C566" s="110" t="s">
        <v>2140</v>
      </c>
      <c r="D566" s="109" t="s">
        <v>2140</v>
      </c>
      <c r="E566" s="279" t="s">
        <v>1884</v>
      </c>
      <c r="F566" s="105"/>
    </row>
    <row r="567" spans="1:6" ht="63" customHeight="1" x14ac:dyDescent="0.25">
      <c r="A567" s="108" t="s">
        <v>1885</v>
      </c>
      <c r="B567" s="109">
        <v>25834634</v>
      </c>
      <c r="C567" s="110" t="s">
        <v>1886</v>
      </c>
      <c r="D567" s="109" t="s">
        <v>1886</v>
      </c>
      <c r="E567" s="279" t="s">
        <v>2751</v>
      </c>
      <c r="F567" s="105"/>
    </row>
    <row r="568" spans="1:6" ht="63" customHeight="1" x14ac:dyDescent="0.25">
      <c r="A568" s="108" t="s">
        <v>1887</v>
      </c>
      <c r="B568" s="109">
        <v>33809235</v>
      </c>
      <c r="C568" s="110" t="s">
        <v>2141</v>
      </c>
      <c r="D568" s="109" t="s">
        <v>2141</v>
      </c>
      <c r="E568" s="279" t="s">
        <v>714</v>
      </c>
      <c r="F568" s="105"/>
    </row>
    <row r="569" spans="1:6" ht="76.5" customHeight="1" x14ac:dyDescent="0.25">
      <c r="A569" s="108" t="s">
        <v>1888</v>
      </c>
      <c r="B569" s="109">
        <v>25879298</v>
      </c>
      <c r="C569" s="110" t="s">
        <v>1889</v>
      </c>
      <c r="D569" s="109" t="s">
        <v>1890</v>
      </c>
      <c r="E569" s="279" t="s">
        <v>2142</v>
      </c>
      <c r="F569" s="105"/>
    </row>
    <row r="570" spans="1:6" ht="76.5" customHeight="1" x14ac:dyDescent="0.25">
      <c r="A570" s="108" t="s">
        <v>1891</v>
      </c>
      <c r="B570" s="109">
        <v>25879269</v>
      </c>
      <c r="C570" s="110" t="s">
        <v>1892</v>
      </c>
      <c r="D570" s="109" t="s">
        <v>1892</v>
      </c>
      <c r="E570" s="279" t="s">
        <v>2143</v>
      </c>
      <c r="F570" s="105"/>
    </row>
    <row r="571" spans="1:6" ht="76.5" customHeight="1" x14ac:dyDescent="0.25">
      <c r="A571" s="108" t="s">
        <v>1893</v>
      </c>
      <c r="B571" s="109">
        <v>25889552</v>
      </c>
      <c r="C571" s="110" t="s">
        <v>1894</v>
      </c>
      <c r="D571" s="109" t="s">
        <v>1894</v>
      </c>
      <c r="E571" s="279" t="s">
        <v>1895</v>
      </c>
      <c r="F571" s="105"/>
    </row>
    <row r="572" spans="1:6" ht="76.5" customHeight="1" x14ac:dyDescent="0.25">
      <c r="A572" s="108" t="s">
        <v>1896</v>
      </c>
      <c r="B572" s="109">
        <v>34025908</v>
      </c>
      <c r="C572" s="110" t="s">
        <v>2750</v>
      </c>
      <c r="D572" s="109" t="s">
        <v>2750</v>
      </c>
      <c r="E572" s="279" t="s">
        <v>2231</v>
      </c>
      <c r="F572" s="105"/>
    </row>
    <row r="573" spans="1:6" ht="76.5" customHeight="1" x14ac:dyDescent="0.25">
      <c r="A573" s="108" t="s">
        <v>1897</v>
      </c>
      <c r="B573" s="109">
        <v>25879275</v>
      </c>
      <c r="C573" s="110" t="s">
        <v>1898</v>
      </c>
      <c r="D573" s="109" t="s">
        <v>1898</v>
      </c>
      <c r="E573" s="279" t="s">
        <v>1899</v>
      </c>
      <c r="F573" s="105"/>
    </row>
    <row r="574" spans="1:6" ht="63" customHeight="1" x14ac:dyDescent="0.25">
      <c r="A574" s="108" t="s">
        <v>1900</v>
      </c>
      <c r="B574" s="109">
        <v>25889598</v>
      </c>
      <c r="C574" s="110" t="s">
        <v>1901</v>
      </c>
      <c r="D574" s="109" t="s">
        <v>1901</v>
      </c>
      <c r="E574" s="279" t="s">
        <v>714</v>
      </c>
      <c r="F574" s="105"/>
    </row>
    <row r="575" spans="1:6" ht="79.5" customHeight="1" x14ac:dyDescent="0.25">
      <c r="A575" s="108" t="s">
        <v>1902</v>
      </c>
      <c r="B575" s="109">
        <v>25834901</v>
      </c>
      <c r="C575" s="110" t="s">
        <v>1903</v>
      </c>
      <c r="D575" s="109" t="s">
        <v>1903</v>
      </c>
      <c r="E575" s="279" t="s">
        <v>4256</v>
      </c>
      <c r="F575" s="105"/>
    </row>
    <row r="576" spans="1:6" ht="79.5" customHeight="1" x14ac:dyDescent="0.25">
      <c r="A576" s="108" t="s">
        <v>1904</v>
      </c>
      <c r="B576" s="109">
        <v>25889581</v>
      </c>
      <c r="C576" s="110" t="s">
        <v>1905</v>
      </c>
      <c r="D576" s="109" t="s">
        <v>1905</v>
      </c>
      <c r="E576" s="279" t="s">
        <v>2232</v>
      </c>
      <c r="F576" s="105"/>
    </row>
    <row r="577" spans="1:6" ht="79.5" customHeight="1" x14ac:dyDescent="0.25">
      <c r="A577" s="108" t="s">
        <v>1906</v>
      </c>
      <c r="B577" s="109">
        <v>25834663</v>
      </c>
      <c r="C577" s="110" t="s">
        <v>1907</v>
      </c>
      <c r="D577" s="109" t="s">
        <v>1907</v>
      </c>
      <c r="E577" s="279" t="s">
        <v>2233</v>
      </c>
      <c r="F577" s="105"/>
    </row>
    <row r="578" spans="1:6" ht="79.5" customHeight="1" x14ac:dyDescent="0.25">
      <c r="A578" s="108" t="s">
        <v>1908</v>
      </c>
      <c r="B578" s="109">
        <v>25921586</v>
      </c>
      <c r="C578" s="110" t="s">
        <v>1909</v>
      </c>
      <c r="D578" s="109" t="s">
        <v>1909</v>
      </c>
      <c r="E578" s="279" t="s">
        <v>2749</v>
      </c>
      <c r="F578" s="105"/>
    </row>
    <row r="579" spans="1:6" ht="79.5" customHeight="1" x14ac:dyDescent="0.25">
      <c r="A579" s="108" t="s">
        <v>1910</v>
      </c>
      <c r="B579" s="109">
        <v>25834657</v>
      </c>
      <c r="C579" s="110" t="s">
        <v>2144</v>
      </c>
      <c r="D579" s="109" t="s">
        <v>2144</v>
      </c>
      <c r="E579" s="279" t="s">
        <v>2234</v>
      </c>
      <c r="F579" s="105"/>
    </row>
    <row r="580" spans="1:6" ht="79.5" customHeight="1" x14ac:dyDescent="0.25">
      <c r="A580" s="108" t="s">
        <v>1911</v>
      </c>
      <c r="B580" s="109">
        <v>25834870</v>
      </c>
      <c r="C580" s="110" t="s">
        <v>2134</v>
      </c>
      <c r="D580" s="109" t="s">
        <v>2134</v>
      </c>
      <c r="E580" s="279" t="s">
        <v>2235</v>
      </c>
      <c r="F580" s="105"/>
    </row>
    <row r="581" spans="1:6" ht="63" customHeight="1" x14ac:dyDescent="0.25">
      <c r="A581" s="108" t="s">
        <v>1912</v>
      </c>
      <c r="B581" s="109">
        <v>25834893</v>
      </c>
      <c r="C581" s="110" t="s">
        <v>1913</v>
      </c>
      <c r="D581" s="109" t="s">
        <v>1913</v>
      </c>
      <c r="E581" s="279" t="s">
        <v>714</v>
      </c>
      <c r="F581" s="105"/>
    </row>
    <row r="582" spans="1:6" ht="63" customHeight="1" x14ac:dyDescent="0.25">
      <c r="A582" s="108" t="s">
        <v>1914</v>
      </c>
      <c r="B582" s="109">
        <v>25889546</v>
      </c>
      <c r="C582" s="110" t="s">
        <v>2145</v>
      </c>
      <c r="D582" s="109" t="s">
        <v>2145</v>
      </c>
      <c r="E582" s="279" t="s">
        <v>714</v>
      </c>
      <c r="F582" s="105"/>
    </row>
    <row r="583" spans="1:6" ht="63" customHeight="1" x14ac:dyDescent="0.25">
      <c r="A583" s="108" t="s">
        <v>1915</v>
      </c>
      <c r="B583" s="109">
        <v>25834150</v>
      </c>
      <c r="C583" s="110" t="s">
        <v>1916</v>
      </c>
      <c r="D583" s="109" t="s">
        <v>1916</v>
      </c>
      <c r="E583" s="279" t="s">
        <v>1917</v>
      </c>
      <c r="F583" s="105"/>
    </row>
    <row r="584" spans="1:6" ht="63" customHeight="1" x14ac:dyDescent="0.25">
      <c r="A584" s="108" t="s">
        <v>1918</v>
      </c>
      <c r="B584" s="109">
        <v>25770087</v>
      </c>
      <c r="C584" s="110" t="s">
        <v>1919</v>
      </c>
      <c r="D584" s="109" t="s">
        <v>1919</v>
      </c>
      <c r="E584" s="279" t="s">
        <v>2236</v>
      </c>
      <c r="F584" s="105"/>
    </row>
    <row r="585" spans="1:6" ht="63" customHeight="1" x14ac:dyDescent="0.25">
      <c r="A585" s="108" t="s">
        <v>1920</v>
      </c>
      <c r="B585" s="109">
        <v>25947870</v>
      </c>
      <c r="C585" s="110" t="s">
        <v>2146</v>
      </c>
      <c r="D585" s="109" t="s">
        <v>2599</v>
      </c>
      <c r="E585" s="279" t="s">
        <v>714</v>
      </c>
      <c r="F585" s="105"/>
    </row>
    <row r="586" spans="1:6" ht="63" customHeight="1" x14ac:dyDescent="0.25">
      <c r="A586" s="108" t="s">
        <v>1921</v>
      </c>
      <c r="B586" s="109">
        <v>25947887</v>
      </c>
      <c r="C586" s="110" t="s">
        <v>2600</v>
      </c>
      <c r="D586" s="109" t="s">
        <v>2600</v>
      </c>
      <c r="E586" s="279" t="s">
        <v>2748</v>
      </c>
      <c r="F586" s="105"/>
    </row>
    <row r="587" spans="1:6" ht="63" customHeight="1" x14ac:dyDescent="0.25">
      <c r="A587" s="108" t="s">
        <v>1922</v>
      </c>
      <c r="B587" s="109">
        <v>25922290</v>
      </c>
      <c r="C587" s="110" t="s">
        <v>1923</v>
      </c>
      <c r="D587" s="109" t="s">
        <v>1923</v>
      </c>
      <c r="E587" s="279" t="s">
        <v>714</v>
      </c>
      <c r="F587" s="105"/>
    </row>
    <row r="588" spans="1:6" ht="63" customHeight="1" x14ac:dyDescent="0.25">
      <c r="A588" s="108" t="s">
        <v>1924</v>
      </c>
      <c r="B588" s="109">
        <v>25947924</v>
      </c>
      <c r="C588" s="110" t="s">
        <v>2601</v>
      </c>
      <c r="D588" s="109" t="s">
        <v>4257</v>
      </c>
      <c r="E588" s="279" t="s">
        <v>714</v>
      </c>
      <c r="F588" s="105"/>
    </row>
    <row r="589" spans="1:6" ht="63" customHeight="1" x14ac:dyDescent="0.25">
      <c r="A589" s="108" t="s">
        <v>1925</v>
      </c>
      <c r="B589" s="109">
        <v>25974306</v>
      </c>
      <c r="C589" s="110" t="s">
        <v>2237</v>
      </c>
      <c r="D589" s="109" t="s">
        <v>2237</v>
      </c>
      <c r="E589" s="279" t="s">
        <v>714</v>
      </c>
      <c r="F589" s="105"/>
    </row>
    <row r="590" spans="1:6" ht="63" customHeight="1" x14ac:dyDescent="0.25">
      <c r="A590" s="108" t="s">
        <v>1926</v>
      </c>
      <c r="B590" s="109">
        <v>25947918</v>
      </c>
      <c r="C590" s="110" t="s">
        <v>2421</v>
      </c>
      <c r="D590" s="109" t="s">
        <v>2421</v>
      </c>
      <c r="E590" s="279" t="s">
        <v>2147</v>
      </c>
      <c r="F590" s="105"/>
    </row>
    <row r="591" spans="1:6" ht="63" customHeight="1" x14ac:dyDescent="0.25">
      <c r="A591" s="108" t="s">
        <v>1927</v>
      </c>
      <c r="B591" s="109">
        <v>25947930</v>
      </c>
      <c r="C591" s="110" t="s">
        <v>1919</v>
      </c>
      <c r="D591" s="109" t="s">
        <v>1919</v>
      </c>
      <c r="E591" s="279" t="s">
        <v>714</v>
      </c>
      <c r="F591" s="105"/>
    </row>
    <row r="592" spans="1:6" ht="63" customHeight="1" x14ac:dyDescent="0.25">
      <c r="A592" s="108" t="s">
        <v>1928</v>
      </c>
      <c r="B592" s="109">
        <v>26096807</v>
      </c>
      <c r="C592" s="110" t="s">
        <v>1929</v>
      </c>
      <c r="D592" s="109" t="s">
        <v>4258</v>
      </c>
      <c r="E592" s="279" t="s">
        <v>1518</v>
      </c>
      <c r="F592" s="105"/>
    </row>
    <row r="593" spans="1:6" ht="63" customHeight="1" x14ac:dyDescent="0.25">
      <c r="A593" s="108" t="s">
        <v>1930</v>
      </c>
      <c r="B593" s="109">
        <v>26096765</v>
      </c>
      <c r="C593" s="110" t="s">
        <v>4259</v>
      </c>
      <c r="D593" s="109" t="s">
        <v>4259</v>
      </c>
      <c r="E593" s="279" t="s">
        <v>1518</v>
      </c>
      <c r="F593" s="105"/>
    </row>
    <row r="594" spans="1:6" ht="63" customHeight="1" x14ac:dyDescent="0.25">
      <c r="A594" s="108" t="s">
        <v>1931</v>
      </c>
      <c r="B594" s="109">
        <v>25947901</v>
      </c>
      <c r="C594" s="110" t="s">
        <v>2148</v>
      </c>
      <c r="D594" s="109" t="s">
        <v>2148</v>
      </c>
      <c r="E594" s="279" t="s">
        <v>714</v>
      </c>
      <c r="F594" s="105"/>
    </row>
    <row r="595" spans="1:6" ht="63" customHeight="1" x14ac:dyDescent="0.25">
      <c r="A595" s="108" t="s">
        <v>1932</v>
      </c>
      <c r="B595" s="109">
        <v>26096753</v>
      </c>
      <c r="C595" s="110" t="s">
        <v>2602</v>
      </c>
      <c r="D595" s="109" t="s">
        <v>2602</v>
      </c>
      <c r="E595" s="279" t="s">
        <v>2747</v>
      </c>
      <c r="F595" s="105"/>
    </row>
    <row r="596" spans="1:6" ht="63" customHeight="1" x14ac:dyDescent="0.25">
      <c r="A596" s="108" t="s">
        <v>1933</v>
      </c>
      <c r="B596" s="109">
        <v>25947953</v>
      </c>
      <c r="C596" s="110" t="s">
        <v>1934</v>
      </c>
      <c r="D596" s="109" t="s">
        <v>1934</v>
      </c>
      <c r="E596" s="279" t="s">
        <v>1518</v>
      </c>
      <c r="F596" s="105"/>
    </row>
    <row r="597" spans="1:6" ht="63" customHeight="1" x14ac:dyDescent="0.25">
      <c r="A597" s="108" t="s">
        <v>1935</v>
      </c>
      <c r="B597" s="109">
        <v>25974281</v>
      </c>
      <c r="C597" s="110" t="s">
        <v>2422</v>
      </c>
      <c r="D597" s="109" t="s">
        <v>2422</v>
      </c>
      <c r="E597" s="279" t="s">
        <v>714</v>
      </c>
      <c r="F597" s="105"/>
    </row>
    <row r="598" spans="1:6" ht="63" customHeight="1" x14ac:dyDescent="0.25">
      <c r="A598" s="108" t="s">
        <v>1936</v>
      </c>
      <c r="B598" s="109">
        <v>26096782</v>
      </c>
      <c r="C598" s="110" t="s">
        <v>2149</v>
      </c>
      <c r="D598" s="109" t="s">
        <v>2149</v>
      </c>
      <c r="E598" s="279" t="s">
        <v>714</v>
      </c>
      <c r="F598" s="105"/>
    </row>
    <row r="599" spans="1:6" ht="63" customHeight="1" x14ac:dyDescent="0.25">
      <c r="A599" s="108" t="s">
        <v>1937</v>
      </c>
      <c r="B599" s="109">
        <v>26096747</v>
      </c>
      <c r="C599" s="110" t="s">
        <v>1938</v>
      </c>
      <c r="D599" s="109" t="s">
        <v>1938</v>
      </c>
      <c r="E599" s="279" t="s">
        <v>714</v>
      </c>
      <c r="F599" s="105"/>
    </row>
    <row r="600" spans="1:6" ht="63" customHeight="1" x14ac:dyDescent="0.25">
      <c r="A600" s="108" t="s">
        <v>1939</v>
      </c>
      <c r="B600" s="109">
        <v>26096776</v>
      </c>
      <c r="C600" s="110" t="s">
        <v>2150</v>
      </c>
      <c r="D600" s="109" t="s">
        <v>2150</v>
      </c>
      <c r="E600" s="279" t="s">
        <v>714</v>
      </c>
      <c r="F600" s="105"/>
    </row>
    <row r="601" spans="1:6" ht="63" customHeight="1" x14ac:dyDescent="0.25">
      <c r="A601" s="108" t="s">
        <v>1940</v>
      </c>
      <c r="B601" s="109">
        <v>26096799</v>
      </c>
      <c r="C601" s="110" t="s">
        <v>2238</v>
      </c>
      <c r="D601" s="109" t="s">
        <v>2238</v>
      </c>
      <c r="E601" s="279" t="s">
        <v>714</v>
      </c>
      <c r="F601" s="105"/>
    </row>
    <row r="602" spans="1:6" ht="63" customHeight="1" x14ac:dyDescent="0.25">
      <c r="A602" s="108" t="s">
        <v>1941</v>
      </c>
      <c r="B602" s="109">
        <v>25974298</v>
      </c>
      <c r="C602" s="110" t="s">
        <v>2423</v>
      </c>
      <c r="D602" s="109" t="s">
        <v>2423</v>
      </c>
      <c r="E602" s="279" t="s">
        <v>714</v>
      </c>
      <c r="F602" s="105"/>
    </row>
    <row r="603" spans="1:6" ht="63" customHeight="1" x14ac:dyDescent="0.25">
      <c r="A603" s="108" t="s">
        <v>1942</v>
      </c>
      <c r="B603" s="109">
        <v>40860122</v>
      </c>
      <c r="C603" s="110" t="s">
        <v>1943</v>
      </c>
      <c r="D603" s="109" t="s">
        <v>1943</v>
      </c>
      <c r="E603" s="279" t="s">
        <v>1518</v>
      </c>
      <c r="F603" s="105"/>
    </row>
    <row r="604" spans="1:6" ht="63" customHeight="1" x14ac:dyDescent="0.25">
      <c r="A604" s="111" t="s">
        <v>1944</v>
      </c>
      <c r="B604" s="109">
        <v>25947858</v>
      </c>
      <c r="C604" s="110" t="s">
        <v>2424</v>
      </c>
      <c r="D604" s="109" t="s">
        <v>2424</v>
      </c>
      <c r="E604" s="279" t="s">
        <v>714</v>
      </c>
      <c r="F604" s="105"/>
    </row>
    <row r="605" spans="1:6" ht="63" customHeight="1" x14ac:dyDescent="0.25">
      <c r="A605" s="108" t="s">
        <v>2151</v>
      </c>
      <c r="B605" s="109">
        <v>25974275</v>
      </c>
      <c r="C605" s="110" t="s">
        <v>1945</v>
      </c>
      <c r="D605" s="109" t="s">
        <v>1945</v>
      </c>
      <c r="E605" s="279" t="s">
        <v>714</v>
      </c>
      <c r="F605" s="105"/>
    </row>
    <row r="606" spans="1:6" ht="63" customHeight="1" x14ac:dyDescent="0.25">
      <c r="A606" s="108" t="s">
        <v>1946</v>
      </c>
      <c r="B606" s="109">
        <v>25874415</v>
      </c>
      <c r="C606" s="110" t="s">
        <v>2152</v>
      </c>
      <c r="D606" s="109" t="s">
        <v>2152</v>
      </c>
      <c r="E606" s="279" t="s">
        <v>714</v>
      </c>
      <c r="F606" s="105"/>
    </row>
    <row r="607" spans="1:6" ht="63" customHeight="1" x14ac:dyDescent="0.25">
      <c r="A607" s="108" t="s">
        <v>1947</v>
      </c>
      <c r="B607" s="109">
        <v>25874734</v>
      </c>
      <c r="C607" s="110" t="s">
        <v>1948</v>
      </c>
      <c r="D607" s="109" t="s">
        <v>1948</v>
      </c>
      <c r="E607" s="279" t="s">
        <v>714</v>
      </c>
      <c r="F607" s="105"/>
    </row>
    <row r="608" spans="1:6" ht="63" customHeight="1" x14ac:dyDescent="0.25">
      <c r="A608" s="108" t="s">
        <v>1949</v>
      </c>
      <c r="B608" s="109">
        <v>25947947</v>
      </c>
      <c r="C608" s="110" t="s">
        <v>2425</v>
      </c>
      <c r="D608" s="109" t="s">
        <v>2426</v>
      </c>
      <c r="E608" s="279" t="s">
        <v>714</v>
      </c>
      <c r="F608" s="105"/>
    </row>
    <row r="609" spans="1:6" ht="63" customHeight="1" x14ac:dyDescent="0.25">
      <c r="A609" s="108" t="s">
        <v>1950</v>
      </c>
      <c r="B609" s="109">
        <v>36173211</v>
      </c>
      <c r="C609" s="110" t="s">
        <v>1951</v>
      </c>
      <c r="D609" s="109" t="s">
        <v>1951</v>
      </c>
      <c r="E609" s="279" t="s">
        <v>714</v>
      </c>
      <c r="F609" s="105"/>
    </row>
    <row r="610" spans="1:6" ht="63" customHeight="1" x14ac:dyDescent="0.25">
      <c r="A610" s="108" t="s">
        <v>1952</v>
      </c>
      <c r="B610" s="109">
        <v>25947893</v>
      </c>
      <c r="C610" s="110" t="s">
        <v>2153</v>
      </c>
      <c r="D610" s="109" t="s">
        <v>2153</v>
      </c>
      <c r="E610" s="279" t="s">
        <v>714</v>
      </c>
      <c r="F610" s="105"/>
    </row>
    <row r="611" spans="1:6" ht="63" customHeight="1" x14ac:dyDescent="0.25">
      <c r="A611" s="108" t="s">
        <v>1953</v>
      </c>
      <c r="B611" s="109">
        <v>21436173</v>
      </c>
      <c r="C611" s="110" t="s">
        <v>1954</v>
      </c>
      <c r="D611" s="109" t="s">
        <v>1954</v>
      </c>
      <c r="E611" s="279" t="s">
        <v>2154</v>
      </c>
      <c r="F611" s="105"/>
    </row>
    <row r="612" spans="1:6" ht="63" customHeight="1" x14ac:dyDescent="0.25">
      <c r="A612" s="108" t="s">
        <v>1955</v>
      </c>
      <c r="B612" s="109">
        <v>33574927</v>
      </c>
      <c r="C612" s="110" t="s">
        <v>1956</v>
      </c>
      <c r="D612" s="109" t="s">
        <v>1956</v>
      </c>
      <c r="E612" s="279" t="s">
        <v>714</v>
      </c>
      <c r="F612" s="105"/>
    </row>
    <row r="613" spans="1:6" ht="63" customHeight="1" x14ac:dyDescent="0.25">
      <c r="A613" s="108" t="s">
        <v>1957</v>
      </c>
      <c r="B613" s="109">
        <v>21445373</v>
      </c>
      <c r="C613" s="110" t="s">
        <v>1958</v>
      </c>
      <c r="D613" s="109" t="s">
        <v>1958</v>
      </c>
      <c r="E613" s="279" t="s">
        <v>714</v>
      </c>
      <c r="F613" s="105"/>
    </row>
    <row r="614" spans="1:6" ht="63" customHeight="1" x14ac:dyDescent="0.25">
      <c r="A614" s="108" t="s">
        <v>1959</v>
      </c>
      <c r="B614" s="109">
        <v>21444764</v>
      </c>
      <c r="C614" s="110" t="s">
        <v>1958</v>
      </c>
      <c r="D614" s="109" t="s">
        <v>1958</v>
      </c>
      <c r="E614" s="279" t="s">
        <v>714</v>
      </c>
      <c r="F614" s="105"/>
    </row>
    <row r="615" spans="1:6" ht="63" customHeight="1" x14ac:dyDescent="0.25">
      <c r="A615" s="108" t="s">
        <v>1960</v>
      </c>
      <c r="B615" s="109">
        <v>21445396</v>
      </c>
      <c r="C615" s="110" t="s">
        <v>4260</v>
      </c>
      <c r="D615" s="109" t="s">
        <v>4260</v>
      </c>
      <c r="E615" s="279" t="s">
        <v>714</v>
      </c>
      <c r="F615" s="105"/>
    </row>
    <row r="616" spans="1:6" ht="63" customHeight="1" x14ac:dyDescent="0.25">
      <c r="A616" s="108" t="s">
        <v>1961</v>
      </c>
      <c r="B616" s="109">
        <v>21445261</v>
      </c>
      <c r="C616" s="110" t="s">
        <v>2427</v>
      </c>
      <c r="D616" s="109" t="s">
        <v>2427</v>
      </c>
      <c r="E616" s="279" t="s">
        <v>714</v>
      </c>
      <c r="F616" s="105"/>
    </row>
    <row r="617" spans="1:6" ht="63" customHeight="1" x14ac:dyDescent="0.25">
      <c r="A617" s="108" t="s">
        <v>1962</v>
      </c>
      <c r="B617" s="109">
        <v>21418896</v>
      </c>
      <c r="C617" s="110" t="s">
        <v>1963</v>
      </c>
      <c r="D617" s="109" t="s">
        <v>1963</v>
      </c>
      <c r="E617" s="279" t="s">
        <v>714</v>
      </c>
      <c r="F617" s="105"/>
    </row>
    <row r="618" spans="1:6" ht="63" customHeight="1" x14ac:dyDescent="0.25">
      <c r="A618" s="108" t="s">
        <v>1964</v>
      </c>
      <c r="B618" s="109">
        <v>21448733</v>
      </c>
      <c r="C618" s="110" t="s">
        <v>1965</v>
      </c>
      <c r="D618" s="109" t="s">
        <v>1965</v>
      </c>
      <c r="E618" s="279" t="s">
        <v>1518</v>
      </c>
      <c r="F618" s="105"/>
    </row>
    <row r="619" spans="1:6" ht="63" customHeight="1" x14ac:dyDescent="0.25">
      <c r="A619" s="108" t="s">
        <v>1966</v>
      </c>
      <c r="B619" s="109">
        <v>25811099</v>
      </c>
      <c r="C619" s="110" t="s">
        <v>1967</v>
      </c>
      <c r="D619" s="109" t="s">
        <v>1967</v>
      </c>
      <c r="E619" s="279" t="s">
        <v>714</v>
      </c>
      <c r="F619" s="105"/>
    </row>
    <row r="620" spans="1:6" ht="63" customHeight="1" x14ac:dyDescent="0.25">
      <c r="A620" s="108" t="s">
        <v>1968</v>
      </c>
      <c r="B620" s="109">
        <v>25076010</v>
      </c>
      <c r="C620" s="110" t="s">
        <v>1969</v>
      </c>
      <c r="D620" s="109" t="s">
        <v>1969</v>
      </c>
      <c r="E620" s="279"/>
      <c r="F620" s="105"/>
    </row>
    <row r="621" spans="1:6" ht="63" customHeight="1" x14ac:dyDescent="0.25">
      <c r="A621" s="108" t="s">
        <v>1970</v>
      </c>
      <c r="B621" s="109">
        <v>25076553</v>
      </c>
      <c r="C621" s="110" t="s">
        <v>1971</v>
      </c>
      <c r="D621" s="109" t="s">
        <v>1971</v>
      </c>
      <c r="E621" s="279" t="s">
        <v>714</v>
      </c>
      <c r="F621" s="105"/>
    </row>
    <row r="622" spans="1:6" ht="63" customHeight="1" x14ac:dyDescent="0.25">
      <c r="A622" s="108" t="s">
        <v>1972</v>
      </c>
      <c r="B622" s="109">
        <v>25075233</v>
      </c>
      <c r="C622" s="110" t="s">
        <v>1973</v>
      </c>
      <c r="D622" s="109" t="s">
        <v>1973</v>
      </c>
      <c r="E622" s="279" t="s">
        <v>1518</v>
      </c>
      <c r="F622" s="105"/>
    </row>
    <row r="623" spans="1:6" ht="63" customHeight="1" x14ac:dyDescent="0.25">
      <c r="A623" s="108" t="s">
        <v>1974</v>
      </c>
      <c r="B623" s="109">
        <v>26397928</v>
      </c>
      <c r="C623" s="110" t="s">
        <v>1975</v>
      </c>
      <c r="D623" s="109" t="s">
        <v>1975</v>
      </c>
      <c r="E623" s="279" t="s">
        <v>1518</v>
      </c>
      <c r="F623" s="105"/>
    </row>
    <row r="624" spans="1:6" ht="63" customHeight="1" x14ac:dyDescent="0.25">
      <c r="A624" s="108" t="s">
        <v>1976</v>
      </c>
      <c r="B624" s="109">
        <v>26034491</v>
      </c>
      <c r="C624" s="110" t="s">
        <v>2428</v>
      </c>
      <c r="D624" s="109" t="s">
        <v>2428</v>
      </c>
      <c r="E624" s="279" t="s">
        <v>714</v>
      </c>
      <c r="F624" s="105"/>
    </row>
    <row r="625" spans="1:6" ht="63" customHeight="1" x14ac:dyDescent="0.25">
      <c r="A625" s="108" t="s">
        <v>1977</v>
      </c>
      <c r="B625" s="109">
        <v>25077618</v>
      </c>
      <c r="C625" s="110" t="s">
        <v>1978</v>
      </c>
      <c r="D625" s="109" t="s">
        <v>1978</v>
      </c>
      <c r="E625" s="279" t="s">
        <v>714</v>
      </c>
      <c r="F625" s="105"/>
    </row>
    <row r="626" spans="1:6" ht="63" customHeight="1" x14ac:dyDescent="0.25">
      <c r="A626" s="108" t="s">
        <v>1979</v>
      </c>
      <c r="B626" s="109">
        <v>25080218</v>
      </c>
      <c r="C626" s="110" t="s">
        <v>1980</v>
      </c>
      <c r="D626" s="109" t="s">
        <v>1980</v>
      </c>
      <c r="E626" s="279" t="s">
        <v>714</v>
      </c>
      <c r="F626" s="105"/>
    </row>
    <row r="627" spans="1:6" ht="63" customHeight="1" x14ac:dyDescent="0.25">
      <c r="A627" s="108" t="s">
        <v>1981</v>
      </c>
      <c r="B627" s="109">
        <v>25811061</v>
      </c>
      <c r="C627" s="110" t="s">
        <v>1982</v>
      </c>
      <c r="D627" s="109" t="s">
        <v>1982</v>
      </c>
      <c r="E627" s="279" t="s">
        <v>714</v>
      </c>
      <c r="F627" s="105"/>
    </row>
    <row r="628" spans="1:6" ht="63" customHeight="1" x14ac:dyDescent="0.25">
      <c r="A628" s="108" t="s">
        <v>1983</v>
      </c>
      <c r="B628" s="109">
        <v>25785516</v>
      </c>
      <c r="C628" s="110" t="s">
        <v>2603</v>
      </c>
      <c r="D628" s="109" t="s">
        <v>2603</v>
      </c>
      <c r="E628" s="279" t="s">
        <v>1984</v>
      </c>
      <c r="F628" s="105"/>
    </row>
    <row r="629" spans="1:6" ht="63" customHeight="1" x14ac:dyDescent="0.25">
      <c r="A629" s="108" t="s">
        <v>1985</v>
      </c>
      <c r="B629" s="109">
        <v>25901431</v>
      </c>
      <c r="C629" s="110" t="s">
        <v>2429</v>
      </c>
      <c r="D629" s="109" t="s">
        <v>2239</v>
      </c>
      <c r="E629" s="279" t="s">
        <v>714</v>
      </c>
      <c r="F629" s="105"/>
    </row>
    <row r="630" spans="1:6" ht="63" customHeight="1" x14ac:dyDescent="0.25">
      <c r="A630" s="108" t="s">
        <v>1986</v>
      </c>
      <c r="B630" s="109">
        <v>25901230</v>
      </c>
      <c r="C630" s="110" t="s">
        <v>1987</v>
      </c>
      <c r="D630" s="109" t="s">
        <v>1987</v>
      </c>
      <c r="E630" s="279" t="s">
        <v>714</v>
      </c>
      <c r="F630" s="105"/>
    </row>
    <row r="631" spans="1:6" ht="63" customHeight="1" x14ac:dyDescent="0.25">
      <c r="A631" s="108" t="s">
        <v>1988</v>
      </c>
      <c r="B631" s="109">
        <v>25786533</v>
      </c>
      <c r="C631" s="110" t="s">
        <v>1989</v>
      </c>
      <c r="D631" s="109" t="s">
        <v>1989</v>
      </c>
      <c r="E631" s="279" t="s">
        <v>714</v>
      </c>
      <c r="F631" s="105"/>
    </row>
    <row r="632" spans="1:6" ht="63" customHeight="1" x14ac:dyDescent="0.25">
      <c r="A632" s="108" t="s">
        <v>1990</v>
      </c>
      <c r="B632" s="109">
        <v>25901299</v>
      </c>
      <c r="C632" s="110" t="s">
        <v>1989</v>
      </c>
      <c r="D632" s="109" t="s">
        <v>1989</v>
      </c>
      <c r="E632" s="279" t="s">
        <v>714</v>
      </c>
      <c r="F632" s="105"/>
    </row>
    <row r="633" spans="1:6" ht="63" customHeight="1" x14ac:dyDescent="0.25">
      <c r="A633" s="108" t="s">
        <v>1991</v>
      </c>
      <c r="B633" s="109">
        <v>25901307</v>
      </c>
      <c r="C633" s="110" t="s">
        <v>1989</v>
      </c>
      <c r="D633" s="109" t="s">
        <v>1989</v>
      </c>
      <c r="E633" s="279" t="s">
        <v>714</v>
      </c>
      <c r="F633" s="105"/>
    </row>
    <row r="634" spans="1:6" ht="63" customHeight="1" x14ac:dyDescent="0.25">
      <c r="A634" s="108" t="s">
        <v>1992</v>
      </c>
      <c r="B634" s="109">
        <v>25851383</v>
      </c>
      <c r="C634" s="110" t="s">
        <v>1993</v>
      </c>
      <c r="D634" s="109" t="s">
        <v>2430</v>
      </c>
      <c r="E634" s="279" t="s">
        <v>714</v>
      </c>
      <c r="F634" s="105"/>
    </row>
    <row r="635" spans="1:6" ht="63" customHeight="1" x14ac:dyDescent="0.25">
      <c r="A635" s="108" t="s">
        <v>1994</v>
      </c>
      <c r="B635" s="109">
        <v>25951601</v>
      </c>
      <c r="C635" s="110" t="s">
        <v>1995</v>
      </c>
      <c r="D635" s="109" t="s">
        <v>1995</v>
      </c>
      <c r="E635" s="279" t="s">
        <v>714</v>
      </c>
      <c r="F635" s="105"/>
    </row>
    <row r="636" spans="1:6" ht="63" customHeight="1" x14ac:dyDescent="0.25">
      <c r="A636" s="108" t="s">
        <v>1996</v>
      </c>
      <c r="B636" s="109">
        <v>25932087</v>
      </c>
      <c r="C636" s="110" t="s">
        <v>1997</v>
      </c>
      <c r="D636" s="109" t="s">
        <v>1997</v>
      </c>
      <c r="E636" s="279" t="s">
        <v>714</v>
      </c>
      <c r="F636" s="105"/>
    </row>
    <row r="637" spans="1:6" ht="63" customHeight="1" x14ac:dyDescent="0.25">
      <c r="A637" s="108" t="s">
        <v>1998</v>
      </c>
      <c r="B637" s="109">
        <v>25851874</v>
      </c>
      <c r="C637" s="110" t="s">
        <v>1999</v>
      </c>
      <c r="D637" s="109" t="s">
        <v>1999</v>
      </c>
      <c r="E637" s="279" t="s">
        <v>1518</v>
      </c>
      <c r="F637" s="105"/>
    </row>
    <row r="638" spans="1:6" ht="63" customHeight="1" x14ac:dyDescent="0.25">
      <c r="A638" s="108" t="s">
        <v>2000</v>
      </c>
      <c r="B638" s="109">
        <v>25786912</v>
      </c>
      <c r="C638" s="110" t="s">
        <v>2240</v>
      </c>
      <c r="D638" s="109" t="s">
        <v>2240</v>
      </c>
      <c r="E638" s="279" t="s">
        <v>1518</v>
      </c>
      <c r="F638" s="105"/>
    </row>
    <row r="639" spans="1:6" ht="63" customHeight="1" x14ac:dyDescent="0.25">
      <c r="A639" s="108" t="s">
        <v>2001</v>
      </c>
      <c r="B639" s="109">
        <v>25623363</v>
      </c>
      <c r="C639" s="110" t="s">
        <v>2002</v>
      </c>
      <c r="D639" s="109" t="s">
        <v>2241</v>
      </c>
      <c r="E639" s="279" t="s">
        <v>1518</v>
      </c>
      <c r="F639" s="105"/>
    </row>
    <row r="640" spans="1:6" ht="63" customHeight="1" x14ac:dyDescent="0.25">
      <c r="A640" s="108" t="s">
        <v>2003</v>
      </c>
      <c r="B640" s="109">
        <v>25900978</v>
      </c>
      <c r="C640" s="110" t="s">
        <v>2004</v>
      </c>
      <c r="D640" s="109" t="s">
        <v>2004</v>
      </c>
      <c r="E640" s="279" t="s">
        <v>1518</v>
      </c>
      <c r="F640" s="105"/>
    </row>
    <row r="641" spans="1:6" ht="63" customHeight="1" x14ac:dyDescent="0.25">
      <c r="A641" s="108" t="s">
        <v>2005</v>
      </c>
      <c r="B641" s="109">
        <v>25621418</v>
      </c>
      <c r="C641" s="110" t="s">
        <v>2006</v>
      </c>
      <c r="D641" s="109" t="s">
        <v>2006</v>
      </c>
      <c r="E641" s="279" t="s">
        <v>1518</v>
      </c>
      <c r="F641" s="105"/>
    </row>
    <row r="642" spans="1:6" ht="63" customHeight="1" x14ac:dyDescent="0.25">
      <c r="A642" s="108" t="s">
        <v>2007</v>
      </c>
      <c r="B642" s="109">
        <v>25786266</v>
      </c>
      <c r="C642" s="110" t="s">
        <v>2008</v>
      </c>
      <c r="D642" s="109" t="s">
        <v>2242</v>
      </c>
      <c r="E642" s="279" t="s">
        <v>1518</v>
      </c>
      <c r="F642" s="105"/>
    </row>
    <row r="643" spans="1:6" ht="63" customHeight="1" x14ac:dyDescent="0.25">
      <c r="A643" s="108" t="s">
        <v>2009</v>
      </c>
      <c r="B643" s="109">
        <v>25851928</v>
      </c>
      <c r="C643" s="110" t="s">
        <v>2431</v>
      </c>
      <c r="D643" s="109" t="s">
        <v>2239</v>
      </c>
      <c r="E643" s="279" t="s">
        <v>714</v>
      </c>
      <c r="F643" s="105"/>
    </row>
    <row r="644" spans="1:6" ht="63" customHeight="1" x14ac:dyDescent="0.25">
      <c r="A644" s="108" t="s">
        <v>2010</v>
      </c>
      <c r="B644" s="109">
        <v>25786007</v>
      </c>
      <c r="C644" s="110" t="s">
        <v>2011</v>
      </c>
      <c r="D644" s="109" t="s">
        <v>2011</v>
      </c>
      <c r="E644" s="279" t="s">
        <v>714</v>
      </c>
      <c r="F644" s="105"/>
    </row>
    <row r="645" spans="1:6" ht="63" customHeight="1" x14ac:dyDescent="0.25">
      <c r="A645" s="108" t="s">
        <v>2012</v>
      </c>
      <c r="B645" s="109">
        <v>25622470</v>
      </c>
      <c r="C645" s="110" t="s">
        <v>2013</v>
      </c>
      <c r="D645" s="109" t="s">
        <v>2013</v>
      </c>
      <c r="E645" s="279" t="s">
        <v>714</v>
      </c>
      <c r="F645" s="105"/>
    </row>
    <row r="646" spans="1:6" ht="63" customHeight="1" x14ac:dyDescent="0.25">
      <c r="A646" s="108" t="s">
        <v>2014</v>
      </c>
      <c r="B646" s="109">
        <v>25955384</v>
      </c>
      <c r="C646" s="110" t="s">
        <v>2015</v>
      </c>
      <c r="D646" s="109" t="s">
        <v>2015</v>
      </c>
      <c r="E646" s="279" t="s">
        <v>1518</v>
      </c>
      <c r="F646" s="105"/>
    </row>
    <row r="647" spans="1:6" ht="63" customHeight="1" x14ac:dyDescent="0.25">
      <c r="A647" s="108" t="s">
        <v>2016</v>
      </c>
      <c r="B647" s="109">
        <v>25851348</v>
      </c>
      <c r="C647" s="110" t="s">
        <v>2017</v>
      </c>
      <c r="D647" s="109" t="s">
        <v>2018</v>
      </c>
      <c r="E647" s="279" t="s">
        <v>1518</v>
      </c>
      <c r="F647" s="105"/>
    </row>
    <row r="648" spans="1:6" ht="63" customHeight="1" x14ac:dyDescent="0.25">
      <c r="A648" s="108" t="s">
        <v>2019</v>
      </c>
      <c r="B648" s="109">
        <v>25932454</v>
      </c>
      <c r="C648" s="110" t="s">
        <v>2020</v>
      </c>
      <c r="D648" s="109" t="s">
        <v>2021</v>
      </c>
      <c r="E648" s="279" t="s">
        <v>1518</v>
      </c>
      <c r="F648" s="105"/>
    </row>
    <row r="649" spans="1:6" ht="63" customHeight="1" x14ac:dyDescent="0.25">
      <c r="A649" s="108" t="s">
        <v>2022</v>
      </c>
      <c r="B649" s="109">
        <v>25787001</v>
      </c>
      <c r="C649" s="110" t="s">
        <v>2023</v>
      </c>
      <c r="D649" s="109" t="s">
        <v>2023</v>
      </c>
      <c r="E649" s="279" t="s">
        <v>1518</v>
      </c>
      <c r="F649" s="105"/>
    </row>
    <row r="650" spans="1:6" ht="63" customHeight="1" x14ac:dyDescent="0.25">
      <c r="A650" s="108" t="s">
        <v>2024</v>
      </c>
      <c r="B650" s="109">
        <v>25951713</v>
      </c>
      <c r="C650" s="110" t="s">
        <v>2025</v>
      </c>
      <c r="D650" s="109" t="s">
        <v>2026</v>
      </c>
      <c r="E650" s="279" t="s">
        <v>714</v>
      </c>
      <c r="F650" s="105"/>
    </row>
    <row r="651" spans="1:6" ht="63" customHeight="1" x14ac:dyDescent="0.25">
      <c r="A651" s="108" t="s">
        <v>2027</v>
      </c>
      <c r="B651" s="109">
        <v>25851225</v>
      </c>
      <c r="C651" s="110" t="s">
        <v>2028</v>
      </c>
      <c r="D651" s="109" t="s">
        <v>2604</v>
      </c>
      <c r="E651" s="279" t="s">
        <v>1518</v>
      </c>
      <c r="F651" s="105"/>
    </row>
    <row r="652" spans="1:6" ht="63" customHeight="1" x14ac:dyDescent="0.25">
      <c r="A652" s="108" t="s">
        <v>2029</v>
      </c>
      <c r="B652" s="109">
        <v>25786674</v>
      </c>
      <c r="C652" s="110" t="s">
        <v>2030</v>
      </c>
      <c r="D652" s="109" t="s">
        <v>2432</v>
      </c>
      <c r="E652" s="279" t="s">
        <v>714</v>
      </c>
      <c r="F652" s="105"/>
    </row>
    <row r="653" spans="1:6" ht="85.5" customHeight="1" x14ac:dyDescent="0.25">
      <c r="A653" s="108" t="s">
        <v>2031</v>
      </c>
      <c r="B653" s="109">
        <v>21709458</v>
      </c>
      <c r="C653" s="110" t="s">
        <v>2032</v>
      </c>
      <c r="D653" s="109" t="s">
        <v>2605</v>
      </c>
      <c r="E653" s="279" t="s">
        <v>2033</v>
      </c>
      <c r="F653" s="105"/>
    </row>
    <row r="654" spans="1:6" ht="63" customHeight="1" x14ac:dyDescent="0.25">
      <c r="A654" s="108" t="s">
        <v>2034</v>
      </c>
      <c r="B654" s="109">
        <v>21716820</v>
      </c>
      <c r="C654" s="110" t="s">
        <v>2035</v>
      </c>
      <c r="D654" s="109" t="s">
        <v>2035</v>
      </c>
      <c r="E654" s="279" t="s">
        <v>2036</v>
      </c>
      <c r="F654" s="105"/>
    </row>
    <row r="655" spans="1:6" ht="63" customHeight="1" x14ac:dyDescent="0.25">
      <c r="A655" s="108" t="s">
        <v>2037</v>
      </c>
      <c r="B655" s="109">
        <v>21716949</v>
      </c>
      <c r="C655" s="110" t="s">
        <v>2038</v>
      </c>
      <c r="D655" s="109" t="s">
        <v>2038</v>
      </c>
      <c r="E655" s="279" t="s">
        <v>2039</v>
      </c>
      <c r="F655" s="105"/>
    </row>
    <row r="656" spans="1:6" ht="63" customHeight="1" x14ac:dyDescent="0.25">
      <c r="A656" s="108" t="s">
        <v>2040</v>
      </c>
      <c r="B656" s="109">
        <v>21713603</v>
      </c>
      <c r="C656" s="110" t="s">
        <v>2041</v>
      </c>
      <c r="D656" s="109" t="s">
        <v>2041</v>
      </c>
      <c r="E656" s="279" t="s">
        <v>714</v>
      </c>
      <c r="F656" s="105"/>
    </row>
    <row r="657" spans="1:6" ht="63" customHeight="1" x14ac:dyDescent="0.25">
      <c r="A657" s="108" t="s">
        <v>2042</v>
      </c>
      <c r="B657" s="109">
        <v>25880427</v>
      </c>
      <c r="C657" s="110" t="s">
        <v>2433</v>
      </c>
      <c r="D657" s="110" t="s">
        <v>2433</v>
      </c>
      <c r="E657" s="279" t="s">
        <v>714</v>
      </c>
      <c r="F657" s="105"/>
    </row>
    <row r="658" spans="1:6" ht="63" customHeight="1" x14ac:dyDescent="0.25">
      <c r="A658" s="108" t="s">
        <v>2043</v>
      </c>
      <c r="B658" s="109">
        <v>25895860</v>
      </c>
      <c r="C658" s="110" t="s">
        <v>2044</v>
      </c>
      <c r="D658" s="109" t="s">
        <v>2044</v>
      </c>
      <c r="E658" s="279" t="s">
        <v>2045</v>
      </c>
      <c r="F658" s="105"/>
    </row>
    <row r="659" spans="1:6" ht="63" customHeight="1" x14ac:dyDescent="0.25">
      <c r="A659" s="108" t="s">
        <v>2046</v>
      </c>
      <c r="B659" s="109">
        <v>21715915</v>
      </c>
      <c r="C659" s="110" t="s">
        <v>2047</v>
      </c>
      <c r="D659" s="109" t="s">
        <v>2047</v>
      </c>
      <c r="E659" s="279" t="s">
        <v>2048</v>
      </c>
      <c r="F659" s="105"/>
    </row>
    <row r="660" spans="1:6" ht="63" customHeight="1" x14ac:dyDescent="0.25">
      <c r="A660" s="108" t="s">
        <v>2049</v>
      </c>
      <c r="B660" s="109">
        <v>21715393</v>
      </c>
      <c r="C660" s="110" t="s">
        <v>2434</v>
      </c>
      <c r="D660" s="110" t="s">
        <v>2434</v>
      </c>
      <c r="E660" s="279" t="s">
        <v>1518</v>
      </c>
      <c r="F660" s="105"/>
    </row>
    <row r="661" spans="1:6" ht="63" customHeight="1" x14ac:dyDescent="0.25">
      <c r="A661" s="108" t="s">
        <v>2050</v>
      </c>
      <c r="B661" s="109">
        <v>21716010</v>
      </c>
      <c r="C661" s="110" t="s">
        <v>2435</v>
      </c>
      <c r="D661" s="109" t="s">
        <v>2435</v>
      </c>
      <c r="E661" s="279" t="s">
        <v>2051</v>
      </c>
      <c r="F661" s="105"/>
    </row>
    <row r="662" spans="1:6" ht="63" customHeight="1" x14ac:dyDescent="0.25">
      <c r="A662" s="108" t="s">
        <v>2052</v>
      </c>
      <c r="B662" s="109">
        <v>21716903</v>
      </c>
      <c r="C662" s="110" t="s">
        <v>2436</v>
      </c>
      <c r="D662" s="109" t="s">
        <v>2437</v>
      </c>
      <c r="E662" s="279" t="s">
        <v>2053</v>
      </c>
      <c r="F662" s="105"/>
    </row>
    <row r="663" spans="1:6" ht="63" customHeight="1" x14ac:dyDescent="0.25">
      <c r="A663" s="108" t="s">
        <v>2054</v>
      </c>
      <c r="B663" s="109">
        <v>21715980</v>
      </c>
      <c r="C663" s="110" t="s">
        <v>2055</v>
      </c>
      <c r="D663" s="109" t="s">
        <v>2056</v>
      </c>
      <c r="E663" s="279" t="s">
        <v>2438</v>
      </c>
      <c r="F663" s="105"/>
    </row>
    <row r="664" spans="1:6" ht="54.75" customHeight="1" x14ac:dyDescent="0.25">
      <c r="A664" s="250"/>
      <c r="B664" s="251"/>
      <c r="C664" s="250"/>
      <c r="D664" s="250"/>
      <c r="E664" s="250"/>
      <c r="F664" s="105"/>
    </row>
    <row r="665" spans="1:6" x14ac:dyDescent="0.25">
      <c r="A665" s="105"/>
      <c r="B665" s="105"/>
      <c r="C665" s="105"/>
      <c r="D665" s="105"/>
      <c r="E665" s="105"/>
      <c r="F665" s="105"/>
    </row>
    <row r="666" spans="1:6" x14ac:dyDescent="0.25">
      <c r="F666" s="105"/>
    </row>
    <row r="667" spans="1:6" x14ac:dyDescent="0.25">
      <c r="F667" s="105"/>
    </row>
    <row r="668" spans="1:6" x14ac:dyDescent="0.25">
      <c r="F668" s="105"/>
    </row>
    <row r="669" spans="1:6" x14ac:dyDescent="0.25">
      <c r="F669" s="105"/>
    </row>
    <row r="670" spans="1:6" x14ac:dyDescent="0.25">
      <c r="F670" s="105"/>
    </row>
    <row r="671" spans="1:6" x14ac:dyDescent="0.25">
      <c r="F671" s="122"/>
    </row>
    <row r="672" spans="1:6" x14ac:dyDescent="0.25">
      <c r="F672" s="122"/>
    </row>
  </sheetData>
  <mergeCells count="2">
    <mergeCell ref="A2:E2"/>
    <mergeCell ref="A3:E3"/>
  </mergeCells>
  <pageMargins left="0.7" right="0.7" top="0.75" bottom="0.75" header="0.3" footer="0.3"/>
  <pageSetup paperSize="9" scale="62" orientation="portrait" r:id="rId1"/>
  <rowBreaks count="3" manualBreakCount="3">
    <brk id="636" max="4" man="1"/>
    <brk id="653" max="4" man="1"/>
    <brk id="663" max="4" man="1"/>
  </rowBreaks>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A32" sqref="A32:S33"/>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373">
        <v>35</v>
      </c>
      <c r="B1" s="373"/>
      <c r="C1" s="373"/>
      <c r="D1" s="373"/>
      <c r="E1" s="373"/>
      <c r="F1" s="373"/>
      <c r="G1" s="373"/>
      <c r="H1" s="373"/>
      <c r="I1" s="373"/>
      <c r="J1" s="373"/>
      <c r="K1" s="373"/>
      <c r="L1" s="373"/>
      <c r="M1" s="373"/>
    </row>
    <row r="2" spans="1:13" ht="39" customHeight="1" x14ac:dyDescent="0.25">
      <c r="A2" s="409" t="s">
        <v>674</v>
      </c>
      <c r="B2" s="409"/>
      <c r="C2" s="409"/>
      <c r="D2" s="409"/>
      <c r="E2" s="409"/>
      <c r="F2" s="409"/>
      <c r="G2" s="409"/>
      <c r="H2" s="409"/>
      <c r="I2" s="409"/>
      <c r="J2" s="409"/>
      <c r="K2" s="409"/>
      <c r="L2" s="409"/>
      <c r="M2" s="409"/>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7" t="s">
        <v>714</v>
      </c>
      <c r="B4" s="37" t="s">
        <v>714</v>
      </c>
      <c r="C4" s="37" t="s">
        <v>714</v>
      </c>
      <c r="D4" s="37" t="s">
        <v>714</v>
      </c>
      <c r="E4" s="37" t="s">
        <v>714</v>
      </c>
      <c r="F4" s="37" t="s">
        <v>714</v>
      </c>
      <c r="G4" s="37" t="s">
        <v>714</v>
      </c>
      <c r="H4" s="37" t="s">
        <v>714</v>
      </c>
      <c r="I4" s="37" t="s">
        <v>714</v>
      </c>
      <c r="J4" s="37" t="s">
        <v>714</v>
      </c>
      <c r="K4" s="37" t="s">
        <v>714</v>
      </c>
      <c r="L4" s="37" t="s">
        <v>714</v>
      </c>
      <c r="M4" s="37" t="s">
        <v>714</v>
      </c>
    </row>
    <row r="5" spans="1:13"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row>
    <row r="6" spans="1:13"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row>
    <row r="7" spans="1:13" x14ac:dyDescent="0.25">
      <c r="A7" s="37" t="s">
        <v>714</v>
      </c>
      <c r="B7" s="37" t="s">
        <v>714</v>
      </c>
      <c r="C7" s="37" t="s">
        <v>714</v>
      </c>
      <c r="D7" s="37" t="s">
        <v>714</v>
      </c>
      <c r="E7" s="37" t="s">
        <v>714</v>
      </c>
      <c r="F7" s="37" t="s">
        <v>714</v>
      </c>
      <c r="G7" s="37" t="s">
        <v>714</v>
      </c>
      <c r="H7" s="37" t="s">
        <v>714</v>
      </c>
      <c r="I7" s="37" t="s">
        <v>714</v>
      </c>
      <c r="J7" s="37" t="s">
        <v>714</v>
      </c>
      <c r="K7" s="37" t="s">
        <v>714</v>
      </c>
      <c r="L7" s="37" t="s">
        <v>714</v>
      </c>
      <c r="M7" s="37" t="s">
        <v>714</v>
      </c>
    </row>
    <row r="8" spans="1:13" ht="15" customHeight="1" x14ac:dyDescent="0.25">
      <c r="A8" s="414" t="s">
        <v>447</v>
      </c>
      <c r="B8" s="414"/>
      <c r="C8" s="414"/>
      <c r="D8" s="414"/>
      <c r="E8" s="414"/>
      <c r="F8" s="414"/>
      <c r="G8" s="414"/>
      <c r="H8" s="414"/>
      <c r="I8" s="414"/>
      <c r="J8" s="414"/>
      <c r="K8" s="414"/>
      <c r="L8" s="414"/>
      <c r="M8" s="37" t="s">
        <v>714</v>
      </c>
    </row>
    <row r="9" spans="1:13" ht="93" customHeight="1" x14ac:dyDescent="0.25">
      <c r="A9" s="55"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7" t="s">
        <v>714</v>
      </c>
      <c r="B11" s="37" t="s">
        <v>714</v>
      </c>
      <c r="C11" s="37" t="s">
        <v>714</v>
      </c>
      <c r="D11" s="37" t="s">
        <v>714</v>
      </c>
      <c r="E11" s="37" t="s">
        <v>714</v>
      </c>
      <c r="F11" s="37" t="s">
        <v>714</v>
      </c>
      <c r="G11" s="37" t="s">
        <v>714</v>
      </c>
      <c r="H11" s="37" t="s">
        <v>714</v>
      </c>
      <c r="I11" s="37" t="s">
        <v>714</v>
      </c>
      <c r="J11" s="37" t="s">
        <v>714</v>
      </c>
      <c r="K11" s="37" t="s">
        <v>714</v>
      </c>
      <c r="L11" s="37" t="s">
        <v>714</v>
      </c>
      <c r="M11" s="37" t="s">
        <v>714</v>
      </c>
    </row>
    <row r="12" spans="1:13"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row>
    <row r="13" spans="1:13"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row>
    <row r="14" spans="1:13"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c r="M14" s="37" t="s">
        <v>714</v>
      </c>
    </row>
    <row r="15" spans="1:13" x14ac:dyDescent="0.25">
      <c r="A15" s="411" t="s">
        <v>441</v>
      </c>
      <c r="B15" s="411"/>
      <c r="C15" s="411"/>
      <c r="D15" s="411"/>
      <c r="E15" s="411"/>
      <c r="F15" s="411"/>
      <c r="G15" s="411"/>
      <c r="H15" s="411"/>
      <c r="I15" s="411"/>
      <c r="J15" s="411"/>
      <c r="K15" s="411"/>
      <c r="L15" s="37" t="s">
        <v>714</v>
      </c>
      <c r="M15" s="37" t="s">
        <v>714</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topLeftCell="A4" zoomScaleNormal="100" workbookViewId="0">
      <selection activeCell="A32" sqref="A32:S3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3">
        <v>36</v>
      </c>
      <c r="B1" s="373"/>
      <c r="C1" s="373"/>
      <c r="D1" s="373"/>
      <c r="E1" s="373"/>
      <c r="F1" s="373"/>
      <c r="G1" s="373"/>
      <c r="H1" s="373"/>
      <c r="I1" s="373"/>
      <c r="J1" s="373"/>
    </row>
    <row r="2" spans="1:10" ht="54" customHeight="1" x14ac:dyDescent="0.25">
      <c r="A2" s="409" t="s">
        <v>699</v>
      </c>
      <c r="B2" s="409"/>
      <c r="C2" s="409"/>
      <c r="D2" s="409"/>
      <c r="E2" s="409"/>
      <c r="F2" s="409"/>
      <c r="G2" s="409"/>
      <c r="H2" s="409"/>
      <c r="I2" s="409"/>
      <c r="J2" s="409"/>
    </row>
    <row r="3" spans="1:10" ht="63.75" x14ac:dyDescent="0.25">
      <c r="A3" s="5" t="s">
        <v>499</v>
      </c>
      <c r="B3" s="5" t="s">
        <v>500</v>
      </c>
      <c r="C3" s="5" t="s">
        <v>501</v>
      </c>
      <c r="D3" s="5" t="s">
        <v>753</v>
      </c>
      <c r="E3" s="10" t="s">
        <v>502</v>
      </c>
      <c r="F3" s="5" t="s">
        <v>247</v>
      </c>
      <c r="G3" s="10" t="s">
        <v>503</v>
      </c>
      <c r="H3" s="5" t="s">
        <v>504</v>
      </c>
      <c r="I3" s="5" t="s">
        <v>505</v>
      </c>
      <c r="J3" s="10" t="s">
        <v>506</v>
      </c>
    </row>
    <row r="4" spans="1:10" ht="13.5" customHeight="1" x14ac:dyDescent="0.25">
      <c r="A4" s="415" t="s">
        <v>754</v>
      </c>
      <c r="B4" s="37" t="s">
        <v>714</v>
      </c>
      <c r="C4" s="37" t="s">
        <v>714</v>
      </c>
      <c r="D4" s="37" t="s">
        <v>714</v>
      </c>
      <c r="E4" s="37" t="s">
        <v>714</v>
      </c>
      <c r="F4" s="37" t="s">
        <v>714</v>
      </c>
      <c r="G4" s="37" t="s">
        <v>714</v>
      </c>
      <c r="H4" s="37" t="s">
        <v>714</v>
      </c>
      <c r="I4" s="37" t="s">
        <v>714</v>
      </c>
      <c r="J4" s="37" t="s">
        <v>714</v>
      </c>
    </row>
    <row r="5" spans="1:10" ht="13.5" customHeight="1" x14ac:dyDescent="0.25">
      <c r="A5" s="415"/>
      <c r="B5" s="37" t="s">
        <v>714</v>
      </c>
      <c r="C5" s="37" t="s">
        <v>714</v>
      </c>
      <c r="D5" s="37" t="s">
        <v>714</v>
      </c>
      <c r="E5" s="37" t="s">
        <v>714</v>
      </c>
      <c r="F5" s="37" t="s">
        <v>714</v>
      </c>
      <c r="G5" s="37" t="s">
        <v>714</v>
      </c>
      <c r="H5" s="37" t="s">
        <v>714</v>
      </c>
      <c r="I5" s="37" t="s">
        <v>714</v>
      </c>
      <c r="J5" s="37" t="s">
        <v>714</v>
      </c>
    </row>
    <row r="6" spans="1:10" ht="13.5" customHeight="1" x14ac:dyDescent="0.25">
      <c r="A6" s="415"/>
      <c r="B6" s="37" t="s">
        <v>714</v>
      </c>
      <c r="C6" s="37" t="s">
        <v>714</v>
      </c>
      <c r="D6" s="37" t="s">
        <v>714</v>
      </c>
      <c r="E6" s="37" t="s">
        <v>714</v>
      </c>
      <c r="F6" s="37" t="s">
        <v>714</v>
      </c>
      <c r="G6" s="37" t="s">
        <v>714</v>
      </c>
      <c r="H6" s="37" t="s">
        <v>714</v>
      </c>
      <c r="I6" s="37" t="s">
        <v>714</v>
      </c>
      <c r="J6" s="37" t="s">
        <v>714</v>
      </c>
    </row>
    <row r="7" spans="1:10" ht="13.5" customHeight="1" x14ac:dyDescent="0.25">
      <c r="A7" s="415"/>
      <c r="B7" s="37" t="s">
        <v>714</v>
      </c>
      <c r="C7" s="37" t="s">
        <v>714</v>
      </c>
      <c r="D7" s="37" t="s">
        <v>714</v>
      </c>
      <c r="E7" s="37" t="s">
        <v>714</v>
      </c>
      <c r="F7" s="37" t="s">
        <v>714</v>
      </c>
      <c r="G7" s="37" t="s">
        <v>714</v>
      </c>
      <c r="H7" s="37" t="s">
        <v>714</v>
      </c>
      <c r="I7" s="37" t="s">
        <v>714</v>
      </c>
      <c r="J7" s="37" t="s">
        <v>714</v>
      </c>
    </row>
    <row r="8" spans="1:10" ht="13.5" customHeight="1" x14ac:dyDescent="0.25">
      <c r="A8" s="415"/>
      <c r="B8" s="37" t="s">
        <v>714</v>
      </c>
      <c r="C8" s="37" t="s">
        <v>714</v>
      </c>
      <c r="D8" s="37" t="s">
        <v>714</v>
      </c>
      <c r="E8" s="37" t="s">
        <v>714</v>
      </c>
      <c r="F8" s="37" t="s">
        <v>714</v>
      </c>
      <c r="G8" s="37" t="s">
        <v>714</v>
      </c>
      <c r="H8" s="37" t="s">
        <v>714</v>
      </c>
      <c r="I8" s="37" t="s">
        <v>714</v>
      </c>
      <c r="J8" s="37" t="s">
        <v>714</v>
      </c>
    </row>
    <row r="9" spans="1:10" ht="13.5" customHeight="1" x14ac:dyDescent="0.25">
      <c r="A9" s="415" t="s">
        <v>175</v>
      </c>
      <c r="B9" s="37" t="s">
        <v>714</v>
      </c>
      <c r="C9" s="37" t="s">
        <v>714</v>
      </c>
      <c r="D9" s="37" t="s">
        <v>714</v>
      </c>
      <c r="E9" s="37" t="s">
        <v>714</v>
      </c>
      <c r="F9" s="37" t="s">
        <v>714</v>
      </c>
      <c r="G9" s="37" t="s">
        <v>714</v>
      </c>
      <c r="H9" s="37" t="s">
        <v>714</v>
      </c>
      <c r="I9" s="37" t="s">
        <v>714</v>
      </c>
      <c r="J9" s="37" t="s">
        <v>714</v>
      </c>
    </row>
    <row r="10" spans="1:10" ht="13.5" customHeight="1" x14ac:dyDescent="0.25">
      <c r="A10" s="415"/>
      <c r="B10" s="37" t="s">
        <v>714</v>
      </c>
      <c r="C10" s="37" t="s">
        <v>714</v>
      </c>
      <c r="D10" s="37" t="s">
        <v>714</v>
      </c>
      <c r="E10" s="37" t="s">
        <v>714</v>
      </c>
      <c r="F10" s="37" t="s">
        <v>714</v>
      </c>
      <c r="G10" s="37" t="s">
        <v>714</v>
      </c>
      <c r="H10" s="37" t="s">
        <v>714</v>
      </c>
      <c r="I10" s="37" t="s">
        <v>714</v>
      </c>
      <c r="J10" s="37" t="s">
        <v>714</v>
      </c>
    </row>
    <row r="11" spans="1:10" ht="13.5" customHeight="1" x14ac:dyDescent="0.25">
      <c r="A11" s="415"/>
      <c r="B11" s="37" t="s">
        <v>714</v>
      </c>
      <c r="C11" s="37" t="s">
        <v>714</v>
      </c>
      <c r="D11" s="37" t="s">
        <v>714</v>
      </c>
      <c r="E11" s="37" t="s">
        <v>714</v>
      </c>
      <c r="F11" s="37" t="s">
        <v>714</v>
      </c>
      <c r="G11" s="37" t="s">
        <v>714</v>
      </c>
      <c r="H11" s="37" t="s">
        <v>714</v>
      </c>
      <c r="I11" s="37" t="s">
        <v>714</v>
      </c>
      <c r="J11" s="37" t="s">
        <v>714</v>
      </c>
    </row>
    <row r="12" spans="1:10" ht="13.5" customHeight="1" x14ac:dyDescent="0.25">
      <c r="A12" s="415"/>
      <c r="B12" s="37" t="s">
        <v>714</v>
      </c>
      <c r="C12" s="37" t="s">
        <v>714</v>
      </c>
      <c r="D12" s="37" t="s">
        <v>714</v>
      </c>
      <c r="E12" s="37" t="s">
        <v>714</v>
      </c>
      <c r="F12" s="37" t="s">
        <v>714</v>
      </c>
      <c r="G12" s="37" t="s">
        <v>714</v>
      </c>
      <c r="H12" s="37" t="s">
        <v>714</v>
      </c>
      <c r="I12" s="37" t="s">
        <v>714</v>
      </c>
      <c r="J12" s="37" t="s">
        <v>714</v>
      </c>
    </row>
    <row r="13" spans="1:10" ht="13.5" customHeight="1" x14ac:dyDescent="0.25">
      <c r="A13" s="415"/>
      <c r="B13" s="37" t="s">
        <v>714</v>
      </c>
      <c r="C13" s="37" t="s">
        <v>714</v>
      </c>
      <c r="D13" s="37" t="s">
        <v>714</v>
      </c>
      <c r="E13" s="37" t="s">
        <v>714</v>
      </c>
      <c r="F13" s="37" t="s">
        <v>714</v>
      </c>
      <c r="G13" s="37" t="s">
        <v>714</v>
      </c>
      <c r="H13" s="37" t="s">
        <v>714</v>
      </c>
      <c r="I13" s="37" t="s">
        <v>714</v>
      </c>
      <c r="J13" s="37" t="s">
        <v>714</v>
      </c>
    </row>
    <row r="14" spans="1:10" ht="13.5" customHeight="1" x14ac:dyDescent="0.25">
      <c r="A14" s="415" t="s">
        <v>508</v>
      </c>
      <c r="B14" s="37" t="s">
        <v>714</v>
      </c>
      <c r="C14" s="37" t="s">
        <v>714</v>
      </c>
      <c r="D14" s="37" t="s">
        <v>714</v>
      </c>
      <c r="E14" s="37" t="s">
        <v>714</v>
      </c>
      <c r="F14" s="37" t="s">
        <v>714</v>
      </c>
      <c r="G14" s="37" t="s">
        <v>714</v>
      </c>
      <c r="H14" s="37" t="s">
        <v>714</v>
      </c>
      <c r="I14" s="37" t="s">
        <v>714</v>
      </c>
      <c r="J14" s="37" t="s">
        <v>714</v>
      </c>
    </row>
    <row r="15" spans="1:10" ht="13.5" customHeight="1" x14ac:dyDescent="0.25">
      <c r="A15" s="415"/>
      <c r="B15" s="37" t="s">
        <v>714</v>
      </c>
      <c r="C15" s="37" t="s">
        <v>714</v>
      </c>
      <c r="D15" s="37" t="s">
        <v>714</v>
      </c>
      <c r="E15" s="37" t="s">
        <v>714</v>
      </c>
      <c r="F15" s="37" t="s">
        <v>714</v>
      </c>
      <c r="G15" s="37" t="s">
        <v>714</v>
      </c>
      <c r="H15" s="37" t="s">
        <v>714</v>
      </c>
      <c r="I15" s="37" t="s">
        <v>714</v>
      </c>
      <c r="J15" s="37" t="s">
        <v>714</v>
      </c>
    </row>
    <row r="16" spans="1:10" ht="13.5" customHeight="1" x14ac:dyDescent="0.25">
      <c r="A16" s="415"/>
      <c r="B16" s="37" t="s">
        <v>714</v>
      </c>
      <c r="C16" s="37" t="s">
        <v>714</v>
      </c>
      <c r="D16" s="37" t="s">
        <v>714</v>
      </c>
      <c r="E16" s="37" t="s">
        <v>714</v>
      </c>
      <c r="F16" s="37" t="s">
        <v>714</v>
      </c>
      <c r="G16" s="37" t="s">
        <v>714</v>
      </c>
      <c r="H16" s="37" t="s">
        <v>714</v>
      </c>
      <c r="I16" s="37" t="s">
        <v>714</v>
      </c>
      <c r="J16" s="37" t="s">
        <v>714</v>
      </c>
    </row>
    <row r="17" spans="1:10" ht="13.5" customHeight="1" x14ac:dyDescent="0.25">
      <c r="A17" s="415"/>
      <c r="B17" s="37" t="s">
        <v>714</v>
      </c>
      <c r="C17" s="37" t="s">
        <v>714</v>
      </c>
      <c r="D17" s="37" t="s">
        <v>714</v>
      </c>
      <c r="E17" s="37" t="s">
        <v>714</v>
      </c>
      <c r="F17" s="37" t="s">
        <v>714</v>
      </c>
      <c r="G17" s="37" t="s">
        <v>714</v>
      </c>
      <c r="H17" s="37" t="s">
        <v>714</v>
      </c>
      <c r="I17" s="37" t="s">
        <v>714</v>
      </c>
      <c r="J17" s="37" t="s">
        <v>714</v>
      </c>
    </row>
    <row r="18" spans="1:10" ht="13.5" customHeight="1" x14ac:dyDescent="0.25">
      <c r="A18" s="415"/>
      <c r="B18" s="37" t="s">
        <v>714</v>
      </c>
      <c r="C18" s="37" t="s">
        <v>714</v>
      </c>
      <c r="D18" s="37" t="s">
        <v>714</v>
      </c>
      <c r="E18" s="37" t="s">
        <v>714</v>
      </c>
      <c r="F18" s="37" t="s">
        <v>714</v>
      </c>
      <c r="G18" s="37" t="s">
        <v>714</v>
      </c>
      <c r="H18" s="37" t="s">
        <v>714</v>
      </c>
      <c r="I18" s="37" t="s">
        <v>714</v>
      </c>
      <c r="J18" s="37" t="s">
        <v>714</v>
      </c>
    </row>
    <row r="19" spans="1:10" ht="13.5" customHeight="1" x14ac:dyDescent="0.25">
      <c r="A19" s="415"/>
      <c r="B19" s="37" t="s">
        <v>714</v>
      </c>
      <c r="C19" s="37" t="s">
        <v>714</v>
      </c>
      <c r="D19" s="37" t="s">
        <v>714</v>
      </c>
      <c r="E19" s="37" t="s">
        <v>714</v>
      </c>
      <c r="F19" s="37" t="s">
        <v>714</v>
      </c>
      <c r="G19" s="37" t="s">
        <v>714</v>
      </c>
      <c r="H19" s="37" t="s">
        <v>714</v>
      </c>
      <c r="I19" s="37" t="s">
        <v>714</v>
      </c>
      <c r="J19" s="37" t="s">
        <v>714</v>
      </c>
    </row>
    <row r="20" spans="1:10" ht="13.5" customHeight="1" x14ac:dyDescent="0.25">
      <c r="A20" s="415" t="s">
        <v>509</v>
      </c>
      <c r="B20" s="37" t="s">
        <v>714</v>
      </c>
      <c r="C20" s="37" t="s">
        <v>714</v>
      </c>
      <c r="D20" s="37" t="s">
        <v>714</v>
      </c>
      <c r="E20" s="37" t="s">
        <v>714</v>
      </c>
      <c r="F20" s="37" t="s">
        <v>714</v>
      </c>
      <c r="G20" s="37" t="s">
        <v>714</v>
      </c>
      <c r="H20" s="37" t="s">
        <v>714</v>
      </c>
      <c r="I20" s="37" t="s">
        <v>714</v>
      </c>
      <c r="J20" s="37" t="s">
        <v>714</v>
      </c>
    </row>
    <row r="21" spans="1:10" ht="13.5" customHeight="1" x14ac:dyDescent="0.25">
      <c r="A21" s="415"/>
      <c r="B21" s="37" t="s">
        <v>714</v>
      </c>
      <c r="C21" s="37" t="s">
        <v>714</v>
      </c>
      <c r="D21" s="37" t="s">
        <v>714</v>
      </c>
      <c r="E21" s="37" t="s">
        <v>714</v>
      </c>
      <c r="F21" s="37" t="s">
        <v>714</v>
      </c>
      <c r="G21" s="37" t="s">
        <v>714</v>
      </c>
      <c r="H21" s="37" t="s">
        <v>714</v>
      </c>
      <c r="I21" s="37" t="s">
        <v>714</v>
      </c>
      <c r="J21" s="37" t="s">
        <v>714</v>
      </c>
    </row>
    <row r="22" spans="1:10" ht="13.5" customHeight="1" x14ac:dyDescent="0.25">
      <c r="A22" s="415"/>
      <c r="B22" s="37" t="s">
        <v>714</v>
      </c>
      <c r="C22" s="37" t="s">
        <v>714</v>
      </c>
      <c r="D22" s="37" t="s">
        <v>714</v>
      </c>
      <c r="E22" s="37" t="s">
        <v>714</v>
      </c>
      <c r="F22" s="37" t="s">
        <v>714</v>
      </c>
      <c r="G22" s="37" t="s">
        <v>714</v>
      </c>
      <c r="H22" s="37" t="s">
        <v>714</v>
      </c>
      <c r="I22" s="37" t="s">
        <v>714</v>
      </c>
      <c r="J22" s="37" t="s">
        <v>714</v>
      </c>
    </row>
    <row r="23" spans="1:10" ht="13.5" customHeight="1" x14ac:dyDescent="0.25">
      <c r="A23" s="415"/>
      <c r="B23" s="37" t="s">
        <v>714</v>
      </c>
      <c r="C23" s="37" t="s">
        <v>714</v>
      </c>
      <c r="D23" s="37" t="s">
        <v>714</v>
      </c>
      <c r="E23" s="37" t="s">
        <v>714</v>
      </c>
      <c r="F23" s="37" t="s">
        <v>714</v>
      </c>
      <c r="G23" s="37" t="s">
        <v>714</v>
      </c>
      <c r="H23" s="37" t="s">
        <v>714</v>
      </c>
      <c r="I23" s="37" t="s">
        <v>714</v>
      </c>
      <c r="J23" s="37" t="s">
        <v>714</v>
      </c>
    </row>
    <row r="24" spans="1:10" ht="13.5" customHeight="1" x14ac:dyDescent="0.25">
      <c r="A24" s="415"/>
      <c r="B24" s="37" t="s">
        <v>714</v>
      </c>
      <c r="C24" s="37" t="s">
        <v>714</v>
      </c>
      <c r="D24" s="37" t="s">
        <v>714</v>
      </c>
      <c r="E24" s="37" t="s">
        <v>714</v>
      </c>
      <c r="F24" s="37" t="s">
        <v>714</v>
      </c>
      <c r="G24" s="37" t="s">
        <v>714</v>
      </c>
      <c r="H24" s="37" t="s">
        <v>714</v>
      </c>
      <c r="I24" s="37" t="s">
        <v>714</v>
      </c>
      <c r="J24" s="37" t="s">
        <v>714</v>
      </c>
    </row>
    <row r="25" spans="1:10" ht="13.5" customHeight="1" x14ac:dyDescent="0.25">
      <c r="A25" s="415" t="s">
        <v>510</v>
      </c>
      <c r="B25" s="37" t="s">
        <v>714</v>
      </c>
      <c r="C25" s="37" t="s">
        <v>714</v>
      </c>
      <c r="D25" s="37" t="s">
        <v>714</v>
      </c>
      <c r="E25" s="37" t="s">
        <v>714</v>
      </c>
      <c r="F25" s="37" t="s">
        <v>714</v>
      </c>
      <c r="G25" s="37" t="s">
        <v>714</v>
      </c>
      <c r="H25" s="37" t="s">
        <v>714</v>
      </c>
      <c r="I25" s="37" t="s">
        <v>714</v>
      </c>
      <c r="J25" s="37" t="s">
        <v>714</v>
      </c>
    </row>
    <row r="26" spans="1:10" ht="13.5" customHeight="1" x14ac:dyDescent="0.25">
      <c r="A26" s="415"/>
      <c r="B26" s="37" t="s">
        <v>714</v>
      </c>
      <c r="C26" s="37" t="s">
        <v>714</v>
      </c>
      <c r="D26" s="37" t="s">
        <v>714</v>
      </c>
      <c r="E26" s="37" t="s">
        <v>714</v>
      </c>
      <c r="F26" s="37" t="s">
        <v>714</v>
      </c>
      <c r="G26" s="37" t="s">
        <v>714</v>
      </c>
      <c r="H26" s="37" t="s">
        <v>714</v>
      </c>
      <c r="I26" s="37" t="s">
        <v>714</v>
      </c>
      <c r="J26" s="37" t="s">
        <v>714</v>
      </c>
    </row>
    <row r="27" spans="1:10" ht="13.5" customHeight="1" x14ac:dyDescent="0.25">
      <c r="A27" s="415"/>
      <c r="B27" s="37" t="s">
        <v>714</v>
      </c>
      <c r="C27" s="37" t="s">
        <v>714</v>
      </c>
      <c r="D27" s="37" t="s">
        <v>714</v>
      </c>
      <c r="E27" s="37" t="s">
        <v>714</v>
      </c>
      <c r="F27" s="37" t="s">
        <v>714</v>
      </c>
      <c r="G27" s="37" t="s">
        <v>714</v>
      </c>
      <c r="H27" s="37" t="s">
        <v>714</v>
      </c>
      <c r="I27" s="37" t="s">
        <v>714</v>
      </c>
      <c r="J27" s="37" t="s">
        <v>714</v>
      </c>
    </row>
    <row r="28" spans="1:10" ht="13.5" customHeight="1" x14ac:dyDescent="0.25">
      <c r="A28" s="415"/>
      <c r="B28" s="37" t="s">
        <v>714</v>
      </c>
      <c r="C28" s="37" t="s">
        <v>714</v>
      </c>
      <c r="D28" s="37" t="s">
        <v>714</v>
      </c>
      <c r="E28" s="37" t="s">
        <v>714</v>
      </c>
      <c r="F28" s="37" t="s">
        <v>714</v>
      </c>
      <c r="G28" s="37" t="s">
        <v>714</v>
      </c>
      <c r="H28" s="37" t="s">
        <v>714</v>
      </c>
      <c r="I28" s="37" t="s">
        <v>714</v>
      </c>
      <c r="J28" s="37" t="s">
        <v>714</v>
      </c>
    </row>
    <row r="29" spans="1:10" ht="13.5" customHeight="1" x14ac:dyDescent="0.25">
      <c r="A29" s="415"/>
      <c r="B29" s="37" t="s">
        <v>714</v>
      </c>
      <c r="C29" s="37" t="s">
        <v>714</v>
      </c>
      <c r="D29" s="37" t="s">
        <v>714</v>
      </c>
      <c r="E29" s="37" t="s">
        <v>714</v>
      </c>
      <c r="F29" s="37" t="s">
        <v>714</v>
      </c>
      <c r="G29" s="37" t="s">
        <v>714</v>
      </c>
      <c r="H29" s="37" t="s">
        <v>714</v>
      </c>
      <c r="I29" s="37" t="s">
        <v>714</v>
      </c>
      <c r="J29" s="37" t="s">
        <v>714</v>
      </c>
    </row>
    <row r="30" spans="1:10" ht="13.5" customHeight="1" x14ac:dyDescent="0.25">
      <c r="A30" s="376" t="s">
        <v>511</v>
      </c>
      <c r="B30" s="376"/>
      <c r="C30" s="376"/>
      <c r="D30" s="376"/>
      <c r="E30" s="376"/>
      <c r="F30" s="376"/>
      <c r="G30" s="376"/>
      <c r="H30" s="376"/>
      <c r="I30" s="376"/>
      <c r="J30" s="37" t="s">
        <v>714</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activeCell="A32" sqref="A32:S3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3">
        <v>37</v>
      </c>
      <c r="B1" s="373"/>
      <c r="C1" s="373"/>
      <c r="D1" s="373"/>
      <c r="E1" s="373"/>
      <c r="F1" s="373"/>
      <c r="G1" s="373"/>
      <c r="H1" s="373"/>
      <c r="I1" s="373"/>
      <c r="J1" s="373"/>
    </row>
    <row r="2" spans="1:10" ht="35.25" customHeight="1" x14ac:dyDescent="0.25">
      <c r="A2" s="409" t="s">
        <v>755</v>
      </c>
      <c r="B2" s="409"/>
      <c r="C2" s="409"/>
      <c r="D2" s="409"/>
      <c r="E2" s="409"/>
      <c r="F2" s="409"/>
      <c r="G2" s="409"/>
      <c r="H2" s="409"/>
      <c r="I2" s="409"/>
      <c r="J2" s="409"/>
    </row>
    <row r="3" spans="1:10" ht="15.75" x14ac:dyDescent="0.25">
      <c r="A3" s="21" t="s">
        <v>512</v>
      </c>
    </row>
    <row r="4" spans="1:10" ht="63.75" x14ac:dyDescent="0.25">
      <c r="A4" s="5" t="s">
        <v>513</v>
      </c>
      <c r="B4" s="48" t="s">
        <v>514</v>
      </c>
      <c r="C4" s="5" t="s">
        <v>501</v>
      </c>
      <c r="D4" s="5" t="s">
        <v>244</v>
      </c>
      <c r="E4" s="10" t="s">
        <v>515</v>
      </c>
      <c r="F4" s="10" t="s">
        <v>516</v>
      </c>
      <c r="G4" s="10" t="s">
        <v>517</v>
      </c>
      <c r="H4" s="10" t="s">
        <v>518</v>
      </c>
      <c r="I4" s="5" t="s">
        <v>519</v>
      </c>
      <c r="J4" s="10" t="s">
        <v>224</v>
      </c>
    </row>
    <row r="5" spans="1:10" ht="13.5" customHeight="1" x14ac:dyDescent="0.25">
      <c r="A5" s="415" t="s">
        <v>507</v>
      </c>
      <c r="B5" s="37" t="s">
        <v>714</v>
      </c>
      <c r="C5" s="37" t="s">
        <v>714</v>
      </c>
      <c r="D5" s="37" t="s">
        <v>714</v>
      </c>
      <c r="E5" s="37" t="s">
        <v>714</v>
      </c>
      <c r="F5" s="37" t="s">
        <v>714</v>
      </c>
      <c r="G5" s="37" t="s">
        <v>714</v>
      </c>
      <c r="H5" s="37" t="s">
        <v>714</v>
      </c>
      <c r="I5" s="37" t="s">
        <v>714</v>
      </c>
      <c r="J5" s="37" t="s">
        <v>714</v>
      </c>
    </row>
    <row r="6" spans="1:10" ht="13.5" customHeight="1" x14ac:dyDescent="0.25">
      <c r="A6" s="415"/>
      <c r="B6" s="37" t="s">
        <v>714</v>
      </c>
      <c r="C6" s="37" t="s">
        <v>714</v>
      </c>
      <c r="D6" s="37" t="s">
        <v>714</v>
      </c>
      <c r="E6" s="37" t="s">
        <v>714</v>
      </c>
      <c r="F6" s="37" t="s">
        <v>714</v>
      </c>
      <c r="G6" s="37" t="s">
        <v>714</v>
      </c>
      <c r="H6" s="37" t="s">
        <v>714</v>
      </c>
      <c r="I6" s="37" t="s">
        <v>714</v>
      </c>
      <c r="J6" s="37" t="s">
        <v>714</v>
      </c>
    </row>
    <row r="7" spans="1:10" ht="13.5" customHeight="1" x14ac:dyDescent="0.25">
      <c r="A7" s="415"/>
      <c r="B7" s="37" t="s">
        <v>714</v>
      </c>
      <c r="C7" s="37" t="s">
        <v>714</v>
      </c>
      <c r="D7" s="37" t="s">
        <v>714</v>
      </c>
      <c r="E7" s="37" t="s">
        <v>714</v>
      </c>
      <c r="F7" s="37" t="s">
        <v>714</v>
      </c>
      <c r="G7" s="37" t="s">
        <v>714</v>
      </c>
      <c r="H7" s="37" t="s">
        <v>714</v>
      </c>
      <c r="I7" s="37" t="s">
        <v>714</v>
      </c>
      <c r="J7" s="37" t="s">
        <v>714</v>
      </c>
    </row>
    <row r="8" spans="1:10" ht="13.5" customHeight="1" x14ac:dyDescent="0.25">
      <c r="A8" s="415"/>
      <c r="B8" s="37" t="s">
        <v>714</v>
      </c>
      <c r="C8" s="37" t="s">
        <v>714</v>
      </c>
      <c r="D8" s="37" t="s">
        <v>714</v>
      </c>
      <c r="E8" s="37" t="s">
        <v>714</v>
      </c>
      <c r="F8" s="37" t="s">
        <v>714</v>
      </c>
      <c r="G8" s="37" t="s">
        <v>714</v>
      </c>
      <c r="H8" s="37" t="s">
        <v>714</v>
      </c>
      <c r="I8" s="37" t="s">
        <v>714</v>
      </c>
      <c r="J8" s="37" t="s">
        <v>714</v>
      </c>
    </row>
    <row r="9" spans="1:10" ht="13.5" customHeight="1" x14ac:dyDescent="0.25">
      <c r="A9" s="415"/>
      <c r="B9" s="37" t="s">
        <v>714</v>
      </c>
      <c r="C9" s="37" t="s">
        <v>714</v>
      </c>
      <c r="D9" s="37" t="s">
        <v>714</v>
      </c>
      <c r="E9" s="37" t="s">
        <v>714</v>
      </c>
      <c r="F9" s="37" t="s">
        <v>714</v>
      </c>
      <c r="G9" s="37" t="s">
        <v>714</v>
      </c>
      <c r="H9" s="37" t="s">
        <v>714</v>
      </c>
      <c r="I9" s="37" t="s">
        <v>714</v>
      </c>
      <c r="J9" s="37" t="s">
        <v>714</v>
      </c>
    </row>
    <row r="10" spans="1:10" ht="13.5" customHeight="1" x14ac:dyDescent="0.25">
      <c r="A10" s="415" t="s">
        <v>175</v>
      </c>
      <c r="B10" s="37" t="s">
        <v>714</v>
      </c>
      <c r="C10" s="37" t="s">
        <v>714</v>
      </c>
      <c r="D10" s="37" t="s">
        <v>714</v>
      </c>
      <c r="E10" s="37" t="s">
        <v>714</v>
      </c>
      <c r="F10" s="37" t="s">
        <v>714</v>
      </c>
      <c r="G10" s="37" t="s">
        <v>714</v>
      </c>
      <c r="H10" s="37" t="s">
        <v>714</v>
      </c>
      <c r="I10" s="37" t="s">
        <v>714</v>
      </c>
      <c r="J10" s="37" t="s">
        <v>714</v>
      </c>
    </row>
    <row r="11" spans="1:10" ht="13.5" customHeight="1" x14ac:dyDescent="0.25">
      <c r="A11" s="415"/>
      <c r="B11" s="37" t="s">
        <v>714</v>
      </c>
      <c r="C11" s="37" t="s">
        <v>714</v>
      </c>
      <c r="D11" s="37" t="s">
        <v>714</v>
      </c>
      <c r="E11" s="37" t="s">
        <v>714</v>
      </c>
      <c r="F11" s="37" t="s">
        <v>714</v>
      </c>
      <c r="G11" s="37" t="s">
        <v>714</v>
      </c>
      <c r="H11" s="37" t="s">
        <v>714</v>
      </c>
      <c r="I11" s="37" t="s">
        <v>714</v>
      </c>
      <c r="J11" s="37" t="s">
        <v>714</v>
      </c>
    </row>
    <row r="12" spans="1:10" ht="13.5" customHeight="1" x14ac:dyDescent="0.25">
      <c r="A12" s="415"/>
      <c r="B12" s="37" t="s">
        <v>714</v>
      </c>
      <c r="C12" s="37" t="s">
        <v>714</v>
      </c>
      <c r="D12" s="37" t="s">
        <v>714</v>
      </c>
      <c r="E12" s="37" t="s">
        <v>714</v>
      </c>
      <c r="F12" s="37" t="s">
        <v>714</v>
      </c>
      <c r="G12" s="37" t="s">
        <v>714</v>
      </c>
      <c r="H12" s="37" t="s">
        <v>714</v>
      </c>
      <c r="I12" s="37" t="s">
        <v>714</v>
      </c>
      <c r="J12" s="37" t="s">
        <v>714</v>
      </c>
    </row>
    <row r="13" spans="1:10" ht="13.5" customHeight="1" x14ac:dyDescent="0.25">
      <c r="A13" s="415"/>
      <c r="B13" s="37" t="s">
        <v>714</v>
      </c>
      <c r="C13" s="37" t="s">
        <v>714</v>
      </c>
      <c r="D13" s="37" t="s">
        <v>714</v>
      </c>
      <c r="E13" s="37" t="s">
        <v>714</v>
      </c>
      <c r="F13" s="37" t="s">
        <v>714</v>
      </c>
      <c r="G13" s="37" t="s">
        <v>714</v>
      </c>
      <c r="H13" s="37" t="s">
        <v>714</v>
      </c>
      <c r="I13" s="37" t="s">
        <v>714</v>
      </c>
      <c r="J13" s="37" t="s">
        <v>714</v>
      </c>
    </row>
    <row r="14" spans="1:10" ht="13.5" customHeight="1" x14ac:dyDescent="0.25">
      <c r="A14" s="415"/>
      <c r="B14" s="37" t="s">
        <v>714</v>
      </c>
      <c r="C14" s="37" t="s">
        <v>714</v>
      </c>
      <c r="D14" s="37" t="s">
        <v>714</v>
      </c>
      <c r="E14" s="37" t="s">
        <v>714</v>
      </c>
      <c r="F14" s="37" t="s">
        <v>714</v>
      </c>
      <c r="G14" s="37" t="s">
        <v>714</v>
      </c>
      <c r="H14" s="37" t="s">
        <v>714</v>
      </c>
      <c r="I14" s="37" t="s">
        <v>714</v>
      </c>
      <c r="J14" s="37" t="s">
        <v>714</v>
      </c>
    </row>
    <row r="15" spans="1:10" ht="13.5" customHeight="1" x14ac:dyDescent="0.25">
      <c r="A15" s="415" t="s">
        <v>508</v>
      </c>
      <c r="B15" s="37" t="s">
        <v>714</v>
      </c>
      <c r="C15" s="37" t="s">
        <v>714</v>
      </c>
      <c r="D15" s="37" t="s">
        <v>714</v>
      </c>
      <c r="E15" s="37" t="s">
        <v>714</v>
      </c>
      <c r="F15" s="37" t="s">
        <v>714</v>
      </c>
      <c r="G15" s="37" t="s">
        <v>714</v>
      </c>
      <c r="H15" s="37" t="s">
        <v>714</v>
      </c>
      <c r="I15" s="37" t="s">
        <v>714</v>
      </c>
      <c r="J15" s="37" t="s">
        <v>714</v>
      </c>
    </row>
    <row r="16" spans="1:10" ht="13.5" customHeight="1" x14ac:dyDescent="0.25">
      <c r="A16" s="415"/>
      <c r="B16" s="37" t="s">
        <v>714</v>
      </c>
      <c r="C16" s="37" t="s">
        <v>714</v>
      </c>
      <c r="D16" s="37" t="s">
        <v>714</v>
      </c>
      <c r="E16" s="37" t="s">
        <v>714</v>
      </c>
      <c r="F16" s="37" t="s">
        <v>714</v>
      </c>
      <c r="G16" s="37" t="s">
        <v>714</v>
      </c>
      <c r="H16" s="37" t="s">
        <v>714</v>
      </c>
      <c r="I16" s="37" t="s">
        <v>714</v>
      </c>
      <c r="J16" s="37" t="s">
        <v>714</v>
      </c>
    </row>
    <row r="17" spans="1:10" ht="13.5" customHeight="1" x14ac:dyDescent="0.25">
      <c r="A17" s="415"/>
      <c r="B17" s="37" t="s">
        <v>714</v>
      </c>
      <c r="C17" s="37" t="s">
        <v>714</v>
      </c>
      <c r="D17" s="37" t="s">
        <v>714</v>
      </c>
      <c r="E17" s="37" t="s">
        <v>714</v>
      </c>
      <c r="F17" s="37" t="s">
        <v>714</v>
      </c>
      <c r="G17" s="37" t="s">
        <v>714</v>
      </c>
      <c r="H17" s="37" t="s">
        <v>714</v>
      </c>
      <c r="I17" s="37" t="s">
        <v>714</v>
      </c>
      <c r="J17" s="37" t="s">
        <v>714</v>
      </c>
    </row>
    <row r="18" spans="1:10" ht="13.5" customHeight="1" x14ac:dyDescent="0.25">
      <c r="A18" s="415"/>
      <c r="B18" s="37" t="s">
        <v>714</v>
      </c>
      <c r="C18" s="37" t="s">
        <v>714</v>
      </c>
      <c r="D18" s="37" t="s">
        <v>714</v>
      </c>
      <c r="E18" s="37" t="s">
        <v>714</v>
      </c>
      <c r="F18" s="37" t="s">
        <v>714</v>
      </c>
      <c r="G18" s="37" t="s">
        <v>714</v>
      </c>
      <c r="H18" s="37" t="s">
        <v>714</v>
      </c>
      <c r="I18" s="37" t="s">
        <v>714</v>
      </c>
      <c r="J18" s="37" t="s">
        <v>714</v>
      </c>
    </row>
    <row r="19" spans="1:10" ht="13.5" customHeight="1" x14ac:dyDescent="0.25">
      <c r="A19" s="415"/>
      <c r="B19" s="37" t="s">
        <v>714</v>
      </c>
      <c r="C19" s="37" t="s">
        <v>714</v>
      </c>
      <c r="D19" s="37" t="s">
        <v>714</v>
      </c>
      <c r="E19" s="37" t="s">
        <v>714</v>
      </c>
      <c r="F19" s="37" t="s">
        <v>714</v>
      </c>
      <c r="G19" s="37" t="s">
        <v>714</v>
      </c>
      <c r="H19" s="37" t="s">
        <v>714</v>
      </c>
      <c r="I19" s="37" t="s">
        <v>714</v>
      </c>
      <c r="J19" s="37" t="s">
        <v>714</v>
      </c>
    </row>
    <row r="20" spans="1:10" ht="13.5" customHeight="1" x14ac:dyDescent="0.25">
      <c r="A20" s="415"/>
      <c r="B20" s="37" t="s">
        <v>714</v>
      </c>
      <c r="C20" s="37" t="s">
        <v>714</v>
      </c>
      <c r="D20" s="37" t="s">
        <v>714</v>
      </c>
      <c r="E20" s="37" t="s">
        <v>714</v>
      </c>
      <c r="F20" s="37" t="s">
        <v>714</v>
      </c>
      <c r="G20" s="37" t="s">
        <v>714</v>
      </c>
      <c r="H20" s="37" t="s">
        <v>714</v>
      </c>
      <c r="I20" s="37" t="s">
        <v>714</v>
      </c>
      <c r="J20" s="37" t="s">
        <v>714</v>
      </c>
    </row>
    <row r="21" spans="1:10" ht="13.5" customHeight="1" x14ac:dyDescent="0.25">
      <c r="A21" s="415" t="s">
        <v>509</v>
      </c>
      <c r="B21" s="37" t="s">
        <v>714</v>
      </c>
      <c r="C21" s="37" t="s">
        <v>714</v>
      </c>
      <c r="D21" s="37" t="s">
        <v>714</v>
      </c>
      <c r="E21" s="37" t="s">
        <v>714</v>
      </c>
      <c r="F21" s="37" t="s">
        <v>714</v>
      </c>
      <c r="G21" s="37" t="s">
        <v>714</v>
      </c>
      <c r="H21" s="37" t="s">
        <v>714</v>
      </c>
      <c r="I21" s="37" t="s">
        <v>714</v>
      </c>
      <c r="J21" s="37" t="s">
        <v>714</v>
      </c>
    </row>
    <row r="22" spans="1:10" ht="13.5" customHeight="1" x14ac:dyDescent="0.25">
      <c r="A22" s="415"/>
      <c r="B22" s="37" t="s">
        <v>714</v>
      </c>
      <c r="C22" s="37" t="s">
        <v>714</v>
      </c>
      <c r="D22" s="37" t="s">
        <v>714</v>
      </c>
      <c r="E22" s="37" t="s">
        <v>714</v>
      </c>
      <c r="F22" s="37" t="s">
        <v>714</v>
      </c>
      <c r="G22" s="37" t="s">
        <v>714</v>
      </c>
      <c r="H22" s="37" t="s">
        <v>714</v>
      </c>
      <c r="I22" s="37" t="s">
        <v>714</v>
      </c>
      <c r="J22" s="37" t="s">
        <v>714</v>
      </c>
    </row>
    <row r="23" spans="1:10" ht="13.5" customHeight="1" x14ac:dyDescent="0.25">
      <c r="A23" s="415"/>
      <c r="B23" s="37" t="s">
        <v>714</v>
      </c>
      <c r="C23" s="37" t="s">
        <v>714</v>
      </c>
      <c r="D23" s="37" t="s">
        <v>714</v>
      </c>
      <c r="E23" s="37" t="s">
        <v>714</v>
      </c>
      <c r="F23" s="37" t="s">
        <v>714</v>
      </c>
      <c r="G23" s="37" t="s">
        <v>714</v>
      </c>
      <c r="H23" s="37" t="s">
        <v>714</v>
      </c>
      <c r="I23" s="37" t="s">
        <v>714</v>
      </c>
      <c r="J23" s="37" t="s">
        <v>714</v>
      </c>
    </row>
    <row r="24" spans="1:10" ht="13.5" customHeight="1" x14ac:dyDescent="0.25">
      <c r="A24" s="415"/>
      <c r="B24" s="37" t="s">
        <v>714</v>
      </c>
      <c r="C24" s="37" t="s">
        <v>714</v>
      </c>
      <c r="D24" s="37" t="s">
        <v>714</v>
      </c>
      <c r="E24" s="37" t="s">
        <v>714</v>
      </c>
      <c r="F24" s="37" t="s">
        <v>714</v>
      </c>
      <c r="G24" s="37" t="s">
        <v>714</v>
      </c>
      <c r="H24" s="37" t="s">
        <v>714</v>
      </c>
      <c r="I24" s="37" t="s">
        <v>714</v>
      </c>
      <c r="J24" s="37" t="s">
        <v>714</v>
      </c>
    </row>
    <row r="25" spans="1:10" ht="13.5" customHeight="1" x14ac:dyDescent="0.25">
      <c r="A25" s="415"/>
      <c r="B25" s="37" t="s">
        <v>714</v>
      </c>
      <c r="C25" s="37" t="s">
        <v>714</v>
      </c>
      <c r="D25" s="37" t="s">
        <v>714</v>
      </c>
      <c r="E25" s="37" t="s">
        <v>714</v>
      </c>
      <c r="F25" s="37" t="s">
        <v>714</v>
      </c>
      <c r="G25" s="37" t="s">
        <v>714</v>
      </c>
      <c r="H25" s="37" t="s">
        <v>714</v>
      </c>
      <c r="I25" s="37" t="s">
        <v>714</v>
      </c>
      <c r="J25" s="37" t="s">
        <v>714</v>
      </c>
    </row>
    <row r="26" spans="1:10" ht="13.5" customHeight="1" x14ac:dyDescent="0.25">
      <c r="A26" s="415" t="s">
        <v>510</v>
      </c>
      <c r="B26" s="37" t="s">
        <v>714</v>
      </c>
      <c r="C26" s="37" t="s">
        <v>714</v>
      </c>
      <c r="D26" s="37" t="s">
        <v>714</v>
      </c>
      <c r="E26" s="37" t="s">
        <v>714</v>
      </c>
      <c r="F26" s="37" t="s">
        <v>714</v>
      </c>
      <c r="G26" s="37" t="s">
        <v>714</v>
      </c>
      <c r="H26" s="37" t="s">
        <v>714</v>
      </c>
      <c r="I26" s="37" t="s">
        <v>714</v>
      </c>
      <c r="J26" s="37" t="s">
        <v>714</v>
      </c>
    </row>
    <row r="27" spans="1:10" ht="13.5" customHeight="1" x14ac:dyDescent="0.25">
      <c r="A27" s="415"/>
      <c r="B27" s="37" t="s">
        <v>714</v>
      </c>
      <c r="C27" s="37" t="s">
        <v>714</v>
      </c>
      <c r="D27" s="37" t="s">
        <v>714</v>
      </c>
      <c r="E27" s="37" t="s">
        <v>714</v>
      </c>
      <c r="F27" s="37" t="s">
        <v>714</v>
      </c>
      <c r="G27" s="37" t="s">
        <v>714</v>
      </c>
      <c r="H27" s="37" t="s">
        <v>714</v>
      </c>
      <c r="I27" s="37" t="s">
        <v>714</v>
      </c>
      <c r="J27" s="37" t="s">
        <v>714</v>
      </c>
    </row>
    <row r="28" spans="1:10" ht="13.5" customHeight="1" x14ac:dyDescent="0.25">
      <c r="A28" s="415"/>
      <c r="B28" s="37" t="s">
        <v>714</v>
      </c>
      <c r="C28" s="37" t="s">
        <v>714</v>
      </c>
      <c r="D28" s="37" t="s">
        <v>714</v>
      </c>
      <c r="E28" s="37" t="s">
        <v>714</v>
      </c>
      <c r="F28" s="37" t="s">
        <v>714</v>
      </c>
      <c r="G28" s="37" t="s">
        <v>714</v>
      </c>
      <c r="H28" s="37" t="s">
        <v>714</v>
      </c>
      <c r="I28" s="37" t="s">
        <v>714</v>
      </c>
      <c r="J28" s="37" t="s">
        <v>714</v>
      </c>
    </row>
    <row r="29" spans="1:10" ht="13.5" customHeight="1" x14ac:dyDescent="0.25">
      <c r="A29" s="415"/>
      <c r="B29" s="37" t="s">
        <v>714</v>
      </c>
      <c r="C29" s="37" t="s">
        <v>714</v>
      </c>
      <c r="D29" s="37" t="s">
        <v>714</v>
      </c>
      <c r="E29" s="37" t="s">
        <v>714</v>
      </c>
      <c r="F29" s="37" t="s">
        <v>714</v>
      </c>
      <c r="G29" s="37" t="s">
        <v>714</v>
      </c>
      <c r="H29" s="37" t="s">
        <v>714</v>
      </c>
      <c r="I29" s="37" t="s">
        <v>714</v>
      </c>
      <c r="J29" s="37" t="s">
        <v>714</v>
      </c>
    </row>
    <row r="30" spans="1:10" ht="13.5" customHeight="1" x14ac:dyDescent="0.25">
      <c r="A30" s="415"/>
      <c r="B30" s="37" t="s">
        <v>714</v>
      </c>
      <c r="C30" s="37" t="s">
        <v>714</v>
      </c>
      <c r="D30" s="37" t="s">
        <v>714</v>
      </c>
      <c r="E30" s="37" t="s">
        <v>714</v>
      </c>
      <c r="F30" s="37" t="s">
        <v>714</v>
      </c>
      <c r="G30" s="37" t="s">
        <v>714</v>
      </c>
      <c r="H30" s="37" t="s">
        <v>714</v>
      </c>
      <c r="I30" s="37" t="s">
        <v>714</v>
      </c>
      <c r="J30" s="37" t="s">
        <v>714</v>
      </c>
    </row>
    <row r="31" spans="1:10" ht="13.5" customHeight="1" x14ac:dyDescent="0.25">
      <c r="A31" s="376" t="s">
        <v>511</v>
      </c>
      <c r="B31" s="376"/>
      <c r="C31" s="376"/>
      <c r="D31" s="376"/>
      <c r="E31" s="376"/>
      <c r="F31" s="376"/>
      <c r="G31" s="376"/>
      <c r="H31" s="376"/>
      <c r="I31" s="376"/>
      <c r="J31" s="37" t="s">
        <v>714</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topLeftCell="A4" zoomScaleNormal="100" workbookViewId="0">
      <selection activeCell="A32" sqref="A32:S33"/>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373">
        <v>38</v>
      </c>
      <c r="B1" s="373"/>
      <c r="C1" s="373"/>
      <c r="D1" s="373"/>
      <c r="E1" s="373"/>
      <c r="F1" s="373"/>
      <c r="G1" s="373"/>
      <c r="H1" s="373"/>
      <c r="I1" s="373"/>
      <c r="J1" s="373"/>
      <c r="K1" s="373"/>
      <c r="L1" s="373"/>
      <c r="M1" s="373"/>
    </row>
    <row r="2" spans="1:13" ht="52.5" customHeight="1" x14ac:dyDescent="0.25">
      <c r="A2" s="416" t="s">
        <v>700</v>
      </c>
      <c r="B2" s="416"/>
      <c r="C2" s="416"/>
      <c r="D2" s="416"/>
      <c r="E2" s="416"/>
      <c r="F2" s="416"/>
      <c r="G2" s="416"/>
      <c r="H2" s="416"/>
      <c r="I2" s="416"/>
      <c r="J2" s="416"/>
      <c r="K2" s="416"/>
      <c r="L2" s="416"/>
      <c r="M2" s="416"/>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7" t="s">
        <v>714</v>
      </c>
      <c r="B4" s="37" t="s">
        <v>714</v>
      </c>
      <c r="C4" s="37" t="s">
        <v>714</v>
      </c>
      <c r="D4" s="37" t="s">
        <v>714</v>
      </c>
      <c r="E4" s="37" t="s">
        <v>714</v>
      </c>
      <c r="F4" s="37" t="s">
        <v>714</v>
      </c>
      <c r="G4" s="37" t="s">
        <v>714</v>
      </c>
      <c r="H4" s="37" t="s">
        <v>714</v>
      </c>
      <c r="I4" s="37" t="s">
        <v>714</v>
      </c>
      <c r="J4" s="37" t="s">
        <v>714</v>
      </c>
      <c r="K4" s="37" t="s">
        <v>714</v>
      </c>
      <c r="L4" s="37" t="s">
        <v>714</v>
      </c>
      <c r="M4" s="37" t="s">
        <v>714</v>
      </c>
    </row>
    <row r="5" spans="1:13"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row>
    <row r="6" spans="1:13"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row>
    <row r="7" spans="1:13" x14ac:dyDescent="0.25">
      <c r="A7" s="411" t="s">
        <v>447</v>
      </c>
      <c r="B7" s="411"/>
      <c r="C7" s="411"/>
      <c r="D7" s="411"/>
      <c r="E7" s="411"/>
      <c r="F7" s="411"/>
      <c r="G7" s="411"/>
      <c r="H7" s="411"/>
      <c r="I7" s="411"/>
      <c r="J7" s="411"/>
      <c r="K7" s="411"/>
      <c r="L7" s="37" t="s">
        <v>714</v>
      </c>
      <c r="M7" s="37" t="s">
        <v>714</v>
      </c>
    </row>
    <row r="8" spans="1:13" ht="81.75" customHeight="1" x14ac:dyDescent="0.25">
      <c r="A8" s="54"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7" t="s">
        <v>714</v>
      </c>
      <c r="B10" s="37" t="s">
        <v>714</v>
      </c>
      <c r="C10" s="37" t="s">
        <v>714</v>
      </c>
      <c r="D10" s="37" t="s">
        <v>714</v>
      </c>
      <c r="E10" s="37" t="s">
        <v>714</v>
      </c>
      <c r="F10" s="37" t="s">
        <v>714</v>
      </c>
      <c r="G10" s="37" t="s">
        <v>714</v>
      </c>
      <c r="H10" s="37" t="s">
        <v>714</v>
      </c>
      <c r="I10" s="37" t="s">
        <v>714</v>
      </c>
      <c r="J10" s="37" t="s">
        <v>714</v>
      </c>
      <c r="K10" s="37" t="s">
        <v>714</v>
      </c>
      <c r="L10" s="37" t="s">
        <v>714</v>
      </c>
      <c r="M10" s="37" t="s">
        <v>714</v>
      </c>
    </row>
    <row r="11" spans="1:13" x14ac:dyDescent="0.25">
      <c r="A11" s="37" t="s">
        <v>714</v>
      </c>
      <c r="B11" s="37" t="s">
        <v>714</v>
      </c>
      <c r="C11" s="37" t="s">
        <v>714</v>
      </c>
      <c r="D11" s="37" t="s">
        <v>714</v>
      </c>
      <c r="E11" s="37" t="s">
        <v>714</v>
      </c>
      <c r="F11" s="37" t="s">
        <v>714</v>
      </c>
      <c r="G11" s="37" t="s">
        <v>714</v>
      </c>
      <c r="H11" s="37" t="s">
        <v>714</v>
      </c>
      <c r="I11" s="37" t="s">
        <v>714</v>
      </c>
      <c r="J11" s="37" t="s">
        <v>714</v>
      </c>
      <c r="K11" s="37" t="s">
        <v>714</v>
      </c>
      <c r="L11" s="37" t="s">
        <v>714</v>
      </c>
      <c r="M11" s="37" t="s">
        <v>714</v>
      </c>
    </row>
    <row r="12" spans="1:13"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row>
    <row r="13" spans="1:13"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row>
    <row r="14" spans="1:13" x14ac:dyDescent="0.25">
      <c r="A14" s="411" t="s">
        <v>447</v>
      </c>
      <c r="B14" s="411"/>
      <c r="C14" s="411"/>
      <c r="D14" s="411"/>
      <c r="E14" s="411"/>
      <c r="F14" s="411"/>
      <c r="G14" s="411"/>
      <c r="H14" s="411"/>
      <c r="I14" s="411"/>
      <c r="J14" s="411"/>
      <c r="K14" s="411"/>
      <c r="L14" s="37" t="s">
        <v>714</v>
      </c>
      <c r="M14" s="37" t="s">
        <v>714</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A32" sqref="A32:S33"/>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373">
        <v>39</v>
      </c>
      <c r="B1" s="373"/>
      <c r="C1" s="373"/>
      <c r="D1" s="373"/>
      <c r="E1" s="373"/>
      <c r="F1" s="373"/>
      <c r="G1" s="373"/>
      <c r="H1" s="373"/>
      <c r="I1" s="373"/>
      <c r="J1" s="373"/>
      <c r="K1" s="373"/>
      <c r="L1" s="373"/>
      <c r="M1" s="373"/>
    </row>
    <row r="2" spans="1:13" ht="24.75" customHeight="1" x14ac:dyDescent="0.25">
      <c r="A2" s="417" t="s">
        <v>701</v>
      </c>
      <c r="B2" s="417"/>
      <c r="C2" s="417"/>
      <c r="D2" s="417"/>
      <c r="E2" s="417"/>
      <c r="F2" s="417"/>
      <c r="G2" s="417"/>
      <c r="H2" s="417"/>
      <c r="I2" s="417"/>
      <c r="J2" s="417"/>
      <c r="K2" s="417"/>
      <c r="L2" s="417"/>
      <c r="M2" s="417"/>
    </row>
    <row r="3" spans="1:13" ht="24.75" customHeight="1" x14ac:dyDescent="0.25">
      <c r="A3" s="24" t="s">
        <v>702</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row>
    <row r="6" spans="1:13"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row>
    <row r="7" spans="1:13" x14ac:dyDescent="0.25">
      <c r="A7" s="37" t="s">
        <v>714</v>
      </c>
      <c r="B7" s="37" t="s">
        <v>714</v>
      </c>
      <c r="C7" s="37" t="s">
        <v>714</v>
      </c>
      <c r="D7" s="37" t="s">
        <v>714</v>
      </c>
      <c r="E7" s="37" t="s">
        <v>714</v>
      </c>
      <c r="F7" s="37" t="s">
        <v>714</v>
      </c>
      <c r="G7" s="37" t="s">
        <v>714</v>
      </c>
      <c r="H7" s="37" t="s">
        <v>714</v>
      </c>
      <c r="I7" s="37" t="s">
        <v>714</v>
      </c>
      <c r="J7" s="37" t="s">
        <v>714</v>
      </c>
      <c r="K7" s="37" t="s">
        <v>714</v>
      </c>
      <c r="L7" s="37" t="s">
        <v>714</v>
      </c>
      <c r="M7" s="37" t="s">
        <v>714</v>
      </c>
    </row>
    <row r="8" spans="1:13" x14ac:dyDescent="0.25">
      <c r="A8" s="411" t="s">
        <v>447</v>
      </c>
      <c r="B8" s="411"/>
      <c r="C8" s="411"/>
      <c r="D8" s="411"/>
      <c r="E8" s="411"/>
      <c r="F8" s="411"/>
      <c r="G8" s="411"/>
      <c r="H8" s="411"/>
      <c r="I8" s="411"/>
      <c r="J8" s="411"/>
      <c r="K8" s="411"/>
      <c r="L8" s="37" t="s">
        <v>714</v>
      </c>
      <c r="M8" s="37" t="s">
        <v>714</v>
      </c>
    </row>
    <row r="9" spans="1:13" ht="82.5" customHeight="1" x14ac:dyDescent="0.25">
      <c r="A9" s="54"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7" t="s">
        <v>714</v>
      </c>
      <c r="B11" s="37" t="s">
        <v>714</v>
      </c>
      <c r="C11" s="37" t="s">
        <v>714</v>
      </c>
      <c r="D11" s="37" t="s">
        <v>714</v>
      </c>
      <c r="E11" s="37" t="s">
        <v>714</v>
      </c>
      <c r="F11" s="37" t="s">
        <v>714</v>
      </c>
      <c r="G11" s="37" t="s">
        <v>714</v>
      </c>
      <c r="H11" s="37" t="s">
        <v>714</v>
      </c>
      <c r="I11" s="37" t="s">
        <v>714</v>
      </c>
      <c r="J11" s="37" t="s">
        <v>714</v>
      </c>
      <c r="K11" s="37" t="s">
        <v>714</v>
      </c>
      <c r="L11" s="37" t="s">
        <v>714</v>
      </c>
      <c r="M11" s="37" t="s">
        <v>714</v>
      </c>
    </row>
    <row r="12" spans="1:13"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row>
    <row r="13" spans="1:13"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row>
    <row r="14" spans="1:13"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c r="M14" s="37" t="s">
        <v>714</v>
      </c>
    </row>
    <row r="15" spans="1:13" x14ac:dyDescent="0.25">
      <c r="A15" s="411" t="s">
        <v>447</v>
      </c>
      <c r="B15" s="411"/>
      <c r="C15" s="411"/>
      <c r="D15" s="411"/>
      <c r="E15" s="411"/>
      <c r="F15" s="411"/>
      <c r="G15" s="411"/>
      <c r="H15" s="411"/>
      <c r="I15" s="411"/>
      <c r="J15" s="411"/>
      <c r="K15" s="411"/>
      <c r="L15" s="37" t="s">
        <v>714</v>
      </c>
      <c r="M15" s="37" t="s">
        <v>714</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topLeftCell="B2" zoomScaleNormal="100" workbookViewId="0">
      <selection activeCell="A32" sqref="A32:S33"/>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373">
        <v>40</v>
      </c>
      <c r="B1" s="373"/>
      <c r="C1" s="373"/>
      <c r="D1" s="373"/>
      <c r="E1" s="373"/>
      <c r="F1" s="373"/>
      <c r="G1" s="373"/>
      <c r="H1" s="373"/>
      <c r="I1" s="373"/>
    </row>
    <row r="2" spans="1:9" ht="15.75" x14ac:dyDescent="0.25">
      <c r="A2" s="21" t="s">
        <v>675</v>
      </c>
    </row>
    <row r="3" spans="1:9" s="16" customFormat="1" ht="15.75" x14ac:dyDescent="0.25">
      <c r="A3" s="21" t="s">
        <v>676</v>
      </c>
    </row>
    <row r="4" spans="1:9" ht="76.5" x14ac:dyDescent="0.25">
      <c r="A4" s="5" t="s">
        <v>530</v>
      </c>
      <c r="B4" s="5" t="s">
        <v>267</v>
      </c>
      <c r="C4" s="5" t="s">
        <v>268</v>
      </c>
      <c r="D4" s="5" t="s">
        <v>531</v>
      </c>
      <c r="E4" s="5" t="s">
        <v>247</v>
      </c>
      <c r="F4" s="5" t="s">
        <v>532</v>
      </c>
      <c r="G4" s="35" t="s">
        <v>504</v>
      </c>
      <c r="H4" s="5" t="s">
        <v>505</v>
      </c>
      <c r="I4" s="10" t="s">
        <v>224</v>
      </c>
    </row>
    <row r="5" spans="1:9" x14ac:dyDescent="0.25">
      <c r="A5" s="37" t="s">
        <v>714</v>
      </c>
      <c r="B5" s="37" t="s">
        <v>714</v>
      </c>
      <c r="C5" s="37" t="s">
        <v>714</v>
      </c>
      <c r="D5" s="37" t="s">
        <v>714</v>
      </c>
      <c r="E5" s="37" t="s">
        <v>714</v>
      </c>
      <c r="F5" s="37" t="s">
        <v>714</v>
      </c>
      <c r="G5" s="37" t="s">
        <v>714</v>
      </c>
      <c r="H5" s="37" t="s">
        <v>714</v>
      </c>
      <c r="I5" s="37" t="s">
        <v>714</v>
      </c>
    </row>
    <row r="6" spans="1:9" x14ac:dyDescent="0.25">
      <c r="A6" s="37" t="s">
        <v>714</v>
      </c>
      <c r="B6" s="37" t="s">
        <v>714</v>
      </c>
      <c r="C6" s="37" t="s">
        <v>714</v>
      </c>
      <c r="D6" s="37" t="s">
        <v>714</v>
      </c>
      <c r="E6" s="37" t="s">
        <v>714</v>
      </c>
      <c r="F6" s="37" t="s">
        <v>714</v>
      </c>
      <c r="G6" s="37" t="s">
        <v>714</v>
      </c>
      <c r="H6" s="37" t="s">
        <v>714</v>
      </c>
      <c r="I6" s="37" t="s">
        <v>714</v>
      </c>
    </row>
    <row r="7" spans="1:9" x14ac:dyDescent="0.25">
      <c r="A7" s="37" t="s">
        <v>714</v>
      </c>
      <c r="B7" s="37" t="s">
        <v>714</v>
      </c>
      <c r="C7" s="37" t="s">
        <v>714</v>
      </c>
      <c r="D7" s="37" t="s">
        <v>714</v>
      </c>
      <c r="E7" s="37" t="s">
        <v>714</v>
      </c>
      <c r="F7" s="37" t="s">
        <v>714</v>
      </c>
      <c r="G7" s="37" t="s">
        <v>714</v>
      </c>
      <c r="H7" s="37" t="s">
        <v>714</v>
      </c>
      <c r="I7" s="37" t="s">
        <v>714</v>
      </c>
    </row>
    <row r="8" spans="1:9" x14ac:dyDescent="0.25">
      <c r="A8" s="37" t="s">
        <v>714</v>
      </c>
      <c r="B8" s="37" t="s">
        <v>714</v>
      </c>
      <c r="C8" s="37" t="s">
        <v>714</v>
      </c>
      <c r="D8" s="37" t="s">
        <v>714</v>
      </c>
      <c r="E8" s="37" t="s">
        <v>714</v>
      </c>
      <c r="F8" s="37" t="s">
        <v>714</v>
      </c>
      <c r="G8" s="37" t="s">
        <v>714</v>
      </c>
      <c r="H8" s="37" t="s">
        <v>714</v>
      </c>
      <c r="I8" s="37" t="s">
        <v>714</v>
      </c>
    </row>
    <row r="9" spans="1:9" x14ac:dyDescent="0.25">
      <c r="A9" s="415" t="s">
        <v>209</v>
      </c>
      <c r="B9" s="415"/>
      <c r="C9" s="415"/>
      <c r="D9" s="415"/>
      <c r="E9" s="415"/>
      <c r="F9" s="415"/>
      <c r="G9" s="415"/>
      <c r="H9" s="415"/>
      <c r="I9" s="37" t="s">
        <v>714</v>
      </c>
    </row>
    <row r="10" spans="1:9" ht="81.75" customHeight="1" x14ac:dyDescent="0.25">
      <c r="A10" s="56"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7" t="s">
        <v>714</v>
      </c>
      <c r="B12" s="37" t="s">
        <v>714</v>
      </c>
      <c r="C12" s="37" t="s">
        <v>714</v>
      </c>
      <c r="D12" s="37" t="s">
        <v>714</v>
      </c>
      <c r="E12" s="37" t="s">
        <v>714</v>
      </c>
      <c r="F12" s="37" t="s">
        <v>714</v>
      </c>
      <c r="G12" s="37" t="s">
        <v>714</v>
      </c>
      <c r="H12" s="37" t="s">
        <v>714</v>
      </c>
      <c r="I12" s="37" t="s">
        <v>714</v>
      </c>
    </row>
    <row r="13" spans="1:9" x14ac:dyDescent="0.25">
      <c r="A13" s="37" t="s">
        <v>714</v>
      </c>
      <c r="B13" s="37" t="s">
        <v>714</v>
      </c>
      <c r="C13" s="37" t="s">
        <v>714</v>
      </c>
      <c r="D13" s="37" t="s">
        <v>714</v>
      </c>
      <c r="E13" s="37" t="s">
        <v>714</v>
      </c>
      <c r="F13" s="37" t="s">
        <v>714</v>
      </c>
      <c r="G13" s="37" t="s">
        <v>714</v>
      </c>
      <c r="H13" s="37" t="s">
        <v>714</v>
      </c>
      <c r="I13" s="37" t="s">
        <v>714</v>
      </c>
    </row>
    <row r="14" spans="1:9" x14ac:dyDescent="0.25">
      <c r="A14" s="37" t="s">
        <v>714</v>
      </c>
      <c r="B14" s="37" t="s">
        <v>714</v>
      </c>
      <c r="C14" s="37" t="s">
        <v>714</v>
      </c>
      <c r="D14" s="37" t="s">
        <v>714</v>
      </c>
      <c r="E14" s="37" t="s">
        <v>714</v>
      </c>
      <c r="F14" s="37" t="s">
        <v>714</v>
      </c>
      <c r="G14" s="37" t="s">
        <v>714</v>
      </c>
      <c r="H14" s="37" t="s">
        <v>714</v>
      </c>
      <c r="I14" s="37" t="s">
        <v>714</v>
      </c>
    </row>
    <row r="15" spans="1:9" x14ac:dyDescent="0.25">
      <c r="A15" s="37" t="s">
        <v>714</v>
      </c>
      <c r="B15" s="37" t="s">
        <v>714</v>
      </c>
      <c r="C15" s="37" t="s">
        <v>714</v>
      </c>
      <c r="D15" s="37" t="s">
        <v>714</v>
      </c>
      <c r="E15" s="37" t="s">
        <v>714</v>
      </c>
      <c r="F15" s="37" t="s">
        <v>714</v>
      </c>
      <c r="G15" s="37" t="s">
        <v>714</v>
      </c>
      <c r="H15" s="37" t="s">
        <v>714</v>
      </c>
      <c r="I15" s="37" t="s">
        <v>714</v>
      </c>
    </row>
    <row r="16" spans="1:9" x14ac:dyDescent="0.25">
      <c r="A16" s="415" t="s">
        <v>209</v>
      </c>
      <c r="B16" s="415"/>
      <c r="C16" s="415"/>
      <c r="D16" s="415"/>
      <c r="E16" s="415"/>
      <c r="F16" s="415"/>
      <c r="G16" s="415"/>
      <c r="H16" s="415"/>
      <c r="I16" s="37" t="s">
        <v>714</v>
      </c>
    </row>
    <row r="17" spans="1:9" ht="30.75" customHeight="1" x14ac:dyDescent="0.25">
      <c r="A17" s="418" t="s">
        <v>537</v>
      </c>
      <c r="B17" s="418"/>
      <c r="C17" s="418"/>
      <c r="D17" s="418"/>
      <c r="E17" s="418"/>
      <c r="F17" s="418"/>
      <c r="G17" s="418"/>
      <c r="H17" s="418"/>
      <c r="I17" s="418"/>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Layout" zoomScaleNormal="100" workbookViewId="0">
      <selection activeCell="A32" sqref="A32:S33"/>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373">
        <v>41</v>
      </c>
      <c r="B1" s="373"/>
      <c r="C1" s="373"/>
      <c r="D1" s="373"/>
      <c r="E1" s="373"/>
      <c r="F1" s="373"/>
      <c r="G1" s="373"/>
      <c r="H1" s="373"/>
      <c r="I1" s="373"/>
      <c r="J1" s="373"/>
      <c r="K1" s="373"/>
      <c r="L1" s="373"/>
    </row>
    <row r="2" spans="1:13" ht="31.5" customHeight="1" x14ac:dyDescent="0.25">
      <c r="A2" s="422" t="s">
        <v>703</v>
      </c>
      <c r="B2" s="422"/>
      <c r="C2" s="422"/>
      <c r="D2" s="422"/>
      <c r="E2" s="422"/>
      <c r="F2" s="422"/>
      <c r="G2" s="422"/>
      <c r="H2" s="422"/>
      <c r="I2" s="422"/>
      <c r="J2" s="422"/>
      <c r="K2" s="422"/>
      <c r="L2" s="422"/>
    </row>
    <row r="3" spans="1:13" ht="15.75" x14ac:dyDescent="0.25">
      <c r="A3" s="15" t="s">
        <v>702</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7" t="s">
        <v>714</v>
      </c>
      <c r="B5" s="37" t="s">
        <v>714</v>
      </c>
      <c r="C5" s="37" t="s">
        <v>714</v>
      </c>
      <c r="D5" s="37" t="s">
        <v>714</v>
      </c>
      <c r="E5" s="37" t="s">
        <v>714</v>
      </c>
      <c r="F5" s="37" t="s">
        <v>714</v>
      </c>
      <c r="G5" s="37" t="s">
        <v>714</v>
      </c>
      <c r="H5" s="37" t="s">
        <v>714</v>
      </c>
      <c r="I5" s="37" t="s">
        <v>714</v>
      </c>
      <c r="J5" s="37" t="s">
        <v>714</v>
      </c>
      <c r="K5" s="37" t="s">
        <v>714</v>
      </c>
      <c r="L5" s="37" t="s">
        <v>714</v>
      </c>
    </row>
    <row r="6" spans="1:13" x14ac:dyDescent="0.25">
      <c r="A6" s="37" t="s">
        <v>714</v>
      </c>
      <c r="B6" s="37" t="s">
        <v>714</v>
      </c>
      <c r="C6" s="37" t="s">
        <v>714</v>
      </c>
      <c r="D6" s="37" t="s">
        <v>714</v>
      </c>
      <c r="E6" s="37" t="s">
        <v>714</v>
      </c>
      <c r="F6" s="37" t="s">
        <v>714</v>
      </c>
      <c r="G6" s="37" t="s">
        <v>714</v>
      </c>
      <c r="H6" s="37" t="s">
        <v>714</v>
      </c>
      <c r="I6" s="37" t="s">
        <v>714</v>
      </c>
      <c r="J6" s="37" t="s">
        <v>714</v>
      </c>
      <c r="K6" s="37" t="s">
        <v>714</v>
      </c>
      <c r="L6" s="37" t="s">
        <v>714</v>
      </c>
    </row>
    <row r="7" spans="1:13" x14ac:dyDescent="0.25">
      <c r="A7" s="37" t="s">
        <v>714</v>
      </c>
      <c r="B7" s="37" t="s">
        <v>714</v>
      </c>
      <c r="C7" s="37" t="s">
        <v>714</v>
      </c>
      <c r="D7" s="37" t="s">
        <v>714</v>
      </c>
      <c r="E7" s="37" t="s">
        <v>714</v>
      </c>
      <c r="F7" s="37" t="s">
        <v>714</v>
      </c>
      <c r="G7" s="37" t="s">
        <v>714</v>
      </c>
      <c r="H7" s="37" t="s">
        <v>714</v>
      </c>
      <c r="I7" s="37" t="s">
        <v>714</v>
      </c>
      <c r="J7" s="37" t="s">
        <v>714</v>
      </c>
      <c r="K7" s="37" t="s">
        <v>714</v>
      </c>
      <c r="L7" s="37" t="s">
        <v>714</v>
      </c>
    </row>
    <row r="8" spans="1:13" x14ac:dyDescent="0.25">
      <c r="A8" s="37" t="s">
        <v>714</v>
      </c>
      <c r="B8" s="37" t="s">
        <v>714</v>
      </c>
      <c r="C8" s="37" t="s">
        <v>714</v>
      </c>
      <c r="D8" s="37" t="s">
        <v>714</v>
      </c>
      <c r="E8" s="37" t="s">
        <v>714</v>
      </c>
      <c r="F8" s="37" t="s">
        <v>714</v>
      </c>
      <c r="G8" s="37" t="s">
        <v>714</v>
      </c>
      <c r="H8" s="37" t="s">
        <v>714</v>
      </c>
      <c r="I8" s="37" t="s">
        <v>714</v>
      </c>
      <c r="J8" s="37" t="s">
        <v>714</v>
      </c>
      <c r="K8" s="37" t="s">
        <v>714</v>
      </c>
      <c r="L8" s="37" t="s">
        <v>714</v>
      </c>
    </row>
    <row r="9" spans="1:13" ht="15.75" customHeight="1" x14ac:dyDescent="0.25">
      <c r="A9" s="419" t="s">
        <v>447</v>
      </c>
      <c r="B9" s="420"/>
      <c r="C9" s="420"/>
      <c r="D9" s="420"/>
      <c r="E9" s="420"/>
      <c r="F9" s="420"/>
      <c r="G9" s="420"/>
      <c r="H9" s="420"/>
      <c r="I9" s="420"/>
      <c r="J9" s="421"/>
      <c r="K9" s="37" t="s">
        <v>714</v>
      </c>
      <c r="L9" s="37" t="s">
        <v>714</v>
      </c>
    </row>
    <row r="10" spans="1:13" x14ac:dyDescent="0.25">
      <c r="A10" s="2"/>
      <c r="B10" s="2"/>
      <c r="C10" s="2"/>
      <c r="D10" s="2"/>
      <c r="E10" s="2"/>
      <c r="F10" s="2"/>
      <c r="G10" s="2"/>
      <c r="H10" s="2"/>
      <c r="I10" s="2"/>
      <c r="J10" s="2"/>
      <c r="K10" s="2"/>
      <c r="L10" s="2"/>
      <c r="M10" s="2"/>
    </row>
    <row r="11" spans="1:13" ht="72" customHeight="1" x14ac:dyDescent="0.25">
      <c r="A11" s="57"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row>
    <row r="14" spans="1:13"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row>
    <row r="15" spans="1:13" x14ac:dyDescent="0.25">
      <c r="A15" s="37" t="s">
        <v>714</v>
      </c>
      <c r="B15" s="37" t="s">
        <v>714</v>
      </c>
      <c r="C15" s="37" t="s">
        <v>714</v>
      </c>
      <c r="D15" s="37" t="s">
        <v>714</v>
      </c>
      <c r="E15" s="37" t="s">
        <v>714</v>
      </c>
      <c r="F15" s="37" t="s">
        <v>714</v>
      </c>
      <c r="G15" s="37" t="s">
        <v>714</v>
      </c>
      <c r="H15" s="37" t="s">
        <v>714</v>
      </c>
      <c r="I15" s="37" t="s">
        <v>714</v>
      </c>
      <c r="J15" s="37" t="s">
        <v>714</v>
      </c>
      <c r="K15" s="37" t="s">
        <v>714</v>
      </c>
      <c r="L15" s="37" t="s">
        <v>714</v>
      </c>
    </row>
    <row r="16" spans="1:13" x14ac:dyDescent="0.25">
      <c r="A16" s="37" t="s">
        <v>714</v>
      </c>
      <c r="B16" s="37" t="s">
        <v>714</v>
      </c>
      <c r="C16" s="37" t="s">
        <v>714</v>
      </c>
      <c r="D16" s="37" t="s">
        <v>714</v>
      </c>
      <c r="E16" s="37" t="s">
        <v>714</v>
      </c>
      <c r="F16" s="37" t="s">
        <v>714</v>
      </c>
      <c r="G16" s="37" t="s">
        <v>714</v>
      </c>
      <c r="H16" s="37" t="s">
        <v>714</v>
      </c>
      <c r="I16" s="37" t="s">
        <v>714</v>
      </c>
      <c r="J16" s="37" t="s">
        <v>714</v>
      </c>
      <c r="K16" s="37" t="s">
        <v>714</v>
      </c>
      <c r="L16" s="37" t="s">
        <v>714</v>
      </c>
    </row>
    <row r="17" spans="1:12" ht="15.75" customHeight="1" x14ac:dyDescent="0.25">
      <c r="A17" s="414" t="s">
        <v>447</v>
      </c>
      <c r="B17" s="414"/>
      <c r="C17" s="414"/>
      <c r="D17" s="414"/>
      <c r="E17" s="414"/>
      <c r="F17" s="414"/>
      <c r="G17" s="414"/>
      <c r="H17" s="414"/>
      <c r="I17" s="414"/>
      <c r="J17" s="414"/>
      <c r="K17" s="37" t="s">
        <v>714</v>
      </c>
      <c r="L17" s="37" t="s">
        <v>714</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Layout" zoomScaleNormal="100" workbookViewId="0">
      <selection activeCell="A32" sqref="A32:S33"/>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373">
        <v>42</v>
      </c>
      <c r="B1" s="373"/>
      <c r="C1" s="373"/>
      <c r="D1" s="373"/>
      <c r="E1" s="373"/>
      <c r="F1" s="373"/>
      <c r="G1" s="373"/>
      <c r="H1" s="373"/>
      <c r="I1" s="373"/>
      <c r="J1" s="373"/>
      <c r="K1" s="373"/>
      <c r="L1" s="373"/>
    </row>
    <row r="2" spans="1:14" ht="15.75" x14ac:dyDescent="0.25">
      <c r="A2" s="409" t="s">
        <v>704</v>
      </c>
      <c r="B2" s="409"/>
      <c r="C2" s="409"/>
      <c r="D2" s="409"/>
      <c r="E2" s="409"/>
      <c r="F2" s="409"/>
      <c r="G2" s="409"/>
      <c r="H2" s="409"/>
      <c r="I2" s="409"/>
      <c r="J2" s="409"/>
      <c r="K2" s="409"/>
      <c r="L2" s="409"/>
    </row>
    <row r="3" spans="1:14" ht="15.75" x14ac:dyDescent="0.25">
      <c r="A3" s="24" t="s">
        <v>705</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7" t="s">
        <v>714</v>
      </c>
      <c r="B5" s="37" t="s">
        <v>714</v>
      </c>
      <c r="C5" s="37" t="s">
        <v>714</v>
      </c>
      <c r="D5" s="37" t="s">
        <v>714</v>
      </c>
      <c r="E5" s="37" t="s">
        <v>714</v>
      </c>
      <c r="F5" s="37" t="s">
        <v>714</v>
      </c>
      <c r="G5" s="37" t="s">
        <v>714</v>
      </c>
      <c r="H5" s="37" t="s">
        <v>714</v>
      </c>
      <c r="I5" s="37" t="s">
        <v>714</v>
      </c>
      <c r="J5" s="37" t="s">
        <v>714</v>
      </c>
      <c r="K5" s="37" t="s">
        <v>714</v>
      </c>
      <c r="L5" s="37" t="s">
        <v>714</v>
      </c>
    </row>
    <row r="6" spans="1:14" x14ac:dyDescent="0.25">
      <c r="A6" s="37" t="s">
        <v>714</v>
      </c>
      <c r="B6" s="37" t="s">
        <v>714</v>
      </c>
      <c r="C6" s="37" t="s">
        <v>714</v>
      </c>
      <c r="D6" s="37" t="s">
        <v>714</v>
      </c>
      <c r="E6" s="37" t="s">
        <v>714</v>
      </c>
      <c r="F6" s="37" t="s">
        <v>714</v>
      </c>
      <c r="G6" s="37" t="s">
        <v>714</v>
      </c>
      <c r="H6" s="37" t="s">
        <v>714</v>
      </c>
      <c r="I6" s="37" t="s">
        <v>714</v>
      </c>
      <c r="J6" s="37" t="s">
        <v>714</v>
      </c>
      <c r="K6" s="37" t="s">
        <v>714</v>
      </c>
      <c r="L6" s="37" t="s">
        <v>714</v>
      </c>
    </row>
    <row r="7" spans="1:14" x14ac:dyDescent="0.25">
      <c r="A7" s="37" t="s">
        <v>714</v>
      </c>
      <c r="B7" s="37" t="s">
        <v>714</v>
      </c>
      <c r="C7" s="37" t="s">
        <v>714</v>
      </c>
      <c r="D7" s="37" t="s">
        <v>714</v>
      </c>
      <c r="E7" s="37" t="s">
        <v>714</v>
      </c>
      <c r="F7" s="37" t="s">
        <v>714</v>
      </c>
      <c r="G7" s="37" t="s">
        <v>714</v>
      </c>
      <c r="H7" s="37" t="s">
        <v>714</v>
      </c>
      <c r="I7" s="37" t="s">
        <v>714</v>
      </c>
      <c r="J7" s="37" t="s">
        <v>714</v>
      </c>
      <c r="K7" s="37" t="s">
        <v>714</v>
      </c>
      <c r="L7" s="37" t="s">
        <v>714</v>
      </c>
    </row>
    <row r="8" spans="1:14" ht="15.75" customHeight="1" x14ac:dyDescent="0.25">
      <c r="A8" s="414" t="s">
        <v>447</v>
      </c>
      <c r="B8" s="414"/>
      <c r="C8" s="414"/>
      <c r="D8" s="414"/>
      <c r="E8" s="414"/>
      <c r="F8" s="414"/>
      <c r="G8" s="414"/>
      <c r="H8" s="414"/>
      <c r="I8" s="414"/>
      <c r="J8" s="414"/>
      <c r="K8" s="37" t="s">
        <v>714</v>
      </c>
      <c r="L8" s="37" t="s">
        <v>714</v>
      </c>
    </row>
    <row r="9" spans="1:14" x14ac:dyDescent="0.25">
      <c r="A9" s="2"/>
      <c r="B9" s="2"/>
      <c r="C9" s="2"/>
      <c r="D9" s="2"/>
      <c r="E9" s="2"/>
      <c r="F9" s="2"/>
      <c r="G9" s="2"/>
      <c r="H9" s="2"/>
      <c r="I9" s="2"/>
      <c r="J9" s="2"/>
      <c r="K9" s="2"/>
      <c r="L9" s="2"/>
      <c r="M9" s="2"/>
      <c r="N9" s="2"/>
    </row>
    <row r="10" spans="1:14" ht="87.75" customHeight="1" x14ac:dyDescent="0.25">
      <c r="A10" s="57"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row>
    <row r="13" spans="1:14"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row>
    <row r="14" spans="1:14"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row>
    <row r="15" spans="1:14" x14ac:dyDescent="0.25">
      <c r="A15" s="37" t="s">
        <v>714</v>
      </c>
      <c r="B15" s="37" t="s">
        <v>714</v>
      </c>
      <c r="C15" s="37" t="s">
        <v>714</v>
      </c>
      <c r="D15" s="37" t="s">
        <v>714</v>
      </c>
      <c r="E15" s="37" t="s">
        <v>714</v>
      </c>
      <c r="F15" s="37" t="s">
        <v>714</v>
      </c>
      <c r="G15" s="37" t="s">
        <v>714</v>
      </c>
      <c r="H15" s="37" t="s">
        <v>714</v>
      </c>
      <c r="I15" s="37" t="s">
        <v>714</v>
      </c>
      <c r="J15" s="37" t="s">
        <v>714</v>
      </c>
      <c r="K15" s="37" t="s">
        <v>714</v>
      </c>
      <c r="L15" s="37" t="s">
        <v>714</v>
      </c>
    </row>
    <row r="16" spans="1:14" ht="15.75" customHeight="1" x14ac:dyDescent="0.25">
      <c r="A16" s="414" t="s">
        <v>447</v>
      </c>
      <c r="B16" s="414"/>
      <c r="C16" s="414"/>
      <c r="D16" s="414"/>
      <c r="E16" s="414"/>
      <c r="F16" s="414"/>
      <c r="G16" s="414"/>
      <c r="H16" s="414"/>
      <c r="I16" s="414"/>
      <c r="J16" s="414"/>
      <c r="K16" s="37" t="s">
        <v>714</v>
      </c>
      <c r="L16" s="37" t="s">
        <v>714</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zoomScaleNormal="100" workbookViewId="0">
      <selection activeCell="A32" sqref="A32:S33"/>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373">
        <v>43</v>
      </c>
      <c r="B1" s="373"/>
      <c r="C1" s="373"/>
      <c r="D1" s="373"/>
      <c r="E1" s="373"/>
      <c r="F1" s="373"/>
      <c r="G1" s="373"/>
      <c r="H1" s="373"/>
      <c r="I1" s="373"/>
      <c r="J1" s="373"/>
    </row>
    <row r="2" spans="1:10" ht="51.75" customHeight="1" x14ac:dyDescent="0.25">
      <c r="A2" s="409" t="s">
        <v>706</v>
      </c>
      <c r="B2" s="409"/>
      <c r="C2" s="409"/>
      <c r="D2" s="409"/>
      <c r="E2" s="409"/>
      <c r="F2" s="409"/>
      <c r="G2" s="409"/>
      <c r="H2" s="409"/>
      <c r="I2" s="409"/>
      <c r="J2" s="409"/>
    </row>
    <row r="3" spans="1:10" ht="63.75" x14ac:dyDescent="0.25">
      <c r="A3" s="5" t="s">
        <v>550</v>
      </c>
      <c r="B3" s="5" t="s">
        <v>551</v>
      </c>
      <c r="C3" s="5" t="s">
        <v>552</v>
      </c>
      <c r="D3" s="10" t="s">
        <v>553</v>
      </c>
      <c r="E3" s="5" t="s">
        <v>554</v>
      </c>
      <c r="F3" s="51" t="s">
        <v>555</v>
      </c>
      <c r="G3" s="5" t="s">
        <v>556</v>
      </c>
      <c r="H3" s="51" t="s">
        <v>557</v>
      </c>
      <c r="I3" s="5" t="s">
        <v>558</v>
      </c>
      <c r="J3" s="10" t="s">
        <v>559</v>
      </c>
    </row>
    <row r="4" spans="1:10" ht="18" customHeight="1" x14ac:dyDescent="0.25">
      <c r="A4" s="387" t="s">
        <v>194</v>
      </c>
      <c r="B4" s="37" t="s">
        <v>714</v>
      </c>
      <c r="C4" s="37" t="s">
        <v>714</v>
      </c>
      <c r="D4" s="37" t="s">
        <v>714</v>
      </c>
      <c r="E4" s="37" t="s">
        <v>714</v>
      </c>
      <c r="F4" s="37" t="s">
        <v>714</v>
      </c>
      <c r="G4" s="37" t="s">
        <v>714</v>
      </c>
      <c r="H4" s="37" t="s">
        <v>714</v>
      </c>
      <c r="I4" s="37" t="s">
        <v>714</v>
      </c>
      <c r="J4" s="37" t="s">
        <v>714</v>
      </c>
    </row>
    <row r="5" spans="1:10" ht="18" customHeight="1" x14ac:dyDescent="0.25">
      <c r="A5" s="387"/>
      <c r="B5" s="37" t="s">
        <v>714</v>
      </c>
      <c r="C5" s="37" t="s">
        <v>714</v>
      </c>
      <c r="D5" s="37" t="s">
        <v>714</v>
      </c>
      <c r="E5" s="37" t="s">
        <v>714</v>
      </c>
      <c r="F5" s="37" t="s">
        <v>714</v>
      </c>
      <c r="G5" s="37" t="s">
        <v>714</v>
      </c>
      <c r="H5" s="37" t="s">
        <v>714</v>
      </c>
      <c r="I5" s="37" t="s">
        <v>714</v>
      </c>
      <c r="J5" s="37" t="s">
        <v>714</v>
      </c>
    </row>
    <row r="6" spans="1:10" ht="18" customHeight="1" x14ac:dyDescent="0.25">
      <c r="A6" s="387"/>
      <c r="B6" s="37" t="s">
        <v>714</v>
      </c>
      <c r="C6" s="37" t="s">
        <v>714</v>
      </c>
      <c r="D6" s="37" t="s">
        <v>714</v>
      </c>
      <c r="E6" s="37" t="s">
        <v>714</v>
      </c>
      <c r="F6" s="37" t="s">
        <v>714</v>
      </c>
      <c r="G6" s="37" t="s">
        <v>714</v>
      </c>
      <c r="H6" s="37" t="s">
        <v>714</v>
      </c>
      <c r="I6" s="37" t="s">
        <v>714</v>
      </c>
      <c r="J6" s="37" t="s">
        <v>714</v>
      </c>
    </row>
    <row r="7" spans="1:10" ht="19.5" customHeight="1" x14ac:dyDescent="0.25">
      <c r="A7" s="387" t="s">
        <v>560</v>
      </c>
      <c r="B7" s="37" t="s">
        <v>714</v>
      </c>
      <c r="C7" s="37" t="s">
        <v>714</v>
      </c>
      <c r="D7" s="37" t="s">
        <v>714</v>
      </c>
      <c r="E7" s="37" t="s">
        <v>714</v>
      </c>
      <c r="F7" s="37" t="s">
        <v>714</v>
      </c>
      <c r="G7" s="37" t="s">
        <v>714</v>
      </c>
      <c r="H7" s="37" t="s">
        <v>714</v>
      </c>
      <c r="I7" s="37" t="s">
        <v>714</v>
      </c>
      <c r="J7" s="37" t="s">
        <v>714</v>
      </c>
    </row>
    <row r="8" spans="1:10" ht="19.5" customHeight="1" x14ac:dyDescent="0.25">
      <c r="A8" s="387"/>
      <c r="B8" s="37" t="s">
        <v>714</v>
      </c>
      <c r="C8" s="37" t="s">
        <v>714</v>
      </c>
      <c r="D8" s="37" t="s">
        <v>714</v>
      </c>
      <c r="E8" s="37" t="s">
        <v>714</v>
      </c>
      <c r="F8" s="37" t="s">
        <v>714</v>
      </c>
      <c r="G8" s="37" t="s">
        <v>714</v>
      </c>
      <c r="H8" s="37" t="s">
        <v>714</v>
      </c>
      <c r="I8" s="37" t="s">
        <v>714</v>
      </c>
      <c r="J8" s="37" t="s">
        <v>714</v>
      </c>
    </row>
    <row r="9" spans="1:10" ht="18" customHeight="1" x14ac:dyDescent="0.25">
      <c r="A9" s="387" t="s">
        <v>196</v>
      </c>
      <c r="B9" s="37" t="s">
        <v>714</v>
      </c>
      <c r="C9" s="37" t="s">
        <v>714</v>
      </c>
      <c r="D9" s="37" t="s">
        <v>714</v>
      </c>
      <c r="E9" s="37" t="s">
        <v>714</v>
      </c>
      <c r="F9" s="37" t="s">
        <v>714</v>
      </c>
      <c r="G9" s="37" t="s">
        <v>714</v>
      </c>
      <c r="H9" s="37" t="s">
        <v>714</v>
      </c>
      <c r="I9" s="37" t="s">
        <v>714</v>
      </c>
      <c r="J9" s="37" t="s">
        <v>714</v>
      </c>
    </row>
    <row r="10" spans="1:10" ht="18" customHeight="1" x14ac:dyDescent="0.25">
      <c r="A10" s="387"/>
      <c r="B10" s="37" t="s">
        <v>714</v>
      </c>
      <c r="C10" s="37" t="s">
        <v>714</v>
      </c>
      <c r="D10" s="37" t="s">
        <v>714</v>
      </c>
      <c r="E10" s="37" t="s">
        <v>714</v>
      </c>
      <c r="F10" s="37" t="s">
        <v>714</v>
      </c>
      <c r="G10" s="37" t="s">
        <v>714</v>
      </c>
      <c r="H10" s="37" t="s">
        <v>714</v>
      </c>
      <c r="I10" s="37" t="s">
        <v>714</v>
      </c>
      <c r="J10" s="37" t="s">
        <v>714</v>
      </c>
    </row>
    <row r="11" spans="1:10" ht="18" customHeight="1" x14ac:dyDescent="0.25">
      <c r="A11" s="387"/>
      <c r="B11" s="37" t="s">
        <v>714</v>
      </c>
      <c r="C11" s="37" t="s">
        <v>714</v>
      </c>
      <c r="D11" s="37" t="s">
        <v>714</v>
      </c>
      <c r="E11" s="37" t="s">
        <v>714</v>
      </c>
      <c r="F11" s="37" t="s">
        <v>714</v>
      </c>
      <c r="G11" s="37" t="s">
        <v>714</v>
      </c>
      <c r="H11" s="37" t="s">
        <v>714</v>
      </c>
      <c r="I11" s="37" t="s">
        <v>714</v>
      </c>
      <c r="J11" s="37" t="s">
        <v>714</v>
      </c>
    </row>
    <row r="12" spans="1:10" ht="18" customHeight="1" x14ac:dyDescent="0.25">
      <c r="A12" s="387"/>
      <c r="B12" s="37" t="s">
        <v>714</v>
      </c>
      <c r="C12" s="37" t="s">
        <v>714</v>
      </c>
      <c r="D12" s="37" t="s">
        <v>714</v>
      </c>
      <c r="E12" s="37" t="s">
        <v>714</v>
      </c>
      <c r="F12" s="37" t="s">
        <v>714</v>
      </c>
      <c r="G12" s="37" t="s">
        <v>714</v>
      </c>
      <c r="H12" s="37" t="s">
        <v>714</v>
      </c>
      <c r="I12" s="37" t="s">
        <v>714</v>
      </c>
      <c r="J12" s="37" t="s">
        <v>714</v>
      </c>
    </row>
    <row r="13" spans="1:10" ht="18" customHeight="1" x14ac:dyDescent="0.25">
      <c r="A13" s="387" t="s">
        <v>301</v>
      </c>
      <c r="B13" s="37" t="s">
        <v>714</v>
      </c>
      <c r="C13" s="37" t="s">
        <v>714</v>
      </c>
      <c r="D13" s="37" t="s">
        <v>714</v>
      </c>
      <c r="E13" s="37" t="s">
        <v>714</v>
      </c>
      <c r="F13" s="37" t="s">
        <v>714</v>
      </c>
      <c r="G13" s="37" t="s">
        <v>714</v>
      </c>
      <c r="H13" s="37" t="s">
        <v>714</v>
      </c>
      <c r="I13" s="37" t="s">
        <v>714</v>
      </c>
      <c r="J13" s="37" t="s">
        <v>714</v>
      </c>
    </row>
    <row r="14" spans="1:10" ht="18" customHeight="1" x14ac:dyDescent="0.25">
      <c r="A14" s="387"/>
      <c r="B14" s="37" t="s">
        <v>714</v>
      </c>
      <c r="C14" s="37" t="s">
        <v>714</v>
      </c>
      <c r="D14" s="37" t="s">
        <v>714</v>
      </c>
      <c r="E14" s="37" t="s">
        <v>714</v>
      </c>
      <c r="F14" s="37" t="s">
        <v>714</v>
      </c>
      <c r="G14" s="37" t="s">
        <v>714</v>
      </c>
      <c r="H14" s="37" t="s">
        <v>714</v>
      </c>
      <c r="I14" s="37" t="s">
        <v>714</v>
      </c>
      <c r="J14" s="37" t="s">
        <v>714</v>
      </c>
    </row>
    <row r="15" spans="1:10" ht="18" customHeight="1" x14ac:dyDescent="0.25">
      <c r="A15" s="387"/>
      <c r="B15" s="37" t="s">
        <v>714</v>
      </c>
      <c r="C15" s="37" t="s">
        <v>714</v>
      </c>
      <c r="D15" s="37" t="s">
        <v>714</v>
      </c>
      <c r="E15" s="37" t="s">
        <v>714</v>
      </c>
      <c r="F15" s="37" t="s">
        <v>714</v>
      </c>
      <c r="G15" s="37" t="s">
        <v>714</v>
      </c>
      <c r="H15" s="37" t="s">
        <v>714</v>
      </c>
      <c r="I15" s="37" t="s">
        <v>714</v>
      </c>
      <c r="J15" s="37" t="s">
        <v>714</v>
      </c>
    </row>
    <row r="16" spans="1:10" ht="18" customHeight="1" x14ac:dyDescent="0.25">
      <c r="A16" s="387" t="s">
        <v>198</v>
      </c>
      <c r="B16" s="37" t="s">
        <v>714</v>
      </c>
      <c r="C16" s="37" t="s">
        <v>714</v>
      </c>
      <c r="D16" s="37" t="s">
        <v>714</v>
      </c>
      <c r="E16" s="37" t="s">
        <v>714</v>
      </c>
      <c r="F16" s="37" t="s">
        <v>714</v>
      </c>
      <c r="G16" s="37" t="s">
        <v>714</v>
      </c>
      <c r="H16" s="37" t="s">
        <v>714</v>
      </c>
      <c r="I16" s="37" t="s">
        <v>714</v>
      </c>
      <c r="J16" s="37" t="s">
        <v>714</v>
      </c>
    </row>
    <row r="17" spans="1:10" ht="18" customHeight="1" x14ac:dyDescent="0.25">
      <c r="A17" s="387"/>
      <c r="B17" s="37" t="s">
        <v>714</v>
      </c>
      <c r="C17" s="37" t="s">
        <v>714</v>
      </c>
      <c r="D17" s="37" t="s">
        <v>714</v>
      </c>
      <c r="E17" s="37" t="s">
        <v>714</v>
      </c>
      <c r="F17" s="37" t="s">
        <v>714</v>
      </c>
      <c r="G17" s="37" t="s">
        <v>714</v>
      </c>
      <c r="H17" s="37" t="s">
        <v>714</v>
      </c>
      <c r="I17" s="37" t="s">
        <v>714</v>
      </c>
      <c r="J17" s="37" t="s">
        <v>714</v>
      </c>
    </row>
    <row r="18" spans="1:10" ht="18" customHeight="1" x14ac:dyDescent="0.25">
      <c r="A18" s="387"/>
      <c r="B18" s="37" t="s">
        <v>714</v>
      </c>
      <c r="C18" s="37" t="s">
        <v>714</v>
      </c>
      <c r="D18" s="37" t="s">
        <v>714</v>
      </c>
      <c r="E18" s="37" t="s">
        <v>714</v>
      </c>
      <c r="F18" s="37" t="s">
        <v>714</v>
      </c>
      <c r="G18" s="37" t="s">
        <v>714</v>
      </c>
      <c r="H18" s="37" t="s">
        <v>714</v>
      </c>
      <c r="I18" s="37" t="s">
        <v>714</v>
      </c>
      <c r="J18" s="37" t="s">
        <v>714</v>
      </c>
    </row>
    <row r="19" spans="1:10" ht="18" customHeight="1" x14ac:dyDescent="0.25">
      <c r="A19" s="387"/>
      <c r="B19" s="37" t="s">
        <v>714</v>
      </c>
      <c r="C19" s="37" t="s">
        <v>714</v>
      </c>
      <c r="D19" s="37" t="s">
        <v>714</v>
      </c>
      <c r="E19" s="37" t="s">
        <v>714</v>
      </c>
      <c r="F19" s="37" t="s">
        <v>714</v>
      </c>
      <c r="G19" s="37" t="s">
        <v>714</v>
      </c>
      <c r="H19" s="37" t="s">
        <v>714</v>
      </c>
      <c r="I19" s="37" t="s">
        <v>714</v>
      </c>
      <c r="J19" s="37" t="s">
        <v>714</v>
      </c>
    </row>
    <row r="20" spans="1:10" ht="38.25" customHeight="1" x14ac:dyDescent="0.25">
      <c r="A20" s="387" t="s">
        <v>150</v>
      </c>
      <c r="B20" s="387"/>
      <c r="C20" s="387"/>
      <c r="D20" s="387"/>
      <c r="E20" s="387"/>
      <c r="F20" s="387"/>
      <c r="G20" s="387"/>
      <c r="H20" s="387"/>
      <c r="I20" s="387"/>
      <c r="J20" s="37" t="s">
        <v>714</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100" workbookViewId="0">
      <selection activeCell="A32" sqref="A32:S33"/>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373">
        <v>44</v>
      </c>
      <c r="B1" s="373"/>
      <c r="C1" s="373"/>
      <c r="D1" s="373"/>
      <c r="E1" s="373"/>
      <c r="F1" s="373"/>
      <c r="G1" s="373"/>
      <c r="H1" s="373"/>
      <c r="I1" s="373"/>
      <c r="J1" s="373"/>
    </row>
    <row r="2" spans="1:10" ht="15.75" x14ac:dyDescent="0.25">
      <c r="A2" s="15" t="s">
        <v>561</v>
      </c>
    </row>
    <row r="3" spans="1:10" ht="51" x14ac:dyDescent="0.25">
      <c r="A3" s="5" t="s">
        <v>214</v>
      </c>
      <c r="B3" s="5" t="s">
        <v>562</v>
      </c>
      <c r="C3" s="5" t="s">
        <v>563</v>
      </c>
      <c r="D3" s="10" t="s">
        <v>756</v>
      </c>
      <c r="E3" s="10" t="s">
        <v>564</v>
      </c>
      <c r="F3" s="51" t="s">
        <v>555</v>
      </c>
      <c r="G3" s="51" t="s">
        <v>565</v>
      </c>
      <c r="H3" s="5" t="s">
        <v>566</v>
      </c>
      <c r="I3" s="5" t="s">
        <v>549</v>
      </c>
      <c r="J3" s="10" t="s">
        <v>567</v>
      </c>
    </row>
    <row r="4" spans="1:10" ht="24.75" customHeight="1" x14ac:dyDescent="0.25">
      <c r="A4" s="387" t="s">
        <v>194</v>
      </c>
      <c r="B4" s="37" t="s">
        <v>714</v>
      </c>
      <c r="C4" s="37" t="s">
        <v>714</v>
      </c>
      <c r="D4" s="37" t="s">
        <v>714</v>
      </c>
      <c r="E4" s="37" t="s">
        <v>714</v>
      </c>
      <c r="F4" s="37" t="s">
        <v>714</v>
      </c>
      <c r="G4" s="37" t="s">
        <v>714</v>
      </c>
      <c r="H4" s="37" t="s">
        <v>714</v>
      </c>
      <c r="I4" s="37" t="s">
        <v>714</v>
      </c>
      <c r="J4" s="37" t="s">
        <v>714</v>
      </c>
    </row>
    <row r="5" spans="1:10" ht="24.75" customHeight="1" x14ac:dyDescent="0.25">
      <c r="A5" s="387"/>
      <c r="B5" s="37" t="s">
        <v>714</v>
      </c>
      <c r="C5" s="37" t="s">
        <v>714</v>
      </c>
      <c r="D5" s="37" t="s">
        <v>714</v>
      </c>
      <c r="E5" s="37" t="s">
        <v>714</v>
      </c>
      <c r="F5" s="37" t="s">
        <v>714</v>
      </c>
      <c r="G5" s="37" t="s">
        <v>714</v>
      </c>
      <c r="H5" s="37" t="s">
        <v>714</v>
      </c>
      <c r="I5" s="37" t="s">
        <v>714</v>
      </c>
      <c r="J5" s="37" t="s">
        <v>714</v>
      </c>
    </row>
    <row r="6" spans="1:10" ht="24.75" customHeight="1" x14ac:dyDescent="0.25">
      <c r="A6" s="387"/>
      <c r="B6" s="37" t="s">
        <v>714</v>
      </c>
      <c r="C6" s="37" t="s">
        <v>714</v>
      </c>
      <c r="D6" s="37" t="s">
        <v>714</v>
      </c>
      <c r="E6" s="37" t="s">
        <v>714</v>
      </c>
      <c r="F6" s="37" t="s">
        <v>714</v>
      </c>
      <c r="G6" s="37" t="s">
        <v>714</v>
      </c>
      <c r="H6" s="37" t="s">
        <v>714</v>
      </c>
      <c r="I6" s="37" t="s">
        <v>714</v>
      </c>
      <c r="J6" s="37" t="s">
        <v>714</v>
      </c>
    </row>
    <row r="7" spans="1:10" ht="24.75" customHeight="1" x14ac:dyDescent="0.25">
      <c r="A7" s="387" t="s">
        <v>286</v>
      </c>
      <c r="B7" s="37" t="s">
        <v>714</v>
      </c>
      <c r="C7" s="37" t="s">
        <v>714</v>
      </c>
      <c r="D7" s="37" t="s">
        <v>714</v>
      </c>
      <c r="E7" s="37" t="s">
        <v>714</v>
      </c>
      <c r="F7" s="37" t="s">
        <v>714</v>
      </c>
      <c r="G7" s="37" t="s">
        <v>714</v>
      </c>
      <c r="H7" s="37" t="s">
        <v>714</v>
      </c>
      <c r="I7" s="37" t="s">
        <v>714</v>
      </c>
      <c r="J7" s="37" t="s">
        <v>714</v>
      </c>
    </row>
    <row r="8" spans="1:10" ht="24.75" customHeight="1" x14ac:dyDescent="0.25">
      <c r="A8" s="387"/>
      <c r="B8" s="37" t="s">
        <v>714</v>
      </c>
      <c r="C8" s="37" t="s">
        <v>714</v>
      </c>
      <c r="D8" s="37" t="s">
        <v>714</v>
      </c>
      <c r="E8" s="37" t="s">
        <v>714</v>
      </c>
      <c r="F8" s="37" t="s">
        <v>714</v>
      </c>
      <c r="G8" s="37" t="s">
        <v>714</v>
      </c>
      <c r="H8" s="37" t="s">
        <v>714</v>
      </c>
      <c r="I8" s="37" t="s">
        <v>714</v>
      </c>
      <c r="J8" s="37" t="s">
        <v>714</v>
      </c>
    </row>
    <row r="9" spans="1:10" ht="24.75" customHeight="1" x14ac:dyDescent="0.25">
      <c r="A9" s="387" t="s">
        <v>196</v>
      </c>
      <c r="B9" s="37" t="s">
        <v>714</v>
      </c>
      <c r="C9" s="37" t="s">
        <v>714</v>
      </c>
      <c r="D9" s="37" t="s">
        <v>714</v>
      </c>
      <c r="E9" s="37" t="s">
        <v>714</v>
      </c>
      <c r="F9" s="37" t="s">
        <v>714</v>
      </c>
      <c r="G9" s="37" t="s">
        <v>714</v>
      </c>
      <c r="H9" s="37" t="s">
        <v>714</v>
      </c>
      <c r="I9" s="37" t="s">
        <v>714</v>
      </c>
      <c r="J9" s="37" t="s">
        <v>714</v>
      </c>
    </row>
    <row r="10" spans="1:10" ht="24.75" customHeight="1" x14ac:dyDescent="0.25">
      <c r="A10" s="387"/>
      <c r="B10" s="37" t="s">
        <v>714</v>
      </c>
      <c r="C10" s="37" t="s">
        <v>714</v>
      </c>
      <c r="D10" s="37" t="s">
        <v>714</v>
      </c>
      <c r="E10" s="37" t="s">
        <v>714</v>
      </c>
      <c r="F10" s="37" t="s">
        <v>714</v>
      </c>
      <c r="G10" s="37" t="s">
        <v>714</v>
      </c>
      <c r="H10" s="37" t="s">
        <v>714</v>
      </c>
      <c r="I10" s="37" t="s">
        <v>714</v>
      </c>
      <c r="J10" s="37" t="s">
        <v>714</v>
      </c>
    </row>
    <row r="11" spans="1:10" ht="24.75" customHeight="1" x14ac:dyDescent="0.25">
      <c r="A11" s="387"/>
      <c r="B11" s="37" t="s">
        <v>714</v>
      </c>
      <c r="C11" s="37" t="s">
        <v>714</v>
      </c>
      <c r="D11" s="37" t="s">
        <v>714</v>
      </c>
      <c r="E11" s="37" t="s">
        <v>714</v>
      </c>
      <c r="F11" s="37" t="s">
        <v>714</v>
      </c>
      <c r="G11" s="37" t="s">
        <v>714</v>
      </c>
      <c r="H11" s="37" t="s">
        <v>714</v>
      </c>
      <c r="I11" s="37" t="s">
        <v>714</v>
      </c>
      <c r="J11" s="37" t="s">
        <v>714</v>
      </c>
    </row>
    <row r="12" spans="1:10" ht="24.75" customHeight="1" x14ac:dyDescent="0.25">
      <c r="A12" s="387"/>
      <c r="B12" s="37" t="s">
        <v>714</v>
      </c>
      <c r="C12" s="37" t="s">
        <v>714</v>
      </c>
      <c r="D12" s="37" t="s">
        <v>714</v>
      </c>
      <c r="E12" s="37" t="s">
        <v>714</v>
      </c>
      <c r="F12" s="37" t="s">
        <v>714</v>
      </c>
      <c r="G12" s="37" t="s">
        <v>714</v>
      </c>
      <c r="H12" s="37" t="s">
        <v>714</v>
      </c>
      <c r="I12" s="37" t="s">
        <v>714</v>
      </c>
      <c r="J12" s="37" t="s">
        <v>714</v>
      </c>
    </row>
    <row r="13" spans="1:10" ht="24.75" customHeight="1" x14ac:dyDescent="0.25">
      <c r="A13" s="387" t="s">
        <v>301</v>
      </c>
      <c r="B13" s="37" t="s">
        <v>714</v>
      </c>
      <c r="C13" s="37" t="s">
        <v>714</v>
      </c>
      <c r="D13" s="37" t="s">
        <v>714</v>
      </c>
      <c r="E13" s="37" t="s">
        <v>714</v>
      </c>
      <c r="F13" s="37" t="s">
        <v>714</v>
      </c>
      <c r="G13" s="37" t="s">
        <v>714</v>
      </c>
      <c r="H13" s="37" t="s">
        <v>714</v>
      </c>
      <c r="I13" s="37" t="s">
        <v>714</v>
      </c>
      <c r="J13" s="37" t="s">
        <v>714</v>
      </c>
    </row>
    <row r="14" spans="1:10" ht="24.75" customHeight="1" x14ac:dyDescent="0.25">
      <c r="A14" s="387"/>
      <c r="B14" s="37" t="s">
        <v>714</v>
      </c>
      <c r="C14" s="37" t="s">
        <v>714</v>
      </c>
      <c r="D14" s="37" t="s">
        <v>714</v>
      </c>
      <c r="E14" s="37" t="s">
        <v>714</v>
      </c>
      <c r="F14" s="37" t="s">
        <v>714</v>
      </c>
      <c r="G14" s="37" t="s">
        <v>714</v>
      </c>
      <c r="H14" s="37" t="s">
        <v>714</v>
      </c>
      <c r="I14" s="37" t="s">
        <v>714</v>
      </c>
      <c r="J14" s="37" t="s">
        <v>714</v>
      </c>
    </row>
    <row r="15" spans="1:10" ht="24.75" customHeight="1" x14ac:dyDescent="0.25">
      <c r="A15" s="387"/>
      <c r="B15" s="37" t="s">
        <v>714</v>
      </c>
      <c r="C15" s="37" t="s">
        <v>714</v>
      </c>
      <c r="D15" s="37" t="s">
        <v>714</v>
      </c>
      <c r="E15" s="37" t="s">
        <v>714</v>
      </c>
      <c r="F15" s="37" t="s">
        <v>714</v>
      </c>
      <c r="G15" s="37" t="s">
        <v>714</v>
      </c>
      <c r="H15" s="37" t="s">
        <v>714</v>
      </c>
      <c r="I15" s="37" t="s">
        <v>714</v>
      </c>
      <c r="J15" s="37" t="s">
        <v>714</v>
      </c>
    </row>
    <row r="16" spans="1:10" ht="24.75" customHeight="1" x14ac:dyDescent="0.25">
      <c r="A16" s="387"/>
      <c r="B16" s="37" t="s">
        <v>714</v>
      </c>
      <c r="C16" s="37" t="s">
        <v>714</v>
      </c>
      <c r="D16" s="37" t="s">
        <v>714</v>
      </c>
      <c r="E16" s="37" t="s">
        <v>714</v>
      </c>
      <c r="F16" s="37" t="s">
        <v>714</v>
      </c>
      <c r="G16" s="37" t="s">
        <v>714</v>
      </c>
      <c r="H16" s="37" t="s">
        <v>714</v>
      </c>
      <c r="I16" s="37" t="s">
        <v>714</v>
      </c>
      <c r="J16" s="37" t="s">
        <v>714</v>
      </c>
    </row>
    <row r="17" spans="1:10" ht="24.75" customHeight="1" x14ac:dyDescent="0.25">
      <c r="A17" s="387" t="s">
        <v>568</v>
      </c>
      <c r="B17" s="37" t="s">
        <v>714</v>
      </c>
      <c r="C17" s="37" t="s">
        <v>714</v>
      </c>
      <c r="D17" s="37" t="s">
        <v>714</v>
      </c>
      <c r="E17" s="37" t="s">
        <v>714</v>
      </c>
      <c r="F17" s="37" t="s">
        <v>714</v>
      </c>
      <c r="G17" s="37" t="s">
        <v>714</v>
      </c>
      <c r="H17" s="37" t="s">
        <v>714</v>
      </c>
      <c r="I17" s="37" t="s">
        <v>714</v>
      </c>
      <c r="J17" s="37" t="s">
        <v>714</v>
      </c>
    </row>
    <row r="18" spans="1:10" ht="24.75" customHeight="1" x14ac:dyDescent="0.25">
      <c r="A18" s="387"/>
      <c r="B18" s="37" t="s">
        <v>714</v>
      </c>
      <c r="C18" s="37" t="s">
        <v>714</v>
      </c>
      <c r="D18" s="37" t="s">
        <v>714</v>
      </c>
      <c r="E18" s="37" t="s">
        <v>714</v>
      </c>
      <c r="F18" s="37" t="s">
        <v>714</v>
      </c>
      <c r="G18" s="37" t="s">
        <v>714</v>
      </c>
      <c r="H18" s="37" t="s">
        <v>714</v>
      </c>
      <c r="I18" s="37" t="s">
        <v>714</v>
      </c>
      <c r="J18" s="37" t="s">
        <v>714</v>
      </c>
    </row>
    <row r="19" spans="1:10" ht="24.75" customHeight="1" x14ac:dyDescent="0.25">
      <c r="A19" s="387"/>
      <c r="B19" s="37" t="s">
        <v>714</v>
      </c>
      <c r="C19" s="37" t="s">
        <v>714</v>
      </c>
      <c r="D19" s="37" t="s">
        <v>714</v>
      </c>
      <c r="E19" s="37" t="s">
        <v>714</v>
      </c>
      <c r="F19" s="37" t="s">
        <v>714</v>
      </c>
      <c r="G19" s="37" t="s">
        <v>714</v>
      </c>
      <c r="H19" s="37" t="s">
        <v>714</v>
      </c>
      <c r="I19" s="37" t="s">
        <v>714</v>
      </c>
      <c r="J19" s="37" t="s">
        <v>714</v>
      </c>
    </row>
    <row r="20" spans="1:10" ht="24.75" customHeight="1" x14ac:dyDescent="0.25">
      <c r="A20" s="387"/>
      <c r="B20" s="37" t="s">
        <v>714</v>
      </c>
      <c r="C20" s="37" t="s">
        <v>714</v>
      </c>
      <c r="D20" s="37" t="s">
        <v>714</v>
      </c>
      <c r="E20" s="37" t="s">
        <v>714</v>
      </c>
      <c r="F20" s="37" t="s">
        <v>714</v>
      </c>
      <c r="G20" s="37" t="s">
        <v>714</v>
      </c>
      <c r="H20" s="37" t="s">
        <v>714</v>
      </c>
      <c r="I20" s="37" t="s">
        <v>714</v>
      </c>
      <c r="J20" s="37" t="s">
        <v>714</v>
      </c>
    </row>
    <row r="21" spans="1:10" ht="28.5" customHeight="1" x14ac:dyDescent="0.25">
      <c r="A21" s="387" t="s">
        <v>150</v>
      </c>
      <c r="B21" s="387"/>
      <c r="C21" s="387"/>
      <c r="D21" s="387"/>
      <c r="E21" s="387"/>
      <c r="F21" s="387"/>
      <c r="G21" s="387"/>
      <c r="H21" s="387"/>
      <c r="I21" s="387"/>
      <c r="J21" s="37" t="s">
        <v>714</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14"/>
  <sheetViews>
    <sheetView tabSelected="1" view="pageLayout" topLeftCell="D1" zoomScale="115" zoomScaleNormal="100" zoomScalePageLayoutView="115" workbookViewId="0">
      <selection activeCell="F15" sqref="F15"/>
    </sheetView>
  </sheetViews>
  <sheetFormatPr defaultRowHeight="15" x14ac:dyDescent="0.25"/>
  <cols>
    <col min="1" max="1" width="45.42578125" style="14" customWidth="1"/>
    <col min="2" max="2" width="28.28515625" customWidth="1"/>
    <col min="3" max="3" width="17" customWidth="1"/>
    <col min="5" max="5" width="12.140625" bestFit="1" customWidth="1"/>
    <col min="7" max="7" width="12.140625" bestFit="1" customWidth="1"/>
  </cols>
  <sheetData>
    <row r="1" spans="1:12" ht="18.75" x14ac:dyDescent="0.3">
      <c r="A1" s="355">
        <v>4</v>
      </c>
      <c r="B1" s="355"/>
      <c r="C1" s="355"/>
      <c r="D1" s="105"/>
      <c r="E1" s="105"/>
      <c r="F1" s="105"/>
      <c r="G1" s="105"/>
      <c r="H1" s="105"/>
      <c r="I1" s="105"/>
      <c r="J1" s="105"/>
      <c r="K1" s="105"/>
      <c r="L1" s="105"/>
    </row>
    <row r="2" spans="1:12" ht="15.75" x14ac:dyDescent="0.25">
      <c r="A2" s="358" t="s">
        <v>31</v>
      </c>
      <c r="B2" s="358"/>
      <c r="C2" s="358"/>
      <c r="D2" s="105"/>
      <c r="E2" s="105"/>
      <c r="F2" s="105"/>
      <c r="G2" s="105"/>
      <c r="H2" s="105"/>
      <c r="I2" s="105"/>
      <c r="J2" s="105"/>
      <c r="K2" s="105"/>
      <c r="L2" s="105"/>
    </row>
    <row r="3" spans="1:12" ht="15.75" x14ac:dyDescent="0.25">
      <c r="A3" s="358" t="s">
        <v>32</v>
      </c>
      <c r="B3" s="358"/>
      <c r="C3" s="358"/>
      <c r="D3" s="105"/>
      <c r="E3" s="105"/>
      <c r="F3" s="105"/>
      <c r="G3" s="105"/>
      <c r="H3" s="105"/>
      <c r="I3" s="105"/>
      <c r="J3" s="105"/>
      <c r="K3" s="105"/>
      <c r="L3" s="105"/>
    </row>
    <row r="4" spans="1:12" ht="9.75" customHeight="1" x14ac:dyDescent="0.25">
      <c r="A4" s="11"/>
      <c r="D4" s="105"/>
      <c r="E4" s="105"/>
      <c r="F4" s="105"/>
      <c r="G4" s="105"/>
      <c r="H4" s="105"/>
      <c r="I4" s="105"/>
      <c r="J4" s="105"/>
      <c r="K4" s="105"/>
      <c r="L4" s="105"/>
    </row>
    <row r="5" spans="1:12" ht="51" x14ac:dyDescent="0.25">
      <c r="A5" s="5" t="s">
        <v>33</v>
      </c>
      <c r="B5" s="5" t="s">
        <v>34</v>
      </c>
      <c r="C5" s="5" t="s">
        <v>131</v>
      </c>
      <c r="D5" s="105"/>
      <c r="E5" s="105"/>
      <c r="F5" s="105"/>
      <c r="G5" s="105"/>
      <c r="H5" s="105"/>
      <c r="I5" s="105"/>
      <c r="J5" s="105"/>
      <c r="K5" s="105"/>
      <c r="L5" s="105"/>
    </row>
    <row r="6" spans="1:12" ht="45.75" customHeight="1" x14ac:dyDescent="0.25">
      <c r="A6" s="13" t="s">
        <v>715</v>
      </c>
      <c r="B6" s="6" t="s">
        <v>35</v>
      </c>
      <c r="C6" s="81">
        <f>SUM(C11+C8+C7)</f>
        <v>2223441.5099999998</v>
      </c>
      <c r="D6" s="105"/>
      <c r="E6" s="105"/>
      <c r="F6" s="105"/>
      <c r="G6" s="105"/>
      <c r="H6" s="105"/>
      <c r="I6" s="105"/>
      <c r="J6" s="105"/>
      <c r="K6" s="105"/>
      <c r="L6" s="105"/>
    </row>
    <row r="7" spans="1:12" ht="25.5" customHeight="1" x14ac:dyDescent="0.25">
      <c r="A7" s="12" t="s">
        <v>36</v>
      </c>
      <c r="B7" s="6" t="s">
        <v>37</v>
      </c>
      <c r="C7" s="166">
        <v>417204.81</v>
      </c>
      <c r="D7" s="105"/>
      <c r="E7" s="105"/>
      <c r="F7" s="105"/>
      <c r="G7" s="105"/>
      <c r="H7" s="105"/>
      <c r="I7" s="105"/>
      <c r="J7" s="105"/>
      <c r="K7" s="105"/>
      <c r="L7" s="105"/>
    </row>
    <row r="8" spans="1:12" ht="25.5" customHeight="1" x14ac:dyDescent="0.25">
      <c r="A8" s="13" t="s">
        <v>716</v>
      </c>
      <c r="B8" s="6" t="s">
        <v>38</v>
      </c>
      <c r="C8" s="81">
        <v>1799242.47</v>
      </c>
      <c r="D8" s="105"/>
      <c r="E8" s="105"/>
      <c r="F8" s="105"/>
      <c r="G8" s="105"/>
      <c r="H8" s="105"/>
      <c r="I8" s="105"/>
      <c r="J8" s="105"/>
      <c r="K8" s="105"/>
      <c r="L8" s="105"/>
    </row>
    <row r="9" spans="1:12" ht="19.5" customHeight="1" x14ac:dyDescent="0.25">
      <c r="A9" s="13" t="s">
        <v>39</v>
      </c>
      <c r="B9" s="6" t="s">
        <v>40</v>
      </c>
      <c r="C9" s="81">
        <v>1799242.47</v>
      </c>
      <c r="D9" s="105"/>
      <c r="E9" s="105"/>
      <c r="F9" s="105"/>
      <c r="G9" s="105"/>
      <c r="H9" s="105"/>
      <c r="I9" s="105"/>
      <c r="J9" s="105"/>
      <c r="K9" s="105"/>
      <c r="L9" s="105"/>
    </row>
    <row r="10" spans="1:12" ht="25.5" customHeight="1" x14ac:dyDescent="0.25">
      <c r="A10" s="13" t="s">
        <v>41</v>
      </c>
      <c r="B10" s="6" t="s">
        <v>42</v>
      </c>
      <c r="C10" s="81" t="s">
        <v>714</v>
      </c>
      <c r="D10" s="105"/>
      <c r="E10" s="105"/>
      <c r="F10" s="105"/>
      <c r="G10" s="105"/>
      <c r="H10" s="105"/>
      <c r="I10" s="105"/>
      <c r="J10" s="105"/>
      <c r="K10" s="105"/>
      <c r="L10" s="105"/>
    </row>
    <row r="11" spans="1:12" ht="25.5" customHeight="1" x14ac:dyDescent="0.25">
      <c r="A11" s="12" t="s">
        <v>43</v>
      </c>
      <c r="B11" s="6" t="s">
        <v>44</v>
      </c>
      <c r="C11" s="81">
        <v>6994.23</v>
      </c>
      <c r="D11" s="105"/>
      <c r="E11" s="105"/>
      <c r="F11" s="105"/>
      <c r="G11" s="105"/>
      <c r="H11" s="105"/>
      <c r="I11" s="105"/>
      <c r="J11" s="105"/>
      <c r="K11" s="105"/>
      <c r="L11" s="105"/>
    </row>
    <row r="12" spans="1:12" ht="25.5" customHeight="1" x14ac:dyDescent="0.25">
      <c r="A12" s="12" t="s">
        <v>45</v>
      </c>
      <c r="B12" s="6" t="s">
        <v>46</v>
      </c>
      <c r="C12" s="81" t="s">
        <v>714</v>
      </c>
      <c r="D12" s="105"/>
      <c r="E12" s="105"/>
      <c r="F12" s="105"/>
      <c r="G12" s="105"/>
      <c r="H12" s="105"/>
      <c r="I12" s="105"/>
      <c r="J12" s="105"/>
      <c r="K12" s="105"/>
      <c r="L12" s="105"/>
    </row>
    <row r="13" spans="1:12" ht="25.5" customHeight="1" x14ac:dyDescent="0.25">
      <c r="A13" s="13" t="s">
        <v>717</v>
      </c>
      <c r="B13" s="6" t="s">
        <v>718</v>
      </c>
      <c r="C13" s="81">
        <f>SUM(C14+C15+C18)</f>
        <v>3027142.3100000005</v>
      </c>
      <c r="D13" s="105"/>
      <c r="E13" s="105"/>
      <c r="F13" s="105"/>
      <c r="G13" s="105"/>
      <c r="H13" s="105"/>
      <c r="I13" s="105"/>
      <c r="J13" s="105"/>
      <c r="K13" s="105"/>
      <c r="L13" s="105"/>
    </row>
    <row r="14" spans="1:12" ht="25.5" customHeight="1" x14ac:dyDescent="0.25">
      <c r="A14" s="12" t="s">
        <v>47</v>
      </c>
      <c r="B14" s="6" t="s">
        <v>48</v>
      </c>
      <c r="C14" s="81">
        <v>2711180.83</v>
      </c>
      <c r="D14" s="105"/>
      <c r="E14" s="105"/>
      <c r="F14" s="105"/>
      <c r="G14" s="105"/>
      <c r="H14" s="105"/>
      <c r="I14" s="105"/>
      <c r="J14" s="105"/>
      <c r="K14" s="105"/>
      <c r="L14" s="105"/>
    </row>
    <row r="15" spans="1:12" ht="25.5" customHeight="1" x14ac:dyDescent="0.25">
      <c r="A15" s="13" t="s">
        <v>719</v>
      </c>
      <c r="B15" s="6" t="s">
        <v>49</v>
      </c>
      <c r="C15" s="81">
        <v>285427.24</v>
      </c>
      <c r="D15" s="105"/>
      <c r="E15" s="105"/>
      <c r="F15" s="105"/>
      <c r="G15" s="105"/>
      <c r="H15" s="105"/>
      <c r="I15" s="105"/>
      <c r="J15" s="105"/>
      <c r="K15" s="105"/>
      <c r="L15" s="105"/>
    </row>
    <row r="16" spans="1:12" ht="19.5" customHeight="1" x14ac:dyDescent="0.25">
      <c r="A16" s="13" t="s">
        <v>39</v>
      </c>
      <c r="B16" s="6" t="s">
        <v>50</v>
      </c>
      <c r="C16" s="81">
        <v>285427.24</v>
      </c>
      <c r="D16" s="105"/>
      <c r="E16" s="105"/>
      <c r="F16" s="105"/>
      <c r="G16" s="105"/>
      <c r="H16" s="105"/>
      <c r="I16" s="105"/>
      <c r="J16" s="105"/>
      <c r="K16" s="105"/>
      <c r="L16" s="105"/>
    </row>
    <row r="17" spans="1:12" ht="19.5" customHeight="1" x14ac:dyDescent="0.25">
      <c r="A17" s="13" t="s">
        <v>51</v>
      </c>
      <c r="B17" s="6" t="s">
        <v>52</v>
      </c>
      <c r="C17" s="81" t="s">
        <v>714</v>
      </c>
      <c r="D17" s="105"/>
      <c r="E17" s="105"/>
      <c r="F17" s="105"/>
      <c r="G17" s="105"/>
      <c r="H17" s="105"/>
      <c r="I17" s="105"/>
      <c r="J17" s="105"/>
      <c r="K17" s="105"/>
      <c r="L17" s="105"/>
    </row>
    <row r="18" spans="1:12" ht="25.5" customHeight="1" x14ac:dyDescent="0.25">
      <c r="A18" s="12" t="s">
        <v>53</v>
      </c>
      <c r="B18" s="6" t="s">
        <v>54</v>
      </c>
      <c r="C18" s="81">
        <v>30534.240000000002</v>
      </c>
      <c r="D18" s="105"/>
      <c r="E18" s="105"/>
      <c r="F18" s="105"/>
      <c r="G18" s="105"/>
      <c r="H18" s="105"/>
      <c r="I18" s="105"/>
      <c r="J18" s="105"/>
      <c r="K18" s="105"/>
      <c r="L18" s="105"/>
    </row>
    <row r="19" spans="1:12" ht="25.5" customHeight="1" x14ac:dyDescent="0.25">
      <c r="A19" s="12" t="s">
        <v>720</v>
      </c>
      <c r="B19" s="6" t="s">
        <v>721</v>
      </c>
      <c r="C19" s="81">
        <v>515780.67</v>
      </c>
      <c r="D19" s="105"/>
      <c r="E19" s="105"/>
      <c r="F19" s="105"/>
      <c r="G19" s="105"/>
      <c r="H19" s="105"/>
      <c r="I19" s="105"/>
      <c r="J19" s="105"/>
      <c r="K19" s="105"/>
      <c r="L19" s="105"/>
    </row>
    <row r="20" spans="1:12" ht="20.25" customHeight="1" x14ac:dyDescent="0.25">
      <c r="A20" s="12" t="s">
        <v>56</v>
      </c>
      <c r="B20" s="6" t="s">
        <v>37</v>
      </c>
      <c r="C20" s="81">
        <v>515780.67</v>
      </c>
      <c r="D20" s="105"/>
      <c r="E20" s="105"/>
      <c r="F20" s="105"/>
      <c r="G20" s="105"/>
      <c r="H20" s="105"/>
      <c r="I20" s="105"/>
      <c r="J20" s="105"/>
      <c r="K20" s="105"/>
      <c r="L20" s="105"/>
    </row>
    <row r="21" spans="1:12" ht="20.25" customHeight="1" x14ac:dyDescent="0.25">
      <c r="A21" s="12" t="s">
        <v>57</v>
      </c>
      <c r="B21" s="6" t="s">
        <v>38</v>
      </c>
      <c r="C21" s="81" t="s">
        <v>714</v>
      </c>
      <c r="D21" s="105"/>
      <c r="E21" s="105"/>
      <c r="F21" s="105"/>
      <c r="G21" s="105"/>
      <c r="H21" s="105"/>
      <c r="I21" s="105"/>
      <c r="J21" s="105"/>
      <c r="K21" s="105"/>
      <c r="L21" s="105"/>
    </row>
    <row r="22" spans="1:12" ht="25.5" customHeight="1" x14ac:dyDescent="0.25">
      <c r="A22" s="12" t="s">
        <v>58</v>
      </c>
      <c r="B22" s="6" t="s">
        <v>44</v>
      </c>
      <c r="C22" s="81" t="s">
        <v>714</v>
      </c>
      <c r="D22" s="105"/>
      <c r="E22" s="105"/>
      <c r="F22" s="105"/>
      <c r="G22" s="105"/>
      <c r="H22" s="105"/>
      <c r="I22" s="105"/>
      <c r="J22" s="105"/>
      <c r="K22" s="105"/>
      <c r="L22" s="105"/>
    </row>
    <row r="23" spans="1:12" ht="25.5" customHeight="1" x14ac:dyDescent="0.25">
      <c r="A23" s="12" t="s">
        <v>59</v>
      </c>
      <c r="B23" s="6" t="s">
        <v>46</v>
      </c>
      <c r="C23" s="81">
        <v>0</v>
      </c>
      <c r="D23" s="105"/>
      <c r="E23" s="105"/>
      <c r="F23" s="105"/>
      <c r="G23" s="105"/>
      <c r="H23" s="105"/>
      <c r="I23" s="105"/>
      <c r="J23" s="105"/>
      <c r="K23" s="105"/>
      <c r="L23" s="105"/>
    </row>
    <row r="24" spans="1:12" ht="25.5" customHeight="1" x14ac:dyDescent="0.25">
      <c r="A24" s="12" t="s">
        <v>722</v>
      </c>
      <c r="B24" s="6" t="s">
        <v>723</v>
      </c>
      <c r="C24" s="81">
        <v>8471724</v>
      </c>
      <c r="D24" s="105"/>
      <c r="E24" s="105"/>
      <c r="F24" s="105"/>
      <c r="G24" s="105"/>
      <c r="H24" s="105"/>
      <c r="I24" s="105"/>
      <c r="J24" s="105"/>
      <c r="K24" s="105"/>
      <c r="L24" s="105"/>
    </row>
    <row r="25" spans="1:12" ht="38.25" x14ac:dyDescent="0.25">
      <c r="A25" s="12" t="s">
        <v>60</v>
      </c>
      <c r="B25" s="6" t="s">
        <v>48</v>
      </c>
      <c r="C25" s="81">
        <v>8471724</v>
      </c>
      <c r="D25" s="105"/>
      <c r="E25" s="105"/>
      <c r="F25" s="105"/>
      <c r="G25" s="105"/>
      <c r="H25" s="105"/>
      <c r="I25" s="105"/>
      <c r="J25" s="105"/>
      <c r="K25" s="105"/>
      <c r="L25" s="105"/>
    </row>
    <row r="26" spans="1:12" ht="25.5" customHeight="1" x14ac:dyDescent="0.25">
      <c r="A26" s="12" t="s">
        <v>61</v>
      </c>
      <c r="B26" s="6" t="s">
        <v>49</v>
      </c>
      <c r="C26" s="81" t="s">
        <v>714</v>
      </c>
      <c r="D26" s="105"/>
      <c r="E26" s="105"/>
      <c r="F26" s="105"/>
      <c r="G26" s="105"/>
      <c r="H26" s="105"/>
      <c r="I26" s="105"/>
      <c r="J26" s="105"/>
      <c r="K26" s="105"/>
      <c r="L26" s="105"/>
    </row>
    <row r="27" spans="1:12" ht="25.5" customHeight="1" x14ac:dyDescent="0.25">
      <c r="A27" s="12" t="s">
        <v>724</v>
      </c>
      <c r="B27" s="6" t="s">
        <v>725</v>
      </c>
      <c r="C27" s="81">
        <f>SUM(C29-C30)</f>
        <v>54928247.030000001</v>
      </c>
      <c r="D27" s="105"/>
      <c r="E27" s="105"/>
      <c r="F27" s="105"/>
      <c r="G27" s="105"/>
      <c r="H27" s="105"/>
      <c r="I27" s="105"/>
      <c r="J27" s="105"/>
      <c r="K27" s="105"/>
      <c r="L27" s="105"/>
    </row>
    <row r="28" spans="1:12" ht="17.25" customHeight="1" x14ac:dyDescent="0.25">
      <c r="A28" s="12" t="s">
        <v>62</v>
      </c>
      <c r="B28" s="6"/>
      <c r="C28" s="81" t="s">
        <v>714</v>
      </c>
      <c r="D28" s="105"/>
      <c r="E28" s="105"/>
      <c r="F28" s="105"/>
      <c r="G28" s="105"/>
      <c r="H28" s="105"/>
      <c r="I28" s="105"/>
      <c r="J28" s="105"/>
      <c r="K28" s="105"/>
      <c r="L28" s="105"/>
    </row>
    <row r="29" spans="1:12" ht="25.5" customHeight="1" x14ac:dyDescent="0.25">
      <c r="A29" s="12" t="s">
        <v>63</v>
      </c>
      <c r="B29" s="6" t="s">
        <v>37</v>
      </c>
      <c r="C29" s="81">
        <v>57768039.600000001</v>
      </c>
      <c r="D29" s="105"/>
      <c r="E29" s="105"/>
      <c r="F29" s="105"/>
      <c r="G29" s="105"/>
      <c r="H29" s="105"/>
      <c r="I29" s="105"/>
      <c r="J29" s="105"/>
      <c r="K29" s="105"/>
      <c r="L29" s="105"/>
    </row>
    <row r="30" spans="1:12" ht="25.5" customHeight="1" x14ac:dyDescent="0.25">
      <c r="A30" s="52" t="s">
        <v>726</v>
      </c>
      <c r="B30" s="53" t="s">
        <v>64</v>
      </c>
      <c r="C30" s="81">
        <v>2839792.57</v>
      </c>
      <c r="D30" s="105"/>
      <c r="E30" s="105"/>
      <c r="F30" s="105"/>
      <c r="G30" s="105"/>
      <c r="H30" s="105"/>
      <c r="I30" s="105"/>
      <c r="J30" s="105"/>
      <c r="K30" s="105"/>
      <c r="L30" s="105"/>
    </row>
    <row r="31" spans="1:12" ht="25.5" customHeight="1" x14ac:dyDescent="0.25">
      <c r="A31" s="93" t="s">
        <v>65</v>
      </c>
      <c r="B31" s="6" t="s">
        <v>64</v>
      </c>
      <c r="C31" s="81">
        <v>2839792.57</v>
      </c>
      <c r="D31" s="105"/>
      <c r="E31" s="105"/>
      <c r="F31" s="105"/>
      <c r="G31" s="105"/>
      <c r="H31" s="105"/>
      <c r="I31" s="105"/>
      <c r="J31" s="105"/>
      <c r="K31" s="105"/>
      <c r="L31" s="105"/>
    </row>
    <row r="32" spans="1:12" ht="15" customHeight="1" x14ac:dyDescent="0.25">
      <c r="A32" s="357">
        <v>5</v>
      </c>
      <c r="B32" s="357"/>
      <c r="C32" s="357"/>
      <c r="D32" s="105"/>
      <c r="E32" s="105"/>
      <c r="F32" s="105"/>
      <c r="G32" s="105"/>
      <c r="H32" s="105"/>
      <c r="I32" s="105"/>
      <c r="J32" s="105"/>
      <c r="K32" s="105"/>
      <c r="L32" s="105"/>
    </row>
    <row r="33" spans="1:12" ht="23.25" customHeight="1" x14ac:dyDescent="0.25">
      <c r="A33" s="43" t="s">
        <v>66</v>
      </c>
      <c r="B33" s="6" t="s">
        <v>64</v>
      </c>
      <c r="C33" s="81" t="s">
        <v>714</v>
      </c>
      <c r="D33" s="105"/>
      <c r="E33" s="105"/>
      <c r="F33" s="105"/>
      <c r="G33" s="105"/>
      <c r="H33" s="105"/>
      <c r="I33" s="105"/>
      <c r="J33" s="105"/>
      <c r="K33" s="105"/>
      <c r="L33" s="105"/>
    </row>
    <row r="34" spans="1:12" ht="23.25" customHeight="1" x14ac:dyDescent="0.25">
      <c r="A34" s="12" t="s">
        <v>67</v>
      </c>
      <c r="B34" s="6" t="s">
        <v>46</v>
      </c>
      <c r="C34" s="81" t="s">
        <v>714</v>
      </c>
      <c r="D34" s="105"/>
      <c r="E34" s="105"/>
      <c r="F34" s="105"/>
      <c r="G34" s="105"/>
      <c r="H34" s="105"/>
      <c r="I34" s="105"/>
      <c r="J34" s="105"/>
      <c r="K34" s="105"/>
      <c r="L34" s="105"/>
    </row>
    <row r="35" spans="1:12" ht="25.5" customHeight="1" x14ac:dyDescent="0.25">
      <c r="A35" s="12" t="s">
        <v>727</v>
      </c>
      <c r="B35" s="6" t="s">
        <v>68</v>
      </c>
      <c r="C35" s="81" t="s">
        <v>714</v>
      </c>
      <c r="D35" s="105"/>
      <c r="E35" s="105"/>
      <c r="F35" s="105"/>
      <c r="G35" s="105"/>
      <c r="H35" s="105"/>
      <c r="I35" s="105"/>
      <c r="J35" s="105"/>
      <c r="K35" s="105"/>
      <c r="L35" s="105"/>
    </row>
    <row r="36" spans="1:12" ht="23.25" customHeight="1" x14ac:dyDescent="0.25">
      <c r="A36" s="12" t="s">
        <v>65</v>
      </c>
      <c r="B36" s="6" t="s">
        <v>68</v>
      </c>
      <c r="C36" s="81" t="s">
        <v>714</v>
      </c>
      <c r="D36" s="105"/>
      <c r="E36" s="105"/>
      <c r="F36" s="105"/>
      <c r="G36" s="105"/>
      <c r="H36" s="105"/>
      <c r="I36" s="105"/>
      <c r="J36" s="105"/>
      <c r="K36" s="105"/>
      <c r="L36" s="105"/>
    </row>
    <row r="37" spans="1:12" ht="23.25" customHeight="1" x14ac:dyDescent="0.25">
      <c r="A37" s="12" t="s">
        <v>66</v>
      </c>
      <c r="B37" s="6" t="s">
        <v>68</v>
      </c>
      <c r="C37" s="81" t="s">
        <v>714</v>
      </c>
      <c r="D37" s="105"/>
      <c r="E37" s="105"/>
      <c r="F37" s="105"/>
      <c r="G37" s="105"/>
      <c r="H37" s="105"/>
      <c r="I37" s="105"/>
      <c r="J37" s="105"/>
      <c r="K37" s="105"/>
      <c r="L37" s="105"/>
    </row>
    <row r="38" spans="1:12" ht="25.5" customHeight="1" x14ac:dyDescent="0.25">
      <c r="A38" s="12" t="s">
        <v>728</v>
      </c>
      <c r="B38" s="9"/>
      <c r="C38" s="81" t="s">
        <v>714</v>
      </c>
      <c r="D38" s="105"/>
      <c r="E38" s="105"/>
      <c r="F38" s="105"/>
      <c r="G38" s="105"/>
      <c r="H38" s="105"/>
      <c r="I38" s="105"/>
      <c r="J38" s="105"/>
      <c r="K38" s="105"/>
      <c r="L38" s="105"/>
    </row>
    <row r="39" spans="1:12" ht="23.25" customHeight="1" x14ac:dyDescent="0.25">
      <c r="A39" s="12" t="s">
        <v>69</v>
      </c>
      <c r="B39" s="9"/>
      <c r="C39" s="81" t="s">
        <v>714</v>
      </c>
      <c r="D39" s="105"/>
      <c r="E39" s="105"/>
      <c r="F39" s="105"/>
      <c r="G39" s="105"/>
      <c r="H39" s="105"/>
      <c r="I39" s="105"/>
      <c r="J39" s="105"/>
      <c r="K39" s="105"/>
      <c r="L39" s="105"/>
    </row>
    <row r="40" spans="1:12" ht="23.25" customHeight="1" x14ac:dyDescent="0.25">
      <c r="A40" s="12" t="s">
        <v>70</v>
      </c>
      <c r="B40" s="9"/>
      <c r="C40" s="81" t="s">
        <v>714</v>
      </c>
      <c r="D40" s="105"/>
      <c r="E40" s="105"/>
      <c r="F40" s="105"/>
      <c r="G40" s="105"/>
      <c r="H40" s="105"/>
      <c r="I40" s="105"/>
      <c r="J40" s="105"/>
      <c r="K40" s="105"/>
      <c r="L40" s="105"/>
    </row>
    <row r="41" spans="1:12" ht="23.25" customHeight="1" x14ac:dyDescent="0.25">
      <c r="A41" s="12" t="s">
        <v>71</v>
      </c>
      <c r="B41" s="9"/>
      <c r="C41" s="81" t="s">
        <v>714</v>
      </c>
      <c r="D41" s="105"/>
      <c r="E41" s="105"/>
      <c r="F41" s="105"/>
      <c r="G41" s="105"/>
      <c r="H41" s="105"/>
      <c r="I41" s="105"/>
      <c r="J41" s="105"/>
      <c r="K41" s="105"/>
      <c r="L41" s="105"/>
    </row>
    <row r="42" spans="1:12" ht="25.5" customHeight="1" x14ac:dyDescent="0.25">
      <c r="A42" s="12" t="s">
        <v>72</v>
      </c>
      <c r="B42" s="9"/>
      <c r="C42" s="81" t="s">
        <v>714</v>
      </c>
      <c r="D42" s="105"/>
      <c r="E42" s="105"/>
      <c r="F42" s="105"/>
      <c r="G42" s="105"/>
      <c r="H42" s="105"/>
      <c r="I42" s="105"/>
      <c r="J42" s="105"/>
      <c r="K42" s="105"/>
      <c r="L42" s="105"/>
    </row>
    <row r="43" spans="1:12" ht="25.5" customHeight="1" x14ac:dyDescent="0.25">
      <c r="A43" s="12" t="s">
        <v>73</v>
      </c>
      <c r="B43" s="9"/>
      <c r="C43" s="81" t="s">
        <v>714</v>
      </c>
      <c r="D43" s="105"/>
      <c r="E43" s="105"/>
      <c r="F43" s="105"/>
      <c r="G43" s="105"/>
      <c r="H43" s="105"/>
      <c r="I43" s="105"/>
      <c r="J43" s="105"/>
      <c r="K43" s="105"/>
      <c r="L43" s="105"/>
    </row>
    <row r="44" spans="1:12" ht="22.5" customHeight="1" x14ac:dyDescent="0.25">
      <c r="A44" s="12" t="s">
        <v>74</v>
      </c>
      <c r="B44" s="9"/>
      <c r="C44" s="81" t="s">
        <v>714</v>
      </c>
      <c r="D44" s="105"/>
      <c r="E44" s="105"/>
      <c r="F44" s="105"/>
      <c r="G44" s="105"/>
      <c r="H44" s="105"/>
      <c r="I44" s="105"/>
      <c r="J44" s="105"/>
      <c r="K44" s="105"/>
      <c r="L44" s="105"/>
    </row>
    <row r="45" spans="1:12" ht="22.5" customHeight="1" x14ac:dyDescent="0.25">
      <c r="A45" s="12" t="s">
        <v>75</v>
      </c>
      <c r="B45" s="9"/>
      <c r="C45" s="81" t="s">
        <v>714</v>
      </c>
      <c r="D45" s="105"/>
      <c r="E45" s="105"/>
      <c r="F45" s="105"/>
      <c r="G45" s="105"/>
      <c r="H45" s="105"/>
      <c r="I45" s="105"/>
      <c r="J45" s="105"/>
      <c r="K45" s="105"/>
      <c r="L45" s="105"/>
    </row>
    <row r="46" spans="1:12" ht="22.5" customHeight="1" x14ac:dyDescent="0.25">
      <c r="A46" s="12" t="s">
        <v>76</v>
      </c>
      <c r="B46" s="9"/>
      <c r="C46" s="81" t="s">
        <v>714</v>
      </c>
      <c r="D46" s="105"/>
      <c r="E46" s="105"/>
      <c r="F46" s="105"/>
      <c r="G46" s="105"/>
      <c r="H46" s="105"/>
      <c r="I46" s="105"/>
      <c r="J46" s="105"/>
      <c r="K46" s="105"/>
      <c r="L46" s="105"/>
    </row>
    <row r="47" spans="1:12" ht="25.5" customHeight="1" x14ac:dyDescent="0.25">
      <c r="A47" s="12" t="s">
        <v>77</v>
      </c>
      <c r="B47" s="9"/>
      <c r="C47" s="82">
        <v>100683.68</v>
      </c>
      <c r="D47" s="316"/>
      <c r="E47" s="105"/>
      <c r="F47" s="105"/>
      <c r="G47" s="105"/>
      <c r="H47" s="105"/>
      <c r="I47" s="105"/>
      <c r="J47" s="105"/>
      <c r="K47" s="105"/>
      <c r="L47" s="105"/>
    </row>
    <row r="48" spans="1:12" ht="25.5" customHeight="1" x14ac:dyDescent="0.25">
      <c r="A48" s="12" t="s">
        <v>78</v>
      </c>
      <c r="B48" s="9" t="s">
        <v>132</v>
      </c>
      <c r="C48" s="81" t="s">
        <v>714</v>
      </c>
      <c r="D48" s="105"/>
      <c r="E48" s="105"/>
      <c r="F48" s="105"/>
      <c r="G48" s="105"/>
      <c r="H48" s="105"/>
      <c r="I48" s="105"/>
      <c r="J48" s="105"/>
      <c r="K48" s="105"/>
      <c r="L48" s="105"/>
    </row>
    <row r="49" spans="1:12" ht="25.5" customHeight="1" x14ac:dyDescent="0.25">
      <c r="A49" s="12" t="s">
        <v>729</v>
      </c>
      <c r="B49" s="6" t="s">
        <v>79</v>
      </c>
      <c r="C49" s="81" t="s">
        <v>714</v>
      </c>
      <c r="D49" s="105"/>
      <c r="E49" s="105"/>
      <c r="F49" s="105"/>
      <c r="G49" s="105"/>
      <c r="H49" s="105"/>
      <c r="I49" s="105"/>
      <c r="J49" s="105"/>
      <c r="K49" s="105"/>
      <c r="L49" s="105"/>
    </row>
    <row r="50" spans="1:12" ht="23.25" customHeight="1" x14ac:dyDescent="0.25">
      <c r="A50" s="12" t="s">
        <v>80</v>
      </c>
      <c r="B50" s="6" t="s">
        <v>79</v>
      </c>
      <c r="C50" s="81" t="s">
        <v>714</v>
      </c>
      <c r="D50" s="105"/>
      <c r="E50" s="105"/>
      <c r="F50" s="105"/>
      <c r="G50" s="105"/>
      <c r="H50" s="105"/>
      <c r="I50" s="105"/>
      <c r="J50" s="105"/>
      <c r="K50" s="105"/>
      <c r="L50" s="105"/>
    </row>
    <row r="51" spans="1:12" ht="23.25" customHeight="1" x14ac:dyDescent="0.25">
      <c r="A51" s="12" t="s">
        <v>81</v>
      </c>
      <c r="B51" s="6" t="s">
        <v>79</v>
      </c>
      <c r="C51" s="81" t="s">
        <v>714</v>
      </c>
      <c r="D51" s="105"/>
      <c r="E51" s="105"/>
      <c r="F51" s="105"/>
      <c r="G51" s="105"/>
      <c r="H51" s="105"/>
      <c r="I51" s="105"/>
      <c r="J51" s="105"/>
      <c r="K51" s="105"/>
      <c r="L51" s="105"/>
    </row>
    <row r="52" spans="1:12" ht="25.5" customHeight="1" x14ac:dyDescent="0.25">
      <c r="A52" s="12" t="s">
        <v>730</v>
      </c>
      <c r="B52" s="6" t="s">
        <v>82</v>
      </c>
      <c r="C52" s="81" t="s">
        <v>714</v>
      </c>
      <c r="D52" s="105"/>
      <c r="E52" s="105"/>
      <c r="F52" s="105"/>
      <c r="G52" s="105"/>
      <c r="H52" s="105"/>
      <c r="I52" s="105"/>
      <c r="J52" s="105"/>
      <c r="K52" s="105"/>
      <c r="L52" s="105"/>
    </row>
    <row r="53" spans="1:12" ht="25.5" customHeight="1" x14ac:dyDescent="0.25">
      <c r="A53" s="12" t="s">
        <v>83</v>
      </c>
      <c r="B53" s="6" t="s">
        <v>84</v>
      </c>
      <c r="C53" s="81" t="s">
        <v>714</v>
      </c>
      <c r="D53" s="105"/>
      <c r="E53" s="105"/>
      <c r="F53" s="105"/>
      <c r="G53" s="105"/>
      <c r="H53" s="105"/>
      <c r="I53" s="105"/>
      <c r="J53" s="105"/>
      <c r="K53" s="105"/>
      <c r="L53" s="105"/>
    </row>
    <row r="54" spans="1:12" ht="25.5" customHeight="1" x14ac:dyDescent="0.25">
      <c r="A54" s="12" t="s">
        <v>731</v>
      </c>
      <c r="B54" s="6" t="s">
        <v>85</v>
      </c>
      <c r="C54" s="81" t="s">
        <v>714</v>
      </c>
      <c r="D54" s="105"/>
      <c r="E54" s="105"/>
      <c r="F54" s="105"/>
      <c r="G54" s="105"/>
      <c r="H54" s="105"/>
      <c r="I54" s="105"/>
      <c r="J54" s="105"/>
      <c r="K54" s="105"/>
      <c r="L54" s="105"/>
    </row>
    <row r="55" spans="1:12" ht="25.5" customHeight="1" x14ac:dyDescent="0.25">
      <c r="A55" s="12" t="s">
        <v>86</v>
      </c>
      <c r="B55" s="6" t="s">
        <v>85</v>
      </c>
      <c r="C55" s="81" t="s">
        <v>714</v>
      </c>
      <c r="D55" s="105"/>
      <c r="E55" s="105"/>
      <c r="F55" s="105"/>
      <c r="G55" s="105"/>
      <c r="H55" s="105"/>
      <c r="I55" s="105"/>
      <c r="J55" s="105"/>
      <c r="K55" s="105"/>
      <c r="L55" s="105"/>
    </row>
    <row r="56" spans="1:12" ht="22.5" customHeight="1" x14ac:dyDescent="0.25">
      <c r="A56" s="12" t="s">
        <v>81</v>
      </c>
      <c r="B56" s="6" t="s">
        <v>85</v>
      </c>
      <c r="C56" s="81" t="s">
        <v>714</v>
      </c>
      <c r="D56" s="105"/>
      <c r="E56" s="105"/>
      <c r="F56" s="105"/>
      <c r="G56" s="105"/>
      <c r="H56" s="105"/>
      <c r="I56" s="105"/>
      <c r="J56" s="105"/>
      <c r="K56" s="105"/>
      <c r="L56" s="105"/>
    </row>
    <row r="57" spans="1:12" ht="22.5" customHeight="1" x14ac:dyDescent="0.25">
      <c r="A57" s="12" t="s">
        <v>87</v>
      </c>
      <c r="B57" s="6" t="s">
        <v>88</v>
      </c>
      <c r="C57" s="81" t="s">
        <v>714</v>
      </c>
      <c r="D57" s="105"/>
      <c r="E57" s="105"/>
      <c r="F57" s="105"/>
      <c r="G57" s="105"/>
      <c r="H57" s="105"/>
      <c r="I57" s="105"/>
      <c r="J57" s="105"/>
      <c r="K57" s="105"/>
      <c r="L57" s="105"/>
    </row>
    <row r="58" spans="1:12" ht="25.5" customHeight="1" x14ac:dyDescent="0.25">
      <c r="A58" s="12" t="s">
        <v>732</v>
      </c>
      <c r="B58" s="6" t="s">
        <v>89</v>
      </c>
      <c r="C58" s="81" t="s">
        <v>714</v>
      </c>
      <c r="D58" s="105"/>
      <c r="E58" s="105"/>
      <c r="F58" s="105"/>
      <c r="G58" s="105"/>
      <c r="H58" s="105"/>
      <c r="I58" s="105"/>
      <c r="J58" s="105"/>
      <c r="K58" s="105"/>
      <c r="L58" s="105"/>
    </row>
    <row r="59" spans="1:12" ht="22.5" customHeight="1" x14ac:dyDescent="0.25">
      <c r="A59" s="12" t="s">
        <v>86</v>
      </c>
      <c r="B59" s="6" t="s">
        <v>89</v>
      </c>
      <c r="C59" s="81" t="s">
        <v>714</v>
      </c>
      <c r="D59" s="105"/>
      <c r="E59" s="105"/>
      <c r="F59" s="105"/>
      <c r="G59" s="105"/>
      <c r="H59" s="105"/>
      <c r="I59" s="105"/>
      <c r="J59" s="105"/>
      <c r="K59" s="105"/>
      <c r="L59" s="105"/>
    </row>
    <row r="60" spans="1:12" ht="22.5" customHeight="1" x14ac:dyDescent="0.25">
      <c r="A60" s="12" t="s">
        <v>81</v>
      </c>
      <c r="B60" s="6" t="s">
        <v>89</v>
      </c>
      <c r="C60" s="81" t="s">
        <v>714</v>
      </c>
      <c r="D60" s="105"/>
      <c r="E60" s="105"/>
      <c r="F60" s="105"/>
      <c r="G60" s="105"/>
      <c r="H60" s="105"/>
      <c r="I60" s="105"/>
      <c r="J60" s="105"/>
      <c r="K60" s="105"/>
      <c r="L60" s="105"/>
    </row>
    <row r="61" spans="1:12" ht="21" customHeight="1" x14ac:dyDescent="0.25">
      <c r="A61" s="12" t="s">
        <v>90</v>
      </c>
      <c r="B61" s="6" t="s">
        <v>135</v>
      </c>
      <c r="C61" s="81" t="s">
        <v>714</v>
      </c>
      <c r="D61" s="105"/>
      <c r="E61" s="105"/>
      <c r="F61" s="105"/>
      <c r="G61" s="105"/>
      <c r="H61" s="105"/>
      <c r="I61" s="105"/>
      <c r="J61" s="105"/>
      <c r="K61" s="105"/>
      <c r="L61" s="105"/>
    </row>
    <row r="62" spans="1:12" ht="25.5" customHeight="1" x14ac:dyDescent="0.25">
      <c r="A62" s="12" t="s">
        <v>91</v>
      </c>
      <c r="B62" s="6" t="s">
        <v>92</v>
      </c>
      <c r="C62" s="81" t="s">
        <v>714</v>
      </c>
      <c r="D62" s="105"/>
      <c r="E62" s="105"/>
      <c r="F62" s="105"/>
      <c r="G62" s="105"/>
      <c r="H62" s="105"/>
      <c r="I62" s="105"/>
      <c r="J62" s="105"/>
      <c r="K62" s="105"/>
      <c r="L62" s="105"/>
    </row>
    <row r="63" spans="1:12" ht="23.25" customHeight="1" x14ac:dyDescent="0.25">
      <c r="A63" s="12" t="s">
        <v>86</v>
      </c>
      <c r="B63" s="6" t="s">
        <v>92</v>
      </c>
      <c r="C63" s="81" t="s">
        <v>714</v>
      </c>
      <c r="D63" s="105"/>
      <c r="E63" s="105"/>
      <c r="F63" s="105"/>
      <c r="G63" s="105"/>
      <c r="H63" s="105"/>
      <c r="I63" s="105"/>
      <c r="J63" s="105"/>
      <c r="K63" s="105"/>
      <c r="L63" s="105"/>
    </row>
    <row r="64" spans="1:12" ht="23.25" customHeight="1" x14ac:dyDescent="0.25">
      <c r="A64" s="357">
        <v>6</v>
      </c>
      <c r="B64" s="357"/>
      <c r="C64" s="357"/>
      <c r="D64" s="105"/>
      <c r="E64" s="105"/>
      <c r="F64" s="105"/>
      <c r="G64" s="105"/>
      <c r="H64" s="105"/>
      <c r="I64" s="105"/>
      <c r="J64" s="105"/>
      <c r="K64" s="105"/>
      <c r="L64" s="105"/>
    </row>
    <row r="65" spans="1:12" ht="25.5" customHeight="1" x14ac:dyDescent="0.25">
      <c r="A65" s="12" t="s">
        <v>81</v>
      </c>
      <c r="B65" s="6" t="s">
        <v>92</v>
      </c>
      <c r="C65" s="81" t="s">
        <v>714</v>
      </c>
      <c r="D65" s="105"/>
      <c r="E65" s="105"/>
      <c r="F65" s="105"/>
      <c r="G65" s="105"/>
      <c r="H65" s="105"/>
      <c r="I65" s="105"/>
      <c r="J65" s="105"/>
      <c r="K65" s="105"/>
      <c r="L65" s="105"/>
    </row>
    <row r="66" spans="1:12" ht="25.5" customHeight="1" x14ac:dyDescent="0.25">
      <c r="A66" s="12" t="s">
        <v>93</v>
      </c>
      <c r="B66" s="6" t="s">
        <v>133</v>
      </c>
      <c r="C66" s="81" t="s">
        <v>714</v>
      </c>
      <c r="D66" s="105"/>
      <c r="E66" s="105"/>
      <c r="F66" s="105"/>
      <c r="G66" s="105"/>
      <c r="H66" s="105"/>
      <c r="I66" s="105"/>
      <c r="J66" s="105"/>
      <c r="K66" s="105"/>
      <c r="L66" s="105"/>
    </row>
    <row r="67" spans="1:12" ht="25.5" customHeight="1" x14ac:dyDescent="0.25">
      <c r="A67" s="12" t="s">
        <v>733</v>
      </c>
      <c r="B67" s="6" t="s">
        <v>94</v>
      </c>
      <c r="C67" s="81" t="s">
        <v>714</v>
      </c>
      <c r="D67" s="105"/>
      <c r="E67" s="105"/>
      <c r="F67" s="105"/>
      <c r="G67" s="105"/>
      <c r="H67" s="105"/>
      <c r="I67" s="105"/>
      <c r="J67" s="105"/>
      <c r="K67" s="105"/>
      <c r="L67" s="105"/>
    </row>
    <row r="68" spans="1:12" ht="18" customHeight="1" x14ac:dyDescent="0.25">
      <c r="A68" s="12" t="s">
        <v>86</v>
      </c>
      <c r="B68" s="6" t="s">
        <v>94</v>
      </c>
      <c r="C68" s="81" t="s">
        <v>714</v>
      </c>
      <c r="D68" s="105"/>
      <c r="E68" s="105"/>
      <c r="F68" s="105"/>
      <c r="G68" s="105"/>
      <c r="H68" s="105"/>
      <c r="I68" s="105"/>
      <c r="J68" s="105"/>
      <c r="K68" s="105"/>
      <c r="L68" s="105"/>
    </row>
    <row r="69" spans="1:12" ht="19.5" customHeight="1" x14ac:dyDescent="0.25">
      <c r="A69" s="12" t="s">
        <v>81</v>
      </c>
      <c r="B69" s="6" t="s">
        <v>94</v>
      </c>
      <c r="C69" s="81" t="s">
        <v>714</v>
      </c>
      <c r="D69" s="105"/>
      <c r="E69" s="105"/>
      <c r="F69" s="105"/>
      <c r="G69" s="105"/>
      <c r="H69" s="105"/>
      <c r="I69" s="105"/>
      <c r="J69" s="105"/>
      <c r="K69" s="105"/>
      <c r="L69" s="105"/>
    </row>
    <row r="70" spans="1:12" ht="23.25" customHeight="1" x14ac:dyDescent="0.25">
      <c r="A70" s="12" t="s">
        <v>95</v>
      </c>
      <c r="B70" s="9" t="s">
        <v>134</v>
      </c>
      <c r="C70" s="81" t="s">
        <v>714</v>
      </c>
      <c r="D70" s="105"/>
      <c r="E70" s="105"/>
      <c r="F70" s="105"/>
      <c r="G70" s="105"/>
      <c r="H70" s="105"/>
      <c r="I70" s="105"/>
      <c r="J70" s="105"/>
      <c r="K70" s="105"/>
      <c r="L70" s="105"/>
    </row>
    <row r="71" spans="1:12" ht="25.5" customHeight="1" x14ac:dyDescent="0.25">
      <c r="A71" s="12" t="s">
        <v>734</v>
      </c>
      <c r="B71" s="6" t="s">
        <v>96</v>
      </c>
      <c r="C71" s="81" t="s">
        <v>714</v>
      </c>
      <c r="D71" s="105"/>
      <c r="E71" s="105"/>
      <c r="F71" s="105"/>
      <c r="G71" s="105"/>
      <c r="H71" s="105"/>
      <c r="I71" s="105"/>
      <c r="J71" s="105"/>
      <c r="K71" s="105"/>
      <c r="L71" s="105"/>
    </row>
    <row r="72" spans="1:12" ht="18.75" customHeight="1" x14ac:dyDescent="0.25">
      <c r="A72" s="12" t="s">
        <v>86</v>
      </c>
      <c r="B72" s="6" t="s">
        <v>96</v>
      </c>
      <c r="C72" s="81" t="s">
        <v>714</v>
      </c>
      <c r="D72" s="105"/>
      <c r="E72" s="105"/>
      <c r="F72" s="105"/>
      <c r="G72" s="105"/>
      <c r="H72" s="105"/>
      <c r="I72" s="105"/>
      <c r="J72" s="105"/>
      <c r="K72" s="105"/>
      <c r="L72" s="105"/>
    </row>
    <row r="73" spans="1:12" ht="25.5" customHeight="1" x14ac:dyDescent="0.25">
      <c r="A73" s="12" t="s">
        <v>81</v>
      </c>
      <c r="B73" s="6" t="s">
        <v>96</v>
      </c>
      <c r="C73" s="81" t="s">
        <v>714</v>
      </c>
      <c r="D73" s="105"/>
      <c r="E73" s="105"/>
      <c r="F73" s="105"/>
      <c r="G73" s="105"/>
      <c r="H73" s="105"/>
      <c r="I73" s="105"/>
      <c r="J73" s="105"/>
      <c r="K73" s="105"/>
      <c r="L73" s="105"/>
    </row>
    <row r="74" spans="1:12" ht="25.5" customHeight="1" x14ac:dyDescent="0.25">
      <c r="A74" s="12" t="s">
        <v>735</v>
      </c>
      <c r="B74" s="9" t="s">
        <v>97</v>
      </c>
      <c r="C74" s="81">
        <v>71149413.280000001</v>
      </c>
      <c r="D74" s="105"/>
      <c r="E74" s="105"/>
      <c r="F74" s="105"/>
      <c r="G74" s="105"/>
      <c r="H74" s="105"/>
      <c r="I74" s="105"/>
      <c r="J74" s="105"/>
      <c r="K74" s="105"/>
      <c r="L74" s="105"/>
    </row>
    <row r="75" spans="1:12" ht="21.75" customHeight="1" x14ac:dyDescent="0.25">
      <c r="A75" s="12" t="s">
        <v>98</v>
      </c>
      <c r="B75" s="44"/>
      <c r="C75" s="81">
        <v>1078384.43</v>
      </c>
      <c r="D75" s="105"/>
      <c r="E75" s="105"/>
      <c r="F75" s="105"/>
      <c r="G75" s="105"/>
      <c r="H75" s="105"/>
      <c r="I75" s="105"/>
      <c r="J75" s="105"/>
      <c r="K75" s="105"/>
      <c r="L75" s="105"/>
    </row>
    <row r="76" spans="1:12" ht="16.5" customHeight="1" x14ac:dyDescent="0.25">
      <c r="A76" s="12" t="s">
        <v>99</v>
      </c>
      <c r="B76" s="8"/>
      <c r="C76" s="81">
        <v>2037597.02</v>
      </c>
      <c r="D76" s="105"/>
      <c r="E76" s="105"/>
      <c r="F76" s="105"/>
      <c r="G76" s="105"/>
      <c r="H76" s="105"/>
      <c r="I76" s="105"/>
      <c r="J76" s="105"/>
      <c r="K76" s="105"/>
      <c r="L76" s="105"/>
    </row>
    <row r="77" spans="1:12" ht="16.5" customHeight="1" x14ac:dyDescent="0.25">
      <c r="A77" s="12" t="s">
        <v>100</v>
      </c>
      <c r="B77" s="8"/>
      <c r="C77" s="81">
        <v>800975</v>
      </c>
      <c r="D77" s="105"/>
      <c r="E77" s="105"/>
      <c r="F77" s="105"/>
      <c r="G77" s="105"/>
      <c r="H77" s="105"/>
      <c r="I77" s="105"/>
      <c r="J77" s="105"/>
      <c r="K77" s="105"/>
      <c r="L77" s="105"/>
    </row>
    <row r="78" spans="1:12" ht="16.5" customHeight="1" x14ac:dyDescent="0.25">
      <c r="A78" s="13" t="s">
        <v>101</v>
      </c>
      <c r="B78" s="8"/>
      <c r="C78" s="81">
        <v>0</v>
      </c>
      <c r="D78" s="105"/>
      <c r="E78" s="105"/>
      <c r="F78" s="105"/>
      <c r="G78" s="105"/>
      <c r="H78" s="105"/>
      <c r="I78" s="105"/>
      <c r="J78" s="105"/>
      <c r="K78" s="105"/>
      <c r="L78" s="105"/>
    </row>
    <row r="79" spans="1:12" ht="16.5" customHeight="1" x14ac:dyDescent="0.25">
      <c r="A79" s="13" t="s">
        <v>102</v>
      </c>
      <c r="B79" s="8"/>
      <c r="C79" s="81">
        <v>116772.93</v>
      </c>
      <c r="D79" s="105"/>
      <c r="E79" s="105"/>
      <c r="F79" s="105"/>
      <c r="G79" s="105"/>
      <c r="H79" s="105"/>
      <c r="I79" s="105"/>
      <c r="J79" s="105"/>
      <c r="K79" s="105"/>
      <c r="L79" s="105"/>
    </row>
    <row r="80" spans="1:12" ht="16.5" customHeight="1" x14ac:dyDescent="0.25">
      <c r="A80" s="12" t="s">
        <v>103</v>
      </c>
      <c r="B80" s="8"/>
      <c r="C80" s="81" t="s">
        <v>714</v>
      </c>
      <c r="D80" s="105"/>
      <c r="E80" s="105"/>
      <c r="F80" s="105"/>
      <c r="G80" s="105"/>
      <c r="H80" s="105"/>
      <c r="I80" s="105"/>
      <c r="J80" s="105"/>
      <c r="K80" s="105"/>
      <c r="L80" s="105"/>
    </row>
    <row r="81" spans="1:12" ht="42" customHeight="1" x14ac:dyDescent="0.25">
      <c r="A81" s="12" t="s">
        <v>104</v>
      </c>
      <c r="B81" s="8"/>
      <c r="C81" s="81">
        <v>0</v>
      </c>
      <c r="D81" s="105"/>
      <c r="E81" s="105"/>
      <c r="F81" s="105"/>
      <c r="G81" s="105"/>
      <c r="H81" s="105"/>
      <c r="I81" s="105"/>
      <c r="J81" s="105"/>
      <c r="K81" s="105"/>
      <c r="L81" s="105"/>
    </row>
    <row r="82" spans="1:12" ht="29.25" customHeight="1" x14ac:dyDescent="0.25">
      <c r="A82" s="12" t="s">
        <v>105</v>
      </c>
      <c r="B82" s="98"/>
      <c r="C82" s="81">
        <v>2560542.9700000002</v>
      </c>
      <c r="D82" s="105"/>
      <c r="E82" s="105"/>
      <c r="F82" s="105"/>
      <c r="G82" s="105"/>
      <c r="H82" s="105"/>
      <c r="I82" s="105"/>
      <c r="J82" s="105"/>
      <c r="K82" s="105"/>
      <c r="L82" s="105"/>
    </row>
    <row r="83" spans="1:12" ht="16.5" customHeight="1" x14ac:dyDescent="0.25">
      <c r="A83" s="12" t="s">
        <v>106</v>
      </c>
      <c r="B83" s="8"/>
      <c r="C83" s="81" t="s">
        <v>714</v>
      </c>
      <c r="D83" s="105"/>
      <c r="E83" s="105"/>
      <c r="F83" s="105"/>
      <c r="G83" s="105"/>
      <c r="H83" s="105"/>
      <c r="I83" s="105"/>
      <c r="J83" s="105"/>
      <c r="K83" s="105"/>
      <c r="L83" s="105"/>
    </row>
    <row r="84" spans="1:12" ht="16.5" customHeight="1" x14ac:dyDescent="0.25">
      <c r="A84" s="12" t="s">
        <v>107</v>
      </c>
      <c r="B84" s="8"/>
      <c r="C84" s="81" t="s">
        <v>714</v>
      </c>
      <c r="D84" s="105"/>
      <c r="E84" s="105"/>
      <c r="F84" s="105"/>
      <c r="G84" s="105"/>
      <c r="H84" s="105"/>
      <c r="I84" s="105"/>
      <c r="J84" s="105"/>
      <c r="K84" s="105"/>
      <c r="L84" s="105"/>
    </row>
    <row r="85" spans="1:12" ht="16.5" customHeight="1" x14ac:dyDescent="0.25">
      <c r="A85" s="12" t="s">
        <v>108</v>
      </c>
      <c r="B85" s="8"/>
      <c r="C85" s="81">
        <v>579969.19999999995</v>
      </c>
      <c r="D85" s="105"/>
      <c r="E85" s="105"/>
      <c r="F85" s="105"/>
      <c r="G85" s="105"/>
      <c r="H85" s="105"/>
      <c r="I85" s="105"/>
      <c r="J85" s="105"/>
      <c r="K85" s="105"/>
      <c r="L85" s="105"/>
    </row>
    <row r="86" spans="1:12" ht="16.5" customHeight="1" x14ac:dyDescent="0.25">
      <c r="A86" s="12" t="s">
        <v>109</v>
      </c>
      <c r="B86" s="8"/>
      <c r="C86" s="81" t="s">
        <v>714</v>
      </c>
      <c r="D86" s="105"/>
      <c r="E86" s="105"/>
      <c r="F86" s="105"/>
      <c r="G86" s="105"/>
      <c r="H86" s="105"/>
      <c r="I86" s="105"/>
      <c r="J86" s="105"/>
      <c r="K86" s="105"/>
      <c r="L86" s="105"/>
    </row>
    <row r="87" spans="1:12" ht="16.5" customHeight="1" x14ac:dyDescent="0.25">
      <c r="A87" s="12" t="s">
        <v>110</v>
      </c>
      <c r="B87" s="8"/>
      <c r="C87" s="81" t="s">
        <v>714</v>
      </c>
      <c r="D87" s="105"/>
      <c r="E87" s="105"/>
      <c r="F87" s="105"/>
      <c r="G87" s="105"/>
      <c r="H87" s="105"/>
      <c r="I87" s="105"/>
      <c r="J87" s="105"/>
      <c r="K87" s="105"/>
      <c r="L87" s="105"/>
    </row>
    <row r="88" spans="1:12" ht="30" customHeight="1" x14ac:dyDescent="0.25">
      <c r="A88" s="12" t="s">
        <v>111</v>
      </c>
      <c r="B88" s="92"/>
      <c r="C88" s="81" t="s">
        <v>714</v>
      </c>
      <c r="D88" s="105"/>
      <c r="E88" s="105"/>
      <c r="F88" s="105"/>
      <c r="G88" s="105"/>
      <c r="H88" s="105"/>
      <c r="I88" s="105"/>
      <c r="J88" s="105"/>
      <c r="K88" s="105"/>
      <c r="L88" s="105"/>
    </row>
    <row r="89" spans="1:12" ht="16.5" customHeight="1" x14ac:dyDescent="0.25">
      <c r="A89" s="12" t="s">
        <v>112</v>
      </c>
      <c r="B89" s="8"/>
      <c r="C89" s="81" t="s">
        <v>714</v>
      </c>
      <c r="D89" s="105"/>
      <c r="E89" s="105"/>
      <c r="F89" s="105"/>
      <c r="G89" s="105"/>
      <c r="H89" s="105"/>
      <c r="I89" s="105"/>
      <c r="J89" s="105"/>
      <c r="K89" s="105"/>
      <c r="L89" s="105"/>
    </row>
    <row r="90" spans="1:12" ht="16.5" customHeight="1" x14ac:dyDescent="0.25">
      <c r="A90" s="12" t="s">
        <v>113</v>
      </c>
      <c r="B90" s="8"/>
      <c r="C90" s="81" t="s">
        <v>714</v>
      </c>
      <c r="D90" s="105"/>
      <c r="E90" s="105"/>
      <c r="F90" s="105"/>
      <c r="G90" s="105"/>
      <c r="H90" s="105"/>
      <c r="I90" s="105"/>
      <c r="J90" s="105"/>
      <c r="K90" s="105"/>
      <c r="L90" s="105"/>
    </row>
    <row r="91" spans="1:12" ht="38.25" x14ac:dyDescent="0.25">
      <c r="A91" s="12" t="s">
        <v>736</v>
      </c>
      <c r="B91" s="8"/>
      <c r="C91" s="81" t="s">
        <v>714</v>
      </c>
      <c r="D91" s="105"/>
      <c r="E91" s="105"/>
      <c r="F91" s="105"/>
      <c r="G91" s="105"/>
      <c r="H91" s="105"/>
      <c r="I91" s="105"/>
      <c r="J91" s="105"/>
      <c r="K91" s="105"/>
      <c r="L91" s="105"/>
    </row>
    <row r="92" spans="1:12" ht="13.5" customHeight="1" x14ac:dyDescent="0.25">
      <c r="A92" s="12" t="s">
        <v>114</v>
      </c>
      <c r="B92" s="8"/>
      <c r="C92" s="81" t="s">
        <v>714</v>
      </c>
      <c r="D92" s="105"/>
      <c r="E92" s="105"/>
      <c r="F92" s="105"/>
      <c r="G92" s="105"/>
      <c r="H92" s="105"/>
      <c r="I92" s="105"/>
      <c r="J92" s="105"/>
      <c r="K92" s="105"/>
      <c r="L92" s="105"/>
    </row>
    <row r="93" spans="1:12" ht="15.75" customHeight="1" x14ac:dyDescent="0.25">
      <c r="A93" s="12" t="s">
        <v>115</v>
      </c>
      <c r="B93" s="8"/>
      <c r="C93" s="81" t="s">
        <v>714</v>
      </c>
      <c r="D93" s="105"/>
      <c r="E93" s="105"/>
      <c r="F93" s="105"/>
      <c r="G93" s="105"/>
      <c r="H93" s="105"/>
      <c r="I93" s="105"/>
      <c r="J93" s="105"/>
      <c r="K93" s="105"/>
      <c r="L93" s="105"/>
    </row>
    <row r="94" spans="1:12" ht="15.75" customHeight="1" x14ac:dyDescent="0.25">
      <c r="A94" s="12" t="s">
        <v>116</v>
      </c>
      <c r="B94" s="8"/>
      <c r="C94" s="81" t="s">
        <v>714</v>
      </c>
      <c r="D94" s="105"/>
      <c r="E94" s="105"/>
      <c r="F94" s="105"/>
      <c r="G94" s="105"/>
      <c r="H94" s="105"/>
      <c r="I94" s="105"/>
      <c r="J94" s="105"/>
      <c r="K94" s="105"/>
      <c r="L94" s="105"/>
    </row>
    <row r="95" spans="1:12" ht="25.5" customHeight="1" x14ac:dyDescent="0.25">
      <c r="A95" s="12" t="s">
        <v>737</v>
      </c>
      <c r="B95" s="8"/>
      <c r="C95" s="81" t="s">
        <v>714</v>
      </c>
      <c r="D95" s="105"/>
      <c r="E95" s="105"/>
      <c r="F95" s="105"/>
      <c r="G95" s="105"/>
      <c r="H95" s="105"/>
      <c r="I95" s="105"/>
      <c r="J95" s="105"/>
      <c r="K95" s="105"/>
      <c r="L95" s="105"/>
    </row>
    <row r="96" spans="1:12" ht="25.5" customHeight="1" x14ac:dyDescent="0.25">
      <c r="A96" s="12" t="s">
        <v>117</v>
      </c>
      <c r="B96" s="8"/>
      <c r="C96" s="81" t="s">
        <v>714</v>
      </c>
      <c r="D96" s="105"/>
      <c r="E96" s="105"/>
      <c r="F96" s="105"/>
      <c r="G96" s="105"/>
      <c r="H96" s="105"/>
      <c r="I96" s="105"/>
      <c r="J96" s="105"/>
      <c r="K96" s="105"/>
      <c r="L96" s="105"/>
    </row>
    <row r="97" spans="1:12" ht="19.5" customHeight="1" x14ac:dyDescent="0.25">
      <c r="A97" s="12" t="s">
        <v>118</v>
      </c>
      <c r="B97" s="8"/>
      <c r="C97" s="81" t="s">
        <v>714</v>
      </c>
      <c r="D97" s="105"/>
      <c r="E97" s="105"/>
      <c r="F97" s="105"/>
      <c r="G97" s="105"/>
      <c r="H97" s="105"/>
      <c r="I97" s="105"/>
      <c r="J97" s="105"/>
      <c r="K97" s="105"/>
      <c r="L97" s="105"/>
    </row>
    <row r="98" spans="1:12" ht="25.5" customHeight="1" x14ac:dyDescent="0.25">
      <c r="A98" s="12" t="s">
        <v>119</v>
      </c>
      <c r="B98" s="8"/>
      <c r="C98" s="81" t="s">
        <v>714</v>
      </c>
      <c r="D98" s="105"/>
      <c r="E98" s="105"/>
      <c r="F98" s="105"/>
      <c r="G98" s="105"/>
      <c r="H98" s="105"/>
      <c r="I98" s="105"/>
      <c r="J98" s="105"/>
      <c r="K98" s="105"/>
      <c r="L98" s="105"/>
    </row>
    <row r="99" spans="1:12" ht="25.5" customHeight="1" x14ac:dyDescent="0.25">
      <c r="A99" s="12" t="s">
        <v>120</v>
      </c>
      <c r="B99" s="8"/>
      <c r="C99" s="81" t="s">
        <v>714</v>
      </c>
      <c r="D99" s="105"/>
      <c r="E99" s="316"/>
      <c r="F99" s="105"/>
      <c r="G99" s="105"/>
      <c r="H99" s="105"/>
      <c r="I99" s="105"/>
      <c r="J99" s="105"/>
      <c r="K99" s="105"/>
      <c r="L99" s="105"/>
    </row>
    <row r="100" spans="1:12" ht="25.5" customHeight="1" x14ac:dyDescent="0.25">
      <c r="A100" s="357">
        <v>7</v>
      </c>
      <c r="B100" s="357"/>
      <c r="C100" s="357"/>
      <c r="D100" s="105"/>
      <c r="E100" s="105"/>
      <c r="F100" s="105"/>
      <c r="G100" s="105"/>
      <c r="H100" s="105"/>
      <c r="I100" s="105"/>
      <c r="J100" s="105"/>
      <c r="K100" s="105"/>
      <c r="L100" s="105"/>
    </row>
    <row r="101" spans="1:12" ht="25.5" customHeight="1" x14ac:dyDescent="0.25">
      <c r="A101" s="12" t="s">
        <v>121</v>
      </c>
      <c r="B101" s="92"/>
      <c r="C101" s="81">
        <v>6131098</v>
      </c>
      <c r="D101" s="105"/>
      <c r="E101" s="105"/>
      <c r="F101" s="105"/>
      <c r="G101" s="105"/>
      <c r="H101" s="105"/>
      <c r="I101" s="105"/>
      <c r="J101" s="105"/>
      <c r="K101" s="105"/>
      <c r="L101" s="105"/>
    </row>
    <row r="102" spans="1:12" ht="38.25" x14ac:dyDescent="0.25">
      <c r="A102" s="12" t="s">
        <v>738</v>
      </c>
      <c r="B102" s="8"/>
      <c r="C102" s="81" t="s">
        <v>714</v>
      </c>
      <c r="D102" s="105"/>
      <c r="E102" s="105"/>
      <c r="F102" s="105"/>
      <c r="G102" s="105"/>
      <c r="H102" s="105"/>
      <c r="I102" s="105"/>
      <c r="J102" s="105"/>
      <c r="K102" s="105"/>
      <c r="L102" s="105"/>
    </row>
    <row r="103" spans="1:12" ht="25.5" customHeight="1" x14ac:dyDescent="0.25">
      <c r="A103" s="123" t="s">
        <v>2258</v>
      </c>
      <c r="B103" s="8"/>
      <c r="C103" s="81">
        <v>867500</v>
      </c>
      <c r="D103" s="105"/>
      <c r="E103" s="105"/>
      <c r="F103" s="105"/>
      <c r="G103" s="105"/>
      <c r="H103" s="105"/>
      <c r="I103" s="105"/>
      <c r="J103" s="105"/>
      <c r="K103" s="105"/>
      <c r="L103" s="105"/>
    </row>
    <row r="104" spans="1:12" ht="25.5" customHeight="1" x14ac:dyDescent="0.25">
      <c r="A104" s="12" t="s">
        <v>122</v>
      </c>
      <c r="B104" s="8"/>
      <c r="C104" s="81">
        <v>11004356</v>
      </c>
      <c r="D104" s="105"/>
      <c r="E104" s="105"/>
      <c r="F104" s="105"/>
      <c r="G104" s="316"/>
      <c r="H104" s="105"/>
      <c r="I104" s="105"/>
      <c r="J104" s="105"/>
      <c r="K104" s="105"/>
      <c r="L104" s="105"/>
    </row>
    <row r="105" spans="1:12" ht="25.5" customHeight="1" x14ac:dyDescent="0.25">
      <c r="A105" s="12" t="s">
        <v>123</v>
      </c>
      <c r="B105" s="8"/>
      <c r="C105" s="81">
        <v>45930900.350000001</v>
      </c>
      <c r="D105" s="105"/>
      <c r="E105" s="105"/>
      <c r="F105" s="105"/>
      <c r="G105" s="105"/>
      <c r="H105" s="105"/>
      <c r="I105" s="105"/>
      <c r="J105" s="105"/>
      <c r="K105" s="105"/>
      <c r="L105" s="105"/>
    </row>
    <row r="106" spans="1:12" ht="25.5" customHeight="1" x14ac:dyDescent="0.25">
      <c r="A106" s="12" t="s">
        <v>124</v>
      </c>
      <c r="B106" s="8"/>
      <c r="C106" s="81" t="s">
        <v>714</v>
      </c>
      <c r="D106" s="105"/>
      <c r="E106" s="105"/>
      <c r="F106" s="105"/>
      <c r="G106" s="105"/>
      <c r="H106" s="105"/>
      <c r="I106" s="105"/>
      <c r="J106" s="105"/>
      <c r="K106" s="105"/>
      <c r="L106" s="105"/>
    </row>
    <row r="107" spans="1:12" ht="25.5" customHeight="1" x14ac:dyDescent="0.25">
      <c r="A107" s="12" t="s">
        <v>125</v>
      </c>
      <c r="B107" s="8"/>
      <c r="C107" s="81" t="s">
        <v>714</v>
      </c>
      <c r="D107" s="105"/>
      <c r="E107" s="105"/>
      <c r="F107" s="105"/>
      <c r="G107" s="105"/>
      <c r="H107" s="105"/>
      <c r="I107" s="105"/>
      <c r="J107" s="105"/>
      <c r="K107" s="105"/>
      <c r="L107" s="105"/>
    </row>
    <row r="108" spans="1:12" ht="25.5" customHeight="1" x14ac:dyDescent="0.25">
      <c r="A108" s="12" t="s">
        <v>126</v>
      </c>
      <c r="B108" s="8"/>
      <c r="C108" s="81" t="s">
        <v>714</v>
      </c>
      <c r="D108" s="105"/>
      <c r="E108" s="105"/>
      <c r="F108" s="105"/>
      <c r="G108" s="105"/>
      <c r="H108" s="105"/>
      <c r="I108" s="105"/>
      <c r="J108" s="105"/>
      <c r="K108" s="105"/>
      <c r="L108" s="105"/>
    </row>
    <row r="109" spans="1:12" ht="25.5" customHeight="1" x14ac:dyDescent="0.25">
      <c r="A109" s="12" t="s">
        <v>127</v>
      </c>
      <c r="B109" s="103"/>
      <c r="C109" s="81">
        <v>41317.379999999997</v>
      </c>
      <c r="D109" s="105"/>
      <c r="E109" s="316"/>
      <c r="F109" s="105"/>
      <c r="G109" s="105"/>
      <c r="H109" s="105"/>
      <c r="I109" s="105"/>
      <c r="J109" s="105"/>
      <c r="K109" s="105"/>
      <c r="L109" s="105"/>
    </row>
    <row r="110" spans="1:12" ht="25.5" customHeight="1" x14ac:dyDescent="0.25">
      <c r="A110" s="13" t="s">
        <v>128</v>
      </c>
      <c r="B110" s="8"/>
      <c r="C110" s="166" t="s">
        <v>714</v>
      </c>
      <c r="D110" s="105"/>
      <c r="E110" s="105"/>
      <c r="F110" s="105"/>
      <c r="G110" s="105"/>
      <c r="H110" s="105"/>
      <c r="I110" s="105"/>
      <c r="J110" s="105"/>
      <c r="K110" s="105"/>
      <c r="L110" s="105"/>
    </row>
    <row r="111" spans="1:12" ht="25.5" customHeight="1" x14ac:dyDescent="0.25">
      <c r="A111" s="13" t="s">
        <v>129</v>
      </c>
      <c r="B111" s="9" t="s">
        <v>130</v>
      </c>
      <c r="C111" s="283">
        <v>12522305.85</v>
      </c>
      <c r="D111" s="105"/>
      <c r="E111" s="105"/>
      <c r="F111" s="105"/>
      <c r="G111" s="105"/>
      <c r="H111" s="105"/>
      <c r="I111" s="105"/>
      <c r="J111" s="105"/>
      <c r="K111" s="105"/>
      <c r="L111" s="105"/>
    </row>
    <row r="112" spans="1:12" x14ac:dyDescent="0.25">
      <c r="D112" s="105"/>
      <c r="E112" s="105"/>
      <c r="F112" s="105"/>
      <c r="G112" s="105"/>
      <c r="H112" s="105"/>
      <c r="I112" s="105"/>
      <c r="J112" s="105"/>
      <c r="K112" s="105"/>
      <c r="L112" s="105"/>
    </row>
    <row r="113" spans="4:12" x14ac:dyDescent="0.25">
      <c r="D113" s="105"/>
      <c r="E113" s="105"/>
      <c r="F113" s="105"/>
      <c r="G113" s="105"/>
      <c r="H113" s="105"/>
      <c r="I113" s="105"/>
      <c r="J113" s="105"/>
      <c r="K113" s="105"/>
      <c r="L113" s="105"/>
    </row>
    <row r="114" spans="4:12" x14ac:dyDescent="0.25">
      <c r="D114" s="105"/>
      <c r="E114" s="105"/>
      <c r="F114" s="105"/>
      <c r="G114" s="105"/>
      <c r="H114" s="105"/>
      <c r="I114" s="105"/>
      <c r="J114" s="105"/>
      <c r="K114" s="105"/>
      <c r="L114" s="105"/>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activeCell="A32" sqref="A32:S33"/>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373">
        <v>45</v>
      </c>
      <c r="B1" s="373"/>
      <c r="C1" s="373"/>
      <c r="D1" s="373"/>
      <c r="E1" s="373"/>
      <c r="F1" s="373"/>
      <c r="G1" s="373"/>
      <c r="H1" s="373"/>
      <c r="I1" s="373"/>
      <c r="J1" s="373"/>
      <c r="K1" s="373"/>
      <c r="L1" s="373"/>
    </row>
    <row r="2" spans="1:12" ht="35.25" customHeight="1" x14ac:dyDescent="0.25">
      <c r="A2" s="388" t="s">
        <v>707</v>
      </c>
      <c r="B2" s="388"/>
      <c r="C2" s="388"/>
      <c r="D2" s="388"/>
      <c r="E2" s="388"/>
      <c r="F2" s="388"/>
      <c r="G2" s="388"/>
      <c r="H2" s="388"/>
      <c r="I2" s="388"/>
      <c r="J2" s="388"/>
      <c r="K2" s="388"/>
      <c r="L2" s="388"/>
    </row>
    <row r="3" spans="1:12" ht="15.75" x14ac:dyDescent="0.25">
      <c r="A3" s="39" t="s">
        <v>702</v>
      </c>
      <c r="B3" s="36"/>
      <c r="C3" s="36"/>
      <c r="D3" s="36"/>
      <c r="E3" s="36"/>
      <c r="F3" s="36"/>
      <c r="G3" s="36"/>
      <c r="H3" s="36"/>
      <c r="I3" s="36"/>
      <c r="J3" s="36"/>
      <c r="K3" s="36"/>
      <c r="L3" s="36"/>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7" t="s">
        <v>714</v>
      </c>
      <c r="B5" s="37" t="s">
        <v>714</v>
      </c>
      <c r="C5" s="37" t="s">
        <v>714</v>
      </c>
      <c r="D5" s="37" t="s">
        <v>714</v>
      </c>
      <c r="E5" s="37" t="s">
        <v>714</v>
      </c>
      <c r="F5" s="37" t="s">
        <v>714</v>
      </c>
      <c r="G5" s="37" t="s">
        <v>714</v>
      </c>
      <c r="H5" s="37" t="s">
        <v>714</v>
      </c>
      <c r="I5" s="37" t="s">
        <v>714</v>
      </c>
      <c r="J5" s="37" t="s">
        <v>714</v>
      </c>
      <c r="K5" s="37" t="s">
        <v>714</v>
      </c>
      <c r="L5" s="37" t="s">
        <v>714</v>
      </c>
    </row>
    <row r="6" spans="1:12" x14ac:dyDescent="0.25">
      <c r="A6" s="37" t="s">
        <v>714</v>
      </c>
      <c r="B6" s="37" t="s">
        <v>714</v>
      </c>
      <c r="C6" s="37" t="s">
        <v>714</v>
      </c>
      <c r="D6" s="37" t="s">
        <v>714</v>
      </c>
      <c r="E6" s="37" t="s">
        <v>714</v>
      </c>
      <c r="F6" s="37" t="s">
        <v>714</v>
      </c>
      <c r="G6" s="37" t="s">
        <v>714</v>
      </c>
      <c r="H6" s="37" t="s">
        <v>714</v>
      </c>
      <c r="I6" s="37" t="s">
        <v>714</v>
      </c>
      <c r="J6" s="37" t="s">
        <v>714</v>
      </c>
      <c r="K6" s="37" t="s">
        <v>714</v>
      </c>
      <c r="L6" s="37" t="s">
        <v>714</v>
      </c>
    </row>
    <row r="7" spans="1:12" x14ac:dyDescent="0.25">
      <c r="A7" s="37" t="s">
        <v>714</v>
      </c>
      <c r="B7" s="37" t="s">
        <v>714</v>
      </c>
      <c r="C7" s="37" t="s">
        <v>714</v>
      </c>
      <c r="D7" s="37" t="s">
        <v>714</v>
      </c>
      <c r="E7" s="37" t="s">
        <v>714</v>
      </c>
      <c r="F7" s="37" t="s">
        <v>714</v>
      </c>
      <c r="G7" s="37" t="s">
        <v>714</v>
      </c>
      <c r="H7" s="37" t="s">
        <v>714</v>
      </c>
      <c r="I7" s="37" t="s">
        <v>714</v>
      </c>
      <c r="J7" s="37" t="s">
        <v>714</v>
      </c>
      <c r="K7" s="37" t="s">
        <v>714</v>
      </c>
      <c r="L7" s="37" t="s">
        <v>714</v>
      </c>
    </row>
    <row r="8" spans="1:12" ht="15.75" customHeight="1" x14ac:dyDescent="0.25">
      <c r="A8" s="37" t="s">
        <v>714</v>
      </c>
      <c r="B8" s="37" t="s">
        <v>714</v>
      </c>
      <c r="C8" s="37" t="s">
        <v>714</v>
      </c>
      <c r="D8" s="37" t="s">
        <v>714</v>
      </c>
      <c r="E8" s="37" t="s">
        <v>714</v>
      </c>
      <c r="F8" s="37" t="s">
        <v>714</v>
      </c>
      <c r="G8" s="37" t="s">
        <v>714</v>
      </c>
      <c r="H8" s="37" t="s">
        <v>714</v>
      </c>
      <c r="I8" s="37" t="s">
        <v>714</v>
      </c>
      <c r="J8" s="37" t="s">
        <v>714</v>
      </c>
      <c r="K8" s="37" t="s">
        <v>714</v>
      </c>
      <c r="L8" s="37" t="s">
        <v>714</v>
      </c>
    </row>
    <row r="9" spans="1:12" x14ac:dyDescent="0.25">
      <c r="A9" s="411" t="s">
        <v>447</v>
      </c>
      <c r="B9" s="411"/>
      <c r="C9" s="411"/>
      <c r="D9" s="411"/>
      <c r="E9" s="411"/>
      <c r="F9" s="411"/>
      <c r="G9" s="411"/>
      <c r="H9" s="411"/>
      <c r="I9" s="411"/>
      <c r="J9" s="411"/>
      <c r="K9" s="37" t="s">
        <v>714</v>
      </c>
      <c r="L9" s="37" t="s">
        <v>714</v>
      </c>
    </row>
    <row r="10" spans="1:12" ht="76.5" customHeight="1" x14ac:dyDescent="0.25">
      <c r="A10" s="54" t="s">
        <v>415</v>
      </c>
    </row>
    <row r="11" spans="1:12" ht="51" x14ac:dyDescent="0.25">
      <c r="A11" s="10" t="s">
        <v>574</v>
      </c>
      <c r="B11" s="10" t="s">
        <v>570</v>
      </c>
      <c r="C11" s="45" t="s">
        <v>575</v>
      </c>
      <c r="D11" s="10" t="s">
        <v>572</v>
      </c>
      <c r="E11" s="10" t="s">
        <v>485</v>
      </c>
      <c r="F11" s="10" t="s">
        <v>548</v>
      </c>
      <c r="G11" s="10" t="s">
        <v>435</v>
      </c>
      <c r="H11" s="10" t="s">
        <v>488</v>
      </c>
      <c r="I11" s="10" t="s">
        <v>437</v>
      </c>
      <c r="J11" s="10" t="s">
        <v>438</v>
      </c>
      <c r="K11" s="10" t="s">
        <v>426</v>
      </c>
      <c r="L11" s="5" t="s">
        <v>440</v>
      </c>
    </row>
    <row r="12" spans="1:12"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row>
    <row r="13" spans="1:12"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row>
    <row r="14" spans="1:12" ht="15.75" customHeight="1"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row>
    <row r="15" spans="1:12" x14ac:dyDescent="0.25">
      <c r="A15" s="37" t="s">
        <v>714</v>
      </c>
      <c r="B15" s="37" t="s">
        <v>714</v>
      </c>
      <c r="C15" s="37" t="s">
        <v>714</v>
      </c>
      <c r="D15" s="37" t="s">
        <v>714</v>
      </c>
      <c r="E15" s="37" t="s">
        <v>714</v>
      </c>
      <c r="F15" s="37" t="s">
        <v>714</v>
      </c>
      <c r="G15" s="37" t="s">
        <v>714</v>
      </c>
      <c r="H15" s="37" t="s">
        <v>714</v>
      </c>
      <c r="I15" s="37" t="s">
        <v>714</v>
      </c>
      <c r="J15" s="37" t="s">
        <v>714</v>
      </c>
      <c r="K15" s="37" t="s">
        <v>714</v>
      </c>
      <c r="L15" s="37" t="s">
        <v>714</v>
      </c>
    </row>
    <row r="16" spans="1:12" x14ac:dyDescent="0.25">
      <c r="A16" s="411" t="s">
        <v>447</v>
      </c>
      <c r="B16" s="411"/>
      <c r="C16" s="411"/>
      <c r="D16" s="411"/>
      <c r="E16" s="411"/>
      <c r="F16" s="411"/>
      <c r="G16" s="411"/>
      <c r="H16" s="411"/>
      <c r="I16" s="411"/>
      <c r="J16" s="411"/>
      <c r="K16" s="37" t="s">
        <v>714</v>
      </c>
      <c r="L16" s="37" t="s">
        <v>714</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workbookViewId="0">
      <selection activeCell="A32" sqref="A32:S33"/>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373">
        <v>46</v>
      </c>
      <c r="B1" s="373"/>
      <c r="C1" s="373"/>
      <c r="D1" s="373"/>
      <c r="E1" s="373"/>
      <c r="F1" s="373"/>
      <c r="G1" s="373"/>
      <c r="H1" s="373"/>
      <c r="I1" s="373"/>
      <c r="J1" s="373"/>
      <c r="K1" s="373"/>
      <c r="L1" s="373"/>
    </row>
    <row r="2" spans="1:12" ht="32.25" customHeight="1" x14ac:dyDescent="0.25">
      <c r="A2" s="388" t="s">
        <v>708</v>
      </c>
      <c r="B2" s="388"/>
      <c r="C2" s="388"/>
      <c r="D2" s="388"/>
      <c r="E2" s="388"/>
      <c r="F2" s="388"/>
      <c r="G2" s="388"/>
      <c r="H2" s="388"/>
      <c r="I2" s="388"/>
      <c r="J2" s="388"/>
      <c r="K2" s="388"/>
      <c r="L2" s="388"/>
    </row>
    <row r="3" spans="1:12" ht="15.75" x14ac:dyDescent="0.25">
      <c r="A3" s="409" t="s">
        <v>702</v>
      </c>
      <c r="B3" s="388"/>
      <c r="C3" s="388"/>
      <c r="D3" s="388"/>
      <c r="E3" s="388"/>
      <c r="F3" s="388"/>
      <c r="G3" s="388"/>
      <c r="H3" s="388"/>
      <c r="I3" s="388"/>
      <c r="J3" s="388"/>
      <c r="K3" s="388"/>
      <c r="L3" s="388"/>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7" t="s">
        <v>714</v>
      </c>
      <c r="B5" s="37" t="s">
        <v>714</v>
      </c>
      <c r="C5" s="37" t="s">
        <v>714</v>
      </c>
      <c r="D5" s="37" t="s">
        <v>714</v>
      </c>
      <c r="E5" s="37" t="s">
        <v>714</v>
      </c>
      <c r="F5" s="37" t="s">
        <v>714</v>
      </c>
      <c r="G5" s="37" t="s">
        <v>714</v>
      </c>
      <c r="H5" s="37" t="s">
        <v>714</v>
      </c>
      <c r="I5" s="37" t="s">
        <v>714</v>
      </c>
      <c r="J5" s="37" t="s">
        <v>714</v>
      </c>
      <c r="K5" s="37" t="s">
        <v>714</v>
      </c>
      <c r="L5" s="37" t="s">
        <v>714</v>
      </c>
    </row>
    <row r="6" spans="1:12" x14ac:dyDescent="0.25">
      <c r="A6" s="37" t="s">
        <v>714</v>
      </c>
      <c r="B6" s="37" t="s">
        <v>714</v>
      </c>
      <c r="C6" s="37" t="s">
        <v>714</v>
      </c>
      <c r="D6" s="37" t="s">
        <v>714</v>
      </c>
      <c r="E6" s="37" t="s">
        <v>714</v>
      </c>
      <c r="F6" s="37" t="s">
        <v>714</v>
      </c>
      <c r="G6" s="37" t="s">
        <v>714</v>
      </c>
      <c r="H6" s="37" t="s">
        <v>714</v>
      </c>
      <c r="I6" s="37" t="s">
        <v>714</v>
      </c>
      <c r="J6" s="37" t="s">
        <v>714</v>
      </c>
      <c r="K6" s="37" t="s">
        <v>714</v>
      </c>
      <c r="L6" s="37" t="s">
        <v>714</v>
      </c>
    </row>
    <row r="7" spans="1:12" x14ac:dyDescent="0.25">
      <c r="A7" s="37" t="s">
        <v>714</v>
      </c>
      <c r="B7" s="37" t="s">
        <v>714</v>
      </c>
      <c r="C7" s="37" t="s">
        <v>714</v>
      </c>
      <c r="D7" s="37" t="s">
        <v>714</v>
      </c>
      <c r="E7" s="37" t="s">
        <v>714</v>
      </c>
      <c r="F7" s="37" t="s">
        <v>714</v>
      </c>
      <c r="G7" s="37" t="s">
        <v>714</v>
      </c>
      <c r="H7" s="37" t="s">
        <v>714</v>
      </c>
      <c r="I7" s="37" t="s">
        <v>714</v>
      </c>
      <c r="J7" s="37" t="s">
        <v>714</v>
      </c>
      <c r="K7" s="37" t="s">
        <v>714</v>
      </c>
      <c r="L7" s="37" t="s">
        <v>714</v>
      </c>
    </row>
    <row r="8" spans="1:12" x14ac:dyDescent="0.25">
      <c r="A8" s="37" t="s">
        <v>714</v>
      </c>
      <c r="B8" s="37" t="s">
        <v>714</v>
      </c>
      <c r="C8" s="37" t="s">
        <v>714</v>
      </c>
      <c r="D8" s="37" t="s">
        <v>714</v>
      </c>
      <c r="E8" s="37" t="s">
        <v>714</v>
      </c>
      <c r="F8" s="37" t="s">
        <v>714</v>
      </c>
      <c r="G8" s="37" t="s">
        <v>714</v>
      </c>
      <c r="H8" s="37" t="s">
        <v>714</v>
      </c>
      <c r="I8" s="37" t="s">
        <v>714</v>
      </c>
      <c r="J8" s="37" t="s">
        <v>714</v>
      </c>
      <c r="K8" s="37" t="s">
        <v>714</v>
      </c>
      <c r="L8" s="37" t="s">
        <v>714</v>
      </c>
    </row>
    <row r="9" spans="1:12" x14ac:dyDescent="0.25">
      <c r="A9" s="411" t="s">
        <v>447</v>
      </c>
      <c r="B9" s="411"/>
      <c r="C9" s="411"/>
      <c r="D9" s="411"/>
      <c r="E9" s="411"/>
      <c r="F9" s="411"/>
      <c r="G9" s="411"/>
      <c r="H9" s="411"/>
      <c r="I9" s="411"/>
      <c r="J9" s="411"/>
      <c r="K9" s="37" t="s">
        <v>714</v>
      </c>
      <c r="L9" s="37" t="s">
        <v>714</v>
      </c>
    </row>
    <row r="10" spans="1:12" ht="84.75" customHeight="1" x14ac:dyDescent="0.25">
      <c r="A10" s="57" t="s">
        <v>430</v>
      </c>
    </row>
    <row r="11" spans="1:12" ht="63.75" x14ac:dyDescent="0.25">
      <c r="A11" s="10" t="s">
        <v>574</v>
      </c>
      <c r="B11" s="10" t="s">
        <v>570</v>
      </c>
      <c r="C11" s="45" t="s">
        <v>576</v>
      </c>
      <c r="D11" s="10" t="s">
        <v>572</v>
      </c>
      <c r="E11" s="10" t="s">
        <v>485</v>
      </c>
      <c r="F11" s="10" t="s">
        <v>434</v>
      </c>
      <c r="G11" s="10" t="s">
        <v>435</v>
      </c>
      <c r="H11" s="10" t="s">
        <v>495</v>
      </c>
      <c r="I11" s="10" t="s">
        <v>543</v>
      </c>
      <c r="J11" s="10" t="s">
        <v>525</v>
      </c>
      <c r="K11" s="10" t="s">
        <v>426</v>
      </c>
      <c r="L11" s="5" t="s">
        <v>440</v>
      </c>
    </row>
    <row r="12" spans="1:12"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row>
    <row r="13" spans="1:12"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row>
    <row r="14" spans="1:12"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row>
    <row r="15" spans="1:12" x14ac:dyDescent="0.25">
      <c r="A15" s="37" t="s">
        <v>714</v>
      </c>
      <c r="B15" s="37" t="s">
        <v>714</v>
      </c>
      <c r="C15" s="37" t="s">
        <v>714</v>
      </c>
      <c r="D15" s="37" t="s">
        <v>714</v>
      </c>
      <c r="E15" s="37" t="s">
        <v>714</v>
      </c>
      <c r="F15" s="37" t="s">
        <v>714</v>
      </c>
      <c r="G15" s="37" t="s">
        <v>714</v>
      </c>
      <c r="H15" s="37" t="s">
        <v>714</v>
      </c>
      <c r="I15" s="37" t="s">
        <v>714</v>
      </c>
      <c r="J15" s="37" t="s">
        <v>714</v>
      </c>
      <c r="K15" s="37" t="s">
        <v>714</v>
      </c>
      <c r="L15" s="37" t="s">
        <v>714</v>
      </c>
    </row>
    <row r="16" spans="1:12" x14ac:dyDescent="0.25">
      <c r="A16" s="411" t="s">
        <v>447</v>
      </c>
      <c r="B16" s="411"/>
      <c r="C16" s="411"/>
      <c r="D16" s="411"/>
      <c r="E16" s="411"/>
      <c r="F16" s="411"/>
      <c r="G16" s="411"/>
      <c r="H16" s="411"/>
      <c r="I16" s="411"/>
      <c r="J16" s="411"/>
      <c r="K16" s="37" t="s">
        <v>714</v>
      </c>
      <c r="L16" s="37" t="s">
        <v>714</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topLeftCell="B4" zoomScaleNormal="100" workbookViewId="0">
      <selection activeCell="A32" sqref="A32:S33"/>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373">
        <v>47</v>
      </c>
      <c r="B1" s="373"/>
      <c r="C1" s="373"/>
      <c r="D1" s="373"/>
      <c r="E1" s="373"/>
      <c r="F1" s="373"/>
      <c r="G1" s="373"/>
      <c r="H1" s="373"/>
      <c r="I1" s="373"/>
      <c r="J1" s="373"/>
    </row>
    <row r="2" spans="1:10" ht="48.75" customHeight="1" x14ac:dyDescent="0.25">
      <c r="A2" s="409" t="s">
        <v>709</v>
      </c>
      <c r="B2" s="409"/>
      <c r="C2" s="409"/>
      <c r="D2" s="409"/>
      <c r="E2" s="409"/>
      <c r="F2" s="409"/>
      <c r="G2" s="409"/>
      <c r="H2" s="409"/>
      <c r="I2" s="409"/>
      <c r="J2" s="409"/>
    </row>
    <row r="3" spans="1:10" ht="15.75" x14ac:dyDescent="0.25">
      <c r="A3" s="409" t="s">
        <v>702</v>
      </c>
      <c r="B3" s="409"/>
      <c r="C3" s="409"/>
      <c r="D3" s="409"/>
      <c r="E3" s="409"/>
      <c r="F3" s="409"/>
      <c r="G3" s="409"/>
      <c r="H3" s="409"/>
      <c r="I3" s="409"/>
      <c r="J3" s="409"/>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7" t="s">
        <v>714</v>
      </c>
      <c r="B5" s="37" t="s">
        <v>714</v>
      </c>
      <c r="C5" s="37" t="s">
        <v>714</v>
      </c>
      <c r="D5" s="37" t="s">
        <v>714</v>
      </c>
      <c r="E5" s="37" t="s">
        <v>714</v>
      </c>
      <c r="F5" s="37" t="s">
        <v>714</v>
      </c>
      <c r="G5" s="37" t="s">
        <v>714</v>
      </c>
      <c r="H5" s="37" t="s">
        <v>714</v>
      </c>
      <c r="I5" s="37" t="s">
        <v>714</v>
      </c>
      <c r="J5" s="37" t="s">
        <v>714</v>
      </c>
    </row>
    <row r="6" spans="1:10" x14ac:dyDescent="0.25">
      <c r="A6" s="37" t="s">
        <v>714</v>
      </c>
      <c r="B6" s="37" t="s">
        <v>714</v>
      </c>
      <c r="C6" s="37" t="s">
        <v>714</v>
      </c>
      <c r="D6" s="37" t="s">
        <v>714</v>
      </c>
      <c r="E6" s="37" t="s">
        <v>714</v>
      </c>
      <c r="F6" s="37" t="s">
        <v>714</v>
      </c>
      <c r="G6" s="37" t="s">
        <v>714</v>
      </c>
      <c r="H6" s="37" t="s">
        <v>714</v>
      </c>
      <c r="I6" s="37" t="s">
        <v>714</v>
      </c>
      <c r="J6" s="37" t="s">
        <v>714</v>
      </c>
    </row>
    <row r="7" spans="1:10" x14ac:dyDescent="0.25">
      <c r="A7" s="37" t="s">
        <v>714</v>
      </c>
      <c r="B7" s="37" t="s">
        <v>714</v>
      </c>
      <c r="C7" s="37" t="s">
        <v>714</v>
      </c>
      <c r="D7" s="37" t="s">
        <v>714</v>
      </c>
      <c r="E7" s="37" t="s">
        <v>714</v>
      </c>
      <c r="F7" s="37" t="s">
        <v>714</v>
      </c>
      <c r="G7" s="37" t="s">
        <v>714</v>
      </c>
      <c r="H7" s="37" t="s">
        <v>714</v>
      </c>
      <c r="I7" s="37" t="s">
        <v>714</v>
      </c>
      <c r="J7" s="37" t="s">
        <v>714</v>
      </c>
    </row>
    <row r="8" spans="1:10" x14ac:dyDescent="0.25">
      <c r="A8" s="37" t="s">
        <v>714</v>
      </c>
      <c r="B8" s="37" t="s">
        <v>714</v>
      </c>
      <c r="C8" s="37" t="s">
        <v>714</v>
      </c>
      <c r="D8" s="37" t="s">
        <v>714</v>
      </c>
      <c r="E8" s="37" t="s">
        <v>714</v>
      </c>
      <c r="F8" s="37" t="s">
        <v>714</v>
      </c>
      <c r="G8" s="37" t="s">
        <v>714</v>
      </c>
      <c r="H8" s="37" t="s">
        <v>714</v>
      </c>
      <c r="I8" s="37" t="s">
        <v>714</v>
      </c>
      <c r="J8" s="37" t="s">
        <v>714</v>
      </c>
    </row>
    <row r="9" spans="1:10" ht="15.75" x14ac:dyDescent="0.25">
      <c r="A9" s="352" t="s">
        <v>511</v>
      </c>
      <c r="B9" s="352"/>
      <c r="C9" s="352"/>
      <c r="D9" s="352"/>
      <c r="E9" s="352"/>
      <c r="F9" s="352"/>
      <c r="G9" s="352"/>
      <c r="H9" s="352"/>
      <c r="I9" s="352"/>
      <c r="J9" s="37" t="s">
        <v>714</v>
      </c>
    </row>
    <row r="10" spans="1:10" ht="90.75" customHeight="1" x14ac:dyDescent="0.25">
      <c r="A10" s="58"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7" t="s">
        <v>714</v>
      </c>
      <c r="B12" s="37" t="s">
        <v>714</v>
      </c>
      <c r="C12" s="37" t="s">
        <v>714</v>
      </c>
      <c r="D12" s="37" t="s">
        <v>714</v>
      </c>
      <c r="E12" s="37" t="s">
        <v>714</v>
      </c>
      <c r="F12" s="37" t="s">
        <v>714</v>
      </c>
      <c r="G12" s="37" t="s">
        <v>714</v>
      </c>
      <c r="H12" s="37" t="s">
        <v>714</v>
      </c>
      <c r="I12" s="37" t="s">
        <v>714</v>
      </c>
      <c r="J12" s="37" t="s">
        <v>714</v>
      </c>
    </row>
    <row r="13" spans="1:10" x14ac:dyDescent="0.25">
      <c r="A13" s="37" t="s">
        <v>714</v>
      </c>
      <c r="B13" s="37" t="s">
        <v>714</v>
      </c>
      <c r="C13" s="37" t="s">
        <v>714</v>
      </c>
      <c r="D13" s="37" t="s">
        <v>714</v>
      </c>
      <c r="E13" s="37" t="s">
        <v>714</v>
      </c>
      <c r="F13" s="37" t="s">
        <v>714</v>
      </c>
      <c r="G13" s="37" t="s">
        <v>714</v>
      </c>
      <c r="H13" s="37" t="s">
        <v>714</v>
      </c>
      <c r="I13" s="37" t="s">
        <v>714</v>
      </c>
      <c r="J13" s="37" t="s">
        <v>714</v>
      </c>
    </row>
    <row r="14" spans="1:10" x14ac:dyDescent="0.25">
      <c r="A14" s="37" t="s">
        <v>714</v>
      </c>
      <c r="B14" s="37" t="s">
        <v>714</v>
      </c>
      <c r="C14" s="37" t="s">
        <v>714</v>
      </c>
      <c r="D14" s="37" t="s">
        <v>714</v>
      </c>
      <c r="E14" s="37" t="s">
        <v>714</v>
      </c>
      <c r="F14" s="37" t="s">
        <v>714</v>
      </c>
      <c r="G14" s="37" t="s">
        <v>714</v>
      </c>
      <c r="H14" s="37" t="s">
        <v>714</v>
      </c>
      <c r="I14" s="37" t="s">
        <v>714</v>
      </c>
      <c r="J14" s="37" t="s">
        <v>714</v>
      </c>
    </row>
    <row r="15" spans="1:10" x14ac:dyDescent="0.25">
      <c r="A15" s="37" t="s">
        <v>714</v>
      </c>
      <c r="B15" s="37" t="s">
        <v>714</v>
      </c>
      <c r="C15" s="37" t="s">
        <v>714</v>
      </c>
      <c r="D15" s="37" t="s">
        <v>714</v>
      </c>
      <c r="E15" s="37" t="s">
        <v>714</v>
      </c>
      <c r="F15" s="37" t="s">
        <v>714</v>
      </c>
      <c r="G15" s="37" t="s">
        <v>714</v>
      </c>
      <c r="H15" s="37" t="s">
        <v>714</v>
      </c>
      <c r="I15" s="37" t="s">
        <v>714</v>
      </c>
      <c r="J15" s="37" t="s">
        <v>714</v>
      </c>
    </row>
    <row r="16" spans="1:10" x14ac:dyDescent="0.25">
      <c r="A16" s="376" t="s">
        <v>511</v>
      </c>
      <c r="B16" s="376"/>
      <c r="C16" s="376"/>
      <c r="D16" s="376"/>
      <c r="E16" s="376"/>
      <c r="F16" s="376"/>
      <c r="G16" s="376"/>
      <c r="H16" s="376"/>
      <c r="I16" s="376"/>
      <c r="J16" s="37" t="s">
        <v>714</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topLeftCell="A2" zoomScaleNormal="100" workbookViewId="0">
      <selection activeCell="A32" sqref="A32:S33"/>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373">
        <v>48</v>
      </c>
      <c r="B1" s="373"/>
      <c r="C1" s="373"/>
      <c r="D1" s="373"/>
      <c r="E1" s="373"/>
      <c r="F1" s="373"/>
      <c r="G1" s="373"/>
      <c r="H1" s="373"/>
      <c r="I1" s="373"/>
      <c r="J1" s="373"/>
      <c r="K1" s="373"/>
      <c r="L1" s="373"/>
      <c r="M1" s="373"/>
      <c r="N1" s="373"/>
    </row>
    <row r="2" spans="1:15" ht="36" customHeight="1" x14ac:dyDescent="0.25">
      <c r="A2" s="427" t="s">
        <v>710</v>
      </c>
      <c r="B2" s="427"/>
      <c r="C2" s="427"/>
      <c r="D2" s="427"/>
      <c r="E2" s="427"/>
      <c r="F2" s="427"/>
      <c r="G2" s="427"/>
      <c r="H2" s="427"/>
      <c r="I2" s="427"/>
      <c r="J2" s="427"/>
      <c r="K2" s="427"/>
      <c r="L2" s="427"/>
      <c r="M2" s="427"/>
      <c r="N2" s="427"/>
      <c r="O2" s="28"/>
    </row>
    <row r="3" spans="1:15" ht="15.75" x14ac:dyDescent="0.25">
      <c r="A3" s="21" t="s">
        <v>702</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c r="N5" s="37" t="s">
        <v>714</v>
      </c>
    </row>
    <row r="6" spans="1:15"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c r="N6" s="37" t="s">
        <v>714</v>
      </c>
    </row>
    <row r="7" spans="1:15" x14ac:dyDescent="0.25">
      <c r="A7" s="37" t="s">
        <v>714</v>
      </c>
      <c r="B7" s="37" t="s">
        <v>714</v>
      </c>
      <c r="C7" s="37" t="s">
        <v>714</v>
      </c>
      <c r="D7" s="37" t="s">
        <v>714</v>
      </c>
      <c r="E7" s="37" t="s">
        <v>714</v>
      </c>
      <c r="F7" s="37" t="s">
        <v>714</v>
      </c>
      <c r="G7" s="37" t="s">
        <v>714</v>
      </c>
      <c r="H7" s="37" t="s">
        <v>714</v>
      </c>
      <c r="I7" s="37" t="s">
        <v>714</v>
      </c>
      <c r="J7" s="37" t="s">
        <v>714</v>
      </c>
      <c r="K7" s="37" t="s">
        <v>714</v>
      </c>
      <c r="L7" s="37" t="s">
        <v>714</v>
      </c>
      <c r="M7" s="37" t="s">
        <v>714</v>
      </c>
      <c r="N7" s="37" t="s">
        <v>714</v>
      </c>
    </row>
    <row r="8" spans="1:15" x14ac:dyDescent="0.25">
      <c r="A8" s="37" t="s">
        <v>714</v>
      </c>
      <c r="B8" s="37" t="s">
        <v>714</v>
      </c>
      <c r="C8" s="37" t="s">
        <v>714</v>
      </c>
      <c r="D8" s="37" t="s">
        <v>714</v>
      </c>
      <c r="E8" s="37" t="s">
        <v>714</v>
      </c>
      <c r="F8" s="37" t="s">
        <v>714</v>
      </c>
      <c r="G8" s="37" t="s">
        <v>714</v>
      </c>
      <c r="H8" s="37" t="s">
        <v>714</v>
      </c>
      <c r="I8" s="37" t="s">
        <v>714</v>
      </c>
      <c r="J8" s="37" t="s">
        <v>714</v>
      </c>
      <c r="K8" s="37" t="s">
        <v>714</v>
      </c>
      <c r="L8" s="37" t="s">
        <v>714</v>
      </c>
      <c r="M8" s="37" t="s">
        <v>714</v>
      </c>
      <c r="N8" s="37" t="s">
        <v>714</v>
      </c>
    </row>
    <row r="9" spans="1:15" x14ac:dyDescent="0.25">
      <c r="A9" s="423" t="s">
        <v>447</v>
      </c>
      <c r="B9" s="423"/>
      <c r="C9" s="423"/>
      <c r="D9" s="423"/>
      <c r="E9" s="423"/>
      <c r="F9" s="423"/>
      <c r="G9" s="423"/>
      <c r="H9" s="423"/>
      <c r="I9" s="423"/>
      <c r="J9" s="423"/>
      <c r="K9" s="423"/>
      <c r="L9" s="423"/>
      <c r="M9" s="37" t="s">
        <v>714</v>
      </c>
      <c r="N9" s="37" t="s">
        <v>714</v>
      </c>
    </row>
    <row r="10" spans="1:15" ht="82.5" customHeight="1" x14ac:dyDescent="0.25">
      <c r="A10" s="55"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c r="N12" s="37" t="s">
        <v>714</v>
      </c>
    </row>
    <row r="13" spans="1:15"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c r="N13" s="37" t="s">
        <v>714</v>
      </c>
    </row>
    <row r="14" spans="1:15"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c r="M14" s="37" t="s">
        <v>714</v>
      </c>
      <c r="N14" s="37" t="s">
        <v>714</v>
      </c>
    </row>
    <row r="15" spans="1:15" x14ac:dyDescent="0.25">
      <c r="A15" s="37" t="s">
        <v>714</v>
      </c>
      <c r="B15" s="37" t="s">
        <v>714</v>
      </c>
      <c r="C15" s="37" t="s">
        <v>714</v>
      </c>
      <c r="D15" s="37" t="s">
        <v>714</v>
      </c>
      <c r="E15" s="37" t="s">
        <v>714</v>
      </c>
      <c r="F15" s="37" t="s">
        <v>714</v>
      </c>
      <c r="G15" s="37" t="s">
        <v>714</v>
      </c>
      <c r="H15" s="37" t="s">
        <v>714</v>
      </c>
      <c r="I15" s="37" t="s">
        <v>714</v>
      </c>
      <c r="J15" s="37" t="s">
        <v>714</v>
      </c>
      <c r="K15" s="37" t="s">
        <v>714</v>
      </c>
      <c r="L15" s="37" t="s">
        <v>714</v>
      </c>
      <c r="M15" s="37" t="s">
        <v>714</v>
      </c>
      <c r="N15" s="37" t="s">
        <v>714</v>
      </c>
    </row>
    <row r="16" spans="1:15" ht="15.75" customHeight="1" x14ac:dyDescent="0.25">
      <c r="A16" s="424" t="s">
        <v>447</v>
      </c>
      <c r="B16" s="425"/>
      <c r="C16" s="425"/>
      <c r="D16" s="425"/>
      <c r="E16" s="425"/>
      <c r="F16" s="425"/>
      <c r="G16" s="425"/>
      <c r="H16" s="425"/>
      <c r="I16" s="425"/>
      <c r="J16" s="425"/>
      <c r="K16" s="425"/>
      <c r="L16" s="426"/>
      <c r="M16" s="37" t="s">
        <v>714</v>
      </c>
      <c r="N16" s="37" t="s">
        <v>714</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zoomScaleNormal="100" workbookViewId="0">
      <selection activeCell="A32" sqref="A32:S3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373">
        <v>49</v>
      </c>
      <c r="B1" s="373"/>
      <c r="C1" s="373"/>
      <c r="D1" s="373"/>
      <c r="E1" s="373"/>
      <c r="F1" s="373"/>
      <c r="G1" s="373"/>
      <c r="H1" s="373"/>
      <c r="I1" s="373"/>
      <c r="J1" s="373"/>
      <c r="K1" s="373"/>
      <c r="L1" s="373"/>
      <c r="M1" s="373"/>
      <c r="N1" s="373"/>
    </row>
    <row r="2" spans="1:14" ht="38.25" customHeight="1" x14ac:dyDescent="0.25">
      <c r="A2" s="388" t="s">
        <v>600</v>
      </c>
      <c r="B2" s="388"/>
      <c r="C2" s="388"/>
      <c r="D2" s="388"/>
      <c r="E2" s="388"/>
      <c r="F2" s="388"/>
      <c r="G2" s="388"/>
      <c r="H2" s="388"/>
      <c r="I2" s="388"/>
      <c r="J2" s="388"/>
      <c r="K2" s="388"/>
      <c r="L2" s="388"/>
      <c r="M2" s="388"/>
      <c r="N2" s="388"/>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7" t="s">
        <v>714</v>
      </c>
      <c r="B4" s="37" t="s">
        <v>714</v>
      </c>
      <c r="C4" s="37" t="s">
        <v>714</v>
      </c>
      <c r="D4" s="37" t="s">
        <v>714</v>
      </c>
      <c r="E4" s="37" t="s">
        <v>714</v>
      </c>
      <c r="F4" s="37" t="s">
        <v>714</v>
      </c>
      <c r="G4" s="37" t="s">
        <v>714</v>
      </c>
      <c r="H4" s="37" t="s">
        <v>714</v>
      </c>
      <c r="I4" s="37" t="s">
        <v>714</v>
      </c>
      <c r="J4" s="37" t="s">
        <v>714</v>
      </c>
      <c r="K4" s="37" t="s">
        <v>714</v>
      </c>
      <c r="L4" s="37" t="s">
        <v>714</v>
      </c>
      <c r="M4" s="37" t="s">
        <v>714</v>
      </c>
      <c r="N4" s="37" t="s">
        <v>714</v>
      </c>
    </row>
    <row r="5" spans="1:14" x14ac:dyDescent="0.25">
      <c r="A5" s="37" t="s">
        <v>714</v>
      </c>
      <c r="B5" s="37" t="s">
        <v>714</v>
      </c>
      <c r="C5" s="37" t="s">
        <v>714</v>
      </c>
      <c r="D5" s="37" t="s">
        <v>714</v>
      </c>
      <c r="E5" s="37" t="s">
        <v>714</v>
      </c>
      <c r="F5" s="37" t="s">
        <v>714</v>
      </c>
      <c r="G5" s="37" t="s">
        <v>714</v>
      </c>
      <c r="H5" s="37" t="s">
        <v>714</v>
      </c>
      <c r="I5" s="37" t="s">
        <v>714</v>
      </c>
      <c r="J5" s="37" t="s">
        <v>714</v>
      </c>
      <c r="K5" s="37" t="s">
        <v>714</v>
      </c>
      <c r="L5" s="37" t="s">
        <v>714</v>
      </c>
      <c r="M5" s="37" t="s">
        <v>714</v>
      </c>
      <c r="N5" s="37" t="s">
        <v>714</v>
      </c>
    </row>
    <row r="6" spans="1:14" x14ac:dyDescent="0.25">
      <c r="A6" s="37" t="s">
        <v>714</v>
      </c>
      <c r="B6" s="37" t="s">
        <v>714</v>
      </c>
      <c r="C6" s="37" t="s">
        <v>714</v>
      </c>
      <c r="D6" s="37" t="s">
        <v>714</v>
      </c>
      <c r="E6" s="37" t="s">
        <v>714</v>
      </c>
      <c r="F6" s="37" t="s">
        <v>714</v>
      </c>
      <c r="G6" s="37" t="s">
        <v>714</v>
      </c>
      <c r="H6" s="37" t="s">
        <v>714</v>
      </c>
      <c r="I6" s="37" t="s">
        <v>714</v>
      </c>
      <c r="J6" s="37" t="s">
        <v>714</v>
      </c>
      <c r="K6" s="37" t="s">
        <v>714</v>
      </c>
      <c r="L6" s="37" t="s">
        <v>714</v>
      </c>
      <c r="M6" s="37" t="s">
        <v>714</v>
      </c>
      <c r="N6" s="37" t="s">
        <v>714</v>
      </c>
    </row>
    <row r="7" spans="1:14" x14ac:dyDescent="0.25">
      <c r="A7" s="37" t="s">
        <v>714</v>
      </c>
      <c r="B7" s="37" t="s">
        <v>714</v>
      </c>
      <c r="C7" s="37" t="s">
        <v>714</v>
      </c>
      <c r="D7" s="37" t="s">
        <v>714</v>
      </c>
      <c r="E7" s="37" t="s">
        <v>714</v>
      </c>
      <c r="F7" s="37" t="s">
        <v>714</v>
      </c>
      <c r="G7" s="37" t="s">
        <v>714</v>
      </c>
      <c r="H7" s="37" t="s">
        <v>714</v>
      </c>
      <c r="I7" s="37" t="s">
        <v>714</v>
      </c>
      <c r="J7" s="37" t="s">
        <v>714</v>
      </c>
      <c r="K7" s="37" t="s">
        <v>714</v>
      </c>
      <c r="L7" s="37" t="s">
        <v>714</v>
      </c>
      <c r="M7" s="37" t="s">
        <v>714</v>
      </c>
      <c r="N7" s="37" t="s">
        <v>714</v>
      </c>
    </row>
    <row r="8" spans="1:14" x14ac:dyDescent="0.25">
      <c r="A8" s="411" t="s">
        <v>447</v>
      </c>
      <c r="B8" s="411"/>
      <c r="C8" s="411"/>
      <c r="D8" s="411"/>
      <c r="E8" s="411"/>
      <c r="F8" s="411"/>
      <c r="G8" s="411"/>
      <c r="H8" s="411"/>
      <c r="I8" s="411"/>
      <c r="J8" s="411"/>
      <c r="K8" s="411"/>
      <c r="L8" s="411"/>
      <c r="M8" s="37" t="s">
        <v>714</v>
      </c>
      <c r="N8" s="37" t="s">
        <v>714</v>
      </c>
    </row>
    <row r="9" spans="1:14" ht="90.75" customHeight="1" x14ac:dyDescent="0.25">
      <c r="A9" s="54" t="s">
        <v>415</v>
      </c>
    </row>
    <row r="10" spans="1:14" ht="63.75" x14ac:dyDescent="0.25">
      <c r="A10" s="10" t="s">
        <v>591</v>
      </c>
      <c r="B10" s="10" t="s">
        <v>201</v>
      </c>
      <c r="C10" s="45"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7" t="s">
        <v>714</v>
      </c>
      <c r="B11" s="37" t="s">
        <v>714</v>
      </c>
      <c r="C11" s="37" t="s">
        <v>714</v>
      </c>
      <c r="D11" s="37" t="s">
        <v>714</v>
      </c>
      <c r="E11" s="37" t="s">
        <v>714</v>
      </c>
      <c r="F11" s="37" t="s">
        <v>714</v>
      </c>
      <c r="G11" s="37" t="s">
        <v>714</v>
      </c>
      <c r="H11" s="37" t="s">
        <v>714</v>
      </c>
      <c r="I11" s="37" t="s">
        <v>714</v>
      </c>
      <c r="J11" s="37" t="s">
        <v>714</v>
      </c>
      <c r="K11" s="37" t="s">
        <v>714</v>
      </c>
      <c r="L11" s="37" t="s">
        <v>714</v>
      </c>
      <c r="M11" s="37" t="s">
        <v>714</v>
      </c>
      <c r="N11" s="37" t="s">
        <v>714</v>
      </c>
    </row>
    <row r="12" spans="1:14" x14ac:dyDescent="0.25">
      <c r="A12" s="37" t="s">
        <v>714</v>
      </c>
      <c r="B12" s="37" t="s">
        <v>714</v>
      </c>
      <c r="C12" s="37" t="s">
        <v>714</v>
      </c>
      <c r="D12" s="37" t="s">
        <v>714</v>
      </c>
      <c r="E12" s="37" t="s">
        <v>714</v>
      </c>
      <c r="F12" s="37" t="s">
        <v>714</v>
      </c>
      <c r="G12" s="37" t="s">
        <v>714</v>
      </c>
      <c r="H12" s="37" t="s">
        <v>714</v>
      </c>
      <c r="I12" s="37" t="s">
        <v>714</v>
      </c>
      <c r="J12" s="37" t="s">
        <v>714</v>
      </c>
      <c r="K12" s="37" t="s">
        <v>714</v>
      </c>
      <c r="L12" s="37" t="s">
        <v>714</v>
      </c>
      <c r="M12" s="37" t="s">
        <v>714</v>
      </c>
      <c r="N12" s="37" t="s">
        <v>714</v>
      </c>
    </row>
    <row r="13" spans="1:14" x14ac:dyDescent="0.25">
      <c r="A13" s="37" t="s">
        <v>714</v>
      </c>
      <c r="B13" s="37" t="s">
        <v>714</v>
      </c>
      <c r="C13" s="37" t="s">
        <v>714</v>
      </c>
      <c r="D13" s="37" t="s">
        <v>714</v>
      </c>
      <c r="E13" s="37" t="s">
        <v>714</v>
      </c>
      <c r="F13" s="37" t="s">
        <v>714</v>
      </c>
      <c r="G13" s="37" t="s">
        <v>714</v>
      </c>
      <c r="H13" s="37" t="s">
        <v>714</v>
      </c>
      <c r="I13" s="37" t="s">
        <v>714</v>
      </c>
      <c r="J13" s="37" t="s">
        <v>714</v>
      </c>
      <c r="K13" s="37" t="s">
        <v>714</v>
      </c>
      <c r="L13" s="37" t="s">
        <v>714</v>
      </c>
      <c r="M13" s="37" t="s">
        <v>714</v>
      </c>
      <c r="N13" s="37" t="s">
        <v>714</v>
      </c>
    </row>
    <row r="14" spans="1:14" x14ac:dyDescent="0.25">
      <c r="A14" s="37" t="s">
        <v>714</v>
      </c>
      <c r="B14" s="37" t="s">
        <v>714</v>
      </c>
      <c r="C14" s="37" t="s">
        <v>714</v>
      </c>
      <c r="D14" s="37" t="s">
        <v>714</v>
      </c>
      <c r="E14" s="37" t="s">
        <v>714</v>
      </c>
      <c r="F14" s="37" t="s">
        <v>714</v>
      </c>
      <c r="G14" s="37" t="s">
        <v>714</v>
      </c>
      <c r="H14" s="37" t="s">
        <v>714</v>
      </c>
      <c r="I14" s="37" t="s">
        <v>714</v>
      </c>
      <c r="J14" s="37" t="s">
        <v>714</v>
      </c>
      <c r="K14" s="37" t="s">
        <v>714</v>
      </c>
      <c r="L14" s="37" t="s">
        <v>714</v>
      </c>
      <c r="M14" s="37" t="s">
        <v>714</v>
      </c>
      <c r="N14" s="37" t="s">
        <v>714</v>
      </c>
    </row>
    <row r="15" spans="1:14" x14ac:dyDescent="0.25">
      <c r="A15" s="411" t="s">
        <v>447</v>
      </c>
      <c r="B15" s="411"/>
      <c r="C15" s="411"/>
      <c r="D15" s="411"/>
      <c r="E15" s="411"/>
      <c r="F15" s="411"/>
      <c r="G15" s="411"/>
      <c r="H15" s="411"/>
      <c r="I15" s="411"/>
      <c r="J15" s="411"/>
      <c r="K15" s="411"/>
      <c r="L15" s="411"/>
      <c r="M15" s="37" t="s">
        <v>714</v>
      </c>
      <c r="N15" s="37" t="s">
        <v>714</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B1" zoomScaleNormal="100" workbookViewId="0">
      <selection activeCell="A32" sqref="A32:S33"/>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373">
        <v>50</v>
      </c>
      <c r="B1" s="373"/>
      <c r="C1" s="373"/>
      <c r="D1" s="373"/>
      <c r="E1" s="373"/>
      <c r="F1" s="373"/>
      <c r="G1" s="373"/>
    </row>
    <row r="2" spans="1:7" ht="36.75" customHeight="1" x14ac:dyDescent="0.25">
      <c r="A2" s="409" t="s">
        <v>711</v>
      </c>
      <c r="B2" s="409"/>
      <c r="C2" s="409"/>
      <c r="D2" s="409"/>
      <c r="E2" s="409"/>
      <c r="F2" s="409"/>
      <c r="G2" s="409"/>
    </row>
    <row r="3" spans="1:7" ht="51" x14ac:dyDescent="0.25">
      <c r="A3" s="10" t="s">
        <v>451</v>
      </c>
      <c r="B3" s="10" t="s">
        <v>601</v>
      </c>
      <c r="C3" s="10" t="s">
        <v>602</v>
      </c>
      <c r="D3" s="10" t="s">
        <v>433</v>
      </c>
      <c r="E3" s="10" t="s">
        <v>417</v>
      </c>
      <c r="F3" s="10" t="s">
        <v>603</v>
      </c>
      <c r="G3" s="10" t="s">
        <v>414</v>
      </c>
    </row>
    <row r="4" spans="1:7" x14ac:dyDescent="0.25">
      <c r="A4" s="37" t="s">
        <v>714</v>
      </c>
      <c r="B4" s="37" t="s">
        <v>714</v>
      </c>
      <c r="C4" s="37" t="s">
        <v>714</v>
      </c>
      <c r="D4" s="37" t="s">
        <v>714</v>
      </c>
      <c r="E4" s="37" t="s">
        <v>714</v>
      </c>
      <c r="F4" s="37" t="s">
        <v>714</v>
      </c>
      <c r="G4" s="37" t="s">
        <v>714</v>
      </c>
    </row>
    <row r="5" spans="1:7" x14ac:dyDescent="0.25">
      <c r="A5" s="37" t="s">
        <v>714</v>
      </c>
      <c r="B5" s="37" t="s">
        <v>714</v>
      </c>
      <c r="C5" s="37" t="s">
        <v>714</v>
      </c>
      <c r="D5" s="37" t="s">
        <v>714</v>
      </c>
      <c r="E5" s="37" t="s">
        <v>714</v>
      </c>
      <c r="F5" s="37" t="s">
        <v>714</v>
      </c>
      <c r="G5" s="37" t="s">
        <v>714</v>
      </c>
    </row>
    <row r="6" spans="1:7" x14ac:dyDescent="0.25">
      <c r="A6" s="37" t="s">
        <v>714</v>
      </c>
      <c r="B6" s="37" t="s">
        <v>714</v>
      </c>
      <c r="C6" s="37" t="s">
        <v>714</v>
      </c>
      <c r="D6" s="37" t="s">
        <v>714</v>
      </c>
      <c r="E6" s="37" t="s">
        <v>714</v>
      </c>
      <c r="F6" s="37" t="s">
        <v>714</v>
      </c>
      <c r="G6" s="37" t="s">
        <v>714</v>
      </c>
    </row>
    <row r="7" spans="1:7" x14ac:dyDescent="0.25">
      <c r="A7" s="37" t="s">
        <v>714</v>
      </c>
      <c r="B7" s="37" t="s">
        <v>714</v>
      </c>
      <c r="C7" s="37" t="s">
        <v>714</v>
      </c>
      <c r="D7" s="37" t="s">
        <v>714</v>
      </c>
      <c r="E7" s="37" t="s">
        <v>714</v>
      </c>
      <c r="F7" s="37" t="s">
        <v>714</v>
      </c>
      <c r="G7" s="37" t="s">
        <v>714</v>
      </c>
    </row>
    <row r="8" spans="1:7" x14ac:dyDescent="0.25">
      <c r="A8" s="37" t="s">
        <v>714</v>
      </c>
      <c r="B8" s="37" t="s">
        <v>714</v>
      </c>
      <c r="C8" s="37" t="s">
        <v>714</v>
      </c>
      <c r="D8" s="37" t="s">
        <v>714</v>
      </c>
      <c r="E8" s="37" t="s">
        <v>714</v>
      </c>
      <c r="F8" s="37" t="s">
        <v>714</v>
      </c>
      <c r="G8" s="37" t="s">
        <v>714</v>
      </c>
    </row>
    <row r="9" spans="1:7" x14ac:dyDescent="0.25">
      <c r="A9" s="37" t="s">
        <v>714</v>
      </c>
      <c r="B9" s="37" t="s">
        <v>714</v>
      </c>
      <c r="C9" s="37" t="s">
        <v>714</v>
      </c>
      <c r="D9" s="37" t="s">
        <v>714</v>
      </c>
      <c r="E9" s="37" t="s">
        <v>714</v>
      </c>
      <c r="F9" s="37" t="s">
        <v>714</v>
      </c>
      <c r="G9" s="37" t="s">
        <v>714</v>
      </c>
    </row>
    <row r="10" spans="1:7" x14ac:dyDescent="0.25">
      <c r="A10" s="37" t="s">
        <v>714</v>
      </c>
      <c r="B10" s="37" t="s">
        <v>714</v>
      </c>
      <c r="C10" s="37" t="s">
        <v>714</v>
      </c>
      <c r="D10" s="37" t="s">
        <v>714</v>
      </c>
      <c r="E10" s="37" t="s">
        <v>714</v>
      </c>
      <c r="F10" s="37" t="s">
        <v>714</v>
      </c>
      <c r="G10" s="37" t="s">
        <v>714</v>
      </c>
    </row>
    <row r="11" spans="1:7" x14ac:dyDescent="0.25">
      <c r="A11" s="37" t="s">
        <v>714</v>
      </c>
      <c r="B11" s="37" t="s">
        <v>714</v>
      </c>
      <c r="C11" s="37" t="s">
        <v>714</v>
      </c>
      <c r="D11" s="37" t="s">
        <v>714</v>
      </c>
      <c r="E11" s="37" t="s">
        <v>714</v>
      </c>
      <c r="F11" s="37" t="s">
        <v>714</v>
      </c>
      <c r="G11" s="37" t="s">
        <v>714</v>
      </c>
    </row>
    <row r="12" spans="1:7" x14ac:dyDescent="0.25">
      <c r="A12" s="37" t="s">
        <v>714</v>
      </c>
      <c r="B12" s="37" t="s">
        <v>714</v>
      </c>
      <c r="C12" s="37" t="s">
        <v>714</v>
      </c>
      <c r="D12" s="37" t="s">
        <v>714</v>
      </c>
      <c r="E12" s="37" t="s">
        <v>714</v>
      </c>
      <c r="F12" s="37" t="s">
        <v>714</v>
      </c>
      <c r="G12" s="37" t="s">
        <v>714</v>
      </c>
    </row>
    <row r="13" spans="1:7" x14ac:dyDescent="0.25">
      <c r="A13" s="37" t="s">
        <v>714</v>
      </c>
      <c r="B13" s="37" t="s">
        <v>714</v>
      </c>
      <c r="C13" s="37" t="s">
        <v>714</v>
      </c>
      <c r="D13" s="37" t="s">
        <v>714</v>
      </c>
      <c r="E13" s="37" t="s">
        <v>714</v>
      </c>
      <c r="F13" s="37" t="s">
        <v>714</v>
      </c>
      <c r="G13" s="37" t="s">
        <v>714</v>
      </c>
    </row>
    <row r="14" spans="1:7" x14ac:dyDescent="0.25">
      <c r="A14" s="37" t="s">
        <v>714</v>
      </c>
      <c r="B14" s="37" t="s">
        <v>714</v>
      </c>
      <c r="C14" s="37" t="s">
        <v>714</v>
      </c>
      <c r="D14" s="37" t="s">
        <v>714</v>
      </c>
      <c r="E14" s="37" t="s">
        <v>714</v>
      </c>
      <c r="F14" s="37" t="s">
        <v>714</v>
      </c>
      <c r="G14" s="37" t="s">
        <v>714</v>
      </c>
    </row>
    <row r="15" spans="1:7" x14ac:dyDescent="0.25">
      <c r="A15" s="37" t="s">
        <v>714</v>
      </c>
      <c r="B15" s="37" t="s">
        <v>714</v>
      </c>
      <c r="C15" s="37" t="s">
        <v>714</v>
      </c>
      <c r="D15" s="37" t="s">
        <v>714</v>
      </c>
      <c r="E15" s="37" t="s">
        <v>714</v>
      </c>
      <c r="F15" s="37" t="s">
        <v>714</v>
      </c>
      <c r="G15" s="37" t="s">
        <v>714</v>
      </c>
    </row>
    <row r="16" spans="1:7" x14ac:dyDescent="0.25">
      <c r="A16" s="37" t="s">
        <v>714</v>
      </c>
      <c r="B16" s="37" t="s">
        <v>714</v>
      </c>
      <c r="C16" s="37" t="s">
        <v>714</v>
      </c>
      <c r="D16" s="37" t="s">
        <v>714</v>
      </c>
      <c r="E16" s="37" t="s">
        <v>714</v>
      </c>
      <c r="F16" s="37" t="s">
        <v>714</v>
      </c>
      <c r="G16" s="37" t="s">
        <v>714</v>
      </c>
    </row>
    <row r="17" spans="1:7" x14ac:dyDescent="0.25">
      <c r="A17" s="37" t="s">
        <v>714</v>
      </c>
      <c r="B17" s="37" t="s">
        <v>714</v>
      </c>
      <c r="C17" s="37" t="s">
        <v>714</v>
      </c>
      <c r="D17" s="37" t="s">
        <v>714</v>
      </c>
      <c r="E17" s="37" t="s">
        <v>714</v>
      </c>
      <c r="F17" s="37" t="s">
        <v>714</v>
      </c>
      <c r="G17" s="37" t="s">
        <v>714</v>
      </c>
    </row>
    <row r="18" spans="1:7" x14ac:dyDescent="0.25">
      <c r="A18" s="37" t="s">
        <v>714</v>
      </c>
      <c r="B18" s="37" t="s">
        <v>714</v>
      </c>
      <c r="C18" s="37" t="s">
        <v>714</v>
      </c>
      <c r="D18" s="37" t="s">
        <v>714</v>
      </c>
      <c r="E18" s="37" t="s">
        <v>714</v>
      </c>
      <c r="F18" s="37" t="s">
        <v>714</v>
      </c>
      <c r="G18" s="37" t="s">
        <v>714</v>
      </c>
    </row>
    <row r="19" spans="1:7" x14ac:dyDescent="0.25">
      <c r="A19" s="37" t="s">
        <v>714</v>
      </c>
      <c r="B19" s="37" t="s">
        <v>714</v>
      </c>
      <c r="C19" s="37" t="s">
        <v>714</v>
      </c>
      <c r="D19" s="37" t="s">
        <v>714</v>
      </c>
      <c r="E19" s="37" t="s">
        <v>714</v>
      </c>
      <c r="F19" s="37" t="s">
        <v>714</v>
      </c>
      <c r="G19" s="37" t="s">
        <v>714</v>
      </c>
    </row>
    <row r="20" spans="1:7" x14ac:dyDescent="0.25">
      <c r="A20" s="37" t="s">
        <v>714</v>
      </c>
      <c r="B20" s="37" t="s">
        <v>714</v>
      </c>
      <c r="C20" s="37" t="s">
        <v>714</v>
      </c>
      <c r="D20" s="37" t="s">
        <v>714</v>
      </c>
      <c r="E20" s="37" t="s">
        <v>714</v>
      </c>
      <c r="F20" s="37" t="s">
        <v>714</v>
      </c>
      <c r="G20" s="37" t="s">
        <v>714</v>
      </c>
    </row>
    <row r="21" spans="1:7" x14ac:dyDescent="0.25">
      <c r="A21" s="37" t="s">
        <v>714</v>
      </c>
      <c r="B21" s="37" t="s">
        <v>714</v>
      </c>
      <c r="C21" s="37" t="s">
        <v>714</v>
      </c>
      <c r="D21" s="37" t="s">
        <v>714</v>
      </c>
      <c r="E21" s="37" t="s">
        <v>714</v>
      </c>
      <c r="F21" s="37" t="s">
        <v>714</v>
      </c>
      <c r="G21" s="37" t="s">
        <v>714</v>
      </c>
    </row>
    <row r="22" spans="1:7" x14ac:dyDescent="0.25">
      <c r="A22" s="37" t="s">
        <v>714</v>
      </c>
      <c r="B22" s="37" t="s">
        <v>714</v>
      </c>
      <c r="C22" s="37" t="s">
        <v>714</v>
      </c>
      <c r="D22" s="37" t="s">
        <v>714</v>
      </c>
      <c r="E22" s="37" t="s">
        <v>714</v>
      </c>
      <c r="F22" s="37" t="s">
        <v>714</v>
      </c>
      <c r="G22" s="37" t="s">
        <v>714</v>
      </c>
    </row>
    <row r="23" spans="1:7" x14ac:dyDescent="0.25">
      <c r="A23" s="37" t="s">
        <v>714</v>
      </c>
      <c r="B23" s="37" t="s">
        <v>714</v>
      </c>
      <c r="C23" s="37" t="s">
        <v>714</v>
      </c>
      <c r="D23" s="37" t="s">
        <v>714</v>
      </c>
      <c r="E23" s="37" t="s">
        <v>714</v>
      </c>
      <c r="F23" s="37" t="s">
        <v>714</v>
      </c>
      <c r="G23" s="37" t="s">
        <v>714</v>
      </c>
    </row>
    <row r="24" spans="1:7" x14ac:dyDescent="0.25">
      <c r="A24" s="37" t="s">
        <v>714</v>
      </c>
      <c r="B24" s="37" t="s">
        <v>714</v>
      </c>
      <c r="C24" s="37" t="s">
        <v>714</v>
      </c>
      <c r="D24" s="37" t="s">
        <v>714</v>
      </c>
      <c r="E24" s="37" t="s">
        <v>714</v>
      </c>
      <c r="F24" s="37" t="s">
        <v>714</v>
      </c>
      <c r="G24" s="37" t="s">
        <v>714</v>
      </c>
    </row>
    <row r="25" spans="1:7" x14ac:dyDescent="0.25">
      <c r="A25" s="428" t="s">
        <v>229</v>
      </c>
      <c r="B25" s="428"/>
      <c r="C25" s="428"/>
      <c r="D25" s="428"/>
      <c r="E25" s="428"/>
      <c r="F25" s="428"/>
      <c r="G25" s="37" t="s">
        <v>714</v>
      </c>
    </row>
  </sheetData>
  <mergeCells count="3">
    <mergeCell ref="A25:F25"/>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zoomScaleNormal="100" workbookViewId="0">
      <selection activeCell="A32" sqref="A32:S33"/>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373">
        <v>51</v>
      </c>
      <c r="B1" s="373"/>
      <c r="C1" s="373"/>
      <c r="D1" s="373"/>
      <c r="E1" s="373"/>
      <c r="F1" s="373"/>
      <c r="G1" s="373"/>
      <c r="H1" s="373"/>
      <c r="I1" s="373"/>
      <c r="J1" s="373"/>
      <c r="K1" s="373"/>
    </row>
    <row r="2" spans="1:11" ht="39.75" customHeight="1" x14ac:dyDescent="0.25">
      <c r="A2" s="409" t="s">
        <v>604</v>
      </c>
      <c r="B2" s="409"/>
      <c r="C2" s="409"/>
      <c r="D2" s="409"/>
      <c r="E2" s="409"/>
      <c r="F2" s="409"/>
      <c r="G2" s="409"/>
      <c r="H2" s="409"/>
      <c r="I2" s="409"/>
      <c r="J2" s="409"/>
      <c r="K2" s="409"/>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7" t="s">
        <v>714</v>
      </c>
      <c r="B4" s="37" t="s">
        <v>714</v>
      </c>
      <c r="C4" s="37" t="s">
        <v>714</v>
      </c>
      <c r="D4" s="37" t="s">
        <v>714</v>
      </c>
      <c r="E4" s="37" t="s">
        <v>714</v>
      </c>
      <c r="F4" s="37" t="s">
        <v>714</v>
      </c>
      <c r="G4" s="37" t="s">
        <v>714</v>
      </c>
      <c r="H4" s="37" t="s">
        <v>714</v>
      </c>
      <c r="I4" s="37" t="s">
        <v>714</v>
      </c>
      <c r="J4" s="37" t="s">
        <v>714</v>
      </c>
      <c r="K4" s="37" t="s">
        <v>714</v>
      </c>
    </row>
    <row r="5" spans="1:11" x14ac:dyDescent="0.25">
      <c r="A5" s="37" t="s">
        <v>714</v>
      </c>
      <c r="B5" s="37" t="s">
        <v>714</v>
      </c>
      <c r="C5" s="37" t="s">
        <v>714</v>
      </c>
      <c r="D5" s="37" t="s">
        <v>714</v>
      </c>
      <c r="E5" s="37" t="s">
        <v>714</v>
      </c>
      <c r="F5" s="37" t="s">
        <v>714</v>
      </c>
      <c r="G5" s="37" t="s">
        <v>714</v>
      </c>
      <c r="H5" s="37" t="s">
        <v>714</v>
      </c>
      <c r="I5" s="37" t="s">
        <v>714</v>
      </c>
      <c r="J5" s="37" t="s">
        <v>714</v>
      </c>
      <c r="K5" s="37" t="s">
        <v>714</v>
      </c>
    </row>
    <row r="6" spans="1:11" x14ac:dyDescent="0.25">
      <c r="A6" s="37" t="s">
        <v>714</v>
      </c>
      <c r="B6" s="37" t="s">
        <v>714</v>
      </c>
      <c r="C6" s="37" t="s">
        <v>714</v>
      </c>
      <c r="D6" s="37" t="s">
        <v>714</v>
      </c>
      <c r="E6" s="37" t="s">
        <v>714</v>
      </c>
      <c r="F6" s="37" t="s">
        <v>714</v>
      </c>
      <c r="G6" s="37" t="s">
        <v>714</v>
      </c>
      <c r="H6" s="37" t="s">
        <v>714</v>
      </c>
      <c r="I6" s="37" t="s">
        <v>714</v>
      </c>
      <c r="J6" s="37" t="s">
        <v>714</v>
      </c>
      <c r="K6" s="37" t="s">
        <v>714</v>
      </c>
    </row>
    <row r="7" spans="1:11" x14ac:dyDescent="0.25">
      <c r="A7" s="37" t="s">
        <v>714</v>
      </c>
      <c r="B7" s="37" t="s">
        <v>714</v>
      </c>
      <c r="C7" s="37" t="s">
        <v>714</v>
      </c>
      <c r="D7" s="37" t="s">
        <v>714</v>
      </c>
      <c r="E7" s="37" t="s">
        <v>714</v>
      </c>
      <c r="F7" s="37" t="s">
        <v>714</v>
      </c>
      <c r="G7" s="37" t="s">
        <v>714</v>
      </c>
      <c r="H7" s="37" t="s">
        <v>714</v>
      </c>
      <c r="I7" s="37" t="s">
        <v>714</v>
      </c>
      <c r="J7" s="37" t="s">
        <v>714</v>
      </c>
      <c r="K7" s="37" t="s">
        <v>714</v>
      </c>
    </row>
    <row r="8" spans="1:11" ht="15.75" customHeight="1" x14ac:dyDescent="0.25">
      <c r="A8" s="430" t="s">
        <v>447</v>
      </c>
      <c r="B8" s="430"/>
      <c r="C8" s="430"/>
      <c r="D8" s="430"/>
      <c r="E8" s="430"/>
      <c r="F8" s="430"/>
      <c r="G8" s="430"/>
      <c r="H8" s="430"/>
      <c r="I8" s="430"/>
      <c r="J8" s="37" t="s">
        <v>714</v>
      </c>
      <c r="K8" s="37" t="s">
        <v>714</v>
      </c>
    </row>
    <row r="9" spans="1:11" ht="83.25" customHeight="1" x14ac:dyDescent="0.25">
      <c r="A9" s="429" t="s">
        <v>609</v>
      </c>
      <c r="B9" s="429"/>
      <c r="C9" s="429"/>
      <c r="D9" s="429"/>
      <c r="E9" s="429"/>
      <c r="F9" s="429"/>
      <c r="G9" s="429"/>
      <c r="H9" s="429"/>
      <c r="I9" s="429"/>
      <c r="J9" s="429"/>
      <c r="K9" s="429"/>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7" t="s">
        <v>714</v>
      </c>
      <c r="B11" s="37" t="s">
        <v>714</v>
      </c>
      <c r="C11" s="37" t="s">
        <v>714</v>
      </c>
      <c r="D11" s="37" t="s">
        <v>714</v>
      </c>
      <c r="E11" s="37" t="s">
        <v>714</v>
      </c>
      <c r="F11" s="37" t="s">
        <v>714</v>
      </c>
      <c r="G11" s="37" t="s">
        <v>714</v>
      </c>
      <c r="H11" s="37" t="s">
        <v>714</v>
      </c>
      <c r="I11" s="37" t="s">
        <v>714</v>
      </c>
      <c r="J11" s="37" t="s">
        <v>714</v>
      </c>
      <c r="K11" s="37" t="s">
        <v>714</v>
      </c>
    </row>
    <row r="12" spans="1:11" x14ac:dyDescent="0.25">
      <c r="A12" s="37" t="s">
        <v>714</v>
      </c>
      <c r="B12" s="37" t="s">
        <v>714</v>
      </c>
      <c r="C12" s="37" t="s">
        <v>714</v>
      </c>
      <c r="D12" s="37" t="s">
        <v>714</v>
      </c>
      <c r="E12" s="37" t="s">
        <v>714</v>
      </c>
      <c r="F12" s="37" t="s">
        <v>714</v>
      </c>
      <c r="G12" s="37" t="s">
        <v>714</v>
      </c>
      <c r="H12" s="37" t="s">
        <v>714</v>
      </c>
      <c r="I12" s="37" t="s">
        <v>714</v>
      </c>
      <c r="J12" s="37" t="s">
        <v>714</v>
      </c>
      <c r="K12" s="37" t="s">
        <v>714</v>
      </c>
    </row>
    <row r="13" spans="1:11" x14ac:dyDescent="0.25">
      <c r="A13" s="37" t="s">
        <v>714</v>
      </c>
      <c r="B13" s="37" t="s">
        <v>714</v>
      </c>
      <c r="C13" s="37" t="s">
        <v>714</v>
      </c>
      <c r="D13" s="37" t="s">
        <v>714</v>
      </c>
      <c r="E13" s="37" t="s">
        <v>714</v>
      </c>
      <c r="F13" s="37" t="s">
        <v>714</v>
      </c>
      <c r="G13" s="37" t="s">
        <v>714</v>
      </c>
      <c r="H13" s="37" t="s">
        <v>714</v>
      </c>
      <c r="I13" s="37" t="s">
        <v>714</v>
      </c>
      <c r="J13" s="37" t="s">
        <v>714</v>
      </c>
      <c r="K13" s="37" t="s">
        <v>714</v>
      </c>
    </row>
    <row r="14" spans="1:11" ht="15.75" customHeight="1" x14ac:dyDescent="0.25">
      <c r="A14" s="430" t="s">
        <v>447</v>
      </c>
      <c r="B14" s="430"/>
      <c r="C14" s="430"/>
      <c r="D14" s="430"/>
      <c r="E14" s="430"/>
      <c r="F14" s="430"/>
      <c r="G14" s="430"/>
      <c r="H14" s="430"/>
      <c r="I14" s="430"/>
      <c r="J14" s="37" t="s">
        <v>714</v>
      </c>
      <c r="K14" s="37" t="s">
        <v>714</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9"/>
  <sheetViews>
    <sheetView view="pageLayout" topLeftCell="A13" zoomScaleNormal="100" workbookViewId="0">
      <selection activeCell="A32" sqref="A32:S33"/>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373">
        <v>52</v>
      </c>
      <c r="B1" s="373"/>
      <c r="C1" s="373"/>
    </row>
    <row r="2" spans="1:3" ht="30.75" customHeight="1" x14ac:dyDescent="0.25">
      <c r="A2" s="409" t="s">
        <v>612</v>
      </c>
      <c r="B2" s="409"/>
      <c r="C2" s="409"/>
    </row>
    <row r="3" spans="1:3" ht="30.75" customHeight="1" x14ac:dyDescent="0.25">
      <c r="A3" s="46" t="s">
        <v>613</v>
      </c>
      <c r="B3" s="10" t="s">
        <v>34</v>
      </c>
      <c r="C3" s="10" t="s">
        <v>305</v>
      </c>
    </row>
    <row r="4" spans="1:3" ht="30.75" customHeight="1" x14ac:dyDescent="0.25">
      <c r="A4" s="46" t="s">
        <v>614</v>
      </c>
      <c r="B4" s="38" t="s">
        <v>615</v>
      </c>
      <c r="C4" s="81">
        <f>SUM(C5:C6)</f>
        <v>54527487.450000003</v>
      </c>
    </row>
    <row r="5" spans="1:3" ht="30.75" customHeight="1" x14ac:dyDescent="0.25">
      <c r="A5" s="46" t="s">
        <v>616</v>
      </c>
      <c r="B5" s="38" t="s">
        <v>40</v>
      </c>
      <c r="C5" s="81">
        <v>26041.68</v>
      </c>
    </row>
    <row r="6" spans="1:3" ht="30.75" customHeight="1" x14ac:dyDescent="0.25">
      <c r="A6" s="46" t="s">
        <v>617</v>
      </c>
      <c r="B6" s="38" t="s">
        <v>42</v>
      </c>
      <c r="C6" s="81">
        <v>54501445.770000003</v>
      </c>
    </row>
    <row r="7" spans="1:3" ht="30.75" customHeight="1" x14ac:dyDescent="0.25">
      <c r="A7" s="46" t="s">
        <v>618</v>
      </c>
      <c r="B7" s="38" t="s">
        <v>38</v>
      </c>
      <c r="C7" s="80" t="s">
        <v>714</v>
      </c>
    </row>
    <row r="8" spans="1:3" ht="30.75" customHeight="1" x14ac:dyDescent="0.25">
      <c r="A8" s="46" t="s">
        <v>616</v>
      </c>
      <c r="B8" s="38" t="s">
        <v>40</v>
      </c>
      <c r="C8" s="80" t="s">
        <v>714</v>
      </c>
    </row>
    <row r="9" spans="1:3" ht="30.75" customHeight="1" x14ac:dyDescent="0.25">
      <c r="A9" s="46" t="s">
        <v>617</v>
      </c>
      <c r="B9" s="38" t="s">
        <v>42</v>
      </c>
      <c r="C9" s="80" t="s">
        <v>714</v>
      </c>
    </row>
    <row r="10" spans="1:3" ht="30.75" customHeight="1" x14ac:dyDescent="0.25">
      <c r="A10" s="46" t="s">
        <v>619</v>
      </c>
      <c r="B10" s="38" t="s">
        <v>44</v>
      </c>
      <c r="C10" s="80" t="s">
        <v>714</v>
      </c>
    </row>
    <row r="11" spans="1:3" ht="30.75" customHeight="1" x14ac:dyDescent="0.25">
      <c r="A11" s="46" t="s">
        <v>616</v>
      </c>
      <c r="B11" s="38" t="s">
        <v>40</v>
      </c>
      <c r="C11" s="80" t="s">
        <v>714</v>
      </c>
    </row>
    <row r="12" spans="1:3" ht="30.75" customHeight="1" x14ac:dyDescent="0.25">
      <c r="A12" s="46" t="s">
        <v>617</v>
      </c>
      <c r="B12" s="38" t="s">
        <v>42</v>
      </c>
      <c r="C12" s="80" t="s">
        <v>714</v>
      </c>
    </row>
    <row r="13" spans="1:3" ht="30.75" customHeight="1" x14ac:dyDescent="0.25">
      <c r="A13" s="46" t="s">
        <v>620</v>
      </c>
      <c r="B13" s="38" t="s">
        <v>46</v>
      </c>
      <c r="C13" s="80" t="s">
        <v>714</v>
      </c>
    </row>
    <row r="14" spans="1:3" ht="30.75" customHeight="1" x14ac:dyDescent="0.25">
      <c r="A14" s="46" t="s">
        <v>616</v>
      </c>
      <c r="B14" s="38" t="s">
        <v>40</v>
      </c>
      <c r="C14" s="80" t="s">
        <v>714</v>
      </c>
    </row>
    <row r="15" spans="1:3" ht="30.75" customHeight="1" x14ac:dyDescent="0.25">
      <c r="A15" s="46" t="s">
        <v>617</v>
      </c>
      <c r="B15" s="38" t="s">
        <v>42</v>
      </c>
      <c r="C15" s="80" t="s">
        <v>714</v>
      </c>
    </row>
    <row r="16" spans="1:3" ht="30.75" customHeight="1" x14ac:dyDescent="0.25">
      <c r="A16" s="46" t="s">
        <v>621</v>
      </c>
      <c r="B16" s="38" t="s">
        <v>352</v>
      </c>
      <c r="C16" s="81">
        <v>16621925.83</v>
      </c>
    </row>
    <row r="17" spans="1:3" ht="30.75" customHeight="1" x14ac:dyDescent="0.25">
      <c r="A17" s="46" t="s">
        <v>616</v>
      </c>
      <c r="B17" s="38" t="s">
        <v>40</v>
      </c>
      <c r="C17" s="80" t="s">
        <v>714</v>
      </c>
    </row>
    <row r="18" spans="1:3" ht="30.75" customHeight="1" x14ac:dyDescent="0.25">
      <c r="A18" s="46" t="s">
        <v>617</v>
      </c>
      <c r="B18" s="38" t="s">
        <v>42</v>
      </c>
      <c r="C18" s="81">
        <v>16621925.83</v>
      </c>
    </row>
    <row r="19" spans="1:3" ht="30.75" customHeight="1" x14ac:dyDescent="0.25">
      <c r="A19" s="46" t="s">
        <v>622</v>
      </c>
      <c r="B19" s="50"/>
      <c r="C19" s="81">
        <f>SUM(C16+C4)</f>
        <v>71149413.280000001</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63"/>
  <sheetViews>
    <sheetView view="pageLayout" zoomScale="48" zoomScaleNormal="100" zoomScalePageLayoutView="48" workbookViewId="0">
      <selection activeCell="J1" sqref="J1:Z261"/>
    </sheetView>
  </sheetViews>
  <sheetFormatPr defaultRowHeight="15" x14ac:dyDescent="0.25"/>
  <cols>
    <col min="1" max="1" width="13.5703125" style="148" customWidth="1"/>
    <col min="2" max="2" width="19" style="148" customWidth="1"/>
    <col min="3" max="3" width="14" style="148" customWidth="1"/>
    <col min="4" max="4" width="42.5703125" style="148" customWidth="1"/>
    <col min="5" max="5" width="14.7109375" style="148" customWidth="1"/>
    <col min="6" max="6" width="28.140625" style="148" customWidth="1"/>
    <col min="7" max="7" width="43" style="148" customWidth="1"/>
    <col min="8" max="8" width="13.140625" style="148" customWidth="1"/>
    <col min="9" max="9" width="15.85546875" style="148" customWidth="1"/>
    <col min="10" max="10" width="20.28515625" style="148" customWidth="1"/>
    <col min="11" max="11" width="23.5703125" style="148" customWidth="1"/>
    <col min="12" max="12" width="12.140625" style="148" bestFit="1" customWidth="1"/>
    <col min="13" max="13" width="11" style="148" bestFit="1" customWidth="1"/>
    <col min="14" max="14" width="18.7109375" style="148" customWidth="1"/>
    <col min="15" max="15" width="14.7109375" style="148" customWidth="1"/>
    <col min="16" max="16" width="13" style="148" customWidth="1"/>
    <col min="17" max="17" width="9" style="148"/>
    <col min="18" max="18" width="16.28515625" style="148" customWidth="1"/>
    <col min="19" max="256" width="9" style="148"/>
    <col min="257" max="257" width="11.140625" style="148" customWidth="1"/>
    <col min="258" max="258" width="19" style="148" customWidth="1"/>
    <col min="259" max="259" width="15.140625" style="148" customWidth="1"/>
    <col min="260" max="260" width="18" style="148" customWidth="1"/>
    <col min="261" max="261" width="19" style="148" customWidth="1"/>
    <col min="262" max="262" width="19.28515625" style="148" customWidth="1"/>
    <col min="263" max="263" width="14.140625" style="148" customWidth="1"/>
    <col min="264" max="265" width="0" style="148" hidden="1" customWidth="1"/>
    <col min="266" max="266" width="11.85546875" style="148" customWidth="1"/>
    <col min="267" max="267" width="10.7109375" style="148" customWidth="1"/>
    <col min="268" max="512" width="9" style="148"/>
    <col min="513" max="513" width="11.140625" style="148" customWidth="1"/>
    <col min="514" max="514" width="19" style="148" customWidth="1"/>
    <col min="515" max="515" width="15.140625" style="148" customWidth="1"/>
    <col min="516" max="516" width="18" style="148" customWidth="1"/>
    <col min="517" max="517" width="19" style="148" customWidth="1"/>
    <col min="518" max="518" width="19.28515625" style="148" customWidth="1"/>
    <col min="519" max="519" width="14.140625" style="148" customWidth="1"/>
    <col min="520" max="521" width="0" style="148" hidden="1" customWidth="1"/>
    <col min="522" max="522" width="11.85546875" style="148" customWidth="1"/>
    <col min="523" max="523" width="10.7109375" style="148" customWidth="1"/>
    <col min="524" max="768" width="9" style="148"/>
    <col min="769" max="769" width="11.140625" style="148" customWidth="1"/>
    <col min="770" max="770" width="19" style="148" customWidth="1"/>
    <col min="771" max="771" width="15.140625" style="148" customWidth="1"/>
    <col min="772" max="772" width="18" style="148" customWidth="1"/>
    <col min="773" max="773" width="19" style="148" customWidth="1"/>
    <col min="774" max="774" width="19.28515625" style="148" customWidth="1"/>
    <col min="775" max="775" width="14.140625" style="148" customWidth="1"/>
    <col min="776" max="777" width="0" style="148" hidden="1" customWidth="1"/>
    <col min="778" max="778" width="11.85546875" style="148" customWidth="1"/>
    <col min="779" max="779" width="10.7109375" style="148" customWidth="1"/>
    <col min="780" max="1024" width="9" style="148"/>
    <col min="1025" max="1025" width="11.140625" style="148" customWidth="1"/>
    <col min="1026" max="1026" width="19" style="148" customWidth="1"/>
    <col min="1027" max="1027" width="15.140625" style="148" customWidth="1"/>
    <col min="1028" max="1028" width="18" style="148" customWidth="1"/>
    <col min="1029" max="1029" width="19" style="148" customWidth="1"/>
    <col min="1030" max="1030" width="19.28515625" style="148" customWidth="1"/>
    <col min="1031" max="1031" width="14.140625" style="148" customWidth="1"/>
    <col min="1032" max="1033" width="0" style="148" hidden="1" customWidth="1"/>
    <col min="1034" max="1034" width="11.85546875" style="148" customWidth="1"/>
    <col min="1035" max="1035" width="10.7109375" style="148" customWidth="1"/>
    <col min="1036" max="1280" width="9" style="148"/>
    <col min="1281" max="1281" width="11.140625" style="148" customWidth="1"/>
    <col min="1282" max="1282" width="19" style="148" customWidth="1"/>
    <col min="1283" max="1283" width="15.140625" style="148" customWidth="1"/>
    <col min="1284" max="1284" width="18" style="148" customWidth="1"/>
    <col min="1285" max="1285" width="19" style="148" customWidth="1"/>
    <col min="1286" max="1286" width="19.28515625" style="148" customWidth="1"/>
    <col min="1287" max="1287" width="14.140625" style="148" customWidth="1"/>
    <col min="1288" max="1289" width="0" style="148" hidden="1" customWidth="1"/>
    <col min="1290" max="1290" width="11.85546875" style="148" customWidth="1"/>
    <col min="1291" max="1291" width="10.7109375" style="148" customWidth="1"/>
    <col min="1292" max="1536" width="9" style="148"/>
    <col min="1537" max="1537" width="11.140625" style="148" customWidth="1"/>
    <col min="1538" max="1538" width="19" style="148" customWidth="1"/>
    <col min="1539" max="1539" width="15.140625" style="148" customWidth="1"/>
    <col min="1540" max="1540" width="18" style="148" customWidth="1"/>
    <col min="1541" max="1541" width="19" style="148" customWidth="1"/>
    <col min="1542" max="1542" width="19.28515625" style="148" customWidth="1"/>
    <col min="1543" max="1543" width="14.140625" style="148" customWidth="1"/>
    <col min="1544" max="1545" width="0" style="148" hidden="1" customWidth="1"/>
    <col min="1546" max="1546" width="11.85546875" style="148" customWidth="1"/>
    <col min="1547" max="1547" width="10.7109375" style="148" customWidth="1"/>
    <col min="1548" max="1792" width="9" style="148"/>
    <col min="1793" max="1793" width="11.140625" style="148" customWidth="1"/>
    <col min="1794" max="1794" width="19" style="148" customWidth="1"/>
    <col min="1795" max="1795" width="15.140625" style="148" customWidth="1"/>
    <col min="1796" max="1796" width="18" style="148" customWidth="1"/>
    <col min="1797" max="1797" width="19" style="148" customWidth="1"/>
    <col min="1798" max="1798" width="19.28515625" style="148" customWidth="1"/>
    <col min="1799" max="1799" width="14.140625" style="148" customWidth="1"/>
    <col min="1800" max="1801" width="0" style="148" hidden="1" customWidth="1"/>
    <col min="1802" max="1802" width="11.85546875" style="148" customWidth="1"/>
    <col min="1803" max="1803" width="10.7109375" style="148" customWidth="1"/>
    <col min="1804" max="2048" width="9" style="148"/>
    <col min="2049" max="2049" width="11.140625" style="148" customWidth="1"/>
    <col min="2050" max="2050" width="19" style="148" customWidth="1"/>
    <col min="2051" max="2051" width="15.140625" style="148" customWidth="1"/>
    <col min="2052" max="2052" width="18" style="148" customWidth="1"/>
    <col min="2053" max="2053" width="19" style="148" customWidth="1"/>
    <col min="2054" max="2054" width="19.28515625" style="148" customWidth="1"/>
    <col min="2055" max="2055" width="14.140625" style="148" customWidth="1"/>
    <col min="2056" max="2057" width="0" style="148" hidden="1" customWidth="1"/>
    <col min="2058" max="2058" width="11.85546875" style="148" customWidth="1"/>
    <col min="2059" max="2059" width="10.7109375" style="148" customWidth="1"/>
    <col min="2060" max="2304" width="9" style="148"/>
    <col min="2305" max="2305" width="11.140625" style="148" customWidth="1"/>
    <col min="2306" max="2306" width="19" style="148" customWidth="1"/>
    <col min="2307" max="2307" width="15.140625" style="148" customWidth="1"/>
    <col min="2308" max="2308" width="18" style="148" customWidth="1"/>
    <col min="2309" max="2309" width="19" style="148" customWidth="1"/>
    <col min="2310" max="2310" width="19.28515625" style="148" customWidth="1"/>
    <col min="2311" max="2311" width="14.140625" style="148" customWidth="1"/>
    <col min="2312" max="2313" width="0" style="148" hidden="1" customWidth="1"/>
    <col min="2314" max="2314" width="11.85546875" style="148" customWidth="1"/>
    <col min="2315" max="2315" width="10.7109375" style="148" customWidth="1"/>
    <col min="2316" max="2560" width="9" style="148"/>
    <col min="2561" max="2561" width="11.140625" style="148" customWidth="1"/>
    <col min="2562" max="2562" width="19" style="148" customWidth="1"/>
    <col min="2563" max="2563" width="15.140625" style="148" customWidth="1"/>
    <col min="2564" max="2564" width="18" style="148" customWidth="1"/>
    <col min="2565" max="2565" width="19" style="148" customWidth="1"/>
    <col min="2566" max="2566" width="19.28515625" style="148" customWidth="1"/>
    <col min="2567" max="2567" width="14.140625" style="148" customWidth="1"/>
    <col min="2568" max="2569" width="0" style="148" hidden="1" customWidth="1"/>
    <col min="2570" max="2570" width="11.85546875" style="148" customWidth="1"/>
    <col min="2571" max="2571" width="10.7109375" style="148" customWidth="1"/>
    <col min="2572" max="2816" width="9" style="148"/>
    <col min="2817" max="2817" width="11.140625" style="148" customWidth="1"/>
    <col min="2818" max="2818" width="19" style="148" customWidth="1"/>
    <col min="2819" max="2819" width="15.140625" style="148" customWidth="1"/>
    <col min="2820" max="2820" width="18" style="148" customWidth="1"/>
    <col min="2821" max="2821" width="19" style="148" customWidth="1"/>
    <col min="2822" max="2822" width="19.28515625" style="148" customWidth="1"/>
    <col min="2823" max="2823" width="14.140625" style="148" customWidth="1"/>
    <col min="2824" max="2825" width="0" style="148" hidden="1" customWidth="1"/>
    <col min="2826" max="2826" width="11.85546875" style="148" customWidth="1"/>
    <col min="2827" max="2827" width="10.7109375" style="148" customWidth="1"/>
    <col min="2828" max="3072" width="9" style="148"/>
    <col min="3073" max="3073" width="11.140625" style="148" customWidth="1"/>
    <col min="3074" max="3074" width="19" style="148" customWidth="1"/>
    <col min="3075" max="3075" width="15.140625" style="148" customWidth="1"/>
    <col min="3076" max="3076" width="18" style="148" customWidth="1"/>
    <col min="3077" max="3077" width="19" style="148" customWidth="1"/>
    <col min="3078" max="3078" width="19.28515625" style="148" customWidth="1"/>
    <col min="3079" max="3079" width="14.140625" style="148" customWidth="1"/>
    <col min="3080" max="3081" width="0" style="148" hidden="1" customWidth="1"/>
    <col min="3082" max="3082" width="11.85546875" style="148" customWidth="1"/>
    <col min="3083" max="3083" width="10.7109375" style="148" customWidth="1"/>
    <col min="3084" max="3328" width="9" style="148"/>
    <col min="3329" max="3329" width="11.140625" style="148" customWidth="1"/>
    <col min="3330" max="3330" width="19" style="148" customWidth="1"/>
    <col min="3331" max="3331" width="15.140625" style="148" customWidth="1"/>
    <col min="3332" max="3332" width="18" style="148" customWidth="1"/>
    <col min="3333" max="3333" width="19" style="148" customWidth="1"/>
    <col min="3334" max="3334" width="19.28515625" style="148" customWidth="1"/>
    <col min="3335" max="3335" width="14.140625" style="148" customWidth="1"/>
    <col min="3336" max="3337" width="0" style="148" hidden="1" customWidth="1"/>
    <col min="3338" max="3338" width="11.85546875" style="148" customWidth="1"/>
    <col min="3339" max="3339" width="10.7109375" style="148" customWidth="1"/>
    <col min="3340" max="3584" width="9" style="148"/>
    <col min="3585" max="3585" width="11.140625" style="148" customWidth="1"/>
    <col min="3586" max="3586" width="19" style="148" customWidth="1"/>
    <col min="3587" max="3587" width="15.140625" style="148" customWidth="1"/>
    <col min="3588" max="3588" width="18" style="148" customWidth="1"/>
    <col min="3589" max="3589" width="19" style="148" customWidth="1"/>
    <col min="3590" max="3590" width="19.28515625" style="148" customWidth="1"/>
    <col min="3591" max="3591" width="14.140625" style="148" customWidth="1"/>
    <col min="3592" max="3593" width="0" style="148" hidden="1" customWidth="1"/>
    <col min="3594" max="3594" width="11.85546875" style="148" customWidth="1"/>
    <col min="3595" max="3595" width="10.7109375" style="148" customWidth="1"/>
    <col min="3596" max="3840" width="9" style="148"/>
    <col min="3841" max="3841" width="11.140625" style="148" customWidth="1"/>
    <col min="3842" max="3842" width="19" style="148" customWidth="1"/>
    <col min="3843" max="3843" width="15.140625" style="148" customWidth="1"/>
    <col min="3844" max="3844" width="18" style="148" customWidth="1"/>
    <col min="3845" max="3845" width="19" style="148" customWidth="1"/>
    <col min="3846" max="3846" width="19.28515625" style="148" customWidth="1"/>
    <col min="3847" max="3847" width="14.140625" style="148" customWidth="1"/>
    <col min="3848" max="3849" width="0" style="148" hidden="1" customWidth="1"/>
    <col min="3850" max="3850" width="11.85546875" style="148" customWidth="1"/>
    <col min="3851" max="3851" width="10.7109375" style="148" customWidth="1"/>
    <col min="3852" max="4096" width="9" style="148"/>
    <col min="4097" max="4097" width="11.140625" style="148" customWidth="1"/>
    <col min="4098" max="4098" width="19" style="148" customWidth="1"/>
    <col min="4099" max="4099" width="15.140625" style="148" customWidth="1"/>
    <col min="4100" max="4100" width="18" style="148" customWidth="1"/>
    <col min="4101" max="4101" width="19" style="148" customWidth="1"/>
    <col min="4102" max="4102" width="19.28515625" style="148" customWidth="1"/>
    <col min="4103" max="4103" width="14.140625" style="148" customWidth="1"/>
    <col min="4104" max="4105" width="0" style="148" hidden="1" customWidth="1"/>
    <col min="4106" max="4106" width="11.85546875" style="148" customWidth="1"/>
    <col min="4107" max="4107" width="10.7109375" style="148" customWidth="1"/>
    <col min="4108" max="4352" width="9" style="148"/>
    <col min="4353" max="4353" width="11.140625" style="148" customWidth="1"/>
    <col min="4354" max="4354" width="19" style="148" customWidth="1"/>
    <col min="4355" max="4355" width="15.140625" style="148" customWidth="1"/>
    <col min="4356" max="4356" width="18" style="148" customWidth="1"/>
    <col min="4357" max="4357" width="19" style="148" customWidth="1"/>
    <col min="4358" max="4358" width="19.28515625" style="148" customWidth="1"/>
    <col min="4359" max="4359" width="14.140625" style="148" customWidth="1"/>
    <col min="4360" max="4361" width="0" style="148" hidden="1" customWidth="1"/>
    <col min="4362" max="4362" width="11.85546875" style="148" customWidth="1"/>
    <col min="4363" max="4363" width="10.7109375" style="148" customWidth="1"/>
    <col min="4364" max="4608" width="9" style="148"/>
    <col min="4609" max="4609" width="11.140625" style="148" customWidth="1"/>
    <col min="4610" max="4610" width="19" style="148" customWidth="1"/>
    <col min="4611" max="4611" width="15.140625" style="148" customWidth="1"/>
    <col min="4612" max="4612" width="18" style="148" customWidth="1"/>
    <col min="4613" max="4613" width="19" style="148" customWidth="1"/>
    <col min="4614" max="4614" width="19.28515625" style="148" customWidth="1"/>
    <col min="4615" max="4615" width="14.140625" style="148" customWidth="1"/>
    <col min="4616" max="4617" width="0" style="148" hidden="1" customWidth="1"/>
    <col min="4618" max="4618" width="11.85546875" style="148" customWidth="1"/>
    <col min="4619" max="4619" width="10.7109375" style="148" customWidth="1"/>
    <col min="4620" max="4864" width="9" style="148"/>
    <col min="4865" max="4865" width="11.140625" style="148" customWidth="1"/>
    <col min="4866" max="4866" width="19" style="148" customWidth="1"/>
    <col min="4867" max="4867" width="15.140625" style="148" customWidth="1"/>
    <col min="4868" max="4868" width="18" style="148" customWidth="1"/>
    <col min="4869" max="4869" width="19" style="148" customWidth="1"/>
    <col min="4870" max="4870" width="19.28515625" style="148" customWidth="1"/>
    <col min="4871" max="4871" width="14.140625" style="148" customWidth="1"/>
    <col min="4872" max="4873" width="0" style="148" hidden="1" customWidth="1"/>
    <col min="4874" max="4874" width="11.85546875" style="148" customWidth="1"/>
    <col min="4875" max="4875" width="10.7109375" style="148" customWidth="1"/>
    <col min="4876" max="5120" width="9" style="148"/>
    <col min="5121" max="5121" width="11.140625" style="148" customWidth="1"/>
    <col min="5122" max="5122" width="19" style="148" customWidth="1"/>
    <col min="5123" max="5123" width="15.140625" style="148" customWidth="1"/>
    <col min="5124" max="5124" width="18" style="148" customWidth="1"/>
    <col min="5125" max="5125" width="19" style="148" customWidth="1"/>
    <col min="5126" max="5126" width="19.28515625" style="148" customWidth="1"/>
    <col min="5127" max="5127" width="14.140625" style="148" customWidth="1"/>
    <col min="5128" max="5129" width="0" style="148" hidden="1" customWidth="1"/>
    <col min="5130" max="5130" width="11.85546875" style="148" customWidth="1"/>
    <col min="5131" max="5131" width="10.7109375" style="148" customWidth="1"/>
    <col min="5132" max="5376" width="9" style="148"/>
    <col min="5377" max="5377" width="11.140625" style="148" customWidth="1"/>
    <col min="5378" max="5378" width="19" style="148" customWidth="1"/>
    <col min="5379" max="5379" width="15.140625" style="148" customWidth="1"/>
    <col min="5380" max="5380" width="18" style="148" customWidth="1"/>
    <col min="5381" max="5381" width="19" style="148" customWidth="1"/>
    <col min="5382" max="5382" width="19.28515625" style="148" customWidth="1"/>
    <col min="5383" max="5383" width="14.140625" style="148" customWidth="1"/>
    <col min="5384" max="5385" width="0" style="148" hidden="1" customWidth="1"/>
    <col min="5386" max="5386" width="11.85546875" style="148" customWidth="1"/>
    <col min="5387" max="5387" width="10.7109375" style="148" customWidth="1"/>
    <col min="5388" max="5632" width="9" style="148"/>
    <col min="5633" max="5633" width="11.140625" style="148" customWidth="1"/>
    <col min="5634" max="5634" width="19" style="148" customWidth="1"/>
    <col min="5635" max="5635" width="15.140625" style="148" customWidth="1"/>
    <col min="5636" max="5636" width="18" style="148" customWidth="1"/>
    <col min="5637" max="5637" width="19" style="148" customWidth="1"/>
    <col min="5638" max="5638" width="19.28515625" style="148" customWidth="1"/>
    <col min="5639" max="5639" width="14.140625" style="148" customWidth="1"/>
    <col min="5640" max="5641" width="0" style="148" hidden="1" customWidth="1"/>
    <col min="5642" max="5642" width="11.85546875" style="148" customWidth="1"/>
    <col min="5643" max="5643" width="10.7109375" style="148" customWidth="1"/>
    <col min="5644" max="5888" width="9" style="148"/>
    <col min="5889" max="5889" width="11.140625" style="148" customWidth="1"/>
    <col min="5890" max="5890" width="19" style="148" customWidth="1"/>
    <col min="5891" max="5891" width="15.140625" style="148" customWidth="1"/>
    <col min="5892" max="5892" width="18" style="148" customWidth="1"/>
    <col min="5893" max="5893" width="19" style="148" customWidth="1"/>
    <col min="5894" max="5894" width="19.28515625" style="148" customWidth="1"/>
    <col min="5895" max="5895" width="14.140625" style="148" customWidth="1"/>
    <col min="5896" max="5897" width="0" style="148" hidden="1" customWidth="1"/>
    <col min="5898" max="5898" width="11.85546875" style="148" customWidth="1"/>
    <col min="5899" max="5899" width="10.7109375" style="148" customWidth="1"/>
    <col min="5900" max="6144" width="9" style="148"/>
    <col min="6145" max="6145" width="11.140625" style="148" customWidth="1"/>
    <col min="6146" max="6146" width="19" style="148" customWidth="1"/>
    <col min="6147" max="6147" width="15.140625" style="148" customWidth="1"/>
    <col min="6148" max="6148" width="18" style="148" customWidth="1"/>
    <col min="6149" max="6149" width="19" style="148" customWidth="1"/>
    <col min="6150" max="6150" width="19.28515625" style="148" customWidth="1"/>
    <col min="6151" max="6151" width="14.140625" style="148" customWidth="1"/>
    <col min="6152" max="6153" width="0" style="148" hidden="1" customWidth="1"/>
    <col min="6154" max="6154" width="11.85546875" style="148" customWidth="1"/>
    <col min="6155" max="6155" width="10.7109375" style="148" customWidth="1"/>
    <col min="6156" max="6400" width="9" style="148"/>
    <col min="6401" max="6401" width="11.140625" style="148" customWidth="1"/>
    <col min="6402" max="6402" width="19" style="148" customWidth="1"/>
    <col min="6403" max="6403" width="15.140625" style="148" customWidth="1"/>
    <col min="6404" max="6404" width="18" style="148" customWidth="1"/>
    <col min="6405" max="6405" width="19" style="148" customWidth="1"/>
    <col min="6406" max="6406" width="19.28515625" style="148" customWidth="1"/>
    <col min="6407" max="6407" width="14.140625" style="148" customWidth="1"/>
    <col min="6408" max="6409" width="0" style="148" hidden="1" customWidth="1"/>
    <col min="6410" max="6410" width="11.85546875" style="148" customWidth="1"/>
    <col min="6411" max="6411" width="10.7109375" style="148" customWidth="1"/>
    <col min="6412" max="6656" width="9" style="148"/>
    <col min="6657" max="6657" width="11.140625" style="148" customWidth="1"/>
    <col min="6658" max="6658" width="19" style="148" customWidth="1"/>
    <col min="6659" max="6659" width="15.140625" style="148" customWidth="1"/>
    <col min="6660" max="6660" width="18" style="148" customWidth="1"/>
    <col min="6661" max="6661" width="19" style="148" customWidth="1"/>
    <col min="6662" max="6662" width="19.28515625" style="148" customWidth="1"/>
    <col min="6663" max="6663" width="14.140625" style="148" customWidth="1"/>
    <col min="6664" max="6665" width="0" style="148" hidden="1" customWidth="1"/>
    <col min="6666" max="6666" width="11.85546875" style="148" customWidth="1"/>
    <col min="6667" max="6667" width="10.7109375" style="148" customWidth="1"/>
    <col min="6668" max="6912" width="9" style="148"/>
    <col min="6913" max="6913" width="11.140625" style="148" customWidth="1"/>
    <col min="6914" max="6914" width="19" style="148" customWidth="1"/>
    <col min="6915" max="6915" width="15.140625" style="148" customWidth="1"/>
    <col min="6916" max="6916" width="18" style="148" customWidth="1"/>
    <col min="6917" max="6917" width="19" style="148" customWidth="1"/>
    <col min="6918" max="6918" width="19.28515625" style="148" customWidth="1"/>
    <col min="6919" max="6919" width="14.140625" style="148" customWidth="1"/>
    <col min="6920" max="6921" width="0" style="148" hidden="1" customWidth="1"/>
    <col min="6922" max="6922" width="11.85546875" style="148" customWidth="1"/>
    <col min="6923" max="6923" width="10.7109375" style="148" customWidth="1"/>
    <col min="6924" max="7168" width="9" style="148"/>
    <col min="7169" max="7169" width="11.140625" style="148" customWidth="1"/>
    <col min="7170" max="7170" width="19" style="148" customWidth="1"/>
    <col min="7171" max="7171" width="15.140625" style="148" customWidth="1"/>
    <col min="7172" max="7172" width="18" style="148" customWidth="1"/>
    <col min="7173" max="7173" width="19" style="148" customWidth="1"/>
    <col min="7174" max="7174" width="19.28515625" style="148" customWidth="1"/>
    <col min="7175" max="7175" width="14.140625" style="148" customWidth="1"/>
    <col min="7176" max="7177" width="0" style="148" hidden="1" customWidth="1"/>
    <col min="7178" max="7178" width="11.85546875" style="148" customWidth="1"/>
    <col min="7179" max="7179" width="10.7109375" style="148" customWidth="1"/>
    <col min="7180" max="7424" width="9" style="148"/>
    <col min="7425" max="7425" width="11.140625" style="148" customWidth="1"/>
    <col min="7426" max="7426" width="19" style="148" customWidth="1"/>
    <col min="7427" max="7427" width="15.140625" style="148" customWidth="1"/>
    <col min="7428" max="7428" width="18" style="148" customWidth="1"/>
    <col min="7429" max="7429" width="19" style="148" customWidth="1"/>
    <col min="7430" max="7430" width="19.28515625" style="148" customWidth="1"/>
    <col min="7431" max="7431" width="14.140625" style="148" customWidth="1"/>
    <col min="7432" max="7433" width="0" style="148" hidden="1" customWidth="1"/>
    <col min="7434" max="7434" width="11.85546875" style="148" customWidth="1"/>
    <col min="7435" max="7435" width="10.7109375" style="148" customWidth="1"/>
    <col min="7436" max="7680" width="9" style="148"/>
    <col min="7681" max="7681" width="11.140625" style="148" customWidth="1"/>
    <col min="7682" max="7682" width="19" style="148" customWidth="1"/>
    <col min="7683" max="7683" width="15.140625" style="148" customWidth="1"/>
    <col min="7684" max="7684" width="18" style="148" customWidth="1"/>
    <col min="7685" max="7685" width="19" style="148" customWidth="1"/>
    <col min="7686" max="7686" width="19.28515625" style="148" customWidth="1"/>
    <col min="7687" max="7687" width="14.140625" style="148" customWidth="1"/>
    <col min="7688" max="7689" width="0" style="148" hidden="1" customWidth="1"/>
    <col min="7690" max="7690" width="11.85546875" style="148" customWidth="1"/>
    <col min="7691" max="7691" width="10.7109375" style="148" customWidth="1"/>
    <col min="7692" max="7936" width="9" style="148"/>
    <col min="7937" max="7937" width="11.140625" style="148" customWidth="1"/>
    <col min="7938" max="7938" width="19" style="148" customWidth="1"/>
    <col min="7939" max="7939" width="15.140625" style="148" customWidth="1"/>
    <col min="7940" max="7940" width="18" style="148" customWidth="1"/>
    <col min="7941" max="7941" width="19" style="148" customWidth="1"/>
    <col min="7942" max="7942" width="19.28515625" style="148" customWidth="1"/>
    <col min="7943" max="7943" width="14.140625" style="148" customWidth="1"/>
    <col min="7944" max="7945" width="0" style="148" hidden="1" customWidth="1"/>
    <col min="7946" max="7946" width="11.85546875" style="148" customWidth="1"/>
    <col min="7947" max="7947" width="10.7109375" style="148" customWidth="1"/>
    <col min="7948" max="8192" width="9" style="148"/>
    <col min="8193" max="8193" width="11.140625" style="148" customWidth="1"/>
    <col min="8194" max="8194" width="19" style="148" customWidth="1"/>
    <col min="8195" max="8195" width="15.140625" style="148" customWidth="1"/>
    <col min="8196" max="8196" width="18" style="148" customWidth="1"/>
    <col min="8197" max="8197" width="19" style="148" customWidth="1"/>
    <col min="8198" max="8198" width="19.28515625" style="148" customWidth="1"/>
    <col min="8199" max="8199" width="14.140625" style="148" customWidth="1"/>
    <col min="8200" max="8201" width="0" style="148" hidden="1" customWidth="1"/>
    <col min="8202" max="8202" width="11.85546875" style="148" customWidth="1"/>
    <col min="8203" max="8203" width="10.7109375" style="148" customWidth="1"/>
    <col min="8204" max="8448" width="9" style="148"/>
    <col min="8449" max="8449" width="11.140625" style="148" customWidth="1"/>
    <col min="8450" max="8450" width="19" style="148" customWidth="1"/>
    <col min="8451" max="8451" width="15.140625" style="148" customWidth="1"/>
    <col min="8452" max="8452" width="18" style="148" customWidth="1"/>
    <col min="8453" max="8453" width="19" style="148" customWidth="1"/>
    <col min="8454" max="8454" width="19.28515625" style="148" customWidth="1"/>
    <col min="8455" max="8455" width="14.140625" style="148" customWidth="1"/>
    <col min="8456" max="8457" width="0" style="148" hidden="1" customWidth="1"/>
    <col min="8458" max="8458" width="11.85546875" style="148" customWidth="1"/>
    <col min="8459" max="8459" width="10.7109375" style="148" customWidth="1"/>
    <col min="8460" max="8704" width="9" style="148"/>
    <col min="8705" max="8705" width="11.140625" style="148" customWidth="1"/>
    <col min="8706" max="8706" width="19" style="148" customWidth="1"/>
    <col min="8707" max="8707" width="15.140625" style="148" customWidth="1"/>
    <col min="8708" max="8708" width="18" style="148" customWidth="1"/>
    <col min="8709" max="8709" width="19" style="148" customWidth="1"/>
    <col min="8710" max="8710" width="19.28515625" style="148" customWidth="1"/>
    <col min="8711" max="8711" width="14.140625" style="148" customWidth="1"/>
    <col min="8712" max="8713" width="0" style="148" hidden="1" customWidth="1"/>
    <col min="8714" max="8714" width="11.85546875" style="148" customWidth="1"/>
    <col min="8715" max="8715" width="10.7109375" style="148" customWidth="1"/>
    <col min="8716" max="8960" width="9" style="148"/>
    <col min="8961" max="8961" width="11.140625" style="148" customWidth="1"/>
    <col min="8962" max="8962" width="19" style="148" customWidth="1"/>
    <col min="8963" max="8963" width="15.140625" style="148" customWidth="1"/>
    <col min="8964" max="8964" width="18" style="148" customWidth="1"/>
    <col min="8965" max="8965" width="19" style="148" customWidth="1"/>
    <col min="8966" max="8966" width="19.28515625" style="148" customWidth="1"/>
    <col min="8967" max="8967" width="14.140625" style="148" customWidth="1"/>
    <col min="8968" max="8969" width="0" style="148" hidden="1" customWidth="1"/>
    <col min="8970" max="8970" width="11.85546875" style="148" customWidth="1"/>
    <col min="8971" max="8971" width="10.7109375" style="148" customWidth="1"/>
    <col min="8972" max="9216" width="9" style="148"/>
    <col min="9217" max="9217" width="11.140625" style="148" customWidth="1"/>
    <col min="9218" max="9218" width="19" style="148" customWidth="1"/>
    <col min="9219" max="9219" width="15.140625" style="148" customWidth="1"/>
    <col min="9220" max="9220" width="18" style="148" customWidth="1"/>
    <col min="9221" max="9221" width="19" style="148" customWidth="1"/>
    <col min="9222" max="9222" width="19.28515625" style="148" customWidth="1"/>
    <col min="9223" max="9223" width="14.140625" style="148" customWidth="1"/>
    <col min="9224" max="9225" width="0" style="148" hidden="1" customWidth="1"/>
    <col min="9226" max="9226" width="11.85546875" style="148" customWidth="1"/>
    <col min="9227" max="9227" width="10.7109375" style="148" customWidth="1"/>
    <col min="9228" max="9472" width="9" style="148"/>
    <col min="9473" max="9473" width="11.140625" style="148" customWidth="1"/>
    <col min="9474" max="9474" width="19" style="148" customWidth="1"/>
    <col min="9475" max="9475" width="15.140625" style="148" customWidth="1"/>
    <col min="9476" max="9476" width="18" style="148" customWidth="1"/>
    <col min="9477" max="9477" width="19" style="148" customWidth="1"/>
    <col min="9478" max="9478" width="19.28515625" style="148" customWidth="1"/>
    <col min="9479" max="9479" width="14.140625" style="148" customWidth="1"/>
    <col min="9480" max="9481" width="0" style="148" hidden="1" customWidth="1"/>
    <col min="9482" max="9482" width="11.85546875" style="148" customWidth="1"/>
    <col min="9483" max="9483" width="10.7109375" style="148" customWidth="1"/>
    <col min="9484" max="9728" width="9" style="148"/>
    <col min="9729" max="9729" width="11.140625" style="148" customWidth="1"/>
    <col min="9730" max="9730" width="19" style="148" customWidth="1"/>
    <col min="9731" max="9731" width="15.140625" style="148" customWidth="1"/>
    <col min="9732" max="9732" width="18" style="148" customWidth="1"/>
    <col min="9733" max="9733" width="19" style="148" customWidth="1"/>
    <col min="9734" max="9734" width="19.28515625" style="148" customWidth="1"/>
    <col min="9735" max="9735" width="14.140625" style="148" customWidth="1"/>
    <col min="9736" max="9737" width="0" style="148" hidden="1" customWidth="1"/>
    <col min="9738" max="9738" width="11.85546875" style="148" customWidth="1"/>
    <col min="9739" max="9739" width="10.7109375" style="148" customWidth="1"/>
    <col min="9740" max="9984" width="9" style="148"/>
    <col min="9985" max="9985" width="11.140625" style="148" customWidth="1"/>
    <col min="9986" max="9986" width="19" style="148" customWidth="1"/>
    <col min="9987" max="9987" width="15.140625" style="148" customWidth="1"/>
    <col min="9988" max="9988" width="18" style="148" customWidth="1"/>
    <col min="9989" max="9989" width="19" style="148" customWidth="1"/>
    <col min="9990" max="9990" width="19.28515625" style="148" customWidth="1"/>
    <col min="9991" max="9991" width="14.140625" style="148" customWidth="1"/>
    <col min="9992" max="9993" width="0" style="148" hidden="1" customWidth="1"/>
    <col min="9994" max="9994" width="11.85546875" style="148" customWidth="1"/>
    <col min="9995" max="9995" width="10.7109375" style="148" customWidth="1"/>
    <col min="9996" max="10240" width="9" style="148"/>
    <col min="10241" max="10241" width="11.140625" style="148" customWidth="1"/>
    <col min="10242" max="10242" width="19" style="148" customWidth="1"/>
    <col min="10243" max="10243" width="15.140625" style="148" customWidth="1"/>
    <col min="10244" max="10244" width="18" style="148" customWidth="1"/>
    <col min="10245" max="10245" width="19" style="148" customWidth="1"/>
    <col min="10246" max="10246" width="19.28515625" style="148" customWidth="1"/>
    <col min="10247" max="10247" width="14.140625" style="148" customWidth="1"/>
    <col min="10248" max="10249" width="0" style="148" hidden="1" customWidth="1"/>
    <col min="10250" max="10250" width="11.85546875" style="148" customWidth="1"/>
    <col min="10251" max="10251" width="10.7109375" style="148" customWidth="1"/>
    <col min="10252" max="10496" width="9" style="148"/>
    <col min="10497" max="10497" width="11.140625" style="148" customWidth="1"/>
    <col min="10498" max="10498" width="19" style="148" customWidth="1"/>
    <col min="10499" max="10499" width="15.140625" style="148" customWidth="1"/>
    <col min="10500" max="10500" width="18" style="148" customWidth="1"/>
    <col min="10501" max="10501" width="19" style="148" customWidth="1"/>
    <col min="10502" max="10502" width="19.28515625" style="148" customWidth="1"/>
    <col min="10503" max="10503" width="14.140625" style="148" customWidth="1"/>
    <col min="10504" max="10505" width="0" style="148" hidden="1" customWidth="1"/>
    <col min="10506" max="10506" width="11.85546875" style="148" customWidth="1"/>
    <col min="10507" max="10507" width="10.7109375" style="148" customWidth="1"/>
    <col min="10508" max="10752" width="9" style="148"/>
    <col min="10753" max="10753" width="11.140625" style="148" customWidth="1"/>
    <col min="10754" max="10754" width="19" style="148" customWidth="1"/>
    <col min="10755" max="10755" width="15.140625" style="148" customWidth="1"/>
    <col min="10756" max="10756" width="18" style="148" customWidth="1"/>
    <col min="10757" max="10757" width="19" style="148" customWidth="1"/>
    <col min="10758" max="10758" width="19.28515625" style="148" customWidth="1"/>
    <col min="10759" max="10759" width="14.140625" style="148" customWidth="1"/>
    <col min="10760" max="10761" width="0" style="148" hidden="1" customWidth="1"/>
    <col min="10762" max="10762" width="11.85546875" style="148" customWidth="1"/>
    <col min="10763" max="10763" width="10.7109375" style="148" customWidth="1"/>
    <col min="10764" max="11008" width="9" style="148"/>
    <col min="11009" max="11009" width="11.140625" style="148" customWidth="1"/>
    <col min="11010" max="11010" width="19" style="148" customWidth="1"/>
    <col min="11011" max="11011" width="15.140625" style="148" customWidth="1"/>
    <col min="11012" max="11012" width="18" style="148" customWidth="1"/>
    <col min="11013" max="11013" width="19" style="148" customWidth="1"/>
    <col min="11014" max="11014" width="19.28515625" style="148" customWidth="1"/>
    <col min="11015" max="11015" width="14.140625" style="148" customWidth="1"/>
    <col min="11016" max="11017" width="0" style="148" hidden="1" customWidth="1"/>
    <col min="11018" max="11018" width="11.85546875" style="148" customWidth="1"/>
    <col min="11019" max="11019" width="10.7109375" style="148" customWidth="1"/>
    <col min="11020" max="11264" width="9" style="148"/>
    <col min="11265" max="11265" width="11.140625" style="148" customWidth="1"/>
    <col min="11266" max="11266" width="19" style="148" customWidth="1"/>
    <col min="11267" max="11267" width="15.140625" style="148" customWidth="1"/>
    <col min="11268" max="11268" width="18" style="148" customWidth="1"/>
    <col min="11269" max="11269" width="19" style="148" customWidth="1"/>
    <col min="11270" max="11270" width="19.28515625" style="148" customWidth="1"/>
    <col min="11271" max="11271" width="14.140625" style="148" customWidth="1"/>
    <col min="11272" max="11273" width="0" style="148" hidden="1" customWidth="1"/>
    <col min="11274" max="11274" width="11.85546875" style="148" customWidth="1"/>
    <col min="11275" max="11275" width="10.7109375" style="148" customWidth="1"/>
    <col min="11276" max="11520" width="9" style="148"/>
    <col min="11521" max="11521" width="11.140625" style="148" customWidth="1"/>
    <col min="11522" max="11522" width="19" style="148" customWidth="1"/>
    <col min="11523" max="11523" width="15.140625" style="148" customWidth="1"/>
    <col min="11524" max="11524" width="18" style="148" customWidth="1"/>
    <col min="11525" max="11525" width="19" style="148" customWidth="1"/>
    <col min="11526" max="11526" width="19.28515625" style="148" customWidth="1"/>
    <col min="11527" max="11527" width="14.140625" style="148" customWidth="1"/>
    <col min="11528" max="11529" width="0" style="148" hidden="1" customWidth="1"/>
    <col min="11530" max="11530" width="11.85546875" style="148" customWidth="1"/>
    <col min="11531" max="11531" width="10.7109375" style="148" customWidth="1"/>
    <col min="11532" max="11776" width="9" style="148"/>
    <col min="11777" max="11777" width="11.140625" style="148" customWidth="1"/>
    <col min="11778" max="11778" width="19" style="148" customWidth="1"/>
    <col min="11779" max="11779" width="15.140625" style="148" customWidth="1"/>
    <col min="11780" max="11780" width="18" style="148" customWidth="1"/>
    <col min="11781" max="11781" width="19" style="148" customWidth="1"/>
    <col min="11782" max="11782" width="19.28515625" style="148" customWidth="1"/>
    <col min="11783" max="11783" width="14.140625" style="148" customWidth="1"/>
    <col min="11784" max="11785" width="0" style="148" hidden="1" customWidth="1"/>
    <col min="11786" max="11786" width="11.85546875" style="148" customWidth="1"/>
    <col min="11787" max="11787" width="10.7109375" style="148" customWidth="1"/>
    <col min="11788" max="12032" width="9" style="148"/>
    <col min="12033" max="12033" width="11.140625" style="148" customWidth="1"/>
    <col min="12034" max="12034" width="19" style="148" customWidth="1"/>
    <col min="12035" max="12035" width="15.140625" style="148" customWidth="1"/>
    <col min="12036" max="12036" width="18" style="148" customWidth="1"/>
    <col min="12037" max="12037" width="19" style="148" customWidth="1"/>
    <col min="12038" max="12038" width="19.28515625" style="148" customWidth="1"/>
    <col min="12039" max="12039" width="14.140625" style="148" customWidth="1"/>
    <col min="12040" max="12041" width="0" style="148" hidden="1" customWidth="1"/>
    <col min="12042" max="12042" width="11.85546875" style="148" customWidth="1"/>
    <col min="12043" max="12043" width="10.7109375" style="148" customWidth="1"/>
    <col min="12044" max="12288" width="9" style="148"/>
    <col min="12289" max="12289" width="11.140625" style="148" customWidth="1"/>
    <col min="12290" max="12290" width="19" style="148" customWidth="1"/>
    <col min="12291" max="12291" width="15.140625" style="148" customWidth="1"/>
    <col min="12292" max="12292" width="18" style="148" customWidth="1"/>
    <col min="12293" max="12293" width="19" style="148" customWidth="1"/>
    <col min="12294" max="12294" width="19.28515625" style="148" customWidth="1"/>
    <col min="12295" max="12295" width="14.140625" style="148" customWidth="1"/>
    <col min="12296" max="12297" width="0" style="148" hidden="1" customWidth="1"/>
    <col min="12298" max="12298" width="11.85546875" style="148" customWidth="1"/>
    <col min="12299" max="12299" width="10.7109375" style="148" customWidth="1"/>
    <col min="12300" max="12544" width="9" style="148"/>
    <col min="12545" max="12545" width="11.140625" style="148" customWidth="1"/>
    <col min="12546" max="12546" width="19" style="148" customWidth="1"/>
    <col min="12547" max="12547" width="15.140625" style="148" customWidth="1"/>
    <col min="12548" max="12548" width="18" style="148" customWidth="1"/>
    <col min="12549" max="12549" width="19" style="148" customWidth="1"/>
    <col min="12550" max="12550" width="19.28515625" style="148" customWidth="1"/>
    <col min="12551" max="12551" width="14.140625" style="148" customWidth="1"/>
    <col min="12552" max="12553" width="0" style="148" hidden="1" customWidth="1"/>
    <col min="12554" max="12554" width="11.85546875" style="148" customWidth="1"/>
    <col min="12555" max="12555" width="10.7109375" style="148" customWidth="1"/>
    <col min="12556" max="12800" width="9" style="148"/>
    <col min="12801" max="12801" width="11.140625" style="148" customWidth="1"/>
    <col min="12802" max="12802" width="19" style="148" customWidth="1"/>
    <col min="12803" max="12803" width="15.140625" style="148" customWidth="1"/>
    <col min="12804" max="12804" width="18" style="148" customWidth="1"/>
    <col min="12805" max="12805" width="19" style="148" customWidth="1"/>
    <col min="12806" max="12806" width="19.28515625" style="148" customWidth="1"/>
    <col min="12807" max="12807" width="14.140625" style="148" customWidth="1"/>
    <col min="12808" max="12809" width="0" style="148" hidden="1" customWidth="1"/>
    <col min="12810" max="12810" width="11.85546875" style="148" customWidth="1"/>
    <col min="12811" max="12811" width="10.7109375" style="148" customWidth="1"/>
    <col min="12812" max="13056" width="9" style="148"/>
    <col min="13057" max="13057" width="11.140625" style="148" customWidth="1"/>
    <col min="13058" max="13058" width="19" style="148" customWidth="1"/>
    <col min="13059" max="13059" width="15.140625" style="148" customWidth="1"/>
    <col min="13060" max="13060" width="18" style="148" customWidth="1"/>
    <col min="13061" max="13061" width="19" style="148" customWidth="1"/>
    <col min="13062" max="13062" width="19.28515625" style="148" customWidth="1"/>
    <col min="13063" max="13063" width="14.140625" style="148" customWidth="1"/>
    <col min="13064" max="13065" width="0" style="148" hidden="1" customWidth="1"/>
    <col min="13066" max="13066" width="11.85546875" style="148" customWidth="1"/>
    <col min="13067" max="13067" width="10.7109375" style="148" customWidth="1"/>
    <col min="13068" max="13312" width="9" style="148"/>
    <col min="13313" max="13313" width="11.140625" style="148" customWidth="1"/>
    <col min="13314" max="13314" width="19" style="148" customWidth="1"/>
    <col min="13315" max="13315" width="15.140625" style="148" customWidth="1"/>
    <col min="13316" max="13316" width="18" style="148" customWidth="1"/>
    <col min="13317" max="13317" width="19" style="148" customWidth="1"/>
    <col min="13318" max="13318" width="19.28515625" style="148" customWidth="1"/>
    <col min="13319" max="13319" width="14.140625" style="148" customWidth="1"/>
    <col min="13320" max="13321" width="0" style="148" hidden="1" customWidth="1"/>
    <col min="13322" max="13322" width="11.85546875" style="148" customWidth="1"/>
    <col min="13323" max="13323" width="10.7109375" style="148" customWidth="1"/>
    <col min="13324" max="13568" width="9" style="148"/>
    <col min="13569" max="13569" width="11.140625" style="148" customWidth="1"/>
    <col min="13570" max="13570" width="19" style="148" customWidth="1"/>
    <col min="13571" max="13571" width="15.140625" style="148" customWidth="1"/>
    <col min="13572" max="13572" width="18" style="148" customWidth="1"/>
    <col min="13573" max="13573" width="19" style="148" customWidth="1"/>
    <col min="13574" max="13574" width="19.28515625" style="148" customWidth="1"/>
    <col min="13575" max="13575" width="14.140625" style="148" customWidth="1"/>
    <col min="13576" max="13577" width="0" style="148" hidden="1" customWidth="1"/>
    <col min="13578" max="13578" width="11.85546875" style="148" customWidth="1"/>
    <col min="13579" max="13579" width="10.7109375" style="148" customWidth="1"/>
    <col min="13580" max="13824" width="9" style="148"/>
    <col min="13825" max="13825" width="11.140625" style="148" customWidth="1"/>
    <col min="13826" max="13826" width="19" style="148" customWidth="1"/>
    <col min="13827" max="13827" width="15.140625" style="148" customWidth="1"/>
    <col min="13828" max="13828" width="18" style="148" customWidth="1"/>
    <col min="13829" max="13829" width="19" style="148" customWidth="1"/>
    <col min="13830" max="13830" width="19.28515625" style="148" customWidth="1"/>
    <col min="13831" max="13831" width="14.140625" style="148" customWidth="1"/>
    <col min="13832" max="13833" width="0" style="148" hidden="1" customWidth="1"/>
    <col min="13834" max="13834" width="11.85546875" style="148" customWidth="1"/>
    <col min="13835" max="13835" width="10.7109375" style="148" customWidth="1"/>
    <col min="13836" max="14080" width="9" style="148"/>
    <col min="14081" max="14081" width="11.140625" style="148" customWidth="1"/>
    <col min="14082" max="14082" width="19" style="148" customWidth="1"/>
    <col min="14083" max="14083" width="15.140625" style="148" customWidth="1"/>
    <col min="14084" max="14084" width="18" style="148" customWidth="1"/>
    <col min="14085" max="14085" width="19" style="148" customWidth="1"/>
    <col min="14086" max="14086" width="19.28515625" style="148" customWidth="1"/>
    <col min="14087" max="14087" width="14.140625" style="148" customWidth="1"/>
    <col min="14088" max="14089" width="0" style="148" hidden="1" customWidth="1"/>
    <col min="14090" max="14090" width="11.85546875" style="148" customWidth="1"/>
    <col min="14091" max="14091" width="10.7109375" style="148" customWidth="1"/>
    <col min="14092" max="14336" width="9" style="148"/>
    <col min="14337" max="14337" width="11.140625" style="148" customWidth="1"/>
    <col min="14338" max="14338" width="19" style="148" customWidth="1"/>
    <col min="14339" max="14339" width="15.140625" style="148" customWidth="1"/>
    <col min="14340" max="14340" width="18" style="148" customWidth="1"/>
    <col min="14341" max="14341" width="19" style="148" customWidth="1"/>
    <col min="14342" max="14342" width="19.28515625" style="148" customWidth="1"/>
    <col min="14343" max="14343" width="14.140625" style="148" customWidth="1"/>
    <col min="14344" max="14345" width="0" style="148" hidden="1" customWidth="1"/>
    <col min="14346" max="14346" width="11.85546875" style="148" customWidth="1"/>
    <col min="14347" max="14347" width="10.7109375" style="148" customWidth="1"/>
    <col min="14348" max="14592" width="9" style="148"/>
    <col min="14593" max="14593" width="11.140625" style="148" customWidth="1"/>
    <col min="14594" max="14594" width="19" style="148" customWidth="1"/>
    <col min="14595" max="14595" width="15.140625" style="148" customWidth="1"/>
    <col min="14596" max="14596" width="18" style="148" customWidth="1"/>
    <col min="14597" max="14597" width="19" style="148" customWidth="1"/>
    <col min="14598" max="14598" width="19.28515625" style="148" customWidth="1"/>
    <col min="14599" max="14599" width="14.140625" style="148" customWidth="1"/>
    <col min="14600" max="14601" width="0" style="148" hidden="1" customWidth="1"/>
    <col min="14602" max="14602" width="11.85546875" style="148" customWidth="1"/>
    <col min="14603" max="14603" width="10.7109375" style="148" customWidth="1"/>
    <col min="14604" max="14848" width="9" style="148"/>
    <col min="14849" max="14849" width="11.140625" style="148" customWidth="1"/>
    <col min="14850" max="14850" width="19" style="148" customWidth="1"/>
    <col min="14851" max="14851" width="15.140625" style="148" customWidth="1"/>
    <col min="14852" max="14852" width="18" style="148" customWidth="1"/>
    <col min="14853" max="14853" width="19" style="148" customWidth="1"/>
    <col min="14854" max="14854" width="19.28515625" style="148" customWidth="1"/>
    <col min="14855" max="14855" width="14.140625" style="148" customWidth="1"/>
    <col min="14856" max="14857" width="0" style="148" hidden="1" customWidth="1"/>
    <col min="14858" max="14858" width="11.85546875" style="148" customWidth="1"/>
    <col min="14859" max="14859" width="10.7109375" style="148" customWidth="1"/>
    <col min="14860" max="15104" width="9" style="148"/>
    <col min="15105" max="15105" width="11.140625" style="148" customWidth="1"/>
    <col min="15106" max="15106" width="19" style="148" customWidth="1"/>
    <col min="15107" max="15107" width="15.140625" style="148" customWidth="1"/>
    <col min="15108" max="15108" width="18" style="148" customWidth="1"/>
    <col min="15109" max="15109" width="19" style="148" customWidth="1"/>
    <col min="15110" max="15110" width="19.28515625" style="148" customWidth="1"/>
    <col min="15111" max="15111" width="14.140625" style="148" customWidth="1"/>
    <col min="15112" max="15113" width="0" style="148" hidden="1" customWidth="1"/>
    <col min="15114" max="15114" width="11.85546875" style="148" customWidth="1"/>
    <col min="15115" max="15115" width="10.7109375" style="148" customWidth="1"/>
    <col min="15116" max="15360" width="9" style="148"/>
    <col min="15361" max="15361" width="11.140625" style="148" customWidth="1"/>
    <col min="15362" max="15362" width="19" style="148" customWidth="1"/>
    <col min="15363" max="15363" width="15.140625" style="148" customWidth="1"/>
    <col min="15364" max="15364" width="18" style="148" customWidth="1"/>
    <col min="15365" max="15365" width="19" style="148" customWidth="1"/>
    <col min="15366" max="15366" width="19.28515625" style="148" customWidth="1"/>
    <col min="15367" max="15367" width="14.140625" style="148" customWidth="1"/>
    <col min="15368" max="15369" width="0" style="148" hidden="1" customWidth="1"/>
    <col min="15370" max="15370" width="11.85546875" style="148" customWidth="1"/>
    <col min="15371" max="15371" width="10.7109375" style="148" customWidth="1"/>
    <col min="15372" max="15616" width="9" style="148"/>
    <col min="15617" max="15617" width="11.140625" style="148" customWidth="1"/>
    <col min="15618" max="15618" width="19" style="148" customWidth="1"/>
    <col min="15619" max="15619" width="15.140625" style="148" customWidth="1"/>
    <col min="15620" max="15620" width="18" style="148" customWidth="1"/>
    <col min="15621" max="15621" width="19" style="148" customWidth="1"/>
    <col min="15622" max="15622" width="19.28515625" style="148" customWidth="1"/>
    <col min="15623" max="15623" width="14.140625" style="148" customWidth="1"/>
    <col min="15624" max="15625" width="0" style="148" hidden="1" customWidth="1"/>
    <col min="15626" max="15626" width="11.85546875" style="148" customWidth="1"/>
    <col min="15627" max="15627" width="10.7109375" style="148" customWidth="1"/>
    <col min="15628" max="15872" width="9" style="148"/>
    <col min="15873" max="15873" width="11.140625" style="148" customWidth="1"/>
    <col min="15874" max="15874" width="19" style="148" customWidth="1"/>
    <col min="15875" max="15875" width="15.140625" style="148" customWidth="1"/>
    <col min="15876" max="15876" width="18" style="148" customWidth="1"/>
    <col min="15877" max="15877" width="19" style="148" customWidth="1"/>
    <col min="15878" max="15878" width="19.28515625" style="148" customWidth="1"/>
    <col min="15879" max="15879" width="14.140625" style="148" customWidth="1"/>
    <col min="15880" max="15881" width="0" style="148" hidden="1" customWidth="1"/>
    <col min="15882" max="15882" width="11.85546875" style="148" customWidth="1"/>
    <col min="15883" max="15883" width="10.7109375" style="148" customWidth="1"/>
    <col min="15884" max="16128" width="9" style="148"/>
    <col min="16129" max="16129" width="11.140625" style="148" customWidth="1"/>
    <col min="16130" max="16130" width="19" style="148" customWidth="1"/>
    <col min="16131" max="16131" width="15.140625" style="148" customWidth="1"/>
    <col min="16132" max="16132" width="18" style="148" customWidth="1"/>
    <col min="16133" max="16133" width="19" style="148" customWidth="1"/>
    <col min="16134" max="16134" width="19.28515625" style="148" customWidth="1"/>
    <col min="16135" max="16135" width="14.140625" style="148" customWidth="1"/>
    <col min="16136" max="16137" width="0" style="148" hidden="1" customWidth="1"/>
    <col min="16138" max="16138" width="11.85546875" style="148" customWidth="1"/>
    <col min="16139" max="16139" width="10.7109375" style="148" customWidth="1"/>
    <col min="16140" max="16384" width="9" style="148"/>
  </cols>
  <sheetData>
    <row r="1" spans="1:30" ht="15.75" x14ac:dyDescent="0.25">
      <c r="A1" s="407">
        <v>53</v>
      </c>
      <c r="B1" s="407"/>
      <c r="C1" s="407"/>
      <c r="D1" s="407"/>
      <c r="E1" s="407"/>
      <c r="F1" s="407"/>
      <c r="G1" s="407"/>
      <c r="H1" s="407"/>
      <c r="I1" s="407"/>
      <c r="J1" s="153"/>
      <c r="K1" s="153"/>
      <c r="L1" s="153"/>
      <c r="M1" s="153"/>
      <c r="N1" s="153"/>
      <c r="O1" s="153"/>
      <c r="P1" s="153"/>
      <c r="Q1" s="153"/>
      <c r="R1" s="153"/>
      <c r="S1" s="153"/>
      <c r="T1" s="153"/>
      <c r="U1" s="153"/>
      <c r="V1" s="153"/>
      <c r="W1" s="153"/>
      <c r="X1" s="153"/>
      <c r="Y1" s="153"/>
      <c r="Z1" s="153"/>
    </row>
    <row r="2" spans="1:30" ht="15.75" x14ac:dyDescent="0.25">
      <c r="A2" s="205" t="s">
        <v>2267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row>
    <row r="3" spans="1:30" ht="15.75" x14ac:dyDescent="0.25">
      <c r="A3" s="205" t="s">
        <v>2266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0" ht="76.5" x14ac:dyDescent="0.25">
      <c r="A4" s="155" t="s">
        <v>623</v>
      </c>
      <c r="B4" s="155" t="s">
        <v>624</v>
      </c>
      <c r="C4" s="155" t="s">
        <v>4263</v>
      </c>
      <c r="D4" s="155" t="s">
        <v>625</v>
      </c>
      <c r="E4" s="155" t="s">
        <v>626</v>
      </c>
      <c r="F4" s="155" t="s">
        <v>464</v>
      </c>
      <c r="G4" s="155" t="s">
        <v>627</v>
      </c>
      <c r="H4" s="155" t="s">
        <v>628</v>
      </c>
      <c r="I4" s="155" t="s">
        <v>629</v>
      </c>
      <c r="J4" s="153"/>
      <c r="K4" s="153"/>
      <c r="L4" s="153"/>
      <c r="M4" s="153"/>
      <c r="N4" s="153"/>
      <c r="O4" s="153"/>
      <c r="P4" s="153"/>
      <c r="Q4" s="153"/>
      <c r="R4" s="153"/>
      <c r="S4" s="153"/>
      <c r="T4" s="153"/>
      <c r="U4" s="153"/>
      <c r="V4" s="153"/>
      <c r="W4" s="153"/>
      <c r="X4" s="153"/>
      <c r="Y4" s="153"/>
      <c r="Z4" s="153"/>
      <c r="AA4" s="153"/>
      <c r="AB4" s="153"/>
      <c r="AC4" s="153"/>
      <c r="AD4" s="153"/>
    </row>
    <row r="5" spans="1:30" ht="206.25" customHeight="1" x14ac:dyDescent="0.25">
      <c r="A5" s="204">
        <v>43410</v>
      </c>
      <c r="B5" s="196" t="s">
        <v>2981</v>
      </c>
      <c r="C5" s="199">
        <v>3</v>
      </c>
      <c r="D5" s="199" t="s">
        <v>924</v>
      </c>
      <c r="E5" s="199" t="s">
        <v>714</v>
      </c>
      <c r="F5" s="269" t="s">
        <v>4292</v>
      </c>
      <c r="G5" s="270" t="s">
        <v>2980</v>
      </c>
      <c r="H5" s="199" t="s">
        <v>714</v>
      </c>
      <c r="I5" s="203">
        <v>26041.68</v>
      </c>
      <c r="J5" s="153"/>
      <c r="K5" s="153"/>
      <c r="L5" s="153"/>
      <c r="M5" s="153"/>
      <c r="N5" s="153"/>
      <c r="O5" s="153"/>
      <c r="P5" s="153"/>
      <c r="Q5" s="153"/>
      <c r="R5" s="153"/>
      <c r="S5" s="153"/>
      <c r="T5" s="153"/>
      <c r="U5" s="153"/>
      <c r="V5" s="153"/>
      <c r="W5" s="153"/>
      <c r="X5" s="153"/>
      <c r="Y5" s="153"/>
      <c r="Z5" s="153"/>
    </row>
    <row r="6" spans="1:30" ht="24.75" customHeight="1" x14ac:dyDescent="0.25">
      <c r="A6" s="199" t="s">
        <v>714</v>
      </c>
      <c r="B6" s="199" t="s">
        <v>714</v>
      </c>
      <c r="C6" s="199" t="s">
        <v>714</v>
      </c>
      <c r="D6" s="199" t="s">
        <v>714</v>
      </c>
      <c r="E6" s="199" t="s">
        <v>714</v>
      </c>
      <c r="F6" s="199" t="s">
        <v>714</v>
      </c>
      <c r="G6" s="199" t="s">
        <v>714</v>
      </c>
      <c r="H6" s="199" t="s">
        <v>714</v>
      </c>
      <c r="I6" s="199" t="s">
        <v>714</v>
      </c>
      <c r="J6" s="153"/>
      <c r="K6" s="153"/>
      <c r="L6" s="153"/>
      <c r="M6" s="153"/>
      <c r="N6" s="153"/>
      <c r="O6" s="153"/>
      <c r="P6" s="153"/>
      <c r="Q6" s="153"/>
      <c r="R6" s="153"/>
      <c r="S6" s="153"/>
      <c r="T6" s="153"/>
      <c r="U6" s="153"/>
      <c r="V6" s="153"/>
      <c r="W6" s="153"/>
      <c r="X6" s="153"/>
      <c r="Y6" s="153"/>
      <c r="Z6" s="153"/>
    </row>
    <row r="7" spans="1:30" ht="24.75" customHeight="1" x14ac:dyDescent="0.25">
      <c r="A7" s="199" t="s">
        <v>714</v>
      </c>
      <c r="B7" s="199" t="s">
        <v>714</v>
      </c>
      <c r="C7" s="199" t="s">
        <v>714</v>
      </c>
      <c r="D7" s="199" t="s">
        <v>714</v>
      </c>
      <c r="E7" s="199" t="s">
        <v>714</v>
      </c>
      <c r="F7" s="199" t="s">
        <v>714</v>
      </c>
      <c r="G7" s="199" t="s">
        <v>714</v>
      </c>
      <c r="H7" s="199" t="s">
        <v>714</v>
      </c>
      <c r="I7" s="199" t="s">
        <v>714</v>
      </c>
      <c r="J7" s="153"/>
      <c r="K7" s="153"/>
      <c r="L7" s="153"/>
      <c r="M7" s="153"/>
      <c r="N7" s="153"/>
      <c r="O7" s="153"/>
      <c r="P7" s="153"/>
      <c r="Q7" s="153"/>
      <c r="R7" s="153"/>
      <c r="S7" s="153"/>
      <c r="T7" s="153"/>
      <c r="U7" s="153"/>
      <c r="V7" s="153"/>
      <c r="W7" s="153"/>
      <c r="X7" s="153"/>
      <c r="Y7" s="153"/>
      <c r="Z7" s="153"/>
    </row>
    <row r="8" spans="1:30" ht="24.75" customHeight="1" x14ac:dyDescent="0.25">
      <c r="A8" s="199" t="s">
        <v>714</v>
      </c>
      <c r="B8" s="199" t="s">
        <v>714</v>
      </c>
      <c r="C8" s="199" t="s">
        <v>714</v>
      </c>
      <c r="D8" s="199" t="s">
        <v>714</v>
      </c>
      <c r="E8" s="199" t="s">
        <v>714</v>
      </c>
      <c r="F8" s="199" t="s">
        <v>714</v>
      </c>
      <c r="G8" s="199" t="s">
        <v>714</v>
      </c>
      <c r="H8" s="199" t="s">
        <v>714</v>
      </c>
      <c r="I8" s="199" t="s">
        <v>714</v>
      </c>
      <c r="J8" s="153"/>
      <c r="K8" s="153"/>
      <c r="L8" s="153"/>
      <c r="M8" s="153"/>
      <c r="N8" s="153"/>
      <c r="O8" s="153"/>
      <c r="P8" s="153"/>
      <c r="Q8" s="153"/>
      <c r="R8" s="153"/>
      <c r="S8" s="153"/>
      <c r="T8" s="153"/>
      <c r="U8" s="153"/>
      <c r="V8" s="153"/>
      <c r="W8" s="153"/>
      <c r="X8" s="153"/>
      <c r="Y8" s="153"/>
      <c r="Z8" s="153"/>
    </row>
    <row r="9" spans="1:30" ht="24.75" customHeight="1" x14ac:dyDescent="0.25">
      <c r="A9" s="199" t="s">
        <v>714</v>
      </c>
      <c r="B9" s="199" t="s">
        <v>714</v>
      </c>
      <c r="C9" s="199" t="s">
        <v>714</v>
      </c>
      <c r="D9" s="199" t="s">
        <v>714</v>
      </c>
      <c r="E9" s="199" t="s">
        <v>714</v>
      </c>
      <c r="F9" s="199" t="s">
        <v>714</v>
      </c>
      <c r="G9" s="199" t="s">
        <v>714</v>
      </c>
      <c r="H9" s="199" t="s">
        <v>714</v>
      </c>
      <c r="I9" s="199" t="s">
        <v>714</v>
      </c>
      <c r="J9" s="153"/>
      <c r="K9" s="153"/>
      <c r="L9" s="153"/>
      <c r="M9" s="153"/>
      <c r="N9" s="153"/>
      <c r="O9" s="153"/>
      <c r="P9" s="153"/>
      <c r="Q9" s="153"/>
      <c r="R9" s="153"/>
      <c r="S9" s="153"/>
      <c r="T9" s="153"/>
      <c r="U9" s="153"/>
      <c r="V9" s="153"/>
      <c r="W9" s="153"/>
      <c r="X9" s="153"/>
      <c r="Y9" s="153"/>
      <c r="Z9" s="153"/>
    </row>
    <row r="10" spans="1:30" ht="24.75" customHeight="1" x14ac:dyDescent="0.25">
      <c r="A10" s="199" t="s">
        <v>714</v>
      </c>
      <c r="B10" s="199" t="s">
        <v>714</v>
      </c>
      <c r="C10" s="199" t="s">
        <v>714</v>
      </c>
      <c r="D10" s="199" t="s">
        <v>714</v>
      </c>
      <c r="E10" s="199" t="s">
        <v>714</v>
      </c>
      <c r="F10" s="199" t="s">
        <v>714</v>
      </c>
      <c r="G10" s="199" t="s">
        <v>714</v>
      </c>
      <c r="H10" s="199" t="s">
        <v>714</v>
      </c>
      <c r="I10" s="199" t="s">
        <v>714</v>
      </c>
      <c r="J10" s="153"/>
      <c r="K10" s="153"/>
      <c r="L10" s="153"/>
      <c r="M10" s="153"/>
      <c r="N10" s="153"/>
      <c r="O10" s="153"/>
      <c r="P10" s="153"/>
      <c r="Q10" s="153"/>
      <c r="R10" s="153"/>
      <c r="S10" s="153"/>
      <c r="T10" s="153"/>
      <c r="U10" s="153"/>
      <c r="V10" s="153"/>
      <c r="W10" s="153"/>
      <c r="X10" s="153"/>
      <c r="Y10" s="153"/>
      <c r="Z10" s="153"/>
    </row>
    <row r="11" spans="1:30" ht="24.75" customHeight="1" x14ac:dyDescent="0.25">
      <c r="A11" s="199" t="s">
        <v>714</v>
      </c>
      <c r="B11" s="199" t="s">
        <v>714</v>
      </c>
      <c r="C11" s="199" t="s">
        <v>714</v>
      </c>
      <c r="D11" s="199" t="s">
        <v>714</v>
      </c>
      <c r="E11" s="199" t="s">
        <v>714</v>
      </c>
      <c r="F11" s="199" t="s">
        <v>714</v>
      </c>
      <c r="G11" s="199" t="s">
        <v>714</v>
      </c>
      <c r="H11" s="199" t="s">
        <v>714</v>
      </c>
      <c r="I11" s="199" t="s">
        <v>714</v>
      </c>
      <c r="J11" s="153"/>
      <c r="K11" s="153"/>
      <c r="L11" s="153"/>
      <c r="M11" s="153"/>
      <c r="N11" s="153"/>
      <c r="O11" s="153"/>
      <c r="P11" s="153"/>
      <c r="Q11" s="153"/>
      <c r="R11" s="153"/>
      <c r="S11" s="153"/>
      <c r="T11" s="153"/>
      <c r="U11" s="153"/>
      <c r="V11" s="153"/>
      <c r="W11" s="153"/>
      <c r="X11" s="153"/>
      <c r="Y11" s="153"/>
      <c r="Z11" s="153"/>
    </row>
    <row r="12" spans="1:30" ht="24.75" customHeight="1" x14ac:dyDescent="0.25">
      <c r="A12" s="199" t="s">
        <v>714</v>
      </c>
      <c r="B12" s="199" t="s">
        <v>714</v>
      </c>
      <c r="C12" s="199" t="s">
        <v>714</v>
      </c>
      <c r="D12" s="199" t="s">
        <v>714</v>
      </c>
      <c r="E12" s="199" t="s">
        <v>714</v>
      </c>
      <c r="F12" s="199" t="s">
        <v>714</v>
      </c>
      <c r="G12" s="199" t="s">
        <v>714</v>
      </c>
      <c r="H12" s="199" t="s">
        <v>714</v>
      </c>
      <c r="I12" s="199" t="s">
        <v>714</v>
      </c>
      <c r="J12" s="153"/>
      <c r="K12" s="153"/>
      <c r="L12" s="153"/>
      <c r="M12" s="153"/>
      <c r="N12" s="153"/>
      <c r="O12" s="153"/>
      <c r="P12" s="153"/>
      <c r="Q12" s="153"/>
      <c r="R12" s="153"/>
      <c r="S12" s="153"/>
      <c r="T12" s="153"/>
      <c r="U12" s="153"/>
      <c r="V12" s="153"/>
      <c r="W12" s="153"/>
      <c r="X12" s="153"/>
      <c r="Y12" s="153"/>
      <c r="Z12" s="153"/>
    </row>
    <row r="13" spans="1:30" ht="15.75" customHeight="1" x14ac:dyDescent="0.25">
      <c r="A13" s="431" t="s">
        <v>630</v>
      </c>
      <c r="B13" s="431"/>
      <c r="C13" s="431"/>
      <c r="D13" s="431"/>
      <c r="E13" s="431"/>
      <c r="F13" s="431"/>
      <c r="G13" s="431"/>
      <c r="H13" s="431"/>
      <c r="I13" s="203">
        <f>SUM(I5:I12)</f>
        <v>26041.68</v>
      </c>
      <c r="J13" s="153"/>
      <c r="K13" s="153"/>
      <c r="L13" s="153"/>
      <c r="M13" s="153"/>
      <c r="N13" s="153"/>
      <c r="O13" s="153"/>
      <c r="P13" s="153"/>
      <c r="Q13" s="153"/>
      <c r="R13" s="153"/>
      <c r="S13" s="153"/>
      <c r="T13" s="153"/>
      <c r="U13" s="153"/>
      <c r="V13" s="153"/>
      <c r="W13" s="153"/>
      <c r="X13" s="153"/>
      <c r="Y13" s="153"/>
      <c r="Z13" s="153"/>
    </row>
    <row r="14" spans="1:30" ht="15.75" customHeight="1" x14ac:dyDescent="0.25">
      <c r="A14" s="202"/>
      <c r="B14" s="202"/>
      <c r="C14" s="202"/>
      <c r="D14" s="202"/>
      <c r="E14" s="202"/>
      <c r="F14" s="202"/>
      <c r="G14" s="202"/>
      <c r="H14" s="202"/>
      <c r="I14" s="202"/>
      <c r="J14" s="153"/>
      <c r="K14" s="153"/>
      <c r="L14" s="153"/>
      <c r="M14" s="153"/>
      <c r="N14" s="153"/>
      <c r="O14" s="153"/>
      <c r="P14" s="153"/>
      <c r="Q14" s="153"/>
      <c r="R14" s="153"/>
      <c r="S14" s="153"/>
      <c r="T14" s="153"/>
      <c r="U14" s="153"/>
      <c r="V14" s="153"/>
      <c r="W14" s="153"/>
      <c r="X14" s="153"/>
      <c r="Y14" s="153"/>
      <c r="Z14" s="153"/>
    </row>
    <row r="15" spans="1:30" ht="31.5" customHeight="1" x14ac:dyDescent="0.25">
      <c r="A15" s="201" t="s">
        <v>2064</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row>
    <row r="16" spans="1:30" ht="132.75" customHeight="1" x14ac:dyDescent="0.25">
      <c r="A16" s="155" t="s">
        <v>623</v>
      </c>
      <c r="B16" s="155" t="s">
        <v>631</v>
      </c>
      <c r="C16" s="155" t="s">
        <v>410</v>
      </c>
      <c r="D16" s="155" t="s">
        <v>584</v>
      </c>
      <c r="E16" s="155" t="s">
        <v>417</v>
      </c>
      <c r="F16" s="155" t="s">
        <v>435</v>
      </c>
      <c r="G16" s="155" t="s">
        <v>627</v>
      </c>
      <c r="H16" s="155" t="s">
        <v>632</v>
      </c>
      <c r="I16" s="155" t="s">
        <v>629</v>
      </c>
      <c r="J16" s="153"/>
      <c r="K16" s="153"/>
      <c r="L16" s="153"/>
      <c r="M16" s="153"/>
      <c r="N16" s="153"/>
      <c r="O16" s="153"/>
      <c r="P16" s="153"/>
      <c r="Q16" s="153"/>
      <c r="R16" s="153"/>
      <c r="S16" s="153"/>
      <c r="T16" s="153"/>
      <c r="U16" s="153"/>
      <c r="V16" s="153"/>
      <c r="W16" s="153"/>
      <c r="X16" s="153"/>
      <c r="Y16" s="153"/>
      <c r="Z16" s="153"/>
    </row>
    <row r="17" spans="1:26" ht="94.5" customHeight="1" x14ac:dyDescent="0.25">
      <c r="A17" s="167">
        <v>43374</v>
      </c>
      <c r="B17" s="190" t="s">
        <v>872</v>
      </c>
      <c r="C17" s="192" t="s">
        <v>2979</v>
      </c>
      <c r="D17" s="190" t="s">
        <v>2263</v>
      </c>
      <c r="E17" s="191" t="s">
        <v>873</v>
      </c>
      <c r="F17" s="190" t="s">
        <v>874</v>
      </c>
      <c r="G17" s="190" t="s">
        <v>875</v>
      </c>
      <c r="H17" s="188" t="s">
        <v>714</v>
      </c>
      <c r="I17" s="154">
        <v>192</v>
      </c>
      <c r="J17" s="185"/>
      <c r="K17" s="185"/>
      <c r="L17" s="153"/>
      <c r="M17" s="153"/>
      <c r="N17" s="153"/>
      <c r="O17" s="153"/>
      <c r="P17" s="153"/>
      <c r="Q17" s="153"/>
      <c r="R17" s="153"/>
      <c r="S17" s="153"/>
      <c r="T17" s="153"/>
      <c r="U17" s="153"/>
      <c r="V17" s="153"/>
      <c r="W17" s="153"/>
      <c r="X17" s="153"/>
      <c r="Y17" s="153"/>
      <c r="Z17" s="153"/>
    </row>
    <row r="18" spans="1:26" ht="94.5" customHeight="1" x14ac:dyDescent="0.25">
      <c r="A18" s="167">
        <v>43374</v>
      </c>
      <c r="B18" s="190" t="s">
        <v>872</v>
      </c>
      <c r="C18" s="192">
        <v>426</v>
      </c>
      <c r="D18" s="271" t="s">
        <v>2665</v>
      </c>
      <c r="E18" s="272" t="s">
        <v>2496</v>
      </c>
      <c r="F18" s="271" t="s">
        <v>2497</v>
      </c>
      <c r="G18" s="190" t="s">
        <v>2928</v>
      </c>
      <c r="H18" s="188" t="s">
        <v>2978</v>
      </c>
      <c r="I18" s="189">
        <v>182420.38</v>
      </c>
      <c r="J18" s="185"/>
      <c r="K18" s="185"/>
      <c r="L18" s="153"/>
      <c r="M18" s="153"/>
      <c r="N18" s="153"/>
      <c r="O18" s="153"/>
      <c r="P18" s="153"/>
      <c r="Q18" s="153"/>
      <c r="R18" s="153"/>
      <c r="S18" s="153"/>
      <c r="T18" s="153"/>
      <c r="U18" s="153"/>
      <c r="V18" s="153"/>
      <c r="W18" s="153"/>
      <c r="X18" s="153"/>
      <c r="Y18" s="153"/>
      <c r="Z18" s="153"/>
    </row>
    <row r="19" spans="1:26" ht="94.5" customHeight="1" x14ac:dyDescent="0.25">
      <c r="A19" s="167">
        <v>43374</v>
      </c>
      <c r="B19" s="190" t="s">
        <v>872</v>
      </c>
      <c r="C19" s="192">
        <v>427</v>
      </c>
      <c r="D19" s="271" t="s">
        <v>2667</v>
      </c>
      <c r="E19" s="191" t="s">
        <v>2493</v>
      </c>
      <c r="F19" s="190" t="s">
        <v>2666</v>
      </c>
      <c r="G19" s="190" t="s">
        <v>2853</v>
      </c>
      <c r="H19" s="188" t="s">
        <v>714</v>
      </c>
      <c r="I19" s="189">
        <v>236881.93</v>
      </c>
      <c r="J19" s="185"/>
      <c r="K19" s="185"/>
      <c r="L19" s="153"/>
      <c r="M19" s="153"/>
      <c r="N19" s="153"/>
      <c r="O19" s="153"/>
      <c r="P19" s="153"/>
      <c r="Q19" s="153"/>
      <c r="R19" s="153"/>
      <c r="S19" s="153"/>
      <c r="T19" s="153"/>
      <c r="U19" s="153"/>
      <c r="V19" s="153"/>
      <c r="W19" s="153"/>
      <c r="X19" s="153"/>
      <c r="Y19" s="153"/>
      <c r="Z19" s="153"/>
    </row>
    <row r="20" spans="1:26" ht="94.5" customHeight="1" x14ac:dyDescent="0.25">
      <c r="A20" s="167">
        <v>43376</v>
      </c>
      <c r="B20" s="190" t="s">
        <v>872</v>
      </c>
      <c r="C20" s="192" t="s">
        <v>2977</v>
      </c>
      <c r="D20" s="190" t="s">
        <v>2263</v>
      </c>
      <c r="E20" s="191" t="s">
        <v>873</v>
      </c>
      <c r="F20" s="190" t="s">
        <v>874</v>
      </c>
      <c r="G20" s="190" t="s">
        <v>875</v>
      </c>
      <c r="H20" s="188" t="s">
        <v>714</v>
      </c>
      <c r="I20" s="189">
        <v>9</v>
      </c>
      <c r="J20" s="185"/>
      <c r="K20" s="185"/>
      <c r="L20" s="153"/>
      <c r="M20" s="153"/>
      <c r="N20" s="153"/>
      <c r="O20" s="153"/>
      <c r="P20" s="153"/>
      <c r="Q20" s="153"/>
      <c r="R20" s="153"/>
      <c r="S20" s="153"/>
      <c r="T20" s="153"/>
      <c r="U20" s="153"/>
      <c r="V20" s="153"/>
      <c r="W20" s="153"/>
      <c r="X20" s="153"/>
      <c r="Y20" s="153"/>
      <c r="Z20" s="153"/>
    </row>
    <row r="21" spans="1:26" ht="94.5" customHeight="1" x14ac:dyDescent="0.25">
      <c r="A21" s="167">
        <v>43376</v>
      </c>
      <c r="B21" s="190" t="s">
        <v>872</v>
      </c>
      <c r="C21" s="195">
        <v>418</v>
      </c>
      <c r="D21" s="195" t="s">
        <v>2700</v>
      </c>
      <c r="E21" s="195">
        <v>33942740</v>
      </c>
      <c r="F21" s="195" t="s">
        <v>2502</v>
      </c>
      <c r="G21" s="195" t="s">
        <v>2976</v>
      </c>
      <c r="H21" s="188" t="s">
        <v>714</v>
      </c>
      <c r="I21" s="189">
        <v>30724.799999999999</v>
      </c>
      <c r="J21" s="185"/>
      <c r="K21" s="185"/>
      <c r="L21" s="153"/>
      <c r="M21" s="153"/>
      <c r="N21" s="153"/>
      <c r="O21" s="153"/>
      <c r="P21" s="153"/>
      <c r="Q21" s="153"/>
      <c r="R21" s="153"/>
      <c r="S21" s="153"/>
      <c r="T21" s="153"/>
      <c r="U21" s="153"/>
      <c r="V21" s="153"/>
      <c r="W21" s="153"/>
      <c r="X21" s="153"/>
      <c r="Y21" s="153"/>
      <c r="Z21" s="153"/>
    </row>
    <row r="22" spans="1:26" ht="94.5" customHeight="1" x14ac:dyDescent="0.25">
      <c r="A22" s="167">
        <v>43376</v>
      </c>
      <c r="B22" s="190" t="s">
        <v>872</v>
      </c>
      <c r="C22" s="195">
        <v>429</v>
      </c>
      <c r="D22" s="271" t="s">
        <v>2667</v>
      </c>
      <c r="E22" s="191" t="s">
        <v>2493</v>
      </c>
      <c r="F22" s="190" t="s">
        <v>2666</v>
      </c>
      <c r="G22" s="190" t="s">
        <v>2868</v>
      </c>
      <c r="H22" s="188" t="s">
        <v>714</v>
      </c>
      <c r="I22" s="189">
        <v>424000</v>
      </c>
      <c r="J22" s="185"/>
      <c r="K22" s="185"/>
      <c r="L22" s="153"/>
      <c r="M22" s="153"/>
      <c r="N22" s="153"/>
      <c r="O22" s="153"/>
      <c r="P22" s="153"/>
      <c r="Q22" s="153"/>
      <c r="R22" s="153"/>
      <c r="S22" s="153"/>
      <c r="T22" s="153"/>
      <c r="U22" s="153"/>
      <c r="V22" s="153"/>
      <c r="W22" s="153"/>
      <c r="X22" s="153"/>
      <c r="Y22" s="153"/>
      <c r="Z22" s="153"/>
    </row>
    <row r="23" spans="1:26" ht="94.5" customHeight="1" x14ac:dyDescent="0.25">
      <c r="A23" s="167">
        <v>43376</v>
      </c>
      <c r="B23" s="190" t="s">
        <v>872</v>
      </c>
      <c r="C23" s="192">
        <v>430</v>
      </c>
      <c r="D23" s="271" t="s">
        <v>2665</v>
      </c>
      <c r="E23" s="272" t="s">
        <v>2496</v>
      </c>
      <c r="F23" s="271" t="s">
        <v>2497</v>
      </c>
      <c r="G23" s="190" t="s">
        <v>2883</v>
      </c>
      <c r="H23" s="188" t="s">
        <v>714</v>
      </c>
      <c r="I23" s="189">
        <v>683283</v>
      </c>
      <c r="J23" s="185"/>
      <c r="K23" s="185"/>
      <c r="L23" s="153"/>
      <c r="M23" s="153"/>
      <c r="N23" s="153"/>
      <c r="O23" s="153"/>
      <c r="P23" s="153"/>
      <c r="Q23" s="153"/>
      <c r="R23" s="153"/>
      <c r="S23" s="153"/>
      <c r="T23" s="153"/>
      <c r="U23" s="153"/>
      <c r="V23" s="153"/>
      <c r="W23" s="153"/>
      <c r="X23" s="153"/>
      <c r="Y23" s="153"/>
      <c r="Z23" s="153"/>
    </row>
    <row r="24" spans="1:26" ht="94.5" customHeight="1" x14ac:dyDescent="0.25">
      <c r="A24" s="167">
        <v>43377</v>
      </c>
      <c r="B24" s="190" t="s">
        <v>872</v>
      </c>
      <c r="C24" s="192" t="s">
        <v>2973</v>
      </c>
      <c r="D24" s="190" t="s">
        <v>2263</v>
      </c>
      <c r="E24" s="191" t="s">
        <v>873</v>
      </c>
      <c r="F24" s="190" t="s">
        <v>874</v>
      </c>
      <c r="G24" s="190" t="s">
        <v>875</v>
      </c>
      <c r="H24" s="188" t="s">
        <v>714</v>
      </c>
      <c r="I24" s="189">
        <v>209</v>
      </c>
      <c r="J24" s="185"/>
      <c r="K24" s="185"/>
      <c r="L24" s="153"/>
      <c r="M24" s="153"/>
      <c r="N24" s="153"/>
      <c r="O24" s="153"/>
      <c r="P24" s="153"/>
      <c r="Q24" s="153"/>
      <c r="R24" s="153"/>
      <c r="S24" s="153"/>
      <c r="T24" s="153"/>
      <c r="U24" s="153"/>
      <c r="V24" s="153"/>
      <c r="W24" s="153"/>
      <c r="X24" s="153"/>
      <c r="Y24" s="153"/>
      <c r="Z24" s="153"/>
    </row>
    <row r="25" spans="1:26" ht="94.5" customHeight="1" x14ac:dyDescent="0.25">
      <c r="A25" s="167">
        <v>43377</v>
      </c>
      <c r="B25" s="190" t="s">
        <v>872</v>
      </c>
      <c r="C25" s="192">
        <v>431</v>
      </c>
      <c r="D25" s="271" t="s">
        <v>2667</v>
      </c>
      <c r="E25" s="191" t="s">
        <v>2493</v>
      </c>
      <c r="F25" s="190" t="s">
        <v>2666</v>
      </c>
      <c r="G25" s="190" t="s">
        <v>2868</v>
      </c>
      <c r="H25" s="188" t="s">
        <v>714</v>
      </c>
      <c r="I25" s="189">
        <v>110000</v>
      </c>
      <c r="J25" s="185"/>
      <c r="K25" s="185"/>
      <c r="L25" s="153"/>
      <c r="M25" s="153"/>
      <c r="N25" s="153"/>
      <c r="O25" s="153"/>
      <c r="P25" s="153"/>
      <c r="Q25" s="153"/>
      <c r="R25" s="153"/>
      <c r="S25" s="153"/>
      <c r="T25" s="153"/>
      <c r="U25" s="153"/>
      <c r="V25" s="153"/>
      <c r="W25" s="153"/>
      <c r="X25" s="153"/>
      <c r="Y25" s="153"/>
      <c r="Z25" s="153"/>
    </row>
    <row r="26" spans="1:26" ht="94.5" customHeight="1" x14ac:dyDescent="0.25">
      <c r="A26" s="167">
        <v>43377</v>
      </c>
      <c r="B26" s="190" t="s">
        <v>872</v>
      </c>
      <c r="C26" s="195">
        <v>432</v>
      </c>
      <c r="D26" s="271" t="s">
        <v>2665</v>
      </c>
      <c r="E26" s="272" t="s">
        <v>2496</v>
      </c>
      <c r="F26" s="271" t="s">
        <v>2497</v>
      </c>
      <c r="G26" s="190" t="s">
        <v>2883</v>
      </c>
      <c r="H26" s="188" t="s">
        <v>714</v>
      </c>
      <c r="I26" s="189">
        <v>110000</v>
      </c>
      <c r="J26" s="185"/>
      <c r="K26" s="185"/>
      <c r="L26" s="153"/>
      <c r="M26" s="153"/>
      <c r="N26" s="153"/>
      <c r="O26" s="153"/>
      <c r="P26" s="153"/>
      <c r="Q26" s="153"/>
      <c r="R26" s="153"/>
      <c r="S26" s="153"/>
      <c r="T26" s="153"/>
      <c r="U26" s="153"/>
      <c r="V26" s="153"/>
      <c r="W26" s="153"/>
      <c r="X26" s="153"/>
      <c r="Y26" s="153"/>
      <c r="Z26" s="153"/>
    </row>
    <row r="27" spans="1:26" ht="94.5" customHeight="1" x14ac:dyDescent="0.25">
      <c r="A27" s="167">
        <v>43377</v>
      </c>
      <c r="B27" s="196" t="s">
        <v>870</v>
      </c>
      <c r="C27" s="196" t="s">
        <v>2975</v>
      </c>
      <c r="D27" s="196" t="s">
        <v>870</v>
      </c>
      <c r="E27" s="200" t="s">
        <v>882</v>
      </c>
      <c r="F27" s="196" t="s">
        <v>883</v>
      </c>
      <c r="G27" s="196" t="s">
        <v>2244</v>
      </c>
      <c r="H27" s="199" t="s">
        <v>714</v>
      </c>
      <c r="I27" s="273">
        <v>20</v>
      </c>
      <c r="J27" s="185"/>
      <c r="K27" s="185"/>
      <c r="L27" s="153"/>
      <c r="M27" s="153"/>
      <c r="N27" s="153"/>
      <c r="O27" s="153"/>
      <c r="P27" s="153"/>
      <c r="Q27" s="153"/>
      <c r="R27" s="153"/>
      <c r="S27" s="153"/>
      <c r="T27" s="153"/>
      <c r="U27" s="153"/>
      <c r="V27" s="153"/>
      <c r="W27" s="153"/>
      <c r="X27" s="153"/>
      <c r="Y27" s="153"/>
      <c r="Z27" s="153"/>
    </row>
    <row r="28" spans="1:26" ht="94.5" customHeight="1" x14ac:dyDescent="0.25">
      <c r="A28" s="167">
        <v>43378</v>
      </c>
      <c r="B28" s="190" t="s">
        <v>872</v>
      </c>
      <c r="C28" s="192" t="s">
        <v>2491</v>
      </c>
      <c r="D28" s="190" t="s">
        <v>2263</v>
      </c>
      <c r="E28" s="191" t="s">
        <v>873</v>
      </c>
      <c r="F28" s="190" t="s">
        <v>874</v>
      </c>
      <c r="G28" s="190" t="s">
        <v>875</v>
      </c>
      <c r="H28" s="188" t="s">
        <v>714</v>
      </c>
      <c r="I28" s="189">
        <v>7.92</v>
      </c>
      <c r="J28" s="185"/>
      <c r="K28" s="185"/>
      <c r="L28" s="153"/>
      <c r="M28" s="153"/>
      <c r="N28" s="153"/>
      <c r="O28" s="153"/>
      <c r="P28" s="153"/>
      <c r="Q28" s="153"/>
      <c r="R28" s="153"/>
      <c r="S28" s="153"/>
      <c r="T28" s="153"/>
      <c r="U28" s="153"/>
      <c r="V28" s="153"/>
      <c r="W28" s="153"/>
      <c r="X28" s="153"/>
      <c r="Y28" s="153"/>
      <c r="Z28" s="153"/>
    </row>
    <row r="29" spans="1:26" ht="94.5" customHeight="1" x14ac:dyDescent="0.25">
      <c r="A29" s="167">
        <v>43378</v>
      </c>
      <c r="B29" s="190" t="s">
        <v>872</v>
      </c>
      <c r="C29" s="192">
        <v>436</v>
      </c>
      <c r="D29" s="271" t="s">
        <v>2667</v>
      </c>
      <c r="E29" s="191" t="s">
        <v>2493</v>
      </c>
      <c r="F29" s="190" t="s">
        <v>2666</v>
      </c>
      <c r="G29" s="190" t="s">
        <v>2868</v>
      </c>
      <c r="H29" s="188" t="s">
        <v>714</v>
      </c>
      <c r="I29" s="189">
        <v>320000</v>
      </c>
      <c r="J29" s="185"/>
      <c r="K29" s="185"/>
      <c r="L29" s="153"/>
      <c r="M29" s="153"/>
      <c r="N29" s="153"/>
      <c r="O29" s="153"/>
      <c r="P29" s="153"/>
      <c r="Q29" s="153"/>
      <c r="R29" s="153"/>
      <c r="S29" s="153"/>
      <c r="T29" s="153"/>
      <c r="U29" s="153"/>
      <c r="V29" s="153"/>
      <c r="W29" s="153"/>
      <c r="X29" s="153"/>
      <c r="Y29" s="153"/>
      <c r="Z29" s="153"/>
    </row>
    <row r="30" spans="1:26" ht="94.5" customHeight="1" x14ac:dyDescent="0.25">
      <c r="A30" s="167">
        <v>43378</v>
      </c>
      <c r="B30" s="190" t="s">
        <v>872</v>
      </c>
      <c r="C30" s="195">
        <v>437</v>
      </c>
      <c r="D30" s="271" t="s">
        <v>2665</v>
      </c>
      <c r="E30" s="272" t="s">
        <v>2496</v>
      </c>
      <c r="F30" s="271" t="s">
        <v>2497</v>
      </c>
      <c r="G30" s="190" t="s">
        <v>2883</v>
      </c>
      <c r="H30" s="188" t="s">
        <v>714</v>
      </c>
      <c r="I30" s="189">
        <v>1192717</v>
      </c>
      <c r="J30" s="185"/>
      <c r="K30" s="185"/>
      <c r="L30" s="153"/>
      <c r="M30" s="153"/>
      <c r="N30" s="153"/>
      <c r="O30" s="153"/>
      <c r="P30" s="153"/>
      <c r="Q30" s="153"/>
      <c r="R30" s="153"/>
      <c r="S30" s="153"/>
      <c r="T30" s="153"/>
      <c r="U30" s="153"/>
      <c r="V30" s="153"/>
      <c r="W30" s="153"/>
      <c r="X30" s="153"/>
      <c r="Y30" s="153"/>
      <c r="Z30" s="153"/>
    </row>
    <row r="31" spans="1:26" ht="94.5" customHeight="1" x14ac:dyDescent="0.25">
      <c r="A31" s="167">
        <v>43381</v>
      </c>
      <c r="B31" s="190" t="s">
        <v>872</v>
      </c>
      <c r="C31" s="192" t="s">
        <v>2488</v>
      </c>
      <c r="D31" s="190" t="s">
        <v>2263</v>
      </c>
      <c r="E31" s="191" t="s">
        <v>873</v>
      </c>
      <c r="F31" s="190" t="s">
        <v>874</v>
      </c>
      <c r="G31" s="190" t="s">
        <v>875</v>
      </c>
      <c r="H31" s="188" t="s">
        <v>714</v>
      </c>
      <c r="I31" s="189">
        <v>29</v>
      </c>
      <c r="J31" s="185"/>
      <c r="K31" s="185"/>
      <c r="L31" s="153"/>
      <c r="M31" s="153"/>
      <c r="N31" s="153"/>
      <c r="O31" s="153"/>
      <c r="P31" s="153"/>
      <c r="Q31" s="153"/>
      <c r="R31" s="153"/>
      <c r="S31" s="153"/>
      <c r="T31" s="153"/>
      <c r="U31" s="153"/>
      <c r="V31" s="153"/>
      <c r="W31" s="153"/>
      <c r="X31" s="153"/>
      <c r="Y31" s="153"/>
      <c r="Z31" s="153"/>
    </row>
    <row r="32" spans="1:26" ht="94.5" customHeight="1" x14ac:dyDescent="0.25">
      <c r="A32" s="167">
        <v>43382</v>
      </c>
      <c r="B32" s="190" t="s">
        <v>872</v>
      </c>
      <c r="C32" s="192" t="s">
        <v>2974</v>
      </c>
      <c r="D32" s="190" t="s">
        <v>2263</v>
      </c>
      <c r="E32" s="191" t="s">
        <v>873</v>
      </c>
      <c r="F32" s="190" t="s">
        <v>874</v>
      </c>
      <c r="G32" s="190" t="s">
        <v>875</v>
      </c>
      <c r="H32" s="188" t="s">
        <v>714</v>
      </c>
      <c r="I32" s="189">
        <v>15</v>
      </c>
      <c r="J32" s="185"/>
      <c r="K32" s="185"/>
      <c r="L32" s="153"/>
      <c r="M32" s="153"/>
      <c r="N32" s="153"/>
      <c r="O32" s="153"/>
      <c r="P32" s="153"/>
      <c r="Q32" s="153"/>
      <c r="R32" s="153"/>
      <c r="S32" s="153"/>
      <c r="T32" s="153"/>
      <c r="U32" s="153"/>
      <c r="V32" s="153"/>
      <c r="W32" s="153"/>
      <c r="X32" s="153"/>
      <c r="Y32" s="153"/>
      <c r="Z32" s="153"/>
    </row>
    <row r="33" spans="1:26" ht="94.5" customHeight="1" x14ac:dyDescent="0.25">
      <c r="A33" s="167">
        <v>43383</v>
      </c>
      <c r="B33" s="190" t="s">
        <v>872</v>
      </c>
      <c r="C33" s="192" t="s">
        <v>2692</v>
      </c>
      <c r="D33" s="190" t="s">
        <v>2263</v>
      </c>
      <c r="E33" s="191" t="s">
        <v>873</v>
      </c>
      <c r="F33" s="190" t="s">
        <v>874</v>
      </c>
      <c r="G33" s="190" t="s">
        <v>875</v>
      </c>
      <c r="H33" s="188" t="s">
        <v>714</v>
      </c>
      <c r="I33" s="189">
        <v>694.32</v>
      </c>
      <c r="J33" s="185"/>
      <c r="K33" s="185"/>
      <c r="L33" s="153"/>
      <c r="M33" s="153"/>
      <c r="N33" s="153"/>
      <c r="O33" s="153"/>
      <c r="P33" s="153"/>
      <c r="Q33" s="153"/>
      <c r="R33" s="153"/>
      <c r="S33" s="153"/>
      <c r="T33" s="153"/>
      <c r="U33" s="153"/>
      <c r="V33" s="153"/>
      <c r="W33" s="153"/>
      <c r="X33" s="153"/>
      <c r="Y33" s="153"/>
      <c r="Z33" s="153"/>
    </row>
    <row r="34" spans="1:26" ht="94.5" customHeight="1" x14ac:dyDescent="0.25">
      <c r="A34" s="167">
        <v>43384</v>
      </c>
      <c r="B34" s="190" t="s">
        <v>872</v>
      </c>
      <c r="C34" s="192" t="s">
        <v>2973</v>
      </c>
      <c r="D34" s="190" t="s">
        <v>2263</v>
      </c>
      <c r="E34" s="191" t="s">
        <v>873</v>
      </c>
      <c r="F34" s="190" t="s">
        <v>874</v>
      </c>
      <c r="G34" s="190" t="s">
        <v>875</v>
      </c>
      <c r="H34" s="188" t="s">
        <v>714</v>
      </c>
      <c r="I34" s="189">
        <v>29</v>
      </c>
      <c r="J34" s="185"/>
      <c r="K34" s="185"/>
      <c r="L34" s="153"/>
      <c r="M34" s="153"/>
      <c r="N34" s="153"/>
      <c r="O34" s="153"/>
      <c r="P34" s="153"/>
      <c r="Q34" s="153"/>
      <c r="R34" s="153"/>
      <c r="S34" s="153"/>
      <c r="T34" s="153"/>
      <c r="U34" s="153"/>
      <c r="V34" s="153"/>
      <c r="W34" s="153"/>
      <c r="X34" s="153"/>
      <c r="Y34" s="153"/>
      <c r="Z34" s="153"/>
    </row>
    <row r="35" spans="1:26" ht="94.5" customHeight="1" x14ac:dyDescent="0.25">
      <c r="A35" s="167">
        <v>43384</v>
      </c>
      <c r="B35" s="190" t="s">
        <v>872</v>
      </c>
      <c r="C35" s="192">
        <v>483</v>
      </c>
      <c r="D35" s="271" t="s">
        <v>2667</v>
      </c>
      <c r="E35" s="191" t="s">
        <v>2493</v>
      </c>
      <c r="F35" s="190" t="s">
        <v>2666</v>
      </c>
      <c r="G35" s="190" t="s">
        <v>2868</v>
      </c>
      <c r="H35" s="188" t="s">
        <v>714</v>
      </c>
      <c r="I35" s="189">
        <v>360000</v>
      </c>
      <c r="J35" s="185"/>
      <c r="K35" s="185"/>
      <c r="L35" s="153"/>
      <c r="M35" s="153"/>
      <c r="N35" s="153"/>
      <c r="O35" s="153"/>
      <c r="P35" s="153"/>
      <c r="Q35" s="153"/>
      <c r="R35" s="153"/>
      <c r="S35" s="153"/>
      <c r="T35" s="153"/>
      <c r="U35" s="153"/>
      <c r="V35" s="153"/>
      <c r="W35" s="153"/>
      <c r="X35" s="153"/>
      <c r="Y35" s="153"/>
      <c r="Z35" s="153"/>
    </row>
    <row r="36" spans="1:26" ht="94.5" customHeight="1" x14ac:dyDescent="0.25">
      <c r="A36" s="167">
        <v>43385</v>
      </c>
      <c r="B36" s="190" t="s">
        <v>872</v>
      </c>
      <c r="C36" s="192" t="s">
        <v>2972</v>
      </c>
      <c r="D36" s="190" t="s">
        <v>2263</v>
      </c>
      <c r="E36" s="191" t="s">
        <v>873</v>
      </c>
      <c r="F36" s="190" t="s">
        <v>874</v>
      </c>
      <c r="G36" s="190" t="s">
        <v>875</v>
      </c>
      <c r="H36" s="188" t="s">
        <v>714</v>
      </c>
      <c r="I36" s="189">
        <v>4</v>
      </c>
      <c r="J36" s="185"/>
      <c r="K36" s="185"/>
      <c r="L36" s="153"/>
      <c r="M36" s="153"/>
      <c r="N36" s="153"/>
      <c r="O36" s="153"/>
      <c r="P36" s="153"/>
      <c r="Q36" s="153"/>
      <c r="R36" s="153"/>
      <c r="S36" s="153"/>
      <c r="T36" s="153"/>
      <c r="U36" s="153"/>
      <c r="V36" s="153"/>
      <c r="W36" s="153"/>
      <c r="X36" s="153"/>
      <c r="Y36" s="153"/>
      <c r="Z36" s="153"/>
    </row>
    <row r="37" spans="1:26" ht="94.5" customHeight="1" x14ac:dyDescent="0.25">
      <c r="A37" s="167">
        <v>43389</v>
      </c>
      <c r="B37" s="190" t="s">
        <v>872</v>
      </c>
      <c r="C37" s="192" t="s">
        <v>2937</v>
      </c>
      <c r="D37" s="190" t="s">
        <v>2263</v>
      </c>
      <c r="E37" s="191" t="s">
        <v>873</v>
      </c>
      <c r="F37" s="190" t="s">
        <v>874</v>
      </c>
      <c r="G37" s="190" t="s">
        <v>875</v>
      </c>
      <c r="H37" s="188" t="s">
        <v>714</v>
      </c>
      <c r="I37" s="189">
        <v>10</v>
      </c>
      <c r="J37" s="185"/>
      <c r="K37" s="185"/>
      <c r="L37" s="153"/>
      <c r="M37" s="153"/>
      <c r="N37" s="153"/>
      <c r="O37" s="153"/>
      <c r="P37" s="153"/>
      <c r="Q37" s="153"/>
      <c r="R37" s="153"/>
      <c r="S37" s="153"/>
      <c r="T37" s="153"/>
      <c r="U37" s="153"/>
      <c r="V37" s="153"/>
      <c r="W37" s="153"/>
      <c r="X37" s="153"/>
      <c r="Y37" s="153"/>
      <c r="Z37" s="153"/>
    </row>
    <row r="38" spans="1:26" ht="94.5" customHeight="1" x14ac:dyDescent="0.25">
      <c r="A38" s="167">
        <v>43389</v>
      </c>
      <c r="B38" s="190" t="s">
        <v>872</v>
      </c>
      <c r="C38" s="195">
        <v>485</v>
      </c>
      <c r="D38" s="271" t="s">
        <v>2665</v>
      </c>
      <c r="E38" s="272" t="s">
        <v>2496</v>
      </c>
      <c r="F38" s="271" t="s">
        <v>2497</v>
      </c>
      <c r="G38" s="190" t="s">
        <v>2883</v>
      </c>
      <c r="H38" s="188" t="s">
        <v>714</v>
      </c>
      <c r="I38" s="189">
        <v>500000</v>
      </c>
      <c r="J38" s="185"/>
      <c r="K38" s="185"/>
      <c r="L38" s="153"/>
      <c r="M38" s="153"/>
      <c r="N38" s="153"/>
      <c r="O38" s="153"/>
      <c r="P38" s="153"/>
      <c r="Q38" s="153"/>
      <c r="R38" s="153"/>
      <c r="S38" s="153"/>
      <c r="T38" s="153"/>
      <c r="U38" s="153"/>
      <c r="V38" s="153"/>
      <c r="W38" s="153"/>
      <c r="X38" s="153"/>
      <c r="Y38" s="153"/>
      <c r="Z38" s="153"/>
    </row>
    <row r="39" spans="1:26" ht="94.5" customHeight="1" x14ac:dyDescent="0.25">
      <c r="A39" s="167">
        <v>43389</v>
      </c>
      <c r="B39" s="190" t="s">
        <v>872</v>
      </c>
      <c r="C39" s="195">
        <v>486</v>
      </c>
      <c r="D39" s="271" t="s">
        <v>2667</v>
      </c>
      <c r="E39" s="191" t="s">
        <v>2493</v>
      </c>
      <c r="F39" s="190" t="s">
        <v>2666</v>
      </c>
      <c r="G39" s="190" t="s">
        <v>2868</v>
      </c>
      <c r="H39" s="188" t="s">
        <v>714</v>
      </c>
      <c r="I39" s="189">
        <v>500000</v>
      </c>
      <c r="J39" s="185"/>
      <c r="K39" s="185"/>
      <c r="L39" s="153"/>
      <c r="M39" s="153"/>
      <c r="N39" s="153"/>
      <c r="O39" s="153"/>
      <c r="P39" s="153"/>
      <c r="Q39" s="153"/>
      <c r="R39" s="153"/>
      <c r="S39" s="153"/>
      <c r="T39" s="153"/>
      <c r="U39" s="153"/>
      <c r="V39" s="153"/>
      <c r="W39" s="153"/>
      <c r="X39" s="153"/>
      <c r="Y39" s="153"/>
      <c r="Z39" s="153"/>
    </row>
    <row r="40" spans="1:26" ht="94.5" customHeight="1" x14ac:dyDescent="0.25">
      <c r="A40" s="167">
        <v>43390</v>
      </c>
      <c r="B40" s="190" t="s">
        <v>872</v>
      </c>
      <c r="C40" s="192" t="s">
        <v>2699</v>
      </c>
      <c r="D40" s="190" t="s">
        <v>2263</v>
      </c>
      <c r="E40" s="191" t="s">
        <v>873</v>
      </c>
      <c r="F40" s="190" t="s">
        <v>874</v>
      </c>
      <c r="G40" s="190" t="s">
        <v>875</v>
      </c>
      <c r="H40" s="188" t="s">
        <v>714</v>
      </c>
      <c r="I40" s="189">
        <v>10</v>
      </c>
      <c r="J40" s="185"/>
      <c r="K40" s="185"/>
      <c r="L40" s="153"/>
      <c r="M40" s="153"/>
      <c r="N40" s="153"/>
      <c r="O40" s="153"/>
      <c r="P40" s="153"/>
      <c r="Q40" s="153"/>
      <c r="R40" s="153"/>
      <c r="S40" s="153"/>
      <c r="T40" s="153"/>
      <c r="U40" s="153"/>
      <c r="V40" s="153"/>
      <c r="W40" s="153"/>
      <c r="X40" s="153"/>
      <c r="Y40" s="153"/>
      <c r="Z40" s="153"/>
    </row>
    <row r="41" spans="1:26" ht="94.5" customHeight="1" x14ac:dyDescent="0.25">
      <c r="A41" s="167">
        <v>43391</v>
      </c>
      <c r="B41" s="190" t="s">
        <v>872</v>
      </c>
      <c r="C41" s="192" t="s">
        <v>2262</v>
      </c>
      <c r="D41" s="190" t="s">
        <v>2263</v>
      </c>
      <c r="E41" s="191" t="s">
        <v>873</v>
      </c>
      <c r="F41" s="190" t="s">
        <v>874</v>
      </c>
      <c r="G41" s="190" t="s">
        <v>875</v>
      </c>
      <c r="H41" s="188" t="s">
        <v>714</v>
      </c>
      <c r="I41" s="189">
        <v>7.92</v>
      </c>
      <c r="J41" s="185"/>
      <c r="K41" s="185"/>
      <c r="L41" s="153"/>
      <c r="M41" s="153"/>
      <c r="N41" s="153"/>
      <c r="O41" s="153"/>
      <c r="P41" s="153"/>
      <c r="Q41" s="153"/>
      <c r="R41" s="153"/>
      <c r="S41" s="153"/>
      <c r="T41" s="153"/>
      <c r="U41" s="153"/>
      <c r="V41" s="153"/>
      <c r="W41" s="153"/>
      <c r="X41" s="153"/>
      <c r="Y41" s="153"/>
      <c r="Z41" s="153"/>
    </row>
    <row r="42" spans="1:26" ht="94.5" customHeight="1" x14ac:dyDescent="0.25">
      <c r="A42" s="167">
        <v>43391</v>
      </c>
      <c r="B42" s="190" t="s">
        <v>872</v>
      </c>
      <c r="C42" s="195">
        <v>490</v>
      </c>
      <c r="D42" s="196" t="s">
        <v>2971</v>
      </c>
      <c r="E42" s="196">
        <v>23733024</v>
      </c>
      <c r="F42" s="195" t="s">
        <v>2970</v>
      </c>
      <c r="G42" s="195" t="s">
        <v>2969</v>
      </c>
      <c r="H42" s="188" t="s">
        <v>714</v>
      </c>
      <c r="I42" s="189">
        <v>35000</v>
      </c>
      <c r="J42" s="185"/>
      <c r="K42" s="185"/>
      <c r="L42" s="153"/>
      <c r="M42" s="153"/>
      <c r="N42" s="153"/>
      <c r="O42" s="153"/>
      <c r="P42" s="153"/>
      <c r="Q42" s="153"/>
      <c r="R42" s="153"/>
      <c r="S42" s="153"/>
      <c r="T42" s="153"/>
      <c r="U42" s="153"/>
      <c r="V42" s="153"/>
      <c r="W42" s="153"/>
      <c r="X42" s="153"/>
      <c r="Y42" s="153"/>
      <c r="Z42" s="153"/>
    </row>
    <row r="43" spans="1:26" ht="94.5" customHeight="1" x14ac:dyDescent="0.25">
      <c r="A43" s="167">
        <v>43391</v>
      </c>
      <c r="B43" s="190" t="s">
        <v>872</v>
      </c>
      <c r="C43" s="195">
        <v>489</v>
      </c>
      <c r="D43" s="190" t="s">
        <v>2968</v>
      </c>
      <c r="E43" s="191" t="s">
        <v>2967</v>
      </c>
      <c r="F43" s="190" t="s">
        <v>2966</v>
      </c>
      <c r="G43" s="190" t="s">
        <v>2965</v>
      </c>
      <c r="H43" s="188" t="s">
        <v>714</v>
      </c>
      <c r="I43" s="189">
        <v>38160</v>
      </c>
      <c r="J43" s="185"/>
      <c r="K43" s="185"/>
      <c r="L43" s="153"/>
      <c r="M43" s="153"/>
      <c r="N43" s="153"/>
      <c r="O43" s="153"/>
      <c r="P43" s="153"/>
      <c r="Q43" s="153"/>
      <c r="R43" s="153"/>
      <c r="S43" s="153"/>
      <c r="T43" s="153"/>
      <c r="U43" s="153"/>
      <c r="V43" s="153"/>
      <c r="W43" s="153"/>
      <c r="X43" s="153"/>
      <c r="Y43" s="153"/>
      <c r="Z43" s="153"/>
    </row>
    <row r="44" spans="1:26" ht="94.5" customHeight="1" x14ac:dyDescent="0.25">
      <c r="A44" s="167">
        <v>43392</v>
      </c>
      <c r="B44" s="190" t="s">
        <v>872</v>
      </c>
      <c r="C44" s="192" t="s">
        <v>2964</v>
      </c>
      <c r="D44" s="190" t="s">
        <v>2263</v>
      </c>
      <c r="E44" s="191" t="s">
        <v>873</v>
      </c>
      <c r="F44" s="190" t="s">
        <v>874</v>
      </c>
      <c r="G44" s="190" t="s">
        <v>875</v>
      </c>
      <c r="H44" s="188" t="s">
        <v>714</v>
      </c>
      <c r="I44" s="189">
        <v>9</v>
      </c>
      <c r="J44" s="185"/>
      <c r="K44" s="185"/>
      <c r="L44" s="153"/>
      <c r="M44" s="153"/>
      <c r="N44" s="153"/>
      <c r="O44" s="153"/>
      <c r="P44" s="153"/>
      <c r="Q44" s="153"/>
      <c r="R44" s="153"/>
      <c r="S44" s="153"/>
      <c r="T44" s="153"/>
      <c r="U44" s="153"/>
      <c r="V44" s="153"/>
      <c r="W44" s="153"/>
      <c r="X44" s="153"/>
      <c r="Y44" s="153"/>
      <c r="Z44" s="153"/>
    </row>
    <row r="45" spans="1:26" ht="94.5" customHeight="1" x14ac:dyDescent="0.25">
      <c r="A45" s="193">
        <v>43395</v>
      </c>
      <c r="B45" s="190" t="s">
        <v>872</v>
      </c>
      <c r="C45" s="192" t="s">
        <v>2262</v>
      </c>
      <c r="D45" s="190" t="s">
        <v>2263</v>
      </c>
      <c r="E45" s="191" t="s">
        <v>873</v>
      </c>
      <c r="F45" s="190" t="s">
        <v>874</v>
      </c>
      <c r="G45" s="190" t="s">
        <v>875</v>
      </c>
      <c r="H45" s="188" t="s">
        <v>714</v>
      </c>
      <c r="I45" s="189">
        <v>32</v>
      </c>
      <c r="J45" s="185"/>
      <c r="K45" s="185"/>
      <c r="L45" s="153"/>
      <c r="M45" s="153"/>
      <c r="N45" s="153"/>
      <c r="O45" s="153"/>
      <c r="P45" s="153"/>
      <c r="Q45" s="153"/>
      <c r="R45" s="153"/>
      <c r="S45" s="153"/>
      <c r="T45" s="153"/>
      <c r="U45" s="153"/>
      <c r="V45" s="153"/>
      <c r="W45" s="153"/>
      <c r="X45" s="153"/>
      <c r="Y45" s="153"/>
      <c r="Z45" s="153"/>
    </row>
    <row r="46" spans="1:26" ht="94.5" customHeight="1" x14ac:dyDescent="0.25">
      <c r="A46" s="193">
        <v>43395</v>
      </c>
      <c r="B46" s="190" t="s">
        <v>872</v>
      </c>
      <c r="C46" s="192">
        <v>497</v>
      </c>
      <c r="D46" s="190" t="s">
        <v>2697</v>
      </c>
      <c r="E46" s="188" t="s">
        <v>714</v>
      </c>
      <c r="F46" s="190" t="s">
        <v>2696</v>
      </c>
      <c r="G46" s="190" t="s">
        <v>2695</v>
      </c>
      <c r="H46" s="188" t="s">
        <v>714</v>
      </c>
      <c r="I46" s="189">
        <v>4190</v>
      </c>
      <c r="J46" s="185"/>
      <c r="K46" s="185"/>
      <c r="L46" s="153"/>
      <c r="M46" s="153"/>
      <c r="N46" s="153"/>
      <c r="O46" s="153"/>
      <c r="P46" s="153"/>
      <c r="Q46" s="153"/>
      <c r="R46" s="153"/>
      <c r="S46" s="153"/>
      <c r="T46" s="153"/>
      <c r="U46" s="153"/>
      <c r="V46" s="153"/>
      <c r="W46" s="153"/>
      <c r="X46" s="153"/>
      <c r="Y46" s="153"/>
      <c r="Z46" s="153"/>
    </row>
    <row r="47" spans="1:26" ht="94.5" customHeight="1" x14ac:dyDescent="0.25">
      <c r="A47" s="193">
        <v>43395</v>
      </c>
      <c r="B47" s="190" t="s">
        <v>872</v>
      </c>
      <c r="C47" s="195">
        <v>409</v>
      </c>
      <c r="D47" s="271" t="s">
        <v>2675</v>
      </c>
      <c r="E47" s="188" t="s">
        <v>714</v>
      </c>
      <c r="F47" s="190" t="s">
        <v>2501</v>
      </c>
      <c r="G47" s="190" t="s">
        <v>2918</v>
      </c>
      <c r="H47" s="188" t="s">
        <v>714</v>
      </c>
      <c r="I47" s="189">
        <v>40000</v>
      </c>
      <c r="J47" s="185"/>
      <c r="K47" s="185"/>
      <c r="L47" s="153"/>
      <c r="M47" s="153"/>
      <c r="N47" s="153"/>
      <c r="O47" s="153"/>
      <c r="P47" s="153"/>
      <c r="Q47" s="153"/>
      <c r="R47" s="153"/>
      <c r="S47" s="153"/>
      <c r="T47" s="153"/>
      <c r="U47" s="153"/>
      <c r="V47" s="153"/>
      <c r="W47" s="153"/>
      <c r="X47" s="153"/>
      <c r="Y47" s="153"/>
      <c r="Z47" s="153"/>
    </row>
    <row r="48" spans="1:26" ht="94.5" customHeight="1" x14ac:dyDescent="0.25">
      <c r="A48" s="193">
        <v>43395</v>
      </c>
      <c r="B48" s="190" t="s">
        <v>872</v>
      </c>
      <c r="C48" s="192">
        <v>405</v>
      </c>
      <c r="D48" s="196" t="s">
        <v>2681</v>
      </c>
      <c r="E48" s="196">
        <v>38013409</v>
      </c>
      <c r="F48" s="196" t="s">
        <v>2680</v>
      </c>
      <c r="G48" s="196" t="s">
        <v>2712</v>
      </c>
      <c r="H48" s="188" t="s">
        <v>714</v>
      </c>
      <c r="I48" s="189">
        <v>80000</v>
      </c>
      <c r="J48" s="185"/>
      <c r="K48" s="185"/>
      <c r="L48" s="153"/>
      <c r="M48" s="153"/>
      <c r="N48" s="153"/>
      <c r="O48" s="153"/>
      <c r="P48" s="153"/>
      <c r="Q48" s="153"/>
      <c r="R48" s="153"/>
      <c r="S48" s="153"/>
      <c r="T48" s="153"/>
      <c r="U48" s="153"/>
      <c r="V48" s="153"/>
      <c r="W48" s="153"/>
      <c r="X48" s="153"/>
      <c r="Y48" s="153"/>
      <c r="Z48" s="153"/>
    </row>
    <row r="49" spans="1:26" ht="94.5" customHeight="1" x14ac:dyDescent="0.25">
      <c r="A49" s="193">
        <v>43395</v>
      </c>
      <c r="B49" s="190" t="s">
        <v>872</v>
      </c>
      <c r="C49" s="195">
        <v>410</v>
      </c>
      <c r="D49" s="271" t="s">
        <v>2684</v>
      </c>
      <c r="E49" s="188" t="s">
        <v>714</v>
      </c>
      <c r="F49" s="190" t="s">
        <v>2683</v>
      </c>
      <c r="G49" s="190" t="s">
        <v>2912</v>
      </c>
      <c r="H49" s="188" t="s">
        <v>714</v>
      </c>
      <c r="I49" s="189">
        <v>90000</v>
      </c>
      <c r="J49" s="185"/>
      <c r="K49" s="185"/>
      <c r="L49" s="153"/>
      <c r="M49" s="153"/>
      <c r="N49" s="153"/>
      <c r="O49" s="153"/>
      <c r="P49" s="153"/>
      <c r="Q49" s="153"/>
      <c r="R49" s="153"/>
      <c r="S49" s="153"/>
      <c r="T49" s="153"/>
      <c r="U49" s="153"/>
      <c r="V49" s="153"/>
      <c r="W49" s="153"/>
      <c r="X49" s="153"/>
      <c r="Y49" s="153"/>
      <c r="Z49" s="153"/>
    </row>
    <row r="50" spans="1:26" ht="94.5" customHeight="1" x14ac:dyDescent="0.25">
      <c r="A50" s="193">
        <v>43395</v>
      </c>
      <c r="B50" s="190" t="s">
        <v>872</v>
      </c>
      <c r="C50" s="196">
        <v>408</v>
      </c>
      <c r="D50" s="196" t="s">
        <v>2679</v>
      </c>
      <c r="E50" s="200" t="s">
        <v>2678</v>
      </c>
      <c r="F50" s="196" t="s">
        <v>2677</v>
      </c>
      <c r="G50" s="196" t="s">
        <v>2701</v>
      </c>
      <c r="H50" s="199" t="s">
        <v>714</v>
      </c>
      <c r="I50" s="273">
        <v>100000</v>
      </c>
      <c r="J50" s="185"/>
      <c r="K50" s="185"/>
      <c r="L50" s="153"/>
      <c r="M50" s="153"/>
      <c r="N50" s="153"/>
      <c r="O50" s="153"/>
      <c r="P50" s="153"/>
      <c r="Q50" s="153"/>
      <c r="R50" s="153"/>
      <c r="S50" s="153"/>
      <c r="T50" s="153"/>
      <c r="U50" s="153"/>
      <c r="V50" s="153"/>
      <c r="W50" s="153"/>
      <c r="X50" s="153"/>
      <c r="Y50" s="153"/>
      <c r="Z50" s="153"/>
    </row>
    <row r="51" spans="1:26" ht="94.5" customHeight="1" x14ac:dyDescent="0.25">
      <c r="A51" s="193">
        <v>43395</v>
      </c>
      <c r="B51" s="190" t="s">
        <v>872</v>
      </c>
      <c r="C51" s="192">
        <v>406</v>
      </c>
      <c r="D51" s="271" t="s">
        <v>2675</v>
      </c>
      <c r="E51" s="188" t="s">
        <v>714</v>
      </c>
      <c r="F51" s="190" t="s">
        <v>2501</v>
      </c>
      <c r="G51" s="190" t="s">
        <v>2913</v>
      </c>
      <c r="H51" s="188" t="s">
        <v>714</v>
      </c>
      <c r="I51" s="189">
        <v>140000</v>
      </c>
      <c r="J51" s="185"/>
      <c r="K51" s="185"/>
      <c r="L51" s="153"/>
      <c r="M51" s="153"/>
      <c r="N51" s="153"/>
      <c r="O51" s="153"/>
      <c r="P51" s="153"/>
      <c r="Q51" s="153"/>
      <c r="R51" s="153"/>
      <c r="S51" s="153"/>
      <c r="T51" s="153"/>
      <c r="U51" s="153"/>
      <c r="V51" s="153"/>
      <c r="W51" s="153"/>
      <c r="X51" s="153"/>
      <c r="Y51" s="153"/>
      <c r="Z51" s="153"/>
    </row>
    <row r="52" spans="1:26" ht="94.5" customHeight="1" x14ac:dyDescent="0.25">
      <c r="A52" s="193">
        <v>43395</v>
      </c>
      <c r="B52" s="190" t="s">
        <v>872</v>
      </c>
      <c r="C52" s="192">
        <v>407</v>
      </c>
      <c r="D52" s="190" t="s">
        <v>2711</v>
      </c>
      <c r="E52" s="188" t="s">
        <v>714</v>
      </c>
      <c r="F52" s="190" t="s">
        <v>2674</v>
      </c>
      <c r="G52" s="190" t="s">
        <v>2710</v>
      </c>
      <c r="H52" s="188" t="s">
        <v>714</v>
      </c>
      <c r="I52" s="189">
        <v>210000</v>
      </c>
      <c r="J52" s="185"/>
      <c r="K52" s="185"/>
      <c r="L52" s="153"/>
      <c r="M52" s="153"/>
      <c r="N52" s="153"/>
      <c r="O52" s="153"/>
      <c r="P52" s="153"/>
      <c r="Q52" s="153"/>
      <c r="R52" s="153"/>
      <c r="S52" s="153"/>
      <c r="T52" s="153"/>
      <c r="U52" s="153"/>
      <c r="V52" s="153"/>
      <c r="W52" s="153"/>
      <c r="X52" s="153"/>
      <c r="Y52" s="153"/>
      <c r="Z52" s="153"/>
    </row>
    <row r="53" spans="1:26" ht="94.5" customHeight="1" x14ac:dyDescent="0.25">
      <c r="A53" s="193">
        <v>43395</v>
      </c>
      <c r="B53" s="190" t="s">
        <v>872</v>
      </c>
      <c r="C53" s="192">
        <v>494</v>
      </c>
      <c r="D53" s="271" t="s">
        <v>2667</v>
      </c>
      <c r="E53" s="191" t="s">
        <v>2493</v>
      </c>
      <c r="F53" s="190" t="s">
        <v>2666</v>
      </c>
      <c r="G53" s="190" t="s">
        <v>2868</v>
      </c>
      <c r="H53" s="188" t="s">
        <v>714</v>
      </c>
      <c r="I53" s="189">
        <v>500000</v>
      </c>
      <c r="J53" s="185"/>
      <c r="K53" s="185"/>
      <c r="L53" s="153"/>
      <c r="M53" s="153"/>
      <c r="N53" s="153"/>
      <c r="O53" s="153"/>
      <c r="P53" s="153"/>
      <c r="Q53" s="153"/>
      <c r="R53" s="153"/>
      <c r="S53" s="153"/>
      <c r="T53" s="153"/>
      <c r="U53" s="153"/>
      <c r="V53" s="153"/>
      <c r="W53" s="153"/>
      <c r="X53" s="153"/>
      <c r="Y53" s="153"/>
      <c r="Z53" s="153"/>
    </row>
    <row r="54" spans="1:26" ht="94.5" customHeight="1" x14ac:dyDescent="0.25">
      <c r="A54" s="193">
        <v>43395</v>
      </c>
      <c r="B54" s="190" t="s">
        <v>872</v>
      </c>
      <c r="C54" s="192">
        <v>496</v>
      </c>
      <c r="D54" s="195" t="s">
        <v>2668</v>
      </c>
      <c r="E54" s="195">
        <v>31282375</v>
      </c>
      <c r="F54" s="195" t="s">
        <v>2489</v>
      </c>
      <c r="G54" s="190" t="s">
        <v>2959</v>
      </c>
      <c r="H54" s="188" t="s">
        <v>714</v>
      </c>
      <c r="I54" s="189">
        <v>509804</v>
      </c>
      <c r="J54" s="185"/>
      <c r="K54" s="185"/>
      <c r="L54" s="153"/>
      <c r="M54" s="153"/>
      <c r="N54" s="153"/>
      <c r="O54" s="153"/>
      <c r="P54" s="153"/>
      <c r="Q54" s="153"/>
      <c r="R54" s="153"/>
      <c r="S54" s="153"/>
      <c r="T54" s="153"/>
      <c r="U54" s="153"/>
      <c r="V54" s="153"/>
      <c r="W54" s="153"/>
      <c r="X54" s="153"/>
      <c r="Y54" s="153"/>
      <c r="Z54" s="153"/>
    </row>
    <row r="55" spans="1:26" ht="94.5" customHeight="1" x14ac:dyDescent="0.25">
      <c r="A55" s="193">
        <v>43395</v>
      </c>
      <c r="B55" s="190" t="s">
        <v>872</v>
      </c>
      <c r="C55" s="192">
        <v>495</v>
      </c>
      <c r="D55" s="271" t="s">
        <v>2665</v>
      </c>
      <c r="E55" s="272" t="s">
        <v>2496</v>
      </c>
      <c r="F55" s="271" t="s">
        <v>2497</v>
      </c>
      <c r="G55" s="190" t="s">
        <v>2883</v>
      </c>
      <c r="H55" s="188" t="s">
        <v>714</v>
      </c>
      <c r="I55" s="189">
        <v>600000</v>
      </c>
      <c r="J55" s="185"/>
      <c r="K55" s="185"/>
      <c r="L55" s="153"/>
      <c r="M55" s="153"/>
      <c r="N55" s="153"/>
      <c r="O55" s="153"/>
      <c r="P55" s="153"/>
      <c r="Q55" s="153"/>
      <c r="R55" s="153"/>
      <c r="S55" s="153"/>
      <c r="T55" s="153"/>
      <c r="U55" s="153"/>
      <c r="V55" s="153"/>
      <c r="W55" s="153"/>
      <c r="X55" s="153"/>
      <c r="Y55" s="153"/>
      <c r="Z55" s="153"/>
    </row>
    <row r="56" spans="1:26" ht="94.5" customHeight="1" x14ac:dyDescent="0.25">
      <c r="A56" s="193">
        <v>43396</v>
      </c>
      <c r="B56" s="190" t="s">
        <v>872</v>
      </c>
      <c r="C56" s="192" t="s">
        <v>2937</v>
      </c>
      <c r="D56" s="190" t="s">
        <v>2263</v>
      </c>
      <c r="E56" s="191" t="s">
        <v>873</v>
      </c>
      <c r="F56" s="190" t="s">
        <v>874</v>
      </c>
      <c r="G56" s="190" t="s">
        <v>875</v>
      </c>
      <c r="H56" s="188" t="s">
        <v>714</v>
      </c>
      <c r="I56" s="189">
        <v>15</v>
      </c>
      <c r="J56" s="185"/>
      <c r="K56" s="185"/>
      <c r="L56" s="153"/>
      <c r="M56" s="153"/>
      <c r="N56" s="153"/>
      <c r="O56" s="153"/>
      <c r="P56" s="153"/>
      <c r="Q56" s="153"/>
      <c r="R56" s="153"/>
      <c r="S56" s="153"/>
      <c r="T56" s="153"/>
      <c r="U56" s="153"/>
      <c r="V56" s="153"/>
      <c r="W56" s="153"/>
      <c r="X56" s="153"/>
      <c r="Y56" s="153"/>
      <c r="Z56" s="153"/>
    </row>
    <row r="57" spans="1:26" ht="94.5" customHeight="1" x14ac:dyDescent="0.25">
      <c r="A57" s="193">
        <v>43396</v>
      </c>
      <c r="B57" s="190" t="s">
        <v>872</v>
      </c>
      <c r="C57" s="192">
        <v>498</v>
      </c>
      <c r="D57" s="190" t="s">
        <v>2895</v>
      </c>
      <c r="E57" s="191" t="s">
        <v>2963</v>
      </c>
      <c r="F57" s="190" t="s">
        <v>2962</v>
      </c>
      <c r="G57" s="190" t="s">
        <v>2961</v>
      </c>
      <c r="H57" s="188" t="s">
        <v>714</v>
      </c>
      <c r="I57" s="189">
        <v>24960</v>
      </c>
      <c r="J57" s="185"/>
      <c r="K57" s="185"/>
      <c r="L57" s="153"/>
      <c r="M57" s="153"/>
      <c r="N57" s="153"/>
      <c r="O57" s="153"/>
      <c r="P57" s="153"/>
      <c r="Q57" s="153"/>
      <c r="R57" s="153"/>
      <c r="S57" s="153"/>
      <c r="T57" s="153"/>
      <c r="U57" s="153"/>
      <c r="V57" s="153"/>
      <c r="W57" s="153"/>
      <c r="X57" s="153"/>
      <c r="Y57" s="153"/>
      <c r="Z57" s="153"/>
    </row>
    <row r="58" spans="1:26" ht="94.5" customHeight="1" x14ac:dyDescent="0.25">
      <c r="A58" s="193">
        <v>43397</v>
      </c>
      <c r="B58" s="190" t="s">
        <v>872</v>
      </c>
      <c r="C58" s="192" t="s">
        <v>2960</v>
      </c>
      <c r="D58" s="190" t="s">
        <v>2263</v>
      </c>
      <c r="E58" s="191" t="s">
        <v>873</v>
      </c>
      <c r="F58" s="190" t="s">
        <v>874</v>
      </c>
      <c r="G58" s="190" t="s">
        <v>875</v>
      </c>
      <c r="H58" s="188" t="s">
        <v>714</v>
      </c>
      <c r="I58" s="189">
        <v>32</v>
      </c>
      <c r="J58" s="185"/>
      <c r="K58" s="185"/>
      <c r="L58" s="153"/>
      <c r="M58" s="153"/>
      <c r="N58" s="153"/>
      <c r="O58" s="153"/>
      <c r="P58" s="153"/>
      <c r="Q58" s="153"/>
      <c r="R58" s="153"/>
      <c r="S58" s="153"/>
      <c r="T58" s="153"/>
      <c r="U58" s="153"/>
      <c r="V58" s="153"/>
      <c r="W58" s="153"/>
      <c r="X58" s="153"/>
      <c r="Y58" s="153"/>
      <c r="Z58" s="153"/>
    </row>
    <row r="59" spans="1:26" ht="94.5" customHeight="1" x14ac:dyDescent="0.25">
      <c r="A59" s="193">
        <v>43397</v>
      </c>
      <c r="B59" s="190" t="s">
        <v>872</v>
      </c>
      <c r="C59" s="192">
        <v>508</v>
      </c>
      <c r="D59" s="195" t="s">
        <v>2668</v>
      </c>
      <c r="E59" s="195">
        <v>31282375</v>
      </c>
      <c r="F59" s="195" t="s">
        <v>2489</v>
      </c>
      <c r="G59" s="190" t="s">
        <v>2959</v>
      </c>
      <c r="H59" s="188" t="s">
        <v>714</v>
      </c>
      <c r="I59" s="189">
        <v>1000000</v>
      </c>
      <c r="J59" s="185"/>
      <c r="K59" s="185"/>
      <c r="L59" s="153"/>
      <c r="M59" s="153"/>
      <c r="N59" s="153"/>
      <c r="O59" s="153"/>
      <c r="P59" s="153"/>
      <c r="Q59" s="153"/>
      <c r="R59" s="153"/>
      <c r="S59" s="153"/>
      <c r="T59" s="153"/>
      <c r="U59" s="153"/>
      <c r="V59" s="153"/>
      <c r="W59" s="153"/>
      <c r="X59" s="153"/>
      <c r="Y59" s="153"/>
      <c r="Z59" s="153"/>
    </row>
    <row r="60" spans="1:26" ht="94.5" customHeight="1" x14ac:dyDescent="0.25">
      <c r="A60" s="193">
        <v>43397</v>
      </c>
      <c r="B60" s="190" t="s">
        <v>872</v>
      </c>
      <c r="C60" s="192">
        <v>509</v>
      </c>
      <c r="D60" s="271" t="s">
        <v>2667</v>
      </c>
      <c r="E60" s="191" t="s">
        <v>2493</v>
      </c>
      <c r="F60" s="190" t="s">
        <v>2666</v>
      </c>
      <c r="G60" s="190" t="s">
        <v>2868</v>
      </c>
      <c r="H60" s="188" t="s">
        <v>714</v>
      </c>
      <c r="I60" s="189">
        <v>1200000</v>
      </c>
      <c r="J60" s="185"/>
      <c r="K60" s="185"/>
      <c r="L60" s="153"/>
      <c r="M60" s="153"/>
      <c r="N60" s="153"/>
      <c r="O60" s="153"/>
      <c r="P60" s="153"/>
      <c r="Q60" s="153"/>
      <c r="R60" s="153"/>
      <c r="S60" s="153"/>
      <c r="T60" s="153"/>
      <c r="U60" s="153"/>
      <c r="V60" s="153"/>
      <c r="W60" s="153"/>
      <c r="X60" s="153"/>
      <c r="Y60" s="153"/>
      <c r="Z60" s="153"/>
    </row>
    <row r="61" spans="1:26" ht="94.5" customHeight="1" x14ac:dyDescent="0.25">
      <c r="A61" s="193">
        <v>43397</v>
      </c>
      <c r="B61" s="190" t="s">
        <v>872</v>
      </c>
      <c r="C61" s="192">
        <v>507</v>
      </c>
      <c r="D61" s="271" t="s">
        <v>2665</v>
      </c>
      <c r="E61" s="272" t="s">
        <v>2496</v>
      </c>
      <c r="F61" s="271" t="s">
        <v>2497</v>
      </c>
      <c r="G61" s="190" t="s">
        <v>2883</v>
      </c>
      <c r="H61" s="188" t="s">
        <v>714</v>
      </c>
      <c r="I61" s="189">
        <v>1400000</v>
      </c>
      <c r="J61" s="185"/>
      <c r="K61" s="185"/>
      <c r="L61" s="153"/>
      <c r="M61" s="153"/>
      <c r="N61" s="153"/>
      <c r="O61" s="153"/>
      <c r="P61" s="153"/>
      <c r="Q61" s="153"/>
      <c r="R61" s="153"/>
      <c r="S61" s="153"/>
      <c r="T61" s="153"/>
      <c r="U61" s="153"/>
      <c r="V61" s="153"/>
      <c r="W61" s="153"/>
      <c r="X61" s="153"/>
      <c r="Y61" s="153"/>
      <c r="Z61" s="153"/>
    </row>
    <row r="62" spans="1:26" ht="94.5" customHeight="1" x14ac:dyDescent="0.25">
      <c r="A62" s="193">
        <v>43398</v>
      </c>
      <c r="B62" s="190" t="s">
        <v>872</v>
      </c>
      <c r="C62" s="192" t="s">
        <v>2262</v>
      </c>
      <c r="D62" s="190" t="s">
        <v>2263</v>
      </c>
      <c r="E62" s="191" t="s">
        <v>873</v>
      </c>
      <c r="F62" s="190" t="s">
        <v>874</v>
      </c>
      <c r="G62" s="190" t="s">
        <v>875</v>
      </c>
      <c r="H62" s="188" t="s">
        <v>714</v>
      </c>
      <c r="I62" s="189">
        <v>61</v>
      </c>
      <c r="J62" s="185"/>
      <c r="K62" s="185"/>
      <c r="L62" s="153"/>
      <c r="M62" s="153"/>
      <c r="N62" s="153"/>
      <c r="O62" s="153"/>
      <c r="P62" s="153"/>
      <c r="Q62" s="153"/>
      <c r="R62" s="153"/>
      <c r="S62" s="153"/>
      <c r="T62" s="153"/>
      <c r="U62" s="153"/>
      <c r="V62" s="153"/>
      <c r="W62" s="153"/>
      <c r="X62" s="153"/>
      <c r="Y62" s="153"/>
      <c r="Z62" s="153"/>
    </row>
    <row r="63" spans="1:26" ht="94.5" customHeight="1" x14ac:dyDescent="0.25">
      <c r="A63" s="193">
        <v>43398</v>
      </c>
      <c r="B63" s="190" t="s">
        <v>872</v>
      </c>
      <c r="C63" s="192">
        <v>512</v>
      </c>
      <c r="D63" s="271" t="s">
        <v>2499</v>
      </c>
      <c r="E63" s="191" t="s">
        <v>2691</v>
      </c>
      <c r="F63" s="190" t="s">
        <v>2500</v>
      </c>
      <c r="G63" s="190" t="s">
        <v>2690</v>
      </c>
      <c r="H63" s="188" t="s">
        <v>714</v>
      </c>
      <c r="I63" s="189">
        <v>4496.3999999999996</v>
      </c>
      <c r="J63" s="185"/>
      <c r="K63" s="185"/>
      <c r="L63" s="153"/>
      <c r="M63" s="153"/>
      <c r="N63" s="153"/>
      <c r="O63" s="153"/>
      <c r="P63" s="153"/>
      <c r="Q63" s="153"/>
      <c r="R63" s="153"/>
      <c r="S63" s="153"/>
      <c r="T63" s="153"/>
      <c r="U63" s="153"/>
      <c r="V63" s="153"/>
      <c r="W63" s="153"/>
      <c r="X63" s="153"/>
      <c r="Y63" s="153"/>
      <c r="Z63" s="153"/>
    </row>
    <row r="64" spans="1:26" ht="94.5" customHeight="1" x14ac:dyDescent="0.25">
      <c r="A64" s="193">
        <v>43398</v>
      </c>
      <c r="B64" s="190" t="s">
        <v>872</v>
      </c>
      <c r="C64" s="192">
        <v>511</v>
      </c>
      <c r="D64" s="195" t="s">
        <v>2668</v>
      </c>
      <c r="E64" s="195">
        <v>31282375</v>
      </c>
      <c r="F64" s="195" t="s">
        <v>2489</v>
      </c>
      <c r="G64" s="190" t="s">
        <v>2959</v>
      </c>
      <c r="H64" s="188" t="s">
        <v>714</v>
      </c>
      <c r="I64" s="189">
        <v>1000000</v>
      </c>
      <c r="J64" s="185"/>
      <c r="K64" s="185"/>
      <c r="L64" s="153"/>
      <c r="M64" s="153"/>
      <c r="N64" s="153"/>
      <c r="O64" s="153"/>
      <c r="P64" s="153"/>
      <c r="Q64" s="153"/>
      <c r="R64" s="153"/>
      <c r="S64" s="153"/>
      <c r="T64" s="153"/>
      <c r="U64" s="153"/>
      <c r="V64" s="153"/>
      <c r="W64" s="153"/>
      <c r="X64" s="153"/>
      <c r="Y64" s="153"/>
      <c r="Z64" s="153"/>
    </row>
    <row r="65" spans="1:26" ht="94.5" customHeight="1" x14ac:dyDescent="0.25">
      <c r="A65" s="193">
        <v>43399</v>
      </c>
      <c r="B65" s="190" t="s">
        <v>872</v>
      </c>
      <c r="C65" s="192" t="s">
        <v>2709</v>
      </c>
      <c r="D65" s="190" t="s">
        <v>2263</v>
      </c>
      <c r="E65" s="191" t="s">
        <v>873</v>
      </c>
      <c r="F65" s="190" t="s">
        <v>874</v>
      </c>
      <c r="G65" s="190" t="s">
        <v>875</v>
      </c>
      <c r="H65" s="188" t="s">
        <v>714</v>
      </c>
      <c r="I65" s="189">
        <v>1745.08</v>
      </c>
      <c r="J65" s="185"/>
      <c r="K65" s="153"/>
      <c r="L65" s="153"/>
      <c r="M65" s="153"/>
      <c r="N65" s="153"/>
      <c r="O65" s="153"/>
      <c r="P65" s="153"/>
      <c r="Q65" s="153"/>
      <c r="R65" s="153"/>
      <c r="S65" s="153"/>
      <c r="T65" s="153"/>
      <c r="U65" s="153"/>
      <c r="V65" s="153"/>
      <c r="W65" s="153"/>
      <c r="X65" s="153"/>
      <c r="Y65" s="153"/>
      <c r="Z65" s="153"/>
    </row>
    <row r="66" spans="1:26" ht="94.5" customHeight="1" x14ac:dyDescent="0.25">
      <c r="A66" s="193">
        <v>43399</v>
      </c>
      <c r="B66" s="190" t="s">
        <v>872</v>
      </c>
      <c r="C66" s="192">
        <v>530</v>
      </c>
      <c r="D66" s="271" t="s">
        <v>2689</v>
      </c>
      <c r="E66" s="272" t="s">
        <v>2688</v>
      </c>
      <c r="F66" s="271" t="s">
        <v>2687</v>
      </c>
      <c r="G66" s="190" t="s">
        <v>2958</v>
      </c>
      <c r="H66" s="188" t="s">
        <v>714</v>
      </c>
      <c r="I66" s="189">
        <v>35000</v>
      </c>
      <c r="J66" s="185"/>
      <c r="K66" s="185"/>
      <c r="L66" s="153"/>
      <c r="M66" s="153"/>
      <c r="N66" s="153"/>
      <c r="O66" s="153"/>
      <c r="P66" s="153"/>
      <c r="Q66" s="153"/>
      <c r="R66" s="153"/>
      <c r="S66" s="153"/>
      <c r="T66" s="153"/>
      <c r="U66" s="153"/>
      <c r="V66" s="153"/>
      <c r="W66" s="153"/>
      <c r="X66" s="153"/>
      <c r="Y66" s="153"/>
      <c r="Z66" s="153"/>
    </row>
    <row r="67" spans="1:26" ht="94.5" customHeight="1" x14ac:dyDescent="0.25">
      <c r="A67" s="193">
        <v>43399</v>
      </c>
      <c r="B67" s="190" t="s">
        <v>872</v>
      </c>
      <c r="C67" s="192">
        <v>529</v>
      </c>
      <c r="D67" s="271" t="s">
        <v>2689</v>
      </c>
      <c r="E67" s="272" t="s">
        <v>2688</v>
      </c>
      <c r="F67" s="271" t="s">
        <v>2687</v>
      </c>
      <c r="G67" s="190" t="s">
        <v>2938</v>
      </c>
      <c r="H67" s="188" t="s">
        <v>714</v>
      </c>
      <c r="I67" s="189">
        <v>202096</v>
      </c>
      <c r="J67" s="185"/>
      <c r="K67" s="185"/>
      <c r="L67" s="153"/>
      <c r="M67" s="153"/>
      <c r="N67" s="153"/>
      <c r="O67" s="153"/>
      <c r="P67" s="153"/>
      <c r="Q67" s="153"/>
      <c r="R67" s="153"/>
      <c r="S67" s="153"/>
      <c r="T67" s="153"/>
      <c r="U67" s="153"/>
      <c r="V67" s="153"/>
      <c r="W67" s="153"/>
      <c r="X67" s="153"/>
      <c r="Y67" s="153"/>
      <c r="Z67" s="153"/>
    </row>
    <row r="68" spans="1:26" ht="94.5" customHeight="1" x14ac:dyDescent="0.25">
      <c r="A68" s="193">
        <v>43399</v>
      </c>
      <c r="B68" s="190" t="s">
        <v>872</v>
      </c>
      <c r="C68" s="192">
        <v>527</v>
      </c>
      <c r="D68" s="271" t="s">
        <v>2667</v>
      </c>
      <c r="E68" s="191" t="s">
        <v>2493</v>
      </c>
      <c r="F68" s="190" t="s">
        <v>2666</v>
      </c>
      <c r="G68" s="190" t="s">
        <v>2868</v>
      </c>
      <c r="H68" s="188" t="s">
        <v>714</v>
      </c>
      <c r="I68" s="189">
        <v>300693</v>
      </c>
      <c r="J68" s="185"/>
      <c r="K68" s="185"/>
      <c r="L68" s="153"/>
      <c r="M68" s="153"/>
      <c r="N68" s="153"/>
      <c r="O68" s="153"/>
      <c r="P68" s="153"/>
      <c r="Q68" s="153"/>
      <c r="R68" s="153"/>
      <c r="S68" s="153"/>
      <c r="T68" s="153"/>
      <c r="U68" s="153"/>
      <c r="V68" s="153"/>
      <c r="W68" s="153"/>
      <c r="X68" s="153"/>
      <c r="Y68" s="153"/>
      <c r="Z68" s="153"/>
    </row>
    <row r="69" spans="1:26" ht="94.5" customHeight="1" x14ac:dyDescent="0.25">
      <c r="A69" s="193">
        <v>43399</v>
      </c>
      <c r="B69" s="190" t="s">
        <v>872</v>
      </c>
      <c r="C69" s="196">
        <v>528</v>
      </c>
      <c r="D69" s="271" t="s">
        <v>2665</v>
      </c>
      <c r="E69" s="272" t="s">
        <v>2496</v>
      </c>
      <c r="F69" s="271" t="s">
        <v>2497</v>
      </c>
      <c r="G69" s="190" t="s">
        <v>2883</v>
      </c>
      <c r="H69" s="199" t="s">
        <v>714</v>
      </c>
      <c r="I69" s="189">
        <v>350000</v>
      </c>
      <c r="J69" s="185"/>
      <c r="K69" s="185"/>
      <c r="L69" s="153"/>
      <c r="M69" s="153"/>
      <c r="N69" s="153"/>
      <c r="O69" s="153"/>
      <c r="P69" s="153"/>
      <c r="Q69" s="153"/>
      <c r="R69" s="153"/>
      <c r="S69" s="153"/>
      <c r="T69" s="153"/>
      <c r="U69" s="153"/>
      <c r="V69" s="153"/>
      <c r="W69" s="153"/>
      <c r="X69" s="153"/>
      <c r="Y69" s="153"/>
      <c r="Z69" s="153"/>
    </row>
    <row r="70" spans="1:26" ht="94.5" customHeight="1" x14ac:dyDescent="0.25">
      <c r="A70" s="193">
        <v>43402</v>
      </c>
      <c r="B70" s="190" t="s">
        <v>872</v>
      </c>
      <c r="C70" s="192" t="s">
        <v>2957</v>
      </c>
      <c r="D70" s="190" t="s">
        <v>2263</v>
      </c>
      <c r="E70" s="191" t="s">
        <v>873</v>
      </c>
      <c r="F70" s="190" t="s">
        <v>874</v>
      </c>
      <c r="G70" s="190" t="s">
        <v>875</v>
      </c>
      <c r="H70" s="188" t="s">
        <v>714</v>
      </c>
      <c r="I70" s="189">
        <v>32</v>
      </c>
      <c r="J70" s="185"/>
      <c r="K70" s="185"/>
      <c r="L70" s="153"/>
      <c r="M70" s="153"/>
      <c r="N70" s="153"/>
      <c r="O70" s="153"/>
      <c r="P70" s="153"/>
      <c r="Q70" s="153"/>
      <c r="R70" s="153"/>
      <c r="S70" s="153"/>
      <c r="T70" s="153"/>
      <c r="U70" s="153"/>
      <c r="V70" s="153"/>
      <c r="W70" s="153"/>
      <c r="X70" s="153"/>
      <c r="Y70" s="153"/>
      <c r="Z70" s="153"/>
    </row>
    <row r="71" spans="1:26" ht="94.5" customHeight="1" x14ac:dyDescent="0.25">
      <c r="A71" s="193">
        <v>43402</v>
      </c>
      <c r="B71" s="190" t="s">
        <v>872</v>
      </c>
      <c r="C71" s="192">
        <v>540</v>
      </c>
      <c r="D71" s="271" t="s">
        <v>2689</v>
      </c>
      <c r="E71" s="272" t="s">
        <v>2688</v>
      </c>
      <c r="F71" s="271" t="s">
        <v>2687</v>
      </c>
      <c r="G71" s="190" t="s">
        <v>2956</v>
      </c>
      <c r="H71" s="188" t="s">
        <v>714</v>
      </c>
      <c r="I71" s="189">
        <v>38104.800000000003</v>
      </c>
      <c r="J71" s="185"/>
      <c r="K71" s="185"/>
      <c r="L71" s="153"/>
      <c r="M71" s="153"/>
      <c r="N71" s="153"/>
      <c r="O71" s="153"/>
      <c r="P71" s="153"/>
      <c r="Q71" s="153"/>
      <c r="R71" s="153"/>
      <c r="S71" s="153"/>
      <c r="T71" s="153"/>
      <c r="U71" s="153"/>
      <c r="V71" s="153"/>
      <c r="W71" s="153"/>
      <c r="X71" s="153"/>
      <c r="Y71" s="153"/>
      <c r="Z71" s="153"/>
    </row>
    <row r="72" spans="1:26" ht="94.5" customHeight="1" x14ac:dyDescent="0.25">
      <c r="A72" s="193">
        <v>43402</v>
      </c>
      <c r="B72" s="190" t="s">
        <v>872</v>
      </c>
      <c r="C72" s="192">
        <v>531</v>
      </c>
      <c r="D72" s="190" t="s">
        <v>2955</v>
      </c>
      <c r="E72" s="191" t="s">
        <v>2954</v>
      </c>
      <c r="F72" s="190" t="s">
        <v>2953</v>
      </c>
      <c r="G72" s="190" t="s">
        <v>2952</v>
      </c>
      <c r="H72" s="188" t="s">
        <v>714</v>
      </c>
      <c r="I72" s="189">
        <v>112700</v>
      </c>
      <c r="J72" s="185"/>
      <c r="K72" s="185"/>
      <c r="L72" s="153"/>
      <c r="M72" s="153"/>
      <c r="N72" s="153"/>
      <c r="O72" s="153"/>
      <c r="P72" s="153"/>
      <c r="Q72" s="153"/>
      <c r="R72" s="153"/>
      <c r="S72" s="153"/>
      <c r="T72" s="153"/>
      <c r="U72" s="153"/>
      <c r="V72" s="153"/>
      <c r="W72" s="153"/>
      <c r="X72" s="153"/>
      <c r="Y72" s="153"/>
      <c r="Z72" s="153"/>
    </row>
    <row r="73" spans="1:26" ht="94.5" customHeight="1" x14ac:dyDescent="0.25">
      <c r="A73" s="193">
        <v>43402</v>
      </c>
      <c r="B73" s="190" t="s">
        <v>872</v>
      </c>
      <c r="C73" s="192">
        <v>535</v>
      </c>
      <c r="D73" s="271" t="s">
        <v>2951</v>
      </c>
      <c r="E73" s="191" t="s">
        <v>2950</v>
      </c>
      <c r="F73" s="190" t="s">
        <v>2949</v>
      </c>
      <c r="G73" s="190" t="s">
        <v>2948</v>
      </c>
      <c r="H73" s="188" t="s">
        <v>714</v>
      </c>
      <c r="I73" s="189">
        <v>287227.5</v>
      </c>
      <c r="J73" s="185"/>
      <c r="K73" s="185"/>
      <c r="L73" s="153"/>
      <c r="M73" s="153"/>
      <c r="N73" s="153"/>
      <c r="O73" s="153"/>
      <c r="P73" s="153"/>
      <c r="Q73" s="153"/>
      <c r="R73" s="153"/>
      <c r="S73" s="153"/>
      <c r="T73" s="153"/>
      <c r="U73" s="153"/>
      <c r="V73" s="153"/>
      <c r="W73" s="153"/>
      <c r="X73" s="153"/>
      <c r="Y73" s="153"/>
      <c r="Z73" s="153"/>
    </row>
    <row r="74" spans="1:26" ht="94.5" customHeight="1" x14ac:dyDescent="0.25">
      <c r="A74" s="193">
        <v>43403</v>
      </c>
      <c r="B74" s="190" t="s">
        <v>872</v>
      </c>
      <c r="C74" s="192" t="s">
        <v>2243</v>
      </c>
      <c r="D74" s="190" t="s">
        <v>2263</v>
      </c>
      <c r="E74" s="191" t="s">
        <v>873</v>
      </c>
      <c r="F74" s="190" t="s">
        <v>874</v>
      </c>
      <c r="G74" s="190" t="s">
        <v>875</v>
      </c>
      <c r="H74" s="188" t="s">
        <v>714</v>
      </c>
      <c r="I74" s="189">
        <v>3</v>
      </c>
      <c r="J74" s="185"/>
      <c r="K74" s="185"/>
      <c r="L74" s="153"/>
      <c r="M74" s="153"/>
      <c r="N74" s="153"/>
      <c r="O74" s="153"/>
      <c r="P74" s="153"/>
      <c r="Q74" s="153"/>
      <c r="R74" s="153"/>
      <c r="S74" s="153"/>
      <c r="T74" s="153"/>
      <c r="U74" s="153"/>
      <c r="V74" s="153"/>
      <c r="W74" s="153"/>
      <c r="X74" s="153"/>
      <c r="Y74" s="153"/>
      <c r="Z74" s="153"/>
    </row>
    <row r="75" spans="1:26" ht="94.5" customHeight="1" x14ac:dyDescent="0.25">
      <c r="A75" s="193">
        <v>43403</v>
      </c>
      <c r="B75" s="190" t="s">
        <v>872</v>
      </c>
      <c r="C75" s="192">
        <v>543</v>
      </c>
      <c r="D75" s="195" t="s">
        <v>2668</v>
      </c>
      <c r="E75" s="195">
        <v>31282375</v>
      </c>
      <c r="F75" s="195" t="s">
        <v>2489</v>
      </c>
      <c r="G75" s="190" t="s">
        <v>2947</v>
      </c>
      <c r="H75" s="188" t="s">
        <v>714</v>
      </c>
      <c r="I75" s="189">
        <v>509804</v>
      </c>
      <c r="J75" s="185"/>
      <c r="K75" s="185"/>
      <c r="L75" s="153"/>
      <c r="M75" s="153"/>
      <c r="N75" s="153"/>
      <c r="O75" s="153"/>
      <c r="P75" s="153"/>
      <c r="Q75" s="153"/>
      <c r="R75" s="153"/>
      <c r="S75" s="153"/>
      <c r="T75" s="153"/>
      <c r="U75" s="153"/>
      <c r="V75" s="153"/>
      <c r="W75" s="153"/>
      <c r="X75" s="153"/>
      <c r="Y75" s="153"/>
      <c r="Z75" s="153"/>
    </row>
    <row r="76" spans="1:26" ht="94.5" customHeight="1" x14ac:dyDescent="0.25">
      <c r="A76" s="193">
        <v>43403</v>
      </c>
      <c r="B76" s="190" t="s">
        <v>872</v>
      </c>
      <c r="C76" s="192">
        <v>542</v>
      </c>
      <c r="D76" s="271" t="s">
        <v>2667</v>
      </c>
      <c r="E76" s="191" t="s">
        <v>2493</v>
      </c>
      <c r="F76" s="190" t="s">
        <v>2666</v>
      </c>
      <c r="G76" s="190" t="s">
        <v>2868</v>
      </c>
      <c r="H76" s="188" t="s">
        <v>714</v>
      </c>
      <c r="I76" s="189">
        <v>540000</v>
      </c>
      <c r="J76" s="185"/>
      <c r="K76" s="185"/>
      <c r="L76" s="153"/>
      <c r="M76" s="153"/>
      <c r="N76" s="153"/>
      <c r="O76" s="153"/>
      <c r="P76" s="153"/>
      <c r="Q76" s="153"/>
      <c r="R76" s="153"/>
      <c r="S76" s="153"/>
      <c r="T76" s="153"/>
      <c r="U76" s="153"/>
      <c r="V76" s="153"/>
      <c r="W76" s="153"/>
      <c r="X76" s="153"/>
      <c r="Y76" s="153"/>
      <c r="Z76" s="153"/>
    </row>
    <row r="77" spans="1:26" ht="94.5" customHeight="1" x14ac:dyDescent="0.25">
      <c r="A77" s="193">
        <v>43403</v>
      </c>
      <c r="B77" s="190" t="s">
        <v>872</v>
      </c>
      <c r="C77" s="195">
        <v>541</v>
      </c>
      <c r="D77" s="271" t="s">
        <v>2665</v>
      </c>
      <c r="E77" s="272" t="s">
        <v>2496</v>
      </c>
      <c r="F77" s="271" t="s">
        <v>2497</v>
      </c>
      <c r="G77" s="190" t="s">
        <v>2883</v>
      </c>
      <c r="H77" s="188" t="s">
        <v>714</v>
      </c>
      <c r="I77" s="189">
        <v>1000000</v>
      </c>
      <c r="J77" s="185"/>
      <c r="K77" s="185"/>
      <c r="L77" s="153"/>
      <c r="M77" s="153"/>
      <c r="N77" s="153"/>
      <c r="O77" s="153"/>
      <c r="P77" s="153"/>
      <c r="Q77" s="153"/>
      <c r="R77" s="153"/>
      <c r="S77" s="153"/>
      <c r="T77" s="153"/>
      <c r="U77" s="153"/>
      <c r="V77" s="153"/>
      <c r="W77" s="153"/>
      <c r="X77" s="153"/>
      <c r="Y77" s="153"/>
      <c r="Z77" s="153"/>
    </row>
    <row r="78" spans="1:26" ht="94.5" customHeight="1" x14ac:dyDescent="0.25">
      <c r="A78" s="193">
        <v>43404</v>
      </c>
      <c r="B78" s="190" t="s">
        <v>872</v>
      </c>
      <c r="C78" s="192" t="s">
        <v>2946</v>
      </c>
      <c r="D78" s="190" t="s">
        <v>2263</v>
      </c>
      <c r="E78" s="191" t="s">
        <v>873</v>
      </c>
      <c r="F78" s="190" t="s">
        <v>874</v>
      </c>
      <c r="G78" s="190" t="s">
        <v>875</v>
      </c>
      <c r="H78" s="188" t="s">
        <v>714</v>
      </c>
      <c r="I78" s="189">
        <v>17</v>
      </c>
      <c r="J78" s="185"/>
      <c r="K78" s="185"/>
      <c r="L78" s="153"/>
      <c r="M78" s="153"/>
      <c r="N78" s="153"/>
      <c r="O78" s="153"/>
      <c r="P78" s="153"/>
      <c r="Q78" s="153"/>
      <c r="R78" s="153"/>
      <c r="S78" s="153"/>
      <c r="T78" s="153"/>
      <c r="U78" s="153"/>
      <c r="V78" s="153"/>
      <c r="W78" s="153"/>
      <c r="X78" s="153"/>
      <c r="Y78" s="153"/>
      <c r="Z78" s="153"/>
    </row>
    <row r="79" spans="1:26" ht="94.5" customHeight="1" x14ac:dyDescent="0.25">
      <c r="A79" s="193">
        <v>43404</v>
      </c>
      <c r="B79" s="190" t="s">
        <v>872</v>
      </c>
      <c r="C79" s="195">
        <v>548</v>
      </c>
      <c r="D79" s="271" t="s">
        <v>2689</v>
      </c>
      <c r="E79" s="272" t="s">
        <v>2688</v>
      </c>
      <c r="F79" s="271" t="s">
        <v>2687</v>
      </c>
      <c r="G79" s="190" t="s">
        <v>2929</v>
      </c>
      <c r="H79" s="188" t="s">
        <v>714</v>
      </c>
      <c r="I79" s="189">
        <v>35000</v>
      </c>
      <c r="J79" s="185"/>
      <c r="K79" s="185"/>
      <c r="L79" s="153"/>
      <c r="M79" s="153"/>
      <c r="N79" s="153"/>
      <c r="O79" s="153"/>
      <c r="P79" s="153"/>
      <c r="Q79" s="153"/>
      <c r="R79" s="153"/>
      <c r="S79" s="153"/>
      <c r="T79" s="153"/>
      <c r="U79" s="153"/>
      <c r="V79" s="153"/>
      <c r="W79" s="153"/>
      <c r="X79" s="153"/>
      <c r="Y79" s="153"/>
      <c r="Z79" s="153"/>
    </row>
    <row r="80" spans="1:26" ht="94.5" customHeight="1" x14ac:dyDescent="0.25">
      <c r="A80" s="193">
        <v>43404</v>
      </c>
      <c r="B80" s="196" t="s">
        <v>870</v>
      </c>
      <c r="C80" s="196" t="s">
        <v>2707</v>
      </c>
      <c r="D80" s="196" t="s">
        <v>870</v>
      </c>
      <c r="E80" s="200" t="s">
        <v>882</v>
      </c>
      <c r="F80" s="196" t="s">
        <v>883</v>
      </c>
      <c r="G80" s="196" t="s">
        <v>2264</v>
      </c>
      <c r="H80" s="199" t="s">
        <v>714</v>
      </c>
      <c r="I80" s="189">
        <v>120</v>
      </c>
      <c r="J80" s="185"/>
      <c r="K80" s="185"/>
      <c r="L80" s="153"/>
      <c r="M80" s="153"/>
      <c r="N80" s="153"/>
      <c r="O80" s="153"/>
      <c r="P80" s="153"/>
      <c r="Q80" s="153"/>
      <c r="R80" s="153"/>
      <c r="S80" s="153"/>
      <c r="T80" s="153"/>
      <c r="U80" s="153"/>
      <c r="V80" s="153"/>
      <c r="W80" s="153"/>
      <c r="X80" s="153"/>
      <c r="Y80" s="153"/>
      <c r="Z80" s="153"/>
    </row>
    <row r="81" spans="1:26" ht="94.5" customHeight="1" x14ac:dyDescent="0.25">
      <c r="A81" s="193">
        <v>43405</v>
      </c>
      <c r="B81" s="190" t="s">
        <v>872</v>
      </c>
      <c r="C81" s="192" t="s">
        <v>2945</v>
      </c>
      <c r="D81" s="190" t="s">
        <v>2263</v>
      </c>
      <c r="E81" s="191" t="s">
        <v>873</v>
      </c>
      <c r="F81" s="190" t="s">
        <v>874</v>
      </c>
      <c r="G81" s="190" t="s">
        <v>875</v>
      </c>
      <c r="H81" s="188" t="s">
        <v>714</v>
      </c>
      <c r="I81" s="189">
        <v>203</v>
      </c>
      <c r="J81" s="185"/>
      <c r="K81" s="185"/>
      <c r="L81" s="153"/>
      <c r="M81" s="153"/>
      <c r="N81" s="153"/>
      <c r="O81" s="153"/>
      <c r="P81" s="153"/>
      <c r="Q81" s="153"/>
      <c r="R81" s="153"/>
      <c r="S81" s="153"/>
      <c r="T81" s="153"/>
      <c r="U81" s="153"/>
      <c r="V81" s="153"/>
      <c r="W81" s="153"/>
      <c r="X81" s="153"/>
      <c r="Y81" s="153"/>
      <c r="Z81" s="153"/>
    </row>
    <row r="82" spans="1:26" ht="94.5" customHeight="1" x14ac:dyDescent="0.25">
      <c r="A82" s="193">
        <v>43405</v>
      </c>
      <c r="B82" s="190" t="s">
        <v>872</v>
      </c>
      <c r="C82" s="195">
        <v>550</v>
      </c>
      <c r="D82" s="195" t="s">
        <v>2922</v>
      </c>
      <c r="E82" s="188" t="s">
        <v>714</v>
      </c>
      <c r="F82" s="195" t="s">
        <v>2921</v>
      </c>
      <c r="G82" s="195" t="s">
        <v>2944</v>
      </c>
      <c r="H82" s="188" t="s">
        <v>714</v>
      </c>
      <c r="I82" s="189">
        <v>8890</v>
      </c>
      <c r="J82" s="185"/>
      <c r="K82" s="185"/>
      <c r="L82" s="153"/>
      <c r="M82" s="153"/>
      <c r="N82" s="153"/>
      <c r="O82" s="153"/>
      <c r="P82" s="153"/>
      <c r="Q82" s="153"/>
      <c r="R82" s="153"/>
      <c r="S82" s="153"/>
      <c r="T82" s="153"/>
      <c r="U82" s="153"/>
      <c r="V82" s="153"/>
      <c r="W82" s="153"/>
      <c r="X82" s="153"/>
      <c r="Y82" s="153"/>
      <c r="Z82" s="153"/>
    </row>
    <row r="83" spans="1:26" ht="94.5" customHeight="1" x14ac:dyDescent="0.25">
      <c r="A83" s="193">
        <v>43405</v>
      </c>
      <c r="B83" s="190" t="s">
        <v>872</v>
      </c>
      <c r="C83" s="192">
        <v>552</v>
      </c>
      <c r="D83" s="190" t="s">
        <v>2916</v>
      </c>
      <c r="E83" s="191" t="s">
        <v>2678</v>
      </c>
      <c r="F83" s="190" t="s">
        <v>2677</v>
      </c>
      <c r="G83" s="190" t="s">
        <v>2676</v>
      </c>
      <c r="H83" s="188" t="s">
        <v>714</v>
      </c>
      <c r="I83" s="189">
        <v>10220</v>
      </c>
      <c r="J83" s="185"/>
      <c r="K83" s="185"/>
      <c r="L83" s="153"/>
      <c r="M83" s="153"/>
      <c r="N83" s="153"/>
      <c r="O83" s="153"/>
      <c r="P83" s="153"/>
      <c r="Q83" s="153"/>
      <c r="R83" s="153"/>
      <c r="S83" s="153"/>
      <c r="T83" s="153"/>
      <c r="U83" s="153"/>
      <c r="V83" s="153"/>
      <c r="W83" s="153"/>
      <c r="X83" s="153"/>
      <c r="Y83" s="153"/>
      <c r="Z83" s="153"/>
    </row>
    <row r="84" spans="1:26" ht="94.5" customHeight="1" x14ac:dyDescent="0.25">
      <c r="A84" s="193">
        <v>43405</v>
      </c>
      <c r="B84" s="190" t="s">
        <v>872</v>
      </c>
      <c r="C84" s="192">
        <v>554</v>
      </c>
      <c r="D84" s="190" t="s">
        <v>2916</v>
      </c>
      <c r="E84" s="191" t="s">
        <v>2678</v>
      </c>
      <c r="F84" s="190" t="s">
        <v>2677</v>
      </c>
      <c r="G84" s="190" t="s">
        <v>2676</v>
      </c>
      <c r="H84" s="188" t="s">
        <v>714</v>
      </c>
      <c r="I84" s="189">
        <v>12920</v>
      </c>
      <c r="J84" s="185"/>
      <c r="K84" s="185"/>
      <c r="L84" s="153"/>
      <c r="M84" s="153"/>
      <c r="N84" s="153"/>
      <c r="O84" s="153"/>
      <c r="P84" s="153"/>
      <c r="Q84" s="153"/>
      <c r="R84" s="153"/>
      <c r="S84" s="153"/>
      <c r="T84" s="153"/>
      <c r="U84" s="153"/>
      <c r="V84" s="153"/>
      <c r="W84" s="153"/>
      <c r="X84" s="153"/>
      <c r="Y84" s="153"/>
      <c r="Z84" s="153"/>
    </row>
    <row r="85" spans="1:26" ht="94.5" customHeight="1" x14ac:dyDescent="0.25">
      <c r="A85" s="193">
        <v>43405</v>
      </c>
      <c r="B85" s="190" t="s">
        <v>872</v>
      </c>
      <c r="C85" s="195">
        <v>551</v>
      </c>
      <c r="D85" s="271" t="s">
        <v>2908</v>
      </c>
      <c r="E85" s="191" t="s">
        <v>2907</v>
      </c>
      <c r="F85" s="190" t="s">
        <v>2906</v>
      </c>
      <c r="G85" s="190" t="s">
        <v>2943</v>
      </c>
      <c r="H85" s="188" t="s">
        <v>714</v>
      </c>
      <c r="I85" s="189">
        <v>38037</v>
      </c>
      <c r="J85" s="185"/>
      <c r="K85" s="185"/>
      <c r="L85" s="153"/>
      <c r="M85" s="153"/>
      <c r="N85" s="153"/>
      <c r="O85" s="153"/>
      <c r="P85" s="153"/>
      <c r="Q85" s="153"/>
      <c r="R85" s="153"/>
      <c r="S85" s="153"/>
      <c r="T85" s="153"/>
      <c r="U85" s="153"/>
      <c r="V85" s="153"/>
      <c r="W85" s="153"/>
      <c r="X85" s="153"/>
      <c r="Y85" s="153"/>
      <c r="Z85" s="153"/>
    </row>
    <row r="86" spans="1:26" ht="94.5" customHeight="1" x14ac:dyDescent="0.25">
      <c r="A86" s="193">
        <v>43405</v>
      </c>
      <c r="B86" s="190" t="s">
        <v>872</v>
      </c>
      <c r="C86" s="195">
        <v>553</v>
      </c>
      <c r="D86" s="271" t="s">
        <v>2924</v>
      </c>
      <c r="E86" s="188" t="s">
        <v>714</v>
      </c>
      <c r="F86" s="271" t="s">
        <v>2704</v>
      </c>
      <c r="G86" s="190" t="s">
        <v>2942</v>
      </c>
      <c r="H86" s="188" t="s">
        <v>714</v>
      </c>
      <c r="I86" s="189">
        <v>70680</v>
      </c>
      <c r="J86" s="185"/>
      <c r="K86" s="185"/>
      <c r="L86" s="153"/>
      <c r="M86" s="153"/>
      <c r="N86" s="153"/>
      <c r="O86" s="153"/>
      <c r="P86" s="153"/>
      <c r="Q86" s="153"/>
      <c r="R86" s="153"/>
      <c r="S86" s="153"/>
      <c r="T86" s="153"/>
      <c r="U86" s="153"/>
      <c r="V86" s="153"/>
      <c r="W86" s="153"/>
      <c r="X86" s="153"/>
      <c r="Y86" s="153"/>
      <c r="Z86" s="153"/>
    </row>
    <row r="87" spans="1:26" ht="94.5" customHeight="1" x14ac:dyDescent="0.25">
      <c r="A87" s="193">
        <v>43406</v>
      </c>
      <c r="B87" s="190" t="s">
        <v>872</v>
      </c>
      <c r="C87" s="192" t="s">
        <v>2243</v>
      </c>
      <c r="D87" s="190" t="s">
        <v>2263</v>
      </c>
      <c r="E87" s="191" t="s">
        <v>873</v>
      </c>
      <c r="F87" s="190" t="s">
        <v>874</v>
      </c>
      <c r="G87" s="190" t="s">
        <v>875</v>
      </c>
      <c r="H87" s="188" t="s">
        <v>714</v>
      </c>
      <c r="I87" s="189">
        <v>10</v>
      </c>
      <c r="J87" s="185"/>
      <c r="K87" s="185"/>
      <c r="L87" s="153"/>
      <c r="M87" s="153"/>
      <c r="N87" s="153"/>
      <c r="O87" s="153"/>
      <c r="P87" s="153"/>
      <c r="Q87" s="153"/>
      <c r="R87" s="153"/>
      <c r="S87" s="153"/>
      <c r="T87" s="153"/>
      <c r="U87" s="153"/>
      <c r="V87" s="153"/>
      <c r="W87" s="153"/>
      <c r="X87" s="153"/>
      <c r="Y87" s="153"/>
      <c r="Z87" s="153"/>
    </row>
    <row r="88" spans="1:26" ht="94.5" customHeight="1" x14ac:dyDescent="0.25">
      <c r="A88" s="193">
        <v>43406</v>
      </c>
      <c r="B88" s="190" t="s">
        <v>872</v>
      </c>
      <c r="C88" s="195">
        <v>556</v>
      </c>
      <c r="D88" s="271" t="s">
        <v>2667</v>
      </c>
      <c r="E88" s="191" t="s">
        <v>2493</v>
      </c>
      <c r="F88" s="190" t="s">
        <v>2666</v>
      </c>
      <c r="G88" s="190" t="s">
        <v>2868</v>
      </c>
      <c r="H88" s="188" t="s">
        <v>714</v>
      </c>
      <c r="I88" s="189">
        <v>1300000</v>
      </c>
      <c r="J88" s="185"/>
      <c r="K88" s="185"/>
      <c r="L88" s="153"/>
      <c r="M88" s="153"/>
      <c r="N88" s="153"/>
      <c r="O88" s="153"/>
      <c r="P88" s="153"/>
      <c r="Q88" s="153"/>
      <c r="R88" s="153"/>
      <c r="S88" s="153"/>
      <c r="T88" s="153"/>
      <c r="U88" s="153"/>
      <c r="V88" s="153"/>
      <c r="W88" s="153"/>
      <c r="X88" s="153"/>
      <c r="Y88" s="153"/>
      <c r="Z88" s="153"/>
    </row>
    <row r="89" spans="1:26" ht="94.5" customHeight="1" x14ac:dyDescent="0.25">
      <c r="A89" s="193">
        <v>43409</v>
      </c>
      <c r="B89" s="190" t="s">
        <v>872</v>
      </c>
      <c r="C89" s="192" t="s">
        <v>2705</v>
      </c>
      <c r="D89" s="190" t="s">
        <v>2263</v>
      </c>
      <c r="E89" s="191" t="s">
        <v>873</v>
      </c>
      <c r="F89" s="190" t="s">
        <v>874</v>
      </c>
      <c r="G89" s="190" t="s">
        <v>875</v>
      </c>
      <c r="H89" s="188" t="s">
        <v>714</v>
      </c>
      <c r="I89" s="189">
        <v>6</v>
      </c>
      <c r="J89" s="185"/>
      <c r="K89" s="185"/>
      <c r="L89" s="153"/>
      <c r="M89" s="153"/>
      <c r="N89" s="153"/>
      <c r="O89" s="153"/>
      <c r="P89" s="153"/>
      <c r="Q89" s="153"/>
      <c r="R89" s="153"/>
      <c r="S89" s="153"/>
      <c r="T89" s="153"/>
      <c r="U89" s="153"/>
      <c r="V89" s="153"/>
      <c r="W89" s="153"/>
      <c r="X89" s="153"/>
      <c r="Y89" s="153"/>
      <c r="Z89" s="153"/>
    </row>
    <row r="90" spans="1:26" ht="94.5" customHeight="1" x14ac:dyDescent="0.25">
      <c r="A90" s="193">
        <v>43409</v>
      </c>
      <c r="B90" s="190" t="s">
        <v>872</v>
      </c>
      <c r="C90" s="195">
        <v>560</v>
      </c>
      <c r="D90" s="271" t="s">
        <v>2667</v>
      </c>
      <c r="E90" s="191" t="s">
        <v>2493</v>
      </c>
      <c r="F90" s="190" t="s">
        <v>2666</v>
      </c>
      <c r="G90" s="190" t="s">
        <v>2868</v>
      </c>
      <c r="H90" s="188" t="s">
        <v>714</v>
      </c>
      <c r="I90" s="189">
        <v>657024</v>
      </c>
      <c r="J90" s="185"/>
      <c r="K90" s="185"/>
      <c r="L90" s="153"/>
      <c r="M90" s="153"/>
      <c r="N90" s="153"/>
      <c r="O90" s="153"/>
      <c r="P90" s="153"/>
      <c r="Q90" s="153"/>
      <c r="R90" s="153"/>
      <c r="S90" s="153"/>
      <c r="T90" s="153"/>
      <c r="U90" s="153"/>
      <c r="V90" s="153"/>
      <c r="W90" s="153"/>
      <c r="X90" s="153"/>
      <c r="Y90" s="153"/>
      <c r="Z90" s="153"/>
    </row>
    <row r="91" spans="1:26" ht="94.5" customHeight="1" x14ac:dyDescent="0.25">
      <c r="A91" s="193">
        <v>43409</v>
      </c>
      <c r="B91" s="190" t="s">
        <v>872</v>
      </c>
      <c r="C91" s="192">
        <v>558</v>
      </c>
      <c r="D91" s="271" t="s">
        <v>2665</v>
      </c>
      <c r="E91" s="272" t="s">
        <v>2496</v>
      </c>
      <c r="F91" s="271" t="s">
        <v>2497</v>
      </c>
      <c r="G91" s="190" t="s">
        <v>2883</v>
      </c>
      <c r="H91" s="188" t="s">
        <v>714</v>
      </c>
      <c r="I91" s="189">
        <v>1300000</v>
      </c>
      <c r="J91" s="185"/>
      <c r="K91" s="185"/>
      <c r="L91" s="153"/>
      <c r="M91" s="153"/>
      <c r="N91" s="153"/>
      <c r="O91" s="153"/>
      <c r="P91" s="153"/>
      <c r="Q91" s="153"/>
      <c r="R91" s="153"/>
      <c r="S91" s="153"/>
      <c r="T91" s="153"/>
      <c r="U91" s="153"/>
      <c r="V91" s="153"/>
      <c r="W91" s="153"/>
      <c r="X91" s="153"/>
      <c r="Y91" s="153"/>
      <c r="Z91" s="153"/>
    </row>
    <row r="92" spans="1:26" ht="94.5" customHeight="1" x14ac:dyDescent="0.25">
      <c r="A92" s="193">
        <v>43410</v>
      </c>
      <c r="B92" s="190" t="s">
        <v>872</v>
      </c>
      <c r="C92" s="192" t="s">
        <v>2157</v>
      </c>
      <c r="D92" s="190" t="s">
        <v>2263</v>
      </c>
      <c r="E92" s="191" t="s">
        <v>873</v>
      </c>
      <c r="F92" s="190" t="s">
        <v>874</v>
      </c>
      <c r="G92" s="190" t="s">
        <v>875</v>
      </c>
      <c r="H92" s="188" t="s">
        <v>714</v>
      </c>
      <c r="I92" s="189">
        <v>1.44</v>
      </c>
      <c r="J92" s="185"/>
      <c r="K92" s="185"/>
      <c r="L92" s="153"/>
      <c r="M92" s="153"/>
      <c r="N92" s="153"/>
      <c r="O92" s="153"/>
      <c r="P92" s="153"/>
      <c r="Q92" s="153"/>
      <c r="R92" s="153"/>
      <c r="S92" s="153"/>
      <c r="T92" s="153"/>
      <c r="U92" s="153"/>
      <c r="V92" s="153"/>
      <c r="W92" s="153"/>
      <c r="X92" s="153"/>
      <c r="Y92" s="153"/>
      <c r="Z92" s="153"/>
    </row>
    <row r="93" spans="1:26" ht="94.5" customHeight="1" x14ac:dyDescent="0.25">
      <c r="A93" s="193">
        <v>43412</v>
      </c>
      <c r="B93" s="190" t="s">
        <v>872</v>
      </c>
      <c r="C93" s="192" t="s">
        <v>2246</v>
      </c>
      <c r="D93" s="190" t="s">
        <v>2263</v>
      </c>
      <c r="E93" s="191" t="s">
        <v>873</v>
      </c>
      <c r="F93" s="190" t="s">
        <v>874</v>
      </c>
      <c r="G93" s="190" t="s">
        <v>875</v>
      </c>
      <c r="H93" s="188" t="s">
        <v>714</v>
      </c>
      <c r="I93" s="189">
        <v>5</v>
      </c>
      <c r="J93" s="185"/>
      <c r="K93" s="185"/>
      <c r="L93" s="153"/>
      <c r="M93" s="153"/>
      <c r="N93" s="153"/>
      <c r="O93" s="153"/>
      <c r="P93" s="153"/>
      <c r="Q93" s="153"/>
      <c r="R93" s="153"/>
      <c r="S93" s="153"/>
      <c r="T93" s="153"/>
      <c r="U93" s="153"/>
      <c r="V93" s="153"/>
      <c r="W93" s="153"/>
      <c r="X93" s="153"/>
      <c r="Y93" s="153"/>
      <c r="Z93" s="153"/>
    </row>
    <row r="94" spans="1:26" ht="94.5" customHeight="1" x14ac:dyDescent="0.25">
      <c r="A94" s="193">
        <v>43412</v>
      </c>
      <c r="B94" s="190" t="s">
        <v>872</v>
      </c>
      <c r="C94" s="195">
        <v>561</v>
      </c>
      <c r="D94" s="271" t="s">
        <v>2667</v>
      </c>
      <c r="E94" s="191" t="s">
        <v>2493</v>
      </c>
      <c r="F94" s="190" t="s">
        <v>2666</v>
      </c>
      <c r="G94" s="190" t="s">
        <v>2868</v>
      </c>
      <c r="H94" s="188" t="s">
        <v>714</v>
      </c>
      <c r="I94" s="189">
        <v>300000</v>
      </c>
      <c r="J94" s="185"/>
      <c r="K94" s="185"/>
      <c r="L94" s="153"/>
      <c r="M94" s="153"/>
      <c r="N94" s="153"/>
      <c r="O94" s="153"/>
      <c r="P94" s="153"/>
      <c r="Q94" s="153"/>
      <c r="R94" s="153"/>
      <c r="S94" s="153"/>
      <c r="T94" s="153"/>
      <c r="U94" s="153"/>
      <c r="V94" s="153"/>
      <c r="W94" s="153"/>
      <c r="X94" s="153"/>
      <c r="Y94" s="153"/>
      <c r="Z94" s="153"/>
    </row>
    <row r="95" spans="1:26" ht="94.5" customHeight="1" x14ac:dyDescent="0.25">
      <c r="A95" s="193">
        <v>43413</v>
      </c>
      <c r="B95" s="190" t="s">
        <v>872</v>
      </c>
      <c r="C95" s="192" t="s">
        <v>2941</v>
      </c>
      <c r="D95" s="190" t="s">
        <v>2263</v>
      </c>
      <c r="E95" s="191" t="s">
        <v>873</v>
      </c>
      <c r="F95" s="190" t="s">
        <v>874</v>
      </c>
      <c r="G95" s="190" t="s">
        <v>875</v>
      </c>
      <c r="H95" s="188" t="s">
        <v>714</v>
      </c>
      <c r="I95" s="189">
        <v>36</v>
      </c>
      <c r="J95" s="185"/>
      <c r="K95" s="185"/>
      <c r="L95" s="153"/>
      <c r="M95" s="153"/>
      <c r="N95" s="153"/>
      <c r="O95" s="153"/>
      <c r="P95" s="153"/>
      <c r="Q95" s="153"/>
      <c r="R95" s="153"/>
      <c r="S95" s="153"/>
      <c r="T95" s="153"/>
      <c r="U95" s="153"/>
      <c r="V95" s="153"/>
      <c r="W95" s="153"/>
      <c r="X95" s="153"/>
      <c r="Y95" s="153"/>
      <c r="Z95" s="153"/>
    </row>
    <row r="96" spans="1:26" ht="94.5" customHeight="1" x14ac:dyDescent="0.25">
      <c r="A96" s="193">
        <v>43413</v>
      </c>
      <c r="B96" s="190" t="s">
        <v>872</v>
      </c>
      <c r="C96" s="195">
        <v>568</v>
      </c>
      <c r="D96" s="195" t="s">
        <v>2927</v>
      </c>
      <c r="E96" s="195">
        <v>32374215</v>
      </c>
      <c r="F96" s="195" t="s">
        <v>2926</v>
      </c>
      <c r="G96" s="195" t="s">
        <v>2925</v>
      </c>
      <c r="H96" s="188" t="s">
        <v>714</v>
      </c>
      <c r="I96" s="189">
        <v>3754.33</v>
      </c>
      <c r="J96" s="185"/>
      <c r="K96" s="185"/>
      <c r="L96" s="153"/>
      <c r="M96" s="153"/>
      <c r="N96" s="153"/>
      <c r="O96" s="153"/>
      <c r="P96" s="153"/>
      <c r="Q96" s="153"/>
      <c r="R96" s="153"/>
      <c r="S96" s="153"/>
      <c r="T96" s="153"/>
      <c r="U96" s="153"/>
      <c r="V96" s="153"/>
      <c r="W96" s="153"/>
      <c r="X96" s="153"/>
      <c r="Y96" s="153"/>
      <c r="Z96" s="153"/>
    </row>
    <row r="97" spans="1:26" ht="94.5" customHeight="1" x14ac:dyDescent="0.25">
      <c r="A97" s="193">
        <v>43413</v>
      </c>
      <c r="B97" s="190" t="s">
        <v>872</v>
      </c>
      <c r="C97" s="195">
        <v>564</v>
      </c>
      <c r="D97" s="171" t="s">
        <v>2940</v>
      </c>
      <c r="E97" s="188" t="s">
        <v>714</v>
      </c>
      <c r="F97" s="190" t="s">
        <v>2501</v>
      </c>
      <c r="G97" s="190" t="s">
        <v>2918</v>
      </c>
      <c r="H97" s="188" t="s">
        <v>714</v>
      </c>
      <c r="I97" s="189">
        <v>10410</v>
      </c>
      <c r="J97" s="185"/>
      <c r="K97" s="185"/>
      <c r="L97" s="153"/>
      <c r="M97" s="153"/>
      <c r="N97" s="153"/>
      <c r="O97" s="153"/>
      <c r="P97" s="153"/>
      <c r="Q97" s="153"/>
      <c r="R97" s="153"/>
      <c r="S97" s="153"/>
      <c r="T97" s="153"/>
      <c r="U97" s="153"/>
      <c r="V97" s="153"/>
      <c r="W97" s="153"/>
      <c r="X97" s="153"/>
      <c r="Y97" s="153"/>
      <c r="Z97" s="153"/>
    </row>
    <row r="98" spans="1:26" ht="94.5" customHeight="1" x14ac:dyDescent="0.25">
      <c r="A98" s="193">
        <v>43413</v>
      </c>
      <c r="B98" s="190" t="s">
        <v>872</v>
      </c>
      <c r="C98" s="195">
        <v>566</v>
      </c>
      <c r="D98" s="196" t="s">
        <v>2681</v>
      </c>
      <c r="E98" s="196">
        <v>38013409</v>
      </c>
      <c r="F98" s="196" t="s">
        <v>2680</v>
      </c>
      <c r="G98" s="196" t="s">
        <v>2712</v>
      </c>
      <c r="H98" s="188" t="s">
        <v>714</v>
      </c>
      <c r="I98" s="189">
        <v>23920</v>
      </c>
      <c r="J98" s="185"/>
      <c r="K98" s="185"/>
      <c r="L98" s="153"/>
      <c r="M98" s="153"/>
      <c r="N98" s="153"/>
      <c r="O98" s="153"/>
      <c r="P98" s="153"/>
      <c r="Q98" s="153"/>
      <c r="R98" s="153"/>
      <c r="S98" s="153"/>
      <c r="T98" s="153"/>
      <c r="U98" s="153"/>
      <c r="V98" s="153"/>
      <c r="W98" s="153"/>
      <c r="X98" s="153"/>
      <c r="Y98" s="153"/>
      <c r="Z98" s="153"/>
    </row>
    <row r="99" spans="1:26" ht="94.5" customHeight="1" x14ac:dyDescent="0.25">
      <c r="A99" s="193">
        <v>43413</v>
      </c>
      <c r="B99" s="190" t="s">
        <v>872</v>
      </c>
      <c r="C99" s="195">
        <v>565</v>
      </c>
      <c r="D99" s="190" t="s">
        <v>2916</v>
      </c>
      <c r="E99" s="191" t="s">
        <v>2678</v>
      </c>
      <c r="F99" s="190" t="s">
        <v>2677</v>
      </c>
      <c r="G99" s="190" t="s">
        <v>2915</v>
      </c>
      <c r="H99" s="188" t="s">
        <v>714</v>
      </c>
      <c r="I99" s="189">
        <v>26820</v>
      </c>
      <c r="J99" s="185"/>
      <c r="K99" s="185"/>
      <c r="L99" s="153"/>
      <c r="M99" s="153"/>
      <c r="N99" s="153"/>
      <c r="O99" s="153"/>
      <c r="P99" s="153"/>
      <c r="Q99" s="153"/>
      <c r="R99" s="153"/>
      <c r="S99" s="153"/>
      <c r="T99" s="153"/>
      <c r="U99" s="153"/>
      <c r="V99" s="153"/>
      <c r="W99" s="153"/>
      <c r="X99" s="153"/>
      <c r="Y99" s="153"/>
      <c r="Z99" s="153"/>
    </row>
    <row r="100" spans="1:26" ht="94.5" customHeight="1" x14ac:dyDescent="0.25">
      <c r="A100" s="193">
        <v>43413</v>
      </c>
      <c r="B100" s="190" t="s">
        <v>872</v>
      </c>
      <c r="C100" s="192">
        <v>567</v>
      </c>
      <c r="D100" s="171" t="s">
        <v>2940</v>
      </c>
      <c r="E100" s="188" t="s">
        <v>714</v>
      </c>
      <c r="F100" s="190" t="s">
        <v>2501</v>
      </c>
      <c r="G100" s="190" t="s">
        <v>2913</v>
      </c>
      <c r="H100" s="188" t="s">
        <v>714</v>
      </c>
      <c r="I100" s="189">
        <v>47730</v>
      </c>
      <c r="J100" s="185"/>
      <c r="K100" s="185"/>
      <c r="L100" s="153"/>
      <c r="M100" s="153"/>
      <c r="N100" s="153"/>
      <c r="O100" s="153"/>
      <c r="P100" s="153"/>
      <c r="Q100" s="153"/>
      <c r="R100" s="153"/>
      <c r="S100" s="153"/>
      <c r="T100" s="153"/>
      <c r="U100" s="153"/>
      <c r="V100" s="153"/>
      <c r="W100" s="153"/>
      <c r="X100" s="153"/>
      <c r="Y100" s="153"/>
      <c r="Z100" s="153"/>
    </row>
    <row r="101" spans="1:26" ht="94.5" customHeight="1" x14ac:dyDescent="0.25">
      <c r="A101" s="193">
        <v>43413</v>
      </c>
      <c r="B101" s="190" t="s">
        <v>872</v>
      </c>
      <c r="C101" s="192">
        <v>569</v>
      </c>
      <c r="D101" s="190" t="s">
        <v>2939</v>
      </c>
      <c r="E101" s="188" t="s">
        <v>714</v>
      </c>
      <c r="F101" s="190" t="s">
        <v>2674</v>
      </c>
      <c r="G101" s="190" t="s">
        <v>2710</v>
      </c>
      <c r="H101" s="188" t="s">
        <v>714</v>
      </c>
      <c r="I101" s="189">
        <v>78419.199999999997</v>
      </c>
      <c r="J101" s="185"/>
      <c r="K101" s="185"/>
      <c r="L101" s="153"/>
      <c r="M101" s="153"/>
      <c r="N101" s="153"/>
      <c r="O101" s="153"/>
      <c r="P101" s="153"/>
      <c r="Q101" s="153"/>
      <c r="R101" s="153"/>
      <c r="S101" s="153"/>
      <c r="T101" s="153"/>
      <c r="U101" s="153"/>
      <c r="V101" s="153"/>
      <c r="W101" s="153"/>
      <c r="X101" s="153"/>
      <c r="Y101" s="153"/>
      <c r="Z101" s="153"/>
    </row>
    <row r="102" spans="1:26" ht="94.5" customHeight="1" x14ac:dyDescent="0.25">
      <c r="A102" s="193">
        <v>43413</v>
      </c>
      <c r="B102" s="190" t="s">
        <v>872</v>
      </c>
      <c r="C102" s="192">
        <v>563</v>
      </c>
      <c r="D102" s="190" t="s">
        <v>2689</v>
      </c>
      <c r="E102" s="191" t="s">
        <v>2688</v>
      </c>
      <c r="F102" s="190" t="s">
        <v>2687</v>
      </c>
      <c r="G102" s="190" t="s">
        <v>2938</v>
      </c>
      <c r="H102" s="188" t="s">
        <v>714</v>
      </c>
      <c r="I102" s="189">
        <v>100000</v>
      </c>
      <c r="J102" s="185"/>
      <c r="K102" s="185"/>
      <c r="L102" s="153"/>
      <c r="M102" s="153"/>
      <c r="N102" s="153"/>
      <c r="O102" s="153"/>
      <c r="P102" s="153"/>
      <c r="Q102" s="153"/>
      <c r="R102" s="153"/>
      <c r="S102" s="153"/>
      <c r="T102" s="153"/>
      <c r="U102" s="153"/>
      <c r="V102" s="153"/>
      <c r="W102" s="153"/>
      <c r="X102" s="153"/>
      <c r="Y102" s="153"/>
      <c r="Z102" s="153"/>
    </row>
    <row r="103" spans="1:26" ht="94.5" customHeight="1" x14ac:dyDescent="0.25">
      <c r="A103" s="193">
        <v>43413</v>
      </c>
      <c r="B103" s="190" t="s">
        <v>872</v>
      </c>
      <c r="C103" s="195">
        <v>562</v>
      </c>
      <c r="D103" s="271" t="s">
        <v>2667</v>
      </c>
      <c r="E103" s="191" t="s">
        <v>2493</v>
      </c>
      <c r="F103" s="190" t="s">
        <v>2666</v>
      </c>
      <c r="G103" s="190" t="s">
        <v>2853</v>
      </c>
      <c r="H103" s="188" t="s">
        <v>714</v>
      </c>
      <c r="I103" s="189">
        <v>189826.62</v>
      </c>
      <c r="J103" s="185"/>
      <c r="K103" s="185"/>
      <c r="L103" s="153"/>
      <c r="M103" s="153"/>
      <c r="N103" s="153"/>
      <c r="O103" s="153"/>
      <c r="P103" s="153"/>
      <c r="Q103" s="153"/>
      <c r="R103" s="153"/>
      <c r="S103" s="153"/>
      <c r="T103" s="153"/>
      <c r="U103" s="153"/>
      <c r="V103" s="153"/>
      <c r="W103" s="153"/>
      <c r="X103" s="153"/>
      <c r="Y103" s="153"/>
      <c r="Z103" s="153"/>
    </row>
    <row r="104" spans="1:26" ht="94.5" customHeight="1" x14ac:dyDescent="0.25">
      <c r="A104" s="193">
        <v>43417</v>
      </c>
      <c r="B104" s="190" t="s">
        <v>872</v>
      </c>
      <c r="C104" s="192" t="s">
        <v>2937</v>
      </c>
      <c r="D104" s="190" t="s">
        <v>2263</v>
      </c>
      <c r="E104" s="191" t="s">
        <v>873</v>
      </c>
      <c r="F104" s="190" t="s">
        <v>874</v>
      </c>
      <c r="G104" s="190" t="s">
        <v>875</v>
      </c>
      <c r="H104" s="188" t="s">
        <v>714</v>
      </c>
      <c r="I104" s="189">
        <v>27</v>
      </c>
      <c r="J104" s="185"/>
      <c r="K104" s="185"/>
      <c r="L104" s="153"/>
      <c r="M104" s="153"/>
      <c r="N104" s="153"/>
      <c r="O104" s="153"/>
      <c r="P104" s="153"/>
      <c r="Q104" s="153"/>
      <c r="R104" s="153"/>
      <c r="S104" s="153"/>
      <c r="T104" s="153"/>
      <c r="U104" s="153"/>
      <c r="V104" s="153"/>
      <c r="W104" s="153"/>
      <c r="X104" s="153"/>
      <c r="Y104" s="153"/>
      <c r="Z104" s="153"/>
    </row>
    <row r="105" spans="1:26" ht="94.5" customHeight="1" x14ac:dyDescent="0.25">
      <c r="A105" s="193">
        <v>43417</v>
      </c>
      <c r="B105" s="190" t="s">
        <v>872</v>
      </c>
      <c r="C105" s="192">
        <v>579</v>
      </c>
      <c r="D105" s="271" t="s">
        <v>2667</v>
      </c>
      <c r="E105" s="191" t="s">
        <v>2493</v>
      </c>
      <c r="F105" s="190" t="s">
        <v>2666</v>
      </c>
      <c r="G105" s="190" t="s">
        <v>2853</v>
      </c>
      <c r="H105" s="188" t="s">
        <v>714</v>
      </c>
      <c r="I105" s="189">
        <v>300000</v>
      </c>
      <c r="J105" s="185"/>
      <c r="K105" s="185"/>
      <c r="L105" s="153"/>
      <c r="M105" s="153"/>
      <c r="N105" s="153"/>
      <c r="O105" s="153"/>
      <c r="P105" s="153"/>
      <c r="Q105" s="153"/>
      <c r="R105" s="153"/>
      <c r="S105" s="153"/>
      <c r="T105" s="153"/>
      <c r="U105" s="153"/>
      <c r="V105" s="153"/>
      <c r="W105" s="153"/>
      <c r="X105" s="153"/>
      <c r="Y105" s="153"/>
      <c r="Z105" s="153"/>
    </row>
    <row r="106" spans="1:26" ht="94.5" customHeight="1" x14ac:dyDescent="0.25">
      <c r="A106" s="193">
        <v>43417</v>
      </c>
      <c r="B106" s="190" t="s">
        <v>872</v>
      </c>
      <c r="C106" s="195">
        <v>570</v>
      </c>
      <c r="D106" s="271" t="s">
        <v>2667</v>
      </c>
      <c r="E106" s="191" t="s">
        <v>2493</v>
      </c>
      <c r="F106" s="190" t="s">
        <v>2666</v>
      </c>
      <c r="G106" s="190" t="s">
        <v>2853</v>
      </c>
      <c r="H106" s="188" t="s">
        <v>714</v>
      </c>
      <c r="I106" s="189">
        <v>873337.5</v>
      </c>
      <c r="J106" s="185"/>
      <c r="K106" s="185"/>
      <c r="L106" s="153"/>
      <c r="M106" s="153"/>
      <c r="N106" s="153"/>
      <c r="O106" s="153"/>
      <c r="P106" s="153"/>
      <c r="Q106" s="153"/>
      <c r="R106" s="153"/>
      <c r="S106" s="153"/>
      <c r="T106" s="153"/>
      <c r="U106" s="153"/>
      <c r="V106" s="153"/>
      <c r="W106" s="153"/>
      <c r="X106" s="153"/>
      <c r="Y106" s="153"/>
      <c r="Z106" s="153"/>
    </row>
    <row r="107" spans="1:26" ht="94.5" customHeight="1" x14ac:dyDescent="0.25">
      <c r="A107" s="193">
        <v>43418</v>
      </c>
      <c r="B107" s="190" t="s">
        <v>872</v>
      </c>
      <c r="C107" s="192" t="s">
        <v>2158</v>
      </c>
      <c r="D107" s="190" t="s">
        <v>2263</v>
      </c>
      <c r="E107" s="191" t="s">
        <v>873</v>
      </c>
      <c r="F107" s="190" t="s">
        <v>874</v>
      </c>
      <c r="G107" s="190" t="s">
        <v>875</v>
      </c>
      <c r="H107" s="188" t="s">
        <v>714</v>
      </c>
      <c r="I107" s="189">
        <v>17</v>
      </c>
      <c r="J107" s="185"/>
      <c r="K107" s="185"/>
      <c r="L107" s="153"/>
      <c r="M107" s="153"/>
      <c r="N107" s="153"/>
      <c r="O107" s="153"/>
      <c r="P107" s="153"/>
      <c r="Q107" s="153"/>
      <c r="R107" s="153"/>
      <c r="S107" s="153"/>
      <c r="T107" s="153"/>
      <c r="U107" s="153"/>
      <c r="V107" s="153"/>
      <c r="W107" s="153"/>
      <c r="X107" s="153"/>
      <c r="Y107" s="153"/>
      <c r="Z107" s="153"/>
    </row>
    <row r="108" spans="1:26" ht="94.5" customHeight="1" x14ac:dyDescent="0.25">
      <c r="A108" s="193">
        <v>43418</v>
      </c>
      <c r="B108" s="190" t="s">
        <v>872</v>
      </c>
      <c r="C108" s="192">
        <v>584</v>
      </c>
      <c r="D108" s="271" t="s">
        <v>2667</v>
      </c>
      <c r="E108" s="191" t="s">
        <v>2493</v>
      </c>
      <c r="F108" s="190" t="s">
        <v>2666</v>
      </c>
      <c r="G108" s="190" t="s">
        <v>2853</v>
      </c>
      <c r="H108" s="188" t="s">
        <v>714</v>
      </c>
      <c r="I108" s="189">
        <v>1500000</v>
      </c>
      <c r="J108" s="185"/>
      <c r="K108" s="185"/>
      <c r="L108" s="153"/>
      <c r="M108" s="153"/>
      <c r="N108" s="153"/>
      <c r="O108" s="153"/>
      <c r="P108" s="153"/>
      <c r="Q108" s="153"/>
      <c r="R108" s="153"/>
      <c r="S108" s="153"/>
      <c r="T108" s="153"/>
      <c r="U108" s="153"/>
      <c r="V108" s="153"/>
      <c r="W108" s="153"/>
      <c r="X108" s="153"/>
      <c r="Y108" s="153"/>
      <c r="Z108" s="153"/>
    </row>
    <row r="109" spans="1:26" ht="94.5" customHeight="1" x14ac:dyDescent="0.25">
      <c r="A109" s="193">
        <v>43419</v>
      </c>
      <c r="B109" s="190" t="s">
        <v>872</v>
      </c>
      <c r="C109" s="192" t="s">
        <v>2936</v>
      </c>
      <c r="D109" s="190" t="s">
        <v>2263</v>
      </c>
      <c r="E109" s="191" t="s">
        <v>873</v>
      </c>
      <c r="F109" s="190" t="s">
        <v>874</v>
      </c>
      <c r="G109" s="190" t="s">
        <v>875</v>
      </c>
      <c r="H109" s="188" t="s">
        <v>714</v>
      </c>
      <c r="I109" s="189">
        <v>445.62</v>
      </c>
      <c r="J109" s="185"/>
      <c r="K109" s="185"/>
      <c r="L109" s="153"/>
      <c r="M109" s="153"/>
      <c r="N109" s="153"/>
      <c r="O109" s="153"/>
      <c r="P109" s="153"/>
      <c r="Q109" s="153"/>
      <c r="R109" s="153"/>
      <c r="S109" s="153"/>
      <c r="T109" s="153"/>
      <c r="U109" s="153"/>
      <c r="V109" s="153"/>
      <c r="W109" s="153"/>
      <c r="X109" s="153"/>
      <c r="Y109" s="153"/>
      <c r="Z109" s="153"/>
    </row>
    <row r="110" spans="1:26" ht="94.5" customHeight="1" x14ac:dyDescent="0.25">
      <c r="A110" s="193">
        <v>43419</v>
      </c>
      <c r="B110" s="190" t="s">
        <v>872</v>
      </c>
      <c r="C110" s="192">
        <v>592</v>
      </c>
      <c r="D110" s="271" t="s">
        <v>2902</v>
      </c>
      <c r="E110" s="191" t="s">
        <v>2673</v>
      </c>
      <c r="F110" s="190" t="s">
        <v>2490</v>
      </c>
      <c r="G110" s="190" t="s">
        <v>2935</v>
      </c>
      <c r="H110" s="188" t="s">
        <v>714</v>
      </c>
      <c r="I110" s="189">
        <v>420000</v>
      </c>
      <c r="J110" s="185"/>
      <c r="K110" s="185"/>
      <c r="L110" s="153"/>
      <c r="M110" s="153"/>
      <c r="N110" s="153"/>
      <c r="O110" s="153"/>
      <c r="P110" s="153"/>
      <c r="Q110" s="153"/>
      <c r="R110" s="153"/>
      <c r="S110" s="153"/>
      <c r="T110" s="153"/>
      <c r="U110" s="153"/>
      <c r="V110" s="153"/>
      <c r="W110" s="153"/>
      <c r="X110" s="153"/>
      <c r="Y110" s="153"/>
      <c r="Z110" s="153"/>
    </row>
    <row r="111" spans="1:26" ht="94.5" customHeight="1" x14ac:dyDescent="0.25">
      <c r="A111" s="193">
        <v>43420</v>
      </c>
      <c r="B111" s="190" t="s">
        <v>872</v>
      </c>
      <c r="C111" s="192" t="s">
        <v>2934</v>
      </c>
      <c r="D111" s="190" t="s">
        <v>2263</v>
      </c>
      <c r="E111" s="191" t="s">
        <v>873</v>
      </c>
      <c r="F111" s="190" t="s">
        <v>874</v>
      </c>
      <c r="G111" s="190" t="s">
        <v>875</v>
      </c>
      <c r="H111" s="188" t="s">
        <v>714</v>
      </c>
      <c r="I111" s="189">
        <v>9</v>
      </c>
      <c r="J111" s="185"/>
      <c r="K111" s="185"/>
      <c r="L111" s="153"/>
      <c r="M111" s="153"/>
      <c r="N111" s="153"/>
      <c r="O111" s="153"/>
      <c r="P111" s="153"/>
      <c r="Q111" s="153"/>
      <c r="R111" s="153"/>
      <c r="S111" s="153"/>
      <c r="T111" s="153"/>
      <c r="U111" s="153"/>
      <c r="V111" s="153"/>
      <c r="W111" s="153"/>
      <c r="X111" s="153"/>
      <c r="Y111" s="153"/>
      <c r="Z111" s="153"/>
    </row>
    <row r="112" spans="1:26" ht="94.5" customHeight="1" x14ac:dyDescent="0.25">
      <c r="A112" s="193">
        <v>43420</v>
      </c>
      <c r="B112" s="190" t="s">
        <v>872</v>
      </c>
      <c r="C112" s="192">
        <v>585</v>
      </c>
      <c r="D112" s="271" t="s">
        <v>2667</v>
      </c>
      <c r="E112" s="191" t="s">
        <v>2493</v>
      </c>
      <c r="F112" s="190" t="s">
        <v>2666</v>
      </c>
      <c r="G112" s="190" t="s">
        <v>2853</v>
      </c>
      <c r="H112" s="188" t="s">
        <v>714</v>
      </c>
      <c r="I112" s="189">
        <v>726662.5</v>
      </c>
      <c r="J112" s="185"/>
      <c r="K112" s="185"/>
      <c r="L112" s="153"/>
      <c r="M112" s="153"/>
      <c r="N112" s="153"/>
      <c r="O112" s="153"/>
      <c r="P112" s="153"/>
      <c r="Q112" s="153"/>
      <c r="R112" s="153"/>
      <c r="S112" s="153"/>
      <c r="T112" s="153"/>
      <c r="U112" s="153"/>
      <c r="V112" s="153"/>
      <c r="W112" s="153"/>
      <c r="X112" s="153"/>
      <c r="Y112" s="153"/>
      <c r="Z112" s="153"/>
    </row>
    <row r="113" spans="1:26" ht="94.5" customHeight="1" x14ac:dyDescent="0.25">
      <c r="A113" s="193">
        <v>43423</v>
      </c>
      <c r="B113" s="190" t="s">
        <v>872</v>
      </c>
      <c r="C113" s="192" t="s">
        <v>2705</v>
      </c>
      <c r="D113" s="190" t="s">
        <v>2263</v>
      </c>
      <c r="E113" s="191" t="s">
        <v>873</v>
      </c>
      <c r="F113" s="190" t="s">
        <v>874</v>
      </c>
      <c r="G113" s="190" t="s">
        <v>875</v>
      </c>
      <c r="H113" s="188" t="s">
        <v>714</v>
      </c>
      <c r="I113" s="189">
        <v>84</v>
      </c>
      <c r="J113" s="185"/>
      <c r="K113" s="185"/>
      <c r="L113" s="153"/>
      <c r="M113" s="153"/>
      <c r="N113" s="153"/>
      <c r="O113" s="153"/>
      <c r="P113" s="153"/>
      <c r="Q113" s="153"/>
      <c r="R113" s="153"/>
      <c r="S113" s="153"/>
      <c r="T113" s="153"/>
      <c r="U113" s="153"/>
      <c r="V113" s="153"/>
      <c r="W113" s="153"/>
      <c r="X113" s="153"/>
      <c r="Y113" s="153"/>
      <c r="Z113" s="153"/>
    </row>
    <row r="114" spans="1:26" ht="94.5" customHeight="1" x14ac:dyDescent="0.25">
      <c r="A114" s="193">
        <v>43423</v>
      </c>
      <c r="B114" s="190" t="s">
        <v>872</v>
      </c>
      <c r="C114" s="192">
        <v>618</v>
      </c>
      <c r="D114" s="271" t="s">
        <v>2697</v>
      </c>
      <c r="E114" s="188" t="s">
        <v>714</v>
      </c>
      <c r="F114" s="271" t="s">
        <v>2696</v>
      </c>
      <c r="G114" s="190" t="s">
        <v>2695</v>
      </c>
      <c r="H114" s="188" t="s">
        <v>714</v>
      </c>
      <c r="I114" s="189">
        <v>4190</v>
      </c>
      <c r="J114" s="185"/>
      <c r="K114" s="185"/>
      <c r="L114" s="153"/>
      <c r="M114" s="153"/>
      <c r="N114" s="153"/>
      <c r="O114" s="153"/>
      <c r="P114" s="153"/>
      <c r="Q114" s="153"/>
      <c r="R114" s="153"/>
      <c r="S114" s="153"/>
      <c r="T114" s="153"/>
      <c r="U114" s="153"/>
      <c r="V114" s="153"/>
      <c r="W114" s="153"/>
      <c r="X114" s="153"/>
      <c r="Y114" s="153"/>
      <c r="Z114" s="153"/>
    </row>
    <row r="115" spans="1:26" ht="94.5" customHeight="1" x14ac:dyDescent="0.25">
      <c r="A115" s="193">
        <v>43423</v>
      </c>
      <c r="B115" s="190" t="s">
        <v>872</v>
      </c>
      <c r="C115" s="192">
        <v>620</v>
      </c>
      <c r="D115" s="190" t="s">
        <v>2499</v>
      </c>
      <c r="E115" s="191" t="s">
        <v>2691</v>
      </c>
      <c r="F115" s="190" t="s">
        <v>2500</v>
      </c>
      <c r="G115" s="190" t="s">
        <v>2690</v>
      </c>
      <c r="H115" s="188" t="s">
        <v>714</v>
      </c>
      <c r="I115" s="189">
        <v>4496.3999999999996</v>
      </c>
      <c r="J115" s="185"/>
      <c r="K115" s="185"/>
      <c r="L115" s="153"/>
      <c r="M115" s="153"/>
      <c r="N115" s="153"/>
      <c r="O115" s="153"/>
      <c r="P115" s="153"/>
      <c r="Q115" s="153"/>
      <c r="R115" s="153"/>
      <c r="S115" s="153"/>
      <c r="T115" s="153"/>
      <c r="U115" s="153"/>
      <c r="V115" s="153"/>
      <c r="W115" s="153"/>
      <c r="X115" s="153"/>
      <c r="Y115" s="153"/>
      <c r="Z115" s="153"/>
    </row>
    <row r="116" spans="1:26" ht="94.5" customHeight="1" x14ac:dyDescent="0.25">
      <c r="A116" s="193">
        <v>43423</v>
      </c>
      <c r="B116" s="190" t="s">
        <v>872</v>
      </c>
      <c r="C116" s="192">
        <v>621</v>
      </c>
      <c r="D116" s="190" t="s">
        <v>2933</v>
      </c>
      <c r="E116" s="191" t="s">
        <v>2932</v>
      </c>
      <c r="F116" s="190" t="s">
        <v>2931</v>
      </c>
      <c r="G116" s="190" t="s">
        <v>2930</v>
      </c>
      <c r="H116" s="188" t="s">
        <v>714</v>
      </c>
      <c r="I116" s="189">
        <v>19850</v>
      </c>
      <c r="J116" s="185"/>
      <c r="K116" s="185"/>
      <c r="L116" s="153"/>
      <c r="M116" s="153"/>
      <c r="N116" s="153"/>
      <c r="O116" s="153"/>
      <c r="P116" s="153"/>
      <c r="Q116" s="153"/>
      <c r="R116" s="153"/>
      <c r="S116" s="153"/>
      <c r="T116" s="153"/>
      <c r="U116" s="153"/>
      <c r="V116" s="153"/>
      <c r="W116" s="153"/>
      <c r="X116" s="153"/>
      <c r="Y116" s="153"/>
      <c r="Z116" s="153"/>
    </row>
    <row r="117" spans="1:26" ht="94.5" customHeight="1" x14ac:dyDescent="0.25">
      <c r="A117" s="193">
        <v>43423</v>
      </c>
      <c r="B117" s="190" t="s">
        <v>872</v>
      </c>
      <c r="C117" s="192">
        <v>617</v>
      </c>
      <c r="D117" s="190" t="s">
        <v>2689</v>
      </c>
      <c r="E117" s="191" t="s">
        <v>2688</v>
      </c>
      <c r="F117" s="190" t="s">
        <v>2687</v>
      </c>
      <c r="G117" s="190" t="s">
        <v>2929</v>
      </c>
      <c r="H117" s="188" t="s">
        <v>714</v>
      </c>
      <c r="I117" s="189">
        <v>35000</v>
      </c>
      <c r="J117" s="185"/>
      <c r="K117" s="185"/>
      <c r="L117" s="153"/>
      <c r="M117" s="153"/>
      <c r="N117" s="153"/>
      <c r="O117" s="153"/>
      <c r="P117" s="153"/>
      <c r="Q117" s="153"/>
      <c r="R117" s="153"/>
      <c r="S117" s="153"/>
      <c r="T117" s="153"/>
      <c r="U117" s="153"/>
      <c r="V117" s="153"/>
      <c r="W117" s="153"/>
      <c r="X117" s="153"/>
      <c r="Y117" s="153"/>
      <c r="Z117" s="153"/>
    </row>
    <row r="118" spans="1:26" ht="94.5" customHeight="1" x14ac:dyDescent="0.25">
      <c r="A118" s="193">
        <v>43423</v>
      </c>
      <c r="B118" s="190" t="s">
        <v>872</v>
      </c>
      <c r="C118" s="192">
        <v>616</v>
      </c>
      <c r="D118" s="190" t="s">
        <v>2689</v>
      </c>
      <c r="E118" s="191" t="s">
        <v>2688</v>
      </c>
      <c r="F118" s="190" t="s">
        <v>2687</v>
      </c>
      <c r="G118" s="190" t="s">
        <v>2686</v>
      </c>
      <c r="H118" s="188" t="s">
        <v>714</v>
      </c>
      <c r="I118" s="189">
        <v>100000</v>
      </c>
      <c r="J118" s="185"/>
      <c r="K118" s="185"/>
      <c r="L118" s="153"/>
      <c r="M118" s="153"/>
      <c r="N118" s="153"/>
      <c r="O118" s="153"/>
      <c r="P118" s="153"/>
      <c r="Q118" s="153"/>
      <c r="R118" s="153"/>
      <c r="S118" s="153"/>
      <c r="T118" s="153"/>
      <c r="U118" s="153"/>
      <c r="V118" s="153"/>
      <c r="W118" s="153"/>
      <c r="X118" s="153"/>
      <c r="Y118" s="153"/>
      <c r="Z118" s="153"/>
    </row>
    <row r="119" spans="1:26" ht="94.5" customHeight="1" x14ac:dyDescent="0.25">
      <c r="A119" s="193">
        <v>43423</v>
      </c>
      <c r="B119" s="190" t="s">
        <v>872</v>
      </c>
      <c r="C119" s="192">
        <v>624</v>
      </c>
      <c r="D119" s="271" t="s">
        <v>2665</v>
      </c>
      <c r="E119" s="272" t="s">
        <v>2496</v>
      </c>
      <c r="F119" s="271" t="s">
        <v>2497</v>
      </c>
      <c r="G119" s="190" t="s">
        <v>2928</v>
      </c>
      <c r="H119" s="188" t="s">
        <v>714</v>
      </c>
      <c r="I119" s="189">
        <v>200000</v>
      </c>
      <c r="J119" s="185"/>
      <c r="K119" s="185"/>
      <c r="L119" s="153"/>
      <c r="M119" s="153"/>
      <c r="N119" s="153"/>
      <c r="O119" s="153"/>
      <c r="P119" s="153"/>
      <c r="Q119" s="153"/>
      <c r="R119" s="153"/>
      <c r="S119" s="153"/>
      <c r="T119" s="153"/>
      <c r="U119" s="153"/>
      <c r="V119" s="153"/>
      <c r="W119" s="153"/>
      <c r="X119" s="153"/>
      <c r="Y119" s="153"/>
      <c r="Z119" s="153"/>
    </row>
    <row r="120" spans="1:26" ht="94.5" customHeight="1" x14ac:dyDescent="0.25">
      <c r="A120" s="193">
        <v>43423</v>
      </c>
      <c r="B120" s="190" t="s">
        <v>872</v>
      </c>
      <c r="C120" s="192">
        <v>619</v>
      </c>
      <c r="D120" s="271" t="s">
        <v>2665</v>
      </c>
      <c r="E120" s="272" t="s">
        <v>2496</v>
      </c>
      <c r="F120" s="271" t="s">
        <v>2497</v>
      </c>
      <c r="G120" s="190" t="s">
        <v>2928</v>
      </c>
      <c r="H120" s="188" t="s">
        <v>714</v>
      </c>
      <c r="I120" s="189">
        <v>967078.38</v>
      </c>
      <c r="J120" s="185"/>
      <c r="K120" s="185"/>
      <c r="L120" s="153"/>
      <c r="M120" s="153"/>
      <c r="N120" s="153"/>
      <c r="O120" s="153"/>
      <c r="P120" s="153"/>
      <c r="Q120" s="153"/>
      <c r="R120" s="153"/>
      <c r="S120" s="153"/>
      <c r="T120" s="153"/>
      <c r="U120" s="153"/>
      <c r="V120" s="153"/>
      <c r="W120" s="153"/>
      <c r="X120" s="153"/>
      <c r="Y120" s="153"/>
      <c r="Z120" s="153"/>
    </row>
    <row r="121" spans="1:26" ht="94.5" customHeight="1" x14ac:dyDescent="0.25">
      <c r="A121" s="193">
        <v>43424</v>
      </c>
      <c r="B121" s="190" t="s">
        <v>872</v>
      </c>
      <c r="C121" s="192" t="s">
        <v>2245</v>
      </c>
      <c r="D121" s="190" t="s">
        <v>2263</v>
      </c>
      <c r="E121" s="191" t="s">
        <v>873</v>
      </c>
      <c r="F121" s="190" t="s">
        <v>874</v>
      </c>
      <c r="G121" s="190" t="s">
        <v>875</v>
      </c>
      <c r="H121" s="188" t="s">
        <v>714</v>
      </c>
      <c r="I121" s="189">
        <v>10.96</v>
      </c>
      <c r="J121" s="185"/>
      <c r="K121" s="185"/>
      <c r="L121" s="153"/>
      <c r="M121" s="153"/>
      <c r="N121" s="153"/>
      <c r="O121" s="153"/>
      <c r="P121" s="153"/>
      <c r="Q121" s="153"/>
      <c r="R121" s="153"/>
      <c r="S121" s="153"/>
      <c r="T121" s="153"/>
      <c r="U121" s="153"/>
      <c r="V121" s="153"/>
      <c r="W121" s="153"/>
      <c r="X121" s="153"/>
      <c r="Y121" s="153"/>
      <c r="Z121" s="153"/>
    </row>
    <row r="122" spans="1:26" ht="94.5" customHeight="1" x14ac:dyDescent="0.25">
      <c r="A122" s="193">
        <v>43424</v>
      </c>
      <c r="B122" s="190" t="s">
        <v>872</v>
      </c>
      <c r="C122" s="192">
        <v>627</v>
      </c>
      <c r="D122" s="271" t="s">
        <v>2667</v>
      </c>
      <c r="E122" s="191" t="s">
        <v>2493</v>
      </c>
      <c r="F122" s="190" t="s">
        <v>2666</v>
      </c>
      <c r="G122" s="190" t="s">
        <v>2868</v>
      </c>
      <c r="H122" s="188" t="s">
        <v>714</v>
      </c>
      <c r="I122" s="189">
        <v>1670000</v>
      </c>
      <c r="J122" s="185"/>
      <c r="K122" s="185"/>
      <c r="L122" s="153"/>
      <c r="M122" s="153"/>
      <c r="N122" s="153"/>
      <c r="O122" s="153"/>
      <c r="P122" s="153"/>
      <c r="Q122" s="153"/>
      <c r="R122" s="153"/>
      <c r="S122" s="153"/>
      <c r="T122" s="153"/>
      <c r="U122" s="153"/>
      <c r="V122" s="153"/>
      <c r="W122" s="153"/>
      <c r="X122" s="153"/>
      <c r="Y122" s="153"/>
      <c r="Z122" s="153"/>
    </row>
    <row r="123" spans="1:26" ht="94.5" customHeight="1" x14ac:dyDescent="0.25">
      <c r="A123" s="193">
        <v>43425</v>
      </c>
      <c r="B123" s="190" t="s">
        <v>872</v>
      </c>
      <c r="C123" s="192" t="s">
        <v>2699</v>
      </c>
      <c r="D123" s="190" t="s">
        <v>2263</v>
      </c>
      <c r="E123" s="191" t="s">
        <v>873</v>
      </c>
      <c r="F123" s="190" t="s">
        <v>874</v>
      </c>
      <c r="G123" s="190" t="s">
        <v>875</v>
      </c>
      <c r="H123" s="188" t="s">
        <v>714</v>
      </c>
      <c r="I123" s="189">
        <v>150</v>
      </c>
      <c r="J123" s="185"/>
      <c r="K123" s="185"/>
      <c r="L123" s="153"/>
      <c r="M123" s="153"/>
      <c r="N123" s="153"/>
      <c r="O123" s="153"/>
      <c r="P123" s="153"/>
      <c r="Q123" s="153"/>
      <c r="R123" s="153"/>
      <c r="S123" s="153"/>
      <c r="T123" s="153"/>
      <c r="U123" s="153"/>
      <c r="V123" s="153"/>
      <c r="W123" s="153"/>
      <c r="X123" s="153"/>
      <c r="Y123" s="153"/>
      <c r="Z123" s="153"/>
    </row>
    <row r="124" spans="1:26" ht="94.5" customHeight="1" x14ac:dyDescent="0.25">
      <c r="A124" s="193">
        <v>43425</v>
      </c>
      <c r="B124" s="190" t="s">
        <v>872</v>
      </c>
      <c r="C124" s="192">
        <v>639</v>
      </c>
      <c r="D124" s="195" t="s">
        <v>2922</v>
      </c>
      <c r="E124" s="188" t="s">
        <v>714</v>
      </c>
      <c r="F124" s="195" t="s">
        <v>2921</v>
      </c>
      <c r="G124" s="195" t="s">
        <v>2920</v>
      </c>
      <c r="H124" s="188" t="s">
        <v>714</v>
      </c>
      <c r="I124" s="189">
        <v>8890</v>
      </c>
      <c r="J124" s="185"/>
      <c r="K124" s="185"/>
      <c r="L124" s="153"/>
      <c r="M124" s="153"/>
      <c r="N124" s="153"/>
      <c r="O124" s="153"/>
      <c r="P124" s="153"/>
      <c r="Q124" s="153"/>
      <c r="R124" s="153"/>
      <c r="S124" s="153"/>
      <c r="T124" s="153"/>
      <c r="U124" s="153"/>
      <c r="V124" s="153"/>
      <c r="W124" s="153"/>
      <c r="X124" s="153"/>
      <c r="Y124" s="153"/>
      <c r="Z124" s="153"/>
    </row>
    <row r="125" spans="1:26" ht="94.5" customHeight="1" x14ac:dyDescent="0.25">
      <c r="A125" s="193">
        <v>43425</v>
      </c>
      <c r="B125" s="190" t="s">
        <v>872</v>
      </c>
      <c r="C125" s="195">
        <v>632</v>
      </c>
      <c r="D125" s="195" t="s">
        <v>2927</v>
      </c>
      <c r="E125" s="195">
        <v>32374215</v>
      </c>
      <c r="F125" s="195" t="s">
        <v>2926</v>
      </c>
      <c r="G125" s="195" t="s">
        <v>2925</v>
      </c>
      <c r="H125" s="188" t="s">
        <v>714</v>
      </c>
      <c r="I125" s="189">
        <v>9000</v>
      </c>
      <c r="J125" s="185"/>
      <c r="K125" s="185"/>
      <c r="L125" s="153"/>
      <c r="M125" s="153"/>
      <c r="N125" s="153"/>
      <c r="O125" s="153"/>
      <c r="P125" s="153"/>
      <c r="Q125" s="153"/>
      <c r="R125" s="153"/>
      <c r="S125" s="153"/>
      <c r="T125" s="153"/>
      <c r="U125" s="153"/>
      <c r="V125" s="153"/>
      <c r="W125" s="153"/>
      <c r="X125" s="153"/>
      <c r="Y125" s="153"/>
      <c r="Z125" s="153"/>
    </row>
    <row r="126" spans="1:26" ht="94.5" customHeight="1" x14ac:dyDescent="0.25">
      <c r="A126" s="193">
        <v>43425</v>
      </c>
      <c r="B126" s="190" t="s">
        <v>872</v>
      </c>
      <c r="C126" s="195">
        <v>636</v>
      </c>
      <c r="D126" s="198" t="s">
        <v>2916</v>
      </c>
      <c r="E126" s="191" t="s">
        <v>2678</v>
      </c>
      <c r="F126" s="190" t="s">
        <v>2677</v>
      </c>
      <c r="G126" s="190" t="s">
        <v>2915</v>
      </c>
      <c r="H126" s="188" t="s">
        <v>714</v>
      </c>
      <c r="I126" s="189">
        <v>10220</v>
      </c>
      <c r="J126" s="185"/>
      <c r="K126" s="185"/>
      <c r="L126" s="153"/>
      <c r="M126" s="153"/>
      <c r="N126" s="153"/>
      <c r="O126" s="153"/>
      <c r="P126" s="153"/>
      <c r="Q126" s="153"/>
      <c r="R126" s="153"/>
      <c r="S126" s="153"/>
      <c r="T126" s="153"/>
      <c r="U126" s="153"/>
      <c r="V126" s="153"/>
      <c r="W126" s="153"/>
      <c r="X126" s="153"/>
      <c r="Y126" s="153"/>
      <c r="Z126" s="153"/>
    </row>
    <row r="127" spans="1:26" ht="94.5" customHeight="1" x14ac:dyDescent="0.25">
      <c r="A127" s="193">
        <v>43425</v>
      </c>
      <c r="B127" s="190" t="s">
        <v>872</v>
      </c>
      <c r="C127" s="192">
        <v>637</v>
      </c>
      <c r="D127" s="198" t="s">
        <v>2916</v>
      </c>
      <c r="E127" s="191" t="s">
        <v>2678</v>
      </c>
      <c r="F127" s="190" t="s">
        <v>2677</v>
      </c>
      <c r="G127" s="190" t="s">
        <v>2915</v>
      </c>
      <c r="H127" s="188" t="s">
        <v>714</v>
      </c>
      <c r="I127" s="189">
        <v>12000</v>
      </c>
      <c r="J127" s="185"/>
      <c r="K127" s="185"/>
      <c r="L127" s="153"/>
      <c r="M127" s="153"/>
      <c r="N127" s="153"/>
      <c r="O127" s="153"/>
      <c r="P127" s="153"/>
      <c r="Q127" s="153"/>
      <c r="R127" s="153"/>
      <c r="S127" s="153"/>
      <c r="T127" s="153"/>
      <c r="U127" s="153"/>
      <c r="V127" s="153"/>
      <c r="W127" s="153"/>
      <c r="X127" s="153"/>
      <c r="Y127" s="153"/>
      <c r="Z127" s="153"/>
    </row>
    <row r="128" spans="1:26" ht="94.5" customHeight="1" x14ac:dyDescent="0.25">
      <c r="A128" s="193">
        <v>43425</v>
      </c>
      <c r="B128" s="190" t="s">
        <v>872</v>
      </c>
      <c r="C128" s="195">
        <v>655</v>
      </c>
      <c r="D128" s="198" t="s">
        <v>2916</v>
      </c>
      <c r="E128" s="191" t="s">
        <v>2678</v>
      </c>
      <c r="F128" s="190" t="s">
        <v>2677</v>
      </c>
      <c r="G128" s="190" t="s">
        <v>2915</v>
      </c>
      <c r="H128" s="188" t="s">
        <v>714</v>
      </c>
      <c r="I128" s="189">
        <v>15908</v>
      </c>
      <c r="J128" s="185"/>
      <c r="K128" s="185"/>
      <c r="L128" s="153"/>
      <c r="M128" s="153"/>
      <c r="N128" s="153"/>
      <c r="O128" s="153"/>
      <c r="P128" s="153"/>
      <c r="Q128" s="153"/>
      <c r="R128" s="153"/>
      <c r="S128" s="153"/>
      <c r="T128" s="153"/>
      <c r="U128" s="153"/>
      <c r="V128" s="153"/>
      <c r="W128" s="153"/>
      <c r="X128" s="153"/>
      <c r="Y128" s="153"/>
      <c r="Z128" s="153"/>
    </row>
    <row r="129" spans="1:26" ht="94.5" customHeight="1" x14ac:dyDescent="0.25">
      <c r="A129" s="193">
        <v>43425</v>
      </c>
      <c r="B129" s="190" t="s">
        <v>872</v>
      </c>
      <c r="C129" s="195">
        <v>628</v>
      </c>
      <c r="D129" s="271" t="s">
        <v>2675</v>
      </c>
      <c r="E129" s="188" t="s">
        <v>714</v>
      </c>
      <c r="F129" s="190" t="s">
        <v>2501</v>
      </c>
      <c r="G129" s="190" t="s">
        <v>2918</v>
      </c>
      <c r="H129" s="188" t="s">
        <v>714</v>
      </c>
      <c r="I129" s="189">
        <v>26000</v>
      </c>
      <c r="J129" s="185"/>
      <c r="K129" s="185"/>
      <c r="L129" s="153"/>
      <c r="M129" s="153"/>
      <c r="N129" s="153"/>
      <c r="O129" s="153"/>
      <c r="P129" s="153"/>
      <c r="Q129" s="153"/>
      <c r="R129" s="153"/>
      <c r="S129" s="153"/>
      <c r="T129" s="153"/>
      <c r="U129" s="153"/>
      <c r="V129" s="153"/>
      <c r="W129" s="153"/>
      <c r="X129" s="153"/>
      <c r="Y129" s="153"/>
      <c r="Z129" s="153"/>
    </row>
    <row r="130" spans="1:26" ht="94.5" customHeight="1" x14ac:dyDescent="0.25">
      <c r="A130" s="193">
        <v>43425</v>
      </c>
      <c r="B130" s="190" t="s">
        <v>872</v>
      </c>
      <c r="C130" s="195">
        <v>635</v>
      </c>
      <c r="D130" s="271" t="s">
        <v>2908</v>
      </c>
      <c r="E130" s="191" t="s">
        <v>2907</v>
      </c>
      <c r="F130" s="190" t="s">
        <v>2906</v>
      </c>
      <c r="G130" s="190" t="s">
        <v>2905</v>
      </c>
      <c r="H130" s="188" t="s">
        <v>714</v>
      </c>
      <c r="I130" s="189">
        <v>38037</v>
      </c>
      <c r="J130" s="185"/>
      <c r="K130" s="185"/>
      <c r="L130" s="153"/>
      <c r="M130" s="153"/>
      <c r="N130" s="153"/>
      <c r="O130" s="153"/>
      <c r="P130" s="153"/>
      <c r="Q130" s="153"/>
      <c r="R130" s="153"/>
      <c r="S130" s="153"/>
      <c r="T130" s="153"/>
      <c r="U130" s="153"/>
      <c r="V130" s="153"/>
      <c r="W130" s="153"/>
      <c r="X130" s="153"/>
      <c r="Y130" s="153"/>
      <c r="Z130" s="153"/>
    </row>
    <row r="131" spans="1:26" ht="94.5" customHeight="1" x14ac:dyDescent="0.25">
      <c r="A131" s="193">
        <v>43425</v>
      </c>
      <c r="B131" s="190" t="s">
        <v>872</v>
      </c>
      <c r="C131" s="192">
        <v>631</v>
      </c>
      <c r="D131" s="196" t="s">
        <v>2681</v>
      </c>
      <c r="E131" s="196">
        <v>38013409</v>
      </c>
      <c r="F131" s="196" t="s">
        <v>2680</v>
      </c>
      <c r="G131" s="196" t="s">
        <v>2905</v>
      </c>
      <c r="H131" s="188" t="s">
        <v>714</v>
      </c>
      <c r="I131" s="189">
        <v>50000</v>
      </c>
      <c r="J131" s="185"/>
      <c r="K131" s="185"/>
      <c r="L131" s="153"/>
      <c r="M131" s="153"/>
      <c r="N131" s="153"/>
      <c r="O131" s="153"/>
      <c r="P131" s="153"/>
      <c r="Q131" s="153"/>
      <c r="R131" s="153"/>
      <c r="S131" s="153"/>
      <c r="T131" s="153"/>
      <c r="U131" s="153"/>
      <c r="V131" s="153"/>
      <c r="W131" s="153"/>
      <c r="X131" s="153"/>
      <c r="Y131" s="153"/>
      <c r="Z131" s="153"/>
    </row>
    <row r="132" spans="1:26" ht="94.5" customHeight="1" x14ac:dyDescent="0.25">
      <c r="A132" s="193">
        <v>43425</v>
      </c>
      <c r="B132" s="190" t="s">
        <v>872</v>
      </c>
      <c r="C132" s="195">
        <v>640</v>
      </c>
      <c r="D132" s="271" t="s">
        <v>2908</v>
      </c>
      <c r="E132" s="191" t="s">
        <v>2907</v>
      </c>
      <c r="F132" s="190" t="s">
        <v>2906</v>
      </c>
      <c r="G132" s="190" t="s">
        <v>2905</v>
      </c>
      <c r="H132" s="188" t="s">
        <v>714</v>
      </c>
      <c r="I132" s="189">
        <v>60574</v>
      </c>
      <c r="J132" s="185"/>
      <c r="K132" s="185"/>
      <c r="L132" s="153"/>
      <c r="M132" s="153"/>
      <c r="N132" s="153"/>
      <c r="O132" s="153"/>
      <c r="P132" s="153"/>
      <c r="Q132" s="153"/>
      <c r="R132" s="153"/>
      <c r="S132" s="153"/>
      <c r="T132" s="153"/>
      <c r="U132" s="153"/>
      <c r="V132" s="153"/>
      <c r="W132" s="153"/>
      <c r="X132" s="153"/>
      <c r="Y132" s="153"/>
      <c r="Z132" s="153"/>
    </row>
    <row r="133" spans="1:26" ht="94.5" customHeight="1" x14ac:dyDescent="0.25">
      <c r="A133" s="193">
        <v>43425</v>
      </c>
      <c r="B133" s="190" t="s">
        <v>872</v>
      </c>
      <c r="C133" s="192">
        <v>630</v>
      </c>
      <c r="D133" s="198" t="s">
        <v>2916</v>
      </c>
      <c r="E133" s="191" t="s">
        <v>2678</v>
      </c>
      <c r="F133" s="190" t="s">
        <v>2677</v>
      </c>
      <c r="G133" s="190" t="s">
        <v>2915</v>
      </c>
      <c r="H133" s="188" t="s">
        <v>714</v>
      </c>
      <c r="I133" s="189">
        <v>63000</v>
      </c>
      <c r="J133" s="185"/>
      <c r="K133" s="185"/>
      <c r="L133" s="153"/>
      <c r="M133" s="153"/>
      <c r="N133" s="153"/>
      <c r="O133" s="153"/>
      <c r="P133" s="153"/>
      <c r="Q133" s="153"/>
      <c r="R133" s="153"/>
      <c r="S133" s="153"/>
      <c r="T133" s="153"/>
      <c r="U133" s="153"/>
      <c r="V133" s="153"/>
      <c r="W133" s="153"/>
      <c r="X133" s="153"/>
      <c r="Y133" s="153"/>
      <c r="Z133" s="153"/>
    </row>
    <row r="134" spans="1:26" ht="94.5" customHeight="1" x14ac:dyDescent="0.25">
      <c r="A134" s="193">
        <v>43425</v>
      </c>
      <c r="B134" s="190" t="s">
        <v>872</v>
      </c>
      <c r="C134" s="195">
        <v>638</v>
      </c>
      <c r="D134" s="271" t="s">
        <v>2924</v>
      </c>
      <c r="E134" s="188" t="s">
        <v>714</v>
      </c>
      <c r="F134" s="271" t="s">
        <v>2704</v>
      </c>
      <c r="G134" s="190" t="s">
        <v>2923</v>
      </c>
      <c r="H134" s="188" t="s">
        <v>714</v>
      </c>
      <c r="I134" s="189">
        <v>70680</v>
      </c>
      <c r="J134" s="185"/>
      <c r="K134" s="185"/>
      <c r="L134" s="153"/>
      <c r="M134" s="153"/>
      <c r="N134" s="153"/>
      <c r="O134" s="153"/>
      <c r="P134" s="153"/>
      <c r="Q134" s="153"/>
      <c r="R134" s="153"/>
      <c r="S134" s="153"/>
      <c r="T134" s="153"/>
      <c r="U134" s="153"/>
      <c r="V134" s="153"/>
      <c r="W134" s="153"/>
      <c r="X134" s="153"/>
      <c r="Y134" s="153"/>
      <c r="Z134" s="153"/>
    </row>
    <row r="135" spans="1:26" ht="94.5" customHeight="1" x14ac:dyDescent="0.25">
      <c r="A135" s="193">
        <v>43425</v>
      </c>
      <c r="B135" s="190" t="s">
        <v>872</v>
      </c>
      <c r="C135" s="195">
        <v>633</v>
      </c>
      <c r="D135" s="271" t="s">
        <v>2684</v>
      </c>
      <c r="E135" s="188" t="s">
        <v>714</v>
      </c>
      <c r="F135" s="190" t="s">
        <v>2683</v>
      </c>
      <c r="G135" s="190" t="s">
        <v>2912</v>
      </c>
      <c r="H135" s="188" t="s">
        <v>714</v>
      </c>
      <c r="I135" s="189">
        <v>76946.81</v>
      </c>
      <c r="J135" s="185"/>
      <c r="K135" s="185"/>
      <c r="L135" s="153"/>
      <c r="M135" s="153"/>
      <c r="N135" s="153"/>
      <c r="O135" s="153"/>
      <c r="P135" s="153"/>
      <c r="Q135" s="153"/>
      <c r="R135" s="153"/>
      <c r="S135" s="153"/>
      <c r="T135" s="153"/>
      <c r="U135" s="153"/>
      <c r="V135" s="153"/>
      <c r="W135" s="153"/>
      <c r="X135" s="153"/>
      <c r="Y135" s="153"/>
      <c r="Z135" s="153"/>
    </row>
    <row r="136" spans="1:26" ht="94.5" customHeight="1" x14ac:dyDescent="0.25">
      <c r="A136" s="193">
        <v>43425</v>
      </c>
      <c r="B136" s="190" t="s">
        <v>872</v>
      </c>
      <c r="C136" s="192">
        <v>634</v>
      </c>
      <c r="D136" s="190" t="s">
        <v>2711</v>
      </c>
      <c r="E136" s="188" t="s">
        <v>714</v>
      </c>
      <c r="F136" s="190" t="s">
        <v>2674</v>
      </c>
      <c r="G136" s="190" t="s">
        <v>2710</v>
      </c>
      <c r="H136" s="188" t="s">
        <v>714</v>
      </c>
      <c r="I136" s="189">
        <v>100000</v>
      </c>
      <c r="J136" s="185"/>
      <c r="K136" s="185"/>
      <c r="L136" s="153"/>
      <c r="M136" s="153"/>
      <c r="N136" s="153"/>
      <c r="O136" s="153"/>
      <c r="P136" s="153"/>
      <c r="Q136" s="153"/>
      <c r="R136" s="153"/>
      <c r="S136" s="153"/>
      <c r="T136" s="153"/>
      <c r="U136" s="153"/>
      <c r="V136" s="153"/>
      <c r="W136" s="153"/>
      <c r="X136" s="153"/>
      <c r="Y136" s="153"/>
      <c r="Z136" s="153"/>
    </row>
    <row r="137" spans="1:26" ht="94.5" customHeight="1" x14ac:dyDescent="0.25">
      <c r="A137" s="193">
        <v>43425</v>
      </c>
      <c r="B137" s="190" t="s">
        <v>872</v>
      </c>
      <c r="C137" s="195">
        <v>629</v>
      </c>
      <c r="D137" s="271" t="s">
        <v>2675</v>
      </c>
      <c r="E137" s="188" t="s">
        <v>714</v>
      </c>
      <c r="F137" s="190" t="s">
        <v>2501</v>
      </c>
      <c r="G137" s="190" t="s">
        <v>2913</v>
      </c>
      <c r="H137" s="188" t="s">
        <v>714</v>
      </c>
      <c r="I137" s="189">
        <v>100000</v>
      </c>
      <c r="J137" s="185"/>
      <c r="K137" s="185"/>
      <c r="L137" s="153"/>
      <c r="M137" s="153"/>
      <c r="N137" s="153"/>
      <c r="O137" s="153"/>
      <c r="P137" s="153"/>
      <c r="Q137" s="153"/>
      <c r="R137" s="153"/>
      <c r="S137" s="153"/>
      <c r="T137" s="153"/>
      <c r="U137" s="153"/>
      <c r="V137" s="153"/>
      <c r="W137" s="153"/>
      <c r="X137" s="153"/>
      <c r="Y137" s="153"/>
      <c r="Z137" s="153"/>
    </row>
    <row r="138" spans="1:26" ht="94.5" customHeight="1" x14ac:dyDescent="0.25">
      <c r="A138" s="193">
        <v>43425</v>
      </c>
      <c r="B138" s="190" t="s">
        <v>872</v>
      </c>
      <c r="C138" s="195">
        <v>656</v>
      </c>
      <c r="D138" s="271" t="s">
        <v>2682</v>
      </c>
      <c r="E138" s="188" t="s">
        <v>714</v>
      </c>
      <c r="F138" s="195" t="s">
        <v>2498</v>
      </c>
      <c r="G138" s="190" t="s">
        <v>2503</v>
      </c>
      <c r="H138" s="188" t="s">
        <v>714</v>
      </c>
      <c r="I138" s="189">
        <v>360000</v>
      </c>
      <c r="J138" s="185"/>
      <c r="K138" s="185"/>
      <c r="L138" s="153"/>
      <c r="M138" s="153"/>
      <c r="N138" s="153"/>
      <c r="O138" s="153"/>
      <c r="P138" s="153"/>
      <c r="Q138" s="153"/>
      <c r="R138" s="153"/>
      <c r="S138" s="153"/>
      <c r="T138" s="153"/>
      <c r="U138" s="153"/>
      <c r="V138" s="153"/>
      <c r="W138" s="153"/>
      <c r="X138" s="153"/>
      <c r="Y138" s="153"/>
      <c r="Z138" s="153"/>
    </row>
    <row r="139" spans="1:26" ht="94.5" customHeight="1" x14ac:dyDescent="0.25">
      <c r="A139" s="193">
        <v>43425</v>
      </c>
      <c r="B139" s="190" t="s">
        <v>872</v>
      </c>
      <c r="C139" s="195">
        <v>657</v>
      </c>
      <c r="D139" s="271" t="s">
        <v>2665</v>
      </c>
      <c r="E139" s="272" t="s">
        <v>2496</v>
      </c>
      <c r="F139" s="271" t="s">
        <v>2497</v>
      </c>
      <c r="G139" s="190" t="s">
        <v>2883</v>
      </c>
      <c r="H139" s="188" t="s">
        <v>714</v>
      </c>
      <c r="I139" s="189">
        <v>500000</v>
      </c>
      <c r="J139" s="185"/>
      <c r="K139" s="185"/>
      <c r="L139" s="153"/>
      <c r="M139" s="153"/>
      <c r="N139" s="153"/>
      <c r="O139" s="153"/>
      <c r="P139" s="153"/>
      <c r="Q139" s="153"/>
      <c r="R139" s="153"/>
      <c r="S139" s="153"/>
      <c r="T139" s="153"/>
      <c r="U139" s="153"/>
      <c r="V139" s="153"/>
      <c r="W139" s="153"/>
      <c r="X139" s="153"/>
      <c r="Y139" s="153"/>
      <c r="Z139" s="153"/>
    </row>
    <row r="140" spans="1:26" ht="94.5" customHeight="1" x14ac:dyDescent="0.25">
      <c r="A140" s="193">
        <v>43425</v>
      </c>
      <c r="B140" s="190" t="s">
        <v>872</v>
      </c>
      <c r="C140" s="192">
        <v>654</v>
      </c>
      <c r="D140" s="195" t="s">
        <v>2668</v>
      </c>
      <c r="E140" s="195">
        <v>31282375</v>
      </c>
      <c r="F140" s="195" t="s">
        <v>2489</v>
      </c>
      <c r="G140" s="195" t="s">
        <v>2854</v>
      </c>
      <c r="H140" s="188" t="s">
        <v>714</v>
      </c>
      <c r="I140" s="189">
        <v>1000000</v>
      </c>
      <c r="J140" s="185"/>
      <c r="K140" s="185"/>
      <c r="L140" s="153"/>
      <c r="M140" s="153"/>
      <c r="N140" s="153"/>
      <c r="O140" s="153"/>
      <c r="P140" s="153"/>
      <c r="Q140" s="153"/>
      <c r="R140" s="153"/>
      <c r="S140" s="153"/>
      <c r="T140" s="153"/>
      <c r="U140" s="153"/>
      <c r="V140" s="153"/>
      <c r="W140" s="153"/>
      <c r="X140" s="153"/>
      <c r="Y140" s="153"/>
      <c r="Z140" s="153"/>
    </row>
    <row r="141" spans="1:26" ht="94.5" customHeight="1" x14ac:dyDescent="0.25">
      <c r="A141" s="193">
        <v>43426</v>
      </c>
      <c r="B141" s="190" t="s">
        <v>872</v>
      </c>
      <c r="C141" s="192" t="s">
        <v>2245</v>
      </c>
      <c r="D141" s="190" t="s">
        <v>2263</v>
      </c>
      <c r="E141" s="191" t="s">
        <v>873</v>
      </c>
      <c r="F141" s="190" t="s">
        <v>874</v>
      </c>
      <c r="G141" s="190" t="s">
        <v>875</v>
      </c>
      <c r="H141" s="188" t="s">
        <v>714</v>
      </c>
      <c r="I141" s="189">
        <v>1569.43</v>
      </c>
      <c r="J141" s="185"/>
      <c r="K141" s="185"/>
      <c r="L141" s="153"/>
      <c r="M141" s="153"/>
      <c r="N141" s="153"/>
      <c r="O141" s="153"/>
      <c r="P141" s="153"/>
      <c r="Q141" s="153"/>
      <c r="R141" s="153"/>
      <c r="S141" s="153"/>
      <c r="T141" s="153"/>
      <c r="U141" s="153"/>
      <c r="V141" s="153"/>
      <c r="W141" s="153"/>
      <c r="X141" s="153"/>
      <c r="Y141" s="153"/>
      <c r="Z141" s="153"/>
    </row>
    <row r="142" spans="1:26" ht="94.5" customHeight="1" x14ac:dyDescent="0.25">
      <c r="A142" s="193">
        <v>43426</v>
      </c>
      <c r="B142" s="190" t="s">
        <v>872</v>
      </c>
      <c r="C142" s="195">
        <v>664</v>
      </c>
      <c r="D142" s="198" t="s">
        <v>2916</v>
      </c>
      <c r="E142" s="191" t="s">
        <v>2678</v>
      </c>
      <c r="F142" s="190" t="s">
        <v>2677</v>
      </c>
      <c r="G142" s="190" t="s">
        <v>2915</v>
      </c>
      <c r="H142" s="188" t="s">
        <v>714</v>
      </c>
      <c r="I142" s="189">
        <v>16148</v>
      </c>
      <c r="J142" s="185"/>
      <c r="K142" s="185"/>
      <c r="L142" s="153"/>
      <c r="M142" s="153"/>
      <c r="N142" s="153"/>
      <c r="O142" s="153"/>
      <c r="P142" s="153"/>
      <c r="Q142" s="153"/>
      <c r="R142" s="153"/>
      <c r="S142" s="153"/>
      <c r="T142" s="153"/>
      <c r="U142" s="153"/>
      <c r="V142" s="153"/>
      <c r="W142" s="153"/>
      <c r="X142" s="153"/>
      <c r="Y142" s="153"/>
      <c r="Z142" s="153"/>
    </row>
    <row r="143" spans="1:26" ht="94.5" customHeight="1" x14ac:dyDescent="0.25">
      <c r="A143" s="193">
        <v>43426</v>
      </c>
      <c r="B143" s="190" t="s">
        <v>872</v>
      </c>
      <c r="C143" s="192">
        <v>677</v>
      </c>
      <c r="D143" s="195" t="s">
        <v>2922</v>
      </c>
      <c r="E143" s="188" t="s">
        <v>714</v>
      </c>
      <c r="F143" s="195" t="s">
        <v>2921</v>
      </c>
      <c r="G143" s="195" t="s">
        <v>2920</v>
      </c>
      <c r="H143" s="188" t="s">
        <v>714</v>
      </c>
      <c r="I143" s="189">
        <v>17446</v>
      </c>
      <c r="J143" s="185"/>
      <c r="K143" s="185"/>
      <c r="L143" s="153"/>
      <c r="M143" s="153"/>
      <c r="N143" s="153"/>
      <c r="O143" s="153"/>
      <c r="P143" s="153"/>
      <c r="Q143" s="153"/>
      <c r="R143" s="153"/>
      <c r="S143" s="153"/>
      <c r="T143" s="153"/>
      <c r="U143" s="153"/>
      <c r="V143" s="153"/>
      <c r="W143" s="153"/>
      <c r="X143" s="153"/>
      <c r="Y143" s="153"/>
      <c r="Z143" s="153"/>
    </row>
    <row r="144" spans="1:26" ht="94.5" customHeight="1" x14ac:dyDescent="0.25">
      <c r="A144" s="193">
        <v>43426</v>
      </c>
      <c r="B144" s="190" t="s">
        <v>872</v>
      </c>
      <c r="C144" s="195">
        <v>675</v>
      </c>
      <c r="D144" s="195" t="s">
        <v>2922</v>
      </c>
      <c r="E144" s="188" t="s">
        <v>714</v>
      </c>
      <c r="F144" s="195" t="s">
        <v>2921</v>
      </c>
      <c r="G144" s="195" t="s">
        <v>2920</v>
      </c>
      <c r="H144" s="188" t="s">
        <v>714</v>
      </c>
      <c r="I144" s="189">
        <v>17780</v>
      </c>
      <c r="J144" s="185"/>
      <c r="K144" s="185"/>
      <c r="L144" s="153"/>
      <c r="M144" s="153"/>
      <c r="N144" s="153"/>
      <c r="O144" s="153"/>
      <c r="P144" s="153"/>
      <c r="Q144" s="153"/>
      <c r="R144" s="153"/>
      <c r="S144" s="153"/>
      <c r="T144" s="153"/>
      <c r="U144" s="153"/>
      <c r="V144" s="153"/>
      <c r="W144" s="153"/>
      <c r="X144" s="153"/>
      <c r="Y144" s="153"/>
      <c r="Z144" s="153"/>
    </row>
    <row r="145" spans="1:26" ht="94.5" customHeight="1" x14ac:dyDescent="0.25">
      <c r="A145" s="193">
        <v>43426</v>
      </c>
      <c r="B145" s="190" t="s">
        <v>872</v>
      </c>
      <c r="C145" s="195">
        <v>673</v>
      </c>
      <c r="D145" s="271" t="s">
        <v>2919</v>
      </c>
      <c r="E145" s="188" t="s">
        <v>714</v>
      </c>
      <c r="F145" s="190" t="s">
        <v>2694</v>
      </c>
      <c r="G145" s="190" t="s">
        <v>2693</v>
      </c>
      <c r="H145" s="188" t="s">
        <v>714</v>
      </c>
      <c r="I145" s="189">
        <v>18000</v>
      </c>
      <c r="J145" s="185"/>
      <c r="K145" s="185"/>
      <c r="L145" s="153"/>
      <c r="M145" s="153"/>
      <c r="N145" s="153"/>
      <c r="O145" s="153"/>
      <c r="P145" s="153"/>
      <c r="Q145" s="153"/>
      <c r="R145" s="153"/>
      <c r="S145" s="153"/>
      <c r="T145" s="153"/>
      <c r="U145" s="153"/>
      <c r="V145" s="153"/>
      <c r="W145" s="153"/>
      <c r="X145" s="153"/>
      <c r="Y145" s="153"/>
      <c r="Z145" s="153"/>
    </row>
    <row r="146" spans="1:26" ht="94.5" customHeight="1" x14ac:dyDescent="0.25">
      <c r="A146" s="193">
        <v>43426</v>
      </c>
      <c r="B146" s="190" t="s">
        <v>872</v>
      </c>
      <c r="C146" s="192">
        <v>678</v>
      </c>
      <c r="D146" s="198" t="s">
        <v>2916</v>
      </c>
      <c r="E146" s="191" t="s">
        <v>2678</v>
      </c>
      <c r="F146" s="190" t="s">
        <v>2677</v>
      </c>
      <c r="G146" s="190" t="s">
        <v>2915</v>
      </c>
      <c r="H146" s="188" t="s">
        <v>714</v>
      </c>
      <c r="I146" s="189">
        <v>19474</v>
      </c>
      <c r="J146" s="185"/>
      <c r="K146" s="185"/>
      <c r="L146" s="153"/>
      <c r="M146" s="153"/>
      <c r="N146" s="153"/>
      <c r="O146" s="153"/>
      <c r="P146" s="153"/>
      <c r="Q146" s="153"/>
      <c r="R146" s="153"/>
      <c r="S146" s="153"/>
      <c r="T146" s="153"/>
      <c r="U146" s="153"/>
      <c r="V146" s="153"/>
      <c r="W146" s="153"/>
      <c r="X146" s="153"/>
      <c r="Y146" s="153"/>
      <c r="Z146" s="153"/>
    </row>
    <row r="147" spans="1:26" ht="94.5" customHeight="1" x14ac:dyDescent="0.25">
      <c r="A147" s="193">
        <v>43426</v>
      </c>
      <c r="B147" s="190" t="s">
        <v>872</v>
      </c>
      <c r="C147" s="195">
        <v>674</v>
      </c>
      <c r="D147" s="190" t="s">
        <v>2916</v>
      </c>
      <c r="E147" s="191" t="s">
        <v>2678</v>
      </c>
      <c r="F147" s="190" t="s">
        <v>2677</v>
      </c>
      <c r="G147" s="190" t="s">
        <v>2915</v>
      </c>
      <c r="H147" s="188" t="s">
        <v>714</v>
      </c>
      <c r="I147" s="189">
        <v>24869</v>
      </c>
      <c r="J147" s="185"/>
      <c r="K147" s="185"/>
      <c r="L147" s="153"/>
      <c r="M147" s="153"/>
      <c r="N147" s="153"/>
      <c r="O147" s="153"/>
      <c r="P147" s="153"/>
      <c r="Q147" s="153"/>
      <c r="R147" s="153"/>
      <c r="S147" s="153"/>
      <c r="T147" s="153"/>
      <c r="U147" s="153"/>
      <c r="V147" s="153"/>
      <c r="W147" s="153"/>
      <c r="X147" s="153"/>
      <c r="Y147" s="153"/>
      <c r="Z147" s="153"/>
    </row>
    <row r="148" spans="1:26" ht="94.5" customHeight="1" x14ac:dyDescent="0.25">
      <c r="A148" s="193">
        <v>43426</v>
      </c>
      <c r="B148" s="190" t="s">
        <v>872</v>
      </c>
      <c r="C148" s="195">
        <v>663</v>
      </c>
      <c r="D148" s="271" t="s">
        <v>2675</v>
      </c>
      <c r="E148" s="188" t="s">
        <v>714</v>
      </c>
      <c r="F148" s="190" t="s">
        <v>2501</v>
      </c>
      <c r="G148" s="190" t="s">
        <v>2918</v>
      </c>
      <c r="H148" s="188" t="s">
        <v>714</v>
      </c>
      <c r="I148" s="189">
        <v>54104</v>
      </c>
      <c r="J148" s="185"/>
      <c r="K148" s="185"/>
      <c r="L148" s="153"/>
      <c r="M148" s="153"/>
      <c r="N148" s="153"/>
      <c r="O148" s="153"/>
      <c r="P148" s="153"/>
      <c r="Q148" s="153"/>
      <c r="R148" s="153"/>
      <c r="S148" s="153"/>
      <c r="T148" s="153"/>
      <c r="U148" s="153"/>
      <c r="V148" s="153"/>
      <c r="W148" s="153"/>
      <c r="X148" s="153"/>
      <c r="Y148" s="153"/>
      <c r="Z148" s="153"/>
    </row>
    <row r="149" spans="1:26" ht="94.5" customHeight="1" x14ac:dyDescent="0.25">
      <c r="A149" s="193">
        <v>43426</v>
      </c>
      <c r="B149" s="190" t="s">
        <v>872</v>
      </c>
      <c r="C149" s="195">
        <v>665</v>
      </c>
      <c r="D149" s="271" t="s">
        <v>2908</v>
      </c>
      <c r="E149" s="191" t="s">
        <v>2907</v>
      </c>
      <c r="F149" s="190" t="s">
        <v>2906</v>
      </c>
      <c r="G149" s="190" t="s">
        <v>2905</v>
      </c>
      <c r="H149" s="188" t="s">
        <v>714</v>
      </c>
      <c r="I149" s="189">
        <v>61756</v>
      </c>
      <c r="J149" s="185"/>
      <c r="K149" s="185"/>
      <c r="L149" s="153"/>
      <c r="M149" s="153"/>
      <c r="N149" s="153"/>
      <c r="O149" s="153"/>
      <c r="P149" s="153"/>
      <c r="Q149" s="153"/>
      <c r="R149" s="153"/>
      <c r="S149" s="153"/>
      <c r="T149" s="153"/>
      <c r="U149" s="153"/>
      <c r="V149" s="153"/>
      <c r="W149" s="153"/>
      <c r="X149" s="153"/>
      <c r="Y149" s="153"/>
      <c r="Z149" s="153"/>
    </row>
    <row r="150" spans="1:26" ht="94.5" customHeight="1" x14ac:dyDescent="0.25">
      <c r="A150" s="193">
        <v>43426</v>
      </c>
      <c r="B150" s="190" t="s">
        <v>872</v>
      </c>
      <c r="C150" s="192">
        <v>672</v>
      </c>
      <c r="D150" s="190" t="s">
        <v>2689</v>
      </c>
      <c r="E150" s="191" t="s">
        <v>2688</v>
      </c>
      <c r="F150" s="190" t="s">
        <v>2687</v>
      </c>
      <c r="G150" s="190" t="s">
        <v>2917</v>
      </c>
      <c r="H150" s="188" t="s">
        <v>714</v>
      </c>
      <c r="I150" s="189">
        <v>79524</v>
      </c>
      <c r="J150" s="185"/>
      <c r="K150" s="185"/>
      <c r="L150" s="153"/>
      <c r="M150" s="153"/>
      <c r="N150" s="153"/>
      <c r="O150" s="153"/>
      <c r="P150" s="153"/>
      <c r="Q150" s="153"/>
      <c r="R150" s="153"/>
      <c r="S150" s="153"/>
      <c r="T150" s="153"/>
      <c r="U150" s="153"/>
      <c r="V150" s="153"/>
      <c r="W150" s="153"/>
      <c r="X150" s="153"/>
      <c r="Y150" s="153"/>
      <c r="Z150" s="153"/>
    </row>
    <row r="151" spans="1:26" ht="94.5" customHeight="1" x14ac:dyDescent="0.25">
      <c r="A151" s="193">
        <v>43425</v>
      </c>
      <c r="B151" s="190" t="s">
        <v>872</v>
      </c>
      <c r="C151" s="195">
        <v>635</v>
      </c>
      <c r="D151" s="271" t="s">
        <v>2908</v>
      </c>
      <c r="E151" s="191" t="s">
        <v>2907</v>
      </c>
      <c r="F151" s="190" t="s">
        <v>2906</v>
      </c>
      <c r="G151" s="190" t="s">
        <v>2905</v>
      </c>
      <c r="H151" s="188" t="s">
        <v>714</v>
      </c>
      <c r="I151" s="189">
        <v>-38037</v>
      </c>
      <c r="J151" s="185"/>
      <c r="K151" s="185"/>
      <c r="L151" s="153"/>
      <c r="M151" s="153"/>
      <c r="N151" s="153"/>
      <c r="O151" s="153"/>
      <c r="P151" s="153"/>
      <c r="Q151" s="153"/>
      <c r="R151" s="153"/>
      <c r="S151" s="153"/>
      <c r="T151" s="153"/>
      <c r="U151" s="153"/>
      <c r="V151" s="153"/>
      <c r="W151" s="153"/>
      <c r="X151" s="153"/>
      <c r="Y151" s="153"/>
      <c r="Z151" s="153"/>
    </row>
    <row r="152" spans="1:26" ht="94.5" customHeight="1" x14ac:dyDescent="0.25">
      <c r="A152" s="193">
        <v>43425</v>
      </c>
      <c r="B152" s="190" t="s">
        <v>872</v>
      </c>
      <c r="C152" s="195">
        <v>640</v>
      </c>
      <c r="D152" s="271" t="s">
        <v>2908</v>
      </c>
      <c r="E152" s="191" t="s">
        <v>2907</v>
      </c>
      <c r="F152" s="190" t="s">
        <v>2906</v>
      </c>
      <c r="G152" s="190" t="s">
        <v>2905</v>
      </c>
      <c r="H152" s="188" t="s">
        <v>714</v>
      </c>
      <c r="I152" s="189">
        <v>-60574</v>
      </c>
      <c r="J152" s="185"/>
      <c r="K152" s="185"/>
      <c r="L152" s="153"/>
      <c r="M152" s="153"/>
      <c r="N152" s="153"/>
      <c r="O152" s="153"/>
      <c r="P152" s="153"/>
      <c r="Q152" s="153"/>
      <c r="R152" s="153"/>
      <c r="S152" s="153"/>
      <c r="T152" s="153"/>
      <c r="U152" s="153"/>
      <c r="V152" s="153"/>
      <c r="W152" s="153"/>
      <c r="X152" s="153"/>
      <c r="Y152" s="153"/>
      <c r="Z152" s="153"/>
    </row>
    <row r="153" spans="1:26" ht="94.5" customHeight="1" x14ac:dyDescent="0.25">
      <c r="A153" s="193">
        <v>43426</v>
      </c>
      <c r="B153" s="190" t="s">
        <v>872</v>
      </c>
      <c r="C153" s="195">
        <v>665</v>
      </c>
      <c r="D153" s="271" t="s">
        <v>2908</v>
      </c>
      <c r="E153" s="191" t="s">
        <v>2907</v>
      </c>
      <c r="F153" s="190" t="s">
        <v>2906</v>
      </c>
      <c r="G153" s="190" t="s">
        <v>2905</v>
      </c>
      <c r="H153" s="188" t="s">
        <v>714</v>
      </c>
      <c r="I153" s="189">
        <v>-61756</v>
      </c>
      <c r="J153" s="185"/>
      <c r="K153" s="185"/>
      <c r="L153" s="153"/>
      <c r="M153" s="153"/>
      <c r="N153" s="153"/>
      <c r="O153" s="153"/>
      <c r="P153" s="153"/>
      <c r="Q153" s="153"/>
      <c r="R153" s="153"/>
      <c r="S153" s="153"/>
      <c r="T153" s="153"/>
      <c r="U153" s="153"/>
      <c r="V153" s="153"/>
      <c r="W153" s="153"/>
      <c r="X153" s="153"/>
      <c r="Y153" s="153"/>
      <c r="Z153" s="153"/>
    </row>
    <row r="154" spans="1:26" ht="94.5" customHeight="1" x14ac:dyDescent="0.25">
      <c r="A154" s="193">
        <v>43426</v>
      </c>
      <c r="B154" s="190" t="s">
        <v>872</v>
      </c>
      <c r="C154" s="195">
        <v>661</v>
      </c>
      <c r="D154" s="197" t="s">
        <v>2916</v>
      </c>
      <c r="E154" s="191" t="s">
        <v>2678</v>
      </c>
      <c r="F154" s="190" t="s">
        <v>2677</v>
      </c>
      <c r="G154" s="190" t="s">
        <v>2915</v>
      </c>
      <c r="H154" s="188" t="s">
        <v>714</v>
      </c>
      <c r="I154" s="189">
        <v>98922</v>
      </c>
      <c r="J154" s="185"/>
      <c r="K154" s="185"/>
      <c r="L154" s="153"/>
      <c r="M154" s="153"/>
      <c r="N154" s="153"/>
      <c r="O154" s="153"/>
      <c r="P154" s="153"/>
      <c r="Q154" s="153"/>
      <c r="R154" s="153"/>
      <c r="S154" s="153"/>
      <c r="T154" s="153"/>
      <c r="U154" s="153"/>
      <c r="V154" s="153"/>
      <c r="W154" s="153"/>
      <c r="X154" s="153"/>
      <c r="Y154" s="153"/>
      <c r="Z154" s="153"/>
    </row>
    <row r="155" spans="1:26" ht="94.5" customHeight="1" x14ac:dyDescent="0.25">
      <c r="A155" s="193">
        <v>43426</v>
      </c>
      <c r="B155" s="190" t="s">
        <v>872</v>
      </c>
      <c r="C155" s="195">
        <v>676</v>
      </c>
      <c r="D155" s="271" t="s">
        <v>2703</v>
      </c>
      <c r="E155" s="188" t="s">
        <v>714</v>
      </c>
      <c r="F155" s="271" t="s">
        <v>2702</v>
      </c>
      <c r="G155" s="190" t="s">
        <v>2914</v>
      </c>
      <c r="H155" s="188" t="s">
        <v>714</v>
      </c>
      <c r="I155" s="189">
        <v>122742</v>
      </c>
      <c r="J155" s="185"/>
      <c r="K155" s="185"/>
      <c r="L155" s="153"/>
      <c r="M155" s="153"/>
      <c r="N155" s="153"/>
      <c r="O155" s="153"/>
      <c r="P155" s="153"/>
      <c r="Q155" s="153"/>
      <c r="R155" s="153"/>
      <c r="S155" s="153"/>
      <c r="T155" s="153"/>
      <c r="U155" s="153"/>
      <c r="V155" s="153"/>
      <c r="W155" s="153"/>
      <c r="X155" s="153"/>
      <c r="Y155" s="153"/>
      <c r="Z155" s="153"/>
    </row>
    <row r="156" spans="1:26" ht="94.5" customHeight="1" x14ac:dyDescent="0.25">
      <c r="A156" s="193">
        <v>43426</v>
      </c>
      <c r="B156" s="190" t="s">
        <v>872</v>
      </c>
      <c r="C156" s="195">
        <v>662</v>
      </c>
      <c r="D156" s="196" t="s">
        <v>2681</v>
      </c>
      <c r="E156" s="196">
        <v>38013409</v>
      </c>
      <c r="F156" s="196" t="s">
        <v>2680</v>
      </c>
      <c r="G156" s="196" t="s">
        <v>2905</v>
      </c>
      <c r="H156" s="188" t="s">
        <v>714</v>
      </c>
      <c r="I156" s="189">
        <v>126051</v>
      </c>
      <c r="J156" s="185"/>
      <c r="K156" s="185"/>
      <c r="L156" s="153"/>
      <c r="M156" s="153"/>
      <c r="N156" s="153"/>
      <c r="O156" s="153"/>
      <c r="P156" s="153"/>
      <c r="Q156" s="153"/>
      <c r="R156" s="153"/>
      <c r="S156" s="153"/>
      <c r="T156" s="153"/>
      <c r="U156" s="153"/>
      <c r="V156" s="153"/>
      <c r="W156" s="153"/>
      <c r="X156" s="153"/>
      <c r="Y156" s="153"/>
      <c r="Z156" s="153"/>
    </row>
    <row r="157" spans="1:26" ht="94.5" customHeight="1" x14ac:dyDescent="0.25">
      <c r="A157" s="193">
        <v>43426</v>
      </c>
      <c r="B157" s="190" t="s">
        <v>872</v>
      </c>
      <c r="C157" s="195">
        <v>658</v>
      </c>
      <c r="D157" s="190" t="s">
        <v>2711</v>
      </c>
      <c r="E157" s="188" t="s">
        <v>714</v>
      </c>
      <c r="F157" s="190" t="s">
        <v>2674</v>
      </c>
      <c r="G157" s="190" t="s">
        <v>2710</v>
      </c>
      <c r="H157" s="188" t="s">
        <v>714</v>
      </c>
      <c r="I157" s="189">
        <v>216804</v>
      </c>
      <c r="J157" s="185"/>
      <c r="K157" s="185"/>
      <c r="L157" s="153"/>
      <c r="M157" s="153"/>
      <c r="N157" s="153"/>
      <c r="O157" s="153"/>
      <c r="P157" s="153"/>
      <c r="Q157" s="153"/>
      <c r="R157" s="153"/>
      <c r="S157" s="153"/>
      <c r="T157" s="153"/>
      <c r="U157" s="153"/>
      <c r="V157" s="153"/>
      <c r="W157" s="153"/>
      <c r="X157" s="153"/>
      <c r="Y157" s="153"/>
      <c r="Z157" s="153"/>
    </row>
    <row r="158" spans="1:26" ht="94.5" customHeight="1" x14ac:dyDescent="0.25">
      <c r="A158" s="193">
        <v>43426</v>
      </c>
      <c r="B158" s="190" t="s">
        <v>872</v>
      </c>
      <c r="C158" s="195">
        <v>659</v>
      </c>
      <c r="D158" s="271" t="s">
        <v>2675</v>
      </c>
      <c r="E158" s="188" t="s">
        <v>714</v>
      </c>
      <c r="F158" s="190" t="s">
        <v>2501</v>
      </c>
      <c r="G158" s="190" t="s">
        <v>2913</v>
      </c>
      <c r="H158" s="188" t="s">
        <v>714</v>
      </c>
      <c r="I158" s="189">
        <v>218389</v>
      </c>
      <c r="J158" s="185"/>
      <c r="K158" s="185"/>
      <c r="L158" s="153"/>
      <c r="M158" s="153"/>
      <c r="N158" s="153"/>
      <c r="O158" s="153"/>
      <c r="P158" s="153"/>
      <c r="Q158" s="153"/>
      <c r="R158" s="153"/>
      <c r="S158" s="153"/>
      <c r="T158" s="153"/>
      <c r="U158" s="153"/>
      <c r="V158" s="153"/>
      <c r="W158" s="153"/>
      <c r="X158" s="153"/>
      <c r="Y158" s="153"/>
      <c r="Z158" s="153"/>
    </row>
    <row r="159" spans="1:26" ht="94.5" customHeight="1" x14ac:dyDescent="0.25">
      <c r="A159" s="193">
        <v>43426</v>
      </c>
      <c r="B159" s="190" t="s">
        <v>872</v>
      </c>
      <c r="C159" s="192">
        <v>660</v>
      </c>
      <c r="D159" s="271" t="s">
        <v>2684</v>
      </c>
      <c r="E159" s="188" t="s">
        <v>714</v>
      </c>
      <c r="F159" s="190" t="s">
        <v>2683</v>
      </c>
      <c r="G159" s="190" t="s">
        <v>2912</v>
      </c>
      <c r="H159" s="188" t="s">
        <v>714</v>
      </c>
      <c r="I159" s="189">
        <v>234162</v>
      </c>
      <c r="J159" s="185"/>
      <c r="K159" s="185"/>
      <c r="L159" s="153"/>
      <c r="M159" s="153"/>
      <c r="N159" s="153"/>
      <c r="O159" s="153"/>
      <c r="P159" s="153"/>
      <c r="Q159" s="153"/>
      <c r="R159" s="153"/>
      <c r="S159" s="153"/>
      <c r="T159" s="153"/>
      <c r="U159" s="153"/>
      <c r="V159" s="153"/>
      <c r="W159" s="153"/>
      <c r="X159" s="153"/>
      <c r="Y159" s="153"/>
      <c r="Z159" s="153"/>
    </row>
    <row r="160" spans="1:26" ht="94.5" customHeight="1" x14ac:dyDescent="0.25">
      <c r="A160" s="193">
        <v>43426</v>
      </c>
      <c r="B160" s="190" t="s">
        <v>872</v>
      </c>
      <c r="C160" s="195">
        <v>671</v>
      </c>
      <c r="D160" s="195" t="s">
        <v>2668</v>
      </c>
      <c r="E160" s="195">
        <v>31282375</v>
      </c>
      <c r="F160" s="195" t="s">
        <v>2489</v>
      </c>
      <c r="G160" s="195" t="s">
        <v>2911</v>
      </c>
      <c r="H160" s="188" t="s">
        <v>714</v>
      </c>
      <c r="I160" s="189">
        <v>500000</v>
      </c>
      <c r="J160" s="185"/>
      <c r="K160" s="185"/>
      <c r="L160" s="153"/>
      <c r="M160" s="153"/>
      <c r="N160" s="153"/>
      <c r="O160" s="153"/>
      <c r="P160" s="153"/>
      <c r="Q160" s="153"/>
      <c r="R160" s="153"/>
      <c r="S160" s="153"/>
      <c r="T160" s="153"/>
      <c r="U160" s="153"/>
      <c r="V160" s="153"/>
      <c r="W160" s="153"/>
      <c r="X160" s="153"/>
      <c r="Y160" s="153"/>
      <c r="Z160" s="153"/>
    </row>
    <row r="161" spans="1:26" ht="94.5" customHeight="1" x14ac:dyDescent="0.25">
      <c r="A161" s="193">
        <v>43427</v>
      </c>
      <c r="B161" s="190" t="s">
        <v>872</v>
      </c>
      <c r="C161" s="192" t="s">
        <v>2910</v>
      </c>
      <c r="D161" s="190" t="s">
        <v>2263</v>
      </c>
      <c r="E161" s="191" t="s">
        <v>873</v>
      </c>
      <c r="F161" s="190" t="s">
        <v>874</v>
      </c>
      <c r="G161" s="190" t="s">
        <v>875</v>
      </c>
      <c r="H161" s="188" t="s">
        <v>714</v>
      </c>
      <c r="I161" s="189">
        <v>18</v>
      </c>
      <c r="J161" s="185"/>
      <c r="K161" s="185"/>
      <c r="L161" s="153"/>
      <c r="M161" s="153"/>
      <c r="N161" s="153"/>
      <c r="O161" s="153"/>
      <c r="P161" s="153"/>
      <c r="Q161" s="153"/>
      <c r="R161" s="153"/>
      <c r="S161" s="153"/>
      <c r="T161" s="153"/>
      <c r="U161" s="153"/>
      <c r="V161" s="153"/>
      <c r="W161" s="153"/>
      <c r="X161" s="153"/>
      <c r="Y161" s="153"/>
      <c r="Z161" s="153"/>
    </row>
    <row r="162" spans="1:26" ht="94.5" customHeight="1" x14ac:dyDescent="0.25">
      <c r="A162" s="193">
        <v>43427</v>
      </c>
      <c r="B162" s="190" t="s">
        <v>872</v>
      </c>
      <c r="C162" s="195">
        <v>683</v>
      </c>
      <c r="D162" s="271" t="s">
        <v>2908</v>
      </c>
      <c r="E162" s="191" t="s">
        <v>2907</v>
      </c>
      <c r="F162" s="190" t="s">
        <v>2906</v>
      </c>
      <c r="G162" s="190" t="s">
        <v>2905</v>
      </c>
      <c r="H162" s="188" t="s">
        <v>714</v>
      </c>
      <c r="I162" s="189">
        <v>38037</v>
      </c>
      <c r="J162" s="185"/>
      <c r="K162" s="185"/>
      <c r="L162" s="153"/>
      <c r="M162" s="153"/>
      <c r="N162" s="153"/>
      <c r="O162" s="153"/>
      <c r="P162" s="153"/>
      <c r="Q162" s="153"/>
      <c r="R162" s="153"/>
      <c r="S162" s="153"/>
      <c r="T162" s="153"/>
      <c r="U162" s="153"/>
      <c r="V162" s="153"/>
      <c r="W162" s="153"/>
      <c r="X162" s="153"/>
      <c r="Y162" s="153"/>
      <c r="Z162" s="153"/>
    </row>
    <row r="163" spans="1:26" ht="94.5" customHeight="1" x14ac:dyDescent="0.25">
      <c r="A163" s="193">
        <v>43427</v>
      </c>
      <c r="B163" s="190" t="s">
        <v>872</v>
      </c>
      <c r="C163" s="195">
        <v>684</v>
      </c>
      <c r="D163" s="271" t="s">
        <v>2908</v>
      </c>
      <c r="E163" s="191" t="s">
        <v>2907</v>
      </c>
      <c r="F163" s="190" t="s">
        <v>2906</v>
      </c>
      <c r="G163" s="190" t="s">
        <v>2905</v>
      </c>
      <c r="H163" s="188" t="s">
        <v>714</v>
      </c>
      <c r="I163" s="189">
        <v>60574</v>
      </c>
      <c r="J163" s="185"/>
      <c r="K163" s="185"/>
      <c r="L163" s="153"/>
      <c r="M163" s="153"/>
      <c r="N163" s="153"/>
      <c r="O163" s="153"/>
      <c r="P163" s="153"/>
      <c r="Q163" s="153"/>
      <c r="R163" s="153"/>
      <c r="S163" s="153"/>
      <c r="T163" s="153"/>
      <c r="U163" s="153"/>
      <c r="V163" s="153"/>
      <c r="W163" s="153"/>
      <c r="X163" s="153"/>
      <c r="Y163" s="153"/>
      <c r="Z163" s="153"/>
    </row>
    <row r="164" spans="1:26" ht="94.5" customHeight="1" x14ac:dyDescent="0.25">
      <c r="A164" s="193">
        <v>43427</v>
      </c>
      <c r="B164" s="190" t="s">
        <v>872</v>
      </c>
      <c r="C164" s="195">
        <v>685</v>
      </c>
      <c r="D164" s="271" t="s">
        <v>2908</v>
      </c>
      <c r="E164" s="191" t="s">
        <v>2907</v>
      </c>
      <c r="F164" s="190" t="s">
        <v>2906</v>
      </c>
      <c r="G164" s="190" t="s">
        <v>2905</v>
      </c>
      <c r="H164" s="188" t="s">
        <v>714</v>
      </c>
      <c r="I164" s="189">
        <v>61756</v>
      </c>
      <c r="J164" s="185"/>
      <c r="K164" s="185"/>
      <c r="L164" s="153"/>
      <c r="M164" s="153"/>
      <c r="N164" s="153"/>
      <c r="O164" s="153"/>
      <c r="P164" s="153"/>
      <c r="Q164" s="153"/>
      <c r="R164" s="153"/>
      <c r="S164" s="153"/>
      <c r="T164" s="153"/>
      <c r="U164" s="153"/>
      <c r="V164" s="153"/>
      <c r="W164" s="153"/>
      <c r="X164" s="153"/>
      <c r="Y164" s="153"/>
      <c r="Z164" s="153"/>
    </row>
    <row r="165" spans="1:26" ht="94.5" customHeight="1" x14ac:dyDescent="0.25">
      <c r="A165" s="193">
        <v>43427</v>
      </c>
      <c r="B165" s="190" t="s">
        <v>872</v>
      </c>
      <c r="C165" s="195">
        <v>688</v>
      </c>
      <c r="D165" s="195" t="s">
        <v>2668</v>
      </c>
      <c r="E165" s="195">
        <v>31282375</v>
      </c>
      <c r="F165" s="195" t="s">
        <v>2489</v>
      </c>
      <c r="G165" s="195" t="s">
        <v>2854</v>
      </c>
      <c r="H165" s="188" t="s">
        <v>714</v>
      </c>
      <c r="I165" s="189">
        <v>500000</v>
      </c>
      <c r="J165" s="185"/>
      <c r="K165" s="185"/>
      <c r="L165" s="153"/>
      <c r="M165" s="153"/>
      <c r="N165" s="153"/>
      <c r="O165" s="153"/>
      <c r="P165" s="153"/>
      <c r="Q165" s="153"/>
      <c r="R165" s="153"/>
      <c r="S165" s="153"/>
      <c r="T165" s="153"/>
      <c r="U165" s="153"/>
      <c r="V165" s="153"/>
      <c r="W165" s="153"/>
      <c r="X165" s="153"/>
      <c r="Y165" s="153"/>
      <c r="Z165" s="153"/>
    </row>
    <row r="166" spans="1:26" ht="94.5" customHeight="1" x14ac:dyDescent="0.25">
      <c r="A166" s="193">
        <v>43430</v>
      </c>
      <c r="B166" s="190" t="s">
        <v>872</v>
      </c>
      <c r="C166" s="192" t="s">
        <v>2909</v>
      </c>
      <c r="D166" s="190" t="s">
        <v>2263</v>
      </c>
      <c r="E166" s="191" t="s">
        <v>873</v>
      </c>
      <c r="F166" s="190" t="s">
        <v>874</v>
      </c>
      <c r="G166" s="190" t="s">
        <v>875</v>
      </c>
      <c r="H166" s="188" t="s">
        <v>714</v>
      </c>
      <c r="I166" s="189">
        <v>5</v>
      </c>
      <c r="J166" s="185"/>
      <c r="K166" s="185"/>
      <c r="L166" s="153"/>
      <c r="M166" s="153"/>
      <c r="N166" s="153"/>
      <c r="O166" s="153"/>
      <c r="P166" s="153"/>
      <c r="Q166" s="153"/>
      <c r="R166" s="153"/>
      <c r="S166" s="153"/>
      <c r="T166" s="153"/>
      <c r="U166" s="153"/>
      <c r="V166" s="153"/>
      <c r="W166" s="153"/>
      <c r="X166" s="153"/>
      <c r="Y166" s="153"/>
      <c r="Z166" s="153"/>
    </row>
    <row r="167" spans="1:26" ht="94.5" customHeight="1" x14ac:dyDescent="0.25">
      <c r="A167" s="193">
        <v>43430</v>
      </c>
      <c r="B167" s="190" t="s">
        <v>872</v>
      </c>
      <c r="C167" s="192">
        <v>617</v>
      </c>
      <c r="D167" s="190" t="s">
        <v>2689</v>
      </c>
      <c r="E167" s="191" t="s">
        <v>2688</v>
      </c>
      <c r="F167" s="190" t="s">
        <v>2687</v>
      </c>
      <c r="G167" s="190" t="s">
        <v>2929</v>
      </c>
      <c r="H167" s="188" t="s">
        <v>714</v>
      </c>
      <c r="I167" s="189">
        <v>-35000</v>
      </c>
      <c r="J167" s="185"/>
      <c r="K167" s="185"/>
      <c r="L167" s="153"/>
      <c r="M167" s="153"/>
      <c r="N167" s="153"/>
      <c r="O167" s="153"/>
      <c r="P167" s="153"/>
      <c r="Q167" s="153"/>
      <c r="R167" s="153"/>
      <c r="S167" s="153"/>
      <c r="T167" s="153"/>
      <c r="U167" s="153"/>
      <c r="V167" s="153"/>
      <c r="W167" s="153"/>
      <c r="X167" s="153"/>
      <c r="Y167" s="153"/>
      <c r="Z167" s="153"/>
    </row>
    <row r="168" spans="1:26" ht="94.5" customHeight="1" x14ac:dyDescent="0.25">
      <c r="A168" s="193">
        <v>43430</v>
      </c>
      <c r="B168" s="190" t="s">
        <v>872</v>
      </c>
      <c r="C168" s="195">
        <v>689</v>
      </c>
      <c r="D168" s="271" t="s">
        <v>2667</v>
      </c>
      <c r="E168" s="191" t="s">
        <v>2493</v>
      </c>
      <c r="F168" s="190" t="s">
        <v>2666</v>
      </c>
      <c r="G168" s="190" t="s">
        <v>2868</v>
      </c>
      <c r="H168" s="188" t="s">
        <v>714</v>
      </c>
      <c r="I168" s="189">
        <v>530000</v>
      </c>
      <c r="J168" s="185"/>
      <c r="K168" s="185"/>
      <c r="L168" s="153"/>
      <c r="M168" s="153"/>
      <c r="N168" s="153"/>
      <c r="O168" s="153"/>
      <c r="P168" s="153"/>
      <c r="Q168" s="153"/>
      <c r="R168" s="153"/>
      <c r="S168" s="153"/>
      <c r="T168" s="153"/>
      <c r="U168" s="153"/>
      <c r="V168" s="153"/>
      <c r="W168" s="153"/>
      <c r="X168" s="153"/>
      <c r="Y168" s="153"/>
      <c r="Z168" s="153"/>
    </row>
    <row r="169" spans="1:26" ht="94.5" customHeight="1" x14ac:dyDescent="0.25">
      <c r="A169" s="193">
        <v>43432</v>
      </c>
      <c r="B169" s="190" t="s">
        <v>872</v>
      </c>
      <c r="C169" s="192" t="s">
        <v>2158</v>
      </c>
      <c r="D169" s="190" t="s">
        <v>2263</v>
      </c>
      <c r="E169" s="191" t="s">
        <v>873</v>
      </c>
      <c r="F169" s="190" t="s">
        <v>874</v>
      </c>
      <c r="G169" s="190" t="s">
        <v>875</v>
      </c>
      <c r="H169" s="188" t="s">
        <v>714</v>
      </c>
      <c r="I169" s="189">
        <v>15</v>
      </c>
      <c r="J169" s="185"/>
      <c r="K169" s="185"/>
      <c r="L169" s="153"/>
      <c r="M169" s="153"/>
      <c r="N169" s="153"/>
      <c r="O169" s="153"/>
      <c r="P169" s="153"/>
      <c r="Q169" s="153"/>
      <c r="R169" s="153"/>
      <c r="S169" s="153"/>
      <c r="T169" s="153"/>
      <c r="U169" s="153"/>
      <c r="V169" s="153"/>
      <c r="W169" s="153"/>
      <c r="X169" s="153"/>
      <c r="Y169" s="153"/>
      <c r="Z169" s="153"/>
    </row>
    <row r="170" spans="1:26" ht="94.5" customHeight="1" x14ac:dyDescent="0.25">
      <c r="A170" s="193">
        <v>43432</v>
      </c>
      <c r="B170" s="190" t="s">
        <v>872</v>
      </c>
      <c r="C170" s="195">
        <v>692</v>
      </c>
      <c r="D170" s="271" t="s">
        <v>2908</v>
      </c>
      <c r="E170" s="191" t="s">
        <v>2907</v>
      </c>
      <c r="F170" s="190" t="s">
        <v>2906</v>
      </c>
      <c r="G170" s="190" t="s">
        <v>2905</v>
      </c>
      <c r="H170" s="188" t="s">
        <v>714</v>
      </c>
      <c r="I170" s="189">
        <v>82720</v>
      </c>
      <c r="J170" s="185"/>
      <c r="K170" s="185"/>
      <c r="L170" s="153"/>
      <c r="M170" s="153"/>
      <c r="N170" s="153"/>
      <c r="O170" s="153"/>
      <c r="P170" s="153"/>
      <c r="Q170" s="153"/>
      <c r="R170" s="153"/>
      <c r="S170" s="153"/>
      <c r="T170" s="153"/>
      <c r="U170" s="153"/>
      <c r="V170" s="153"/>
      <c r="W170" s="153"/>
      <c r="X170" s="153"/>
      <c r="Y170" s="153"/>
      <c r="Z170" s="153"/>
    </row>
    <row r="171" spans="1:26" ht="94.5" customHeight="1" x14ac:dyDescent="0.25">
      <c r="A171" s="193">
        <v>43432</v>
      </c>
      <c r="B171" s="190" t="s">
        <v>872</v>
      </c>
      <c r="C171" s="195">
        <v>691</v>
      </c>
      <c r="D171" s="195" t="s">
        <v>2668</v>
      </c>
      <c r="E171" s="195">
        <v>31282375</v>
      </c>
      <c r="F171" s="195" t="s">
        <v>2489</v>
      </c>
      <c r="G171" s="195" t="s">
        <v>2854</v>
      </c>
      <c r="H171" s="188" t="s">
        <v>714</v>
      </c>
      <c r="I171" s="189">
        <v>1000000</v>
      </c>
      <c r="J171" s="185"/>
      <c r="K171" s="185"/>
      <c r="L171" s="153"/>
      <c r="M171" s="153"/>
      <c r="N171" s="153"/>
      <c r="O171" s="153"/>
      <c r="P171" s="153"/>
      <c r="Q171" s="153"/>
      <c r="R171" s="153"/>
      <c r="S171" s="153"/>
      <c r="T171" s="153"/>
      <c r="U171" s="153"/>
      <c r="V171" s="153"/>
      <c r="W171" s="153"/>
      <c r="X171" s="153"/>
      <c r="Y171" s="153"/>
      <c r="Z171" s="153"/>
    </row>
    <row r="172" spans="1:26" ht="94.5" customHeight="1" x14ac:dyDescent="0.25">
      <c r="A172" s="193">
        <v>43433</v>
      </c>
      <c r="B172" s="190" t="s">
        <v>872</v>
      </c>
      <c r="C172" s="192" t="s">
        <v>2904</v>
      </c>
      <c r="D172" s="190" t="s">
        <v>2263</v>
      </c>
      <c r="E172" s="191" t="s">
        <v>873</v>
      </c>
      <c r="F172" s="190" t="s">
        <v>874</v>
      </c>
      <c r="G172" s="190" t="s">
        <v>875</v>
      </c>
      <c r="H172" s="188" t="s">
        <v>714</v>
      </c>
      <c r="I172" s="189">
        <v>27.92</v>
      </c>
      <c r="J172" s="185"/>
      <c r="K172" s="185"/>
      <c r="L172" s="153"/>
      <c r="M172" s="153"/>
      <c r="N172" s="153"/>
      <c r="O172" s="153"/>
      <c r="P172" s="153"/>
      <c r="Q172" s="153"/>
      <c r="R172" s="153"/>
      <c r="S172" s="153"/>
      <c r="T172" s="153"/>
      <c r="U172" s="153"/>
      <c r="V172" s="153"/>
      <c r="W172" s="153"/>
      <c r="X172" s="153"/>
      <c r="Y172" s="153"/>
      <c r="Z172" s="153"/>
    </row>
    <row r="173" spans="1:26" ht="94.5" customHeight="1" x14ac:dyDescent="0.25">
      <c r="A173" s="193">
        <v>43433</v>
      </c>
      <c r="B173" s="190" t="s">
        <v>872</v>
      </c>
      <c r="C173" s="195">
        <v>704</v>
      </c>
      <c r="D173" s="195" t="s">
        <v>2671</v>
      </c>
      <c r="E173" s="195">
        <v>38620155</v>
      </c>
      <c r="F173" s="195" t="s">
        <v>2670</v>
      </c>
      <c r="G173" s="195" t="s">
        <v>2669</v>
      </c>
      <c r="H173" s="188" t="s">
        <v>714</v>
      </c>
      <c r="I173" s="189">
        <v>4723.62</v>
      </c>
      <c r="J173" s="185"/>
      <c r="K173" s="185"/>
      <c r="L173" s="153"/>
      <c r="M173" s="153"/>
      <c r="N173" s="153"/>
      <c r="O173" s="153"/>
      <c r="P173" s="153"/>
      <c r="Q173" s="153"/>
      <c r="R173" s="153"/>
      <c r="S173" s="153"/>
      <c r="T173" s="153"/>
      <c r="U173" s="153"/>
      <c r="V173" s="153"/>
      <c r="W173" s="153"/>
      <c r="X173" s="153"/>
      <c r="Y173" s="153"/>
      <c r="Z173" s="153"/>
    </row>
    <row r="174" spans="1:26" ht="94.5" customHeight="1" x14ac:dyDescent="0.25">
      <c r="A174" s="193">
        <v>43434</v>
      </c>
      <c r="B174" s="190" t="s">
        <v>872</v>
      </c>
      <c r="C174" s="192" t="s">
        <v>2903</v>
      </c>
      <c r="D174" s="190" t="s">
        <v>2263</v>
      </c>
      <c r="E174" s="191" t="s">
        <v>873</v>
      </c>
      <c r="F174" s="190" t="s">
        <v>874</v>
      </c>
      <c r="G174" s="190" t="s">
        <v>875</v>
      </c>
      <c r="H174" s="188" t="s">
        <v>714</v>
      </c>
      <c r="I174" s="189">
        <v>6</v>
      </c>
      <c r="J174" s="185"/>
      <c r="K174" s="185"/>
      <c r="L174" s="153"/>
      <c r="M174" s="153"/>
      <c r="N174" s="153"/>
      <c r="O174" s="153"/>
      <c r="P174" s="153"/>
      <c r="Q174" s="153"/>
      <c r="R174" s="153"/>
      <c r="S174" s="153"/>
      <c r="T174" s="153"/>
      <c r="U174" s="153"/>
      <c r="V174" s="153"/>
      <c r="W174" s="153"/>
      <c r="X174" s="153"/>
      <c r="Y174" s="153"/>
      <c r="Z174" s="153"/>
    </row>
    <row r="175" spans="1:26" ht="94.5" customHeight="1" x14ac:dyDescent="0.25">
      <c r="A175" s="193">
        <v>43434</v>
      </c>
      <c r="B175" s="190" t="s">
        <v>872</v>
      </c>
      <c r="C175" s="195">
        <v>705</v>
      </c>
      <c r="D175" s="195" t="s">
        <v>2895</v>
      </c>
      <c r="E175" s="195">
        <v>19257351</v>
      </c>
      <c r="F175" s="195" t="s">
        <v>2891</v>
      </c>
      <c r="G175" s="195" t="s">
        <v>2897</v>
      </c>
      <c r="H175" s="188" t="s">
        <v>714</v>
      </c>
      <c r="I175" s="189">
        <v>99840</v>
      </c>
      <c r="J175" s="185"/>
      <c r="K175" s="185"/>
      <c r="L175" s="153"/>
      <c r="M175" s="153"/>
      <c r="N175" s="153"/>
      <c r="O175" s="153"/>
      <c r="P175" s="153"/>
      <c r="Q175" s="153"/>
      <c r="R175" s="153"/>
      <c r="S175" s="153"/>
      <c r="T175" s="153"/>
      <c r="U175" s="153"/>
      <c r="V175" s="153"/>
      <c r="W175" s="153"/>
      <c r="X175" s="153"/>
      <c r="Y175" s="153"/>
      <c r="Z175" s="153"/>
    </row>
    <row r="176" spans="1:26" ht="94.5" customHeight="1" x14ac:dyDescent="0.25">
      <c r="A176" s="193">
        <v>43434</v>
      </c>
      <c r="B176" s="190" t="s">
        <v>872</v>
      </c>
      <c r="C176" s="195">
        <v>706</v>
      </c>
      <c r="D176" s="271" t="s">
        <v>2902</v>
      </c>
      <c r="E176" s="191" t="s">
        <v>2673</v>
      </c>
      <c r="F176" s="190" t="s">
        <v>2490</v>
      </c>
      <c r="G176" s="190" t="s">
        <v>2672</v>
      </c>
      <c r="H176" s="188" t="s">
        <v>714</v>
      </c>
      <c r="I176" s="189">
        <v>278463.37</v>
      </c>
      <c r="J176" s="185"/>
      <c r="K176" s="185"/>
      <c r="L176" s="153"/>
      <c r="M176" s="153"/>
      <c r="N176" s="153"/>
      <c r="O176" s="153"/>
      <c r="P176" s="153"/>
      <c r="Q176" s="153"/>
      <c r="R176" s="153"/>
      <c r="S176" s="153"/>
      <c r="T176" s="153"/>
      <c r="U176" s="153"/>
      <c r="V176" s="153"/>
      <c r="W176" s="153"/>
      <c r="X176" s="153"/>
      <c r="Y176" s="153"/>
      <c r="Z176" s="153"/>
    </row>
    <row r="177" spans="1:26" ht="94.5" customHeight="1" x14ac:dyDescent="0.25">
      <c r="A177" s="193">
        <v>43434</v>
      </c>
      <c r="B177" s="196" t="s">
        <v>870</v>
      </c>
      <c r="C177" s="196" t="s">
        <v>3089</v>
      </c>
      <c r="D177" s="196" t="s">
        <v>870</v>
      </c>
      <c r="E177" s="200" t="s">
        <v>882</v>
      </c>
      <c r="F177" s="196" t="s">
        <v>883</v>
      </c>
      <c r="G177" s="196" t="s">
        <v>2264</v>
      </c>
      <c r="H177" s="199" t="s">
        <v>714</v>
      </c>
      <c r="I177" s="189">
        <v>80</v>
      </c>
      <c r="J177" s="185"/>
      <c r="K177" s="185"/>
      <c r="L177" s="153"/>
      <c r="M177" s="153"/>
      <c r="N177" s="153"/>
      <c r="O177" s="153"/>
      <c r="P177" s="153"/>
      <c r="Q177" s="153"/>
      <c r="R177" s="153"/>
      <c r="S177" s="153"/>
      <c r="T177" s="153"/>
      <c r="U177" s="153"/>
      <c r="V177" s="153"/>
      <c r="W177" s="153"/>
      <c r="X177" s="153"/>
      <c r="Y177" s="153"/>
      <c r="Z177" s="153"/>
    </row>
    <row r="178" spans="1:26" ht="94.5" customHeight="1" x14ac:dyDescent="0.25">
      <c r="A178" s="193">
        <v>43437</v>
      </c>
      <c r="B178" s="190" t="s">
        <v>872</v>
      </c>
      <c r="C178" s="192" t="s">
        <v>2901</v>
      </c>
      <c r="D178" s="190" t="s">
        <v>2263</v>
      </c>
      <c r="E178" s="191" t="s">
        <v>873</v>
      </c>
      <c r="F178" s="190" t="s">
        <v>874</v>
      </c>
      <c r="G178" s="190" t="s">
        <v>875</v>
      </c>
      <c r="H178" s="188" t="s">
        <v>714</v>
      </c>
      <c r="I178" s="189">
        <v>177</v>
      </c>
      <c r="J178" s="185"/>
      <c r="K178" s="185"/>
      <c r="L178" s="153"/>
      <c r="M178" s="153"/>
      <c r="N178" s="153"/>
      <c r="O178" s="153"/>
      <c r="P178" s="153"/>
      <c r="Q178" s="153"/>
      <c r="R178" s="153"/>
      <c r="S178" s="153"/>
      <c r="T178" s="153"/>
      <c r="U178" s="153"/>
      <c r="V178" s="153"/>
      <c r="W178" s="153"/>
      <c r="X178" s="153"/>
      <c r="Y178" s="153"/>
      <c r="Z178" s="153"/>
    </row>
    <row r="179" spans="1:26" ht="94.5" customHeight="1" x14ac:dyDescent="0.25">
      <c r="A179" s="193">
        <v>43437</v>
      </c>
      <c r="B179" s="190" t="s">
        <v>872</v>
      </c>
      <c r="C179" s="195">
        <v>707</v>
      </c>
      <c r="D179" s="195" t="s">
        <v>2900</v>
      </c>
      <c r="E179" s="195">
        <v>36676520</v>
      </c>
      <c r="F179" s="195" t="s">
        <v>889</v>
      </c>
      <c r="G179" s="195" t="s">
        <v>2899</v>
      </c>
      <c r="H179" s="188" t="s">
        <v>714</v>
      </c>
      <c r="I179" s="189">
        <v>250000</v>
      </c>
      <c r="J179" s="185"/>
      <c r="K179" s="185"/>
      <c r="L179" s="153"/>
      <c r="M179" s="153"/>
      <c r="N179" s="153"/>
      <c r="O179" s="153"/>
      <c r="P179" s="153"/>
      <c r="Q179" s="153"/>
      <c r="R179" s="153"/>
      <c r="S179" s="153"/>
      <c r="T179" s="153"/>
      <c r="U179" s="153"/>
      <c r="V179" s="153"/>
      <c r="W179" s="153"/>
      <c r="X179" s="153"/>
      <c r="Y179" s="153"/>
      <c r="Z179" s="153"/>
    </row>
    <row r="180" spans="1:26" ht="94.5" customHeight="1" x14ac:dyDescent="0.25">
      <c r="A180" s="193">
        <v>43438</v>
      </c>
      <c r="B180" s="190" t="s">
        <v>872</v>
      </c>
      <c r="C180" s="192" t="s">
        <v>2487</v>
      </c>
      <c r="D180" s="190" t="s">
        <v>2263</v>
      </c>
      <c r="E180" s="191" t="s">
        <v>873</v>
      </c>
      <c r="F180" s="190" t="s">
        <v>874</v>
      </c>
      <c r="G180" s="190" t="s">
        <v>875</v>
      </c>
      <c r="H180" s="188" t="s">
        <v>714</v>
      </c>
      <c r="I180" s="189">
        <v>30</v>
      </c>
      <c r="J180" s="185"/>
      <c r="K180" s="185"/>
      <c r="L180" s="153"/>
      <c r="M180" s="153"/>
      <c r="N180" s="153"/>
      <c r="O180" s="153"/>
      <c r="P180" s="153"/>
      <c r="Q180" s="153"/>
      <c r="R180" s="153"/>
      <c r="S180" s="153"/>
      <c r="T180" s="153"/>
      <c r="U180" s="153"/>
      <c r="V180" s="153"/>
      <c r="W180" s="153"/>
      <c r="X180" s="153"/>
      <c r="Y180" s="153"/>
      <c r="Z180" s="153"/>
    </row>
    <row r="181" spans="1:26" ht="94.5" customHeight="1" x14ac:dyDescent="0.25">
      <c r="A181" s="193">
        <v>43439</v>
      </c>
      <c r="B181" s="190" t="s">
        <v>872</v>
      </c>
      <c r="C181" s="192" t="s">
        <v>2157</v>
      </c>
      <c r="D181" s="190" t="s">
        <v>2263</v>
      </c>
      <c r="E181" s="191" t="s">
        <v>873</v>
      </c>
      <c r="F181" s="190" t="s">
        <v>874</v>
      </c>
      <c r="G181" s="190" t="s">
        <v>875</v>
      </c>
      <c r="H181" s="188" t="s">
        <v>714</v>
      </c>
      <c r="I181" s="189">
        <v>31</v>
      </c>
      <c r="J181" s="185"/>
      <c r="K181" s="185"/>
      <c r="L181" s="153"/>
      <c r="M181" s="153"/>
      <c r="N181" s="153"/>
      <c r="O181" s="153"/>
      <c r="P181" s="153"/>
      <c r="Q181" s="153"/>
      <c r="R181" s="153"/>
      <c r="S181" s="153"/>
      <c r="T181" s="153"/>
      <c r="U181" s="153"/>
      <c r="V181" s="153"/>
      <c r="W181" s="153"/>
      <c r="X181" s="153"/>
      <c r="Y181" s="153"/>
      <c r="Z181" s="153"/>
    </row>
    <row r="182" spans="1:26" ht="94.5" customHeight="1" x14ac:dyDescent="0.25">
      <c r="A182" s="193">
        <v>43439</v>
      </c>
      <c r="B182" s="190" t="s">
        <v>872</v>
      </c>
      <c r="C182" s="195">
        <v>722</v>
      </c>
      <c r="D182" s="195" t="s">
        <v>2668</v>
      </c>
      <c r="E182" s="195">
        <v>31282375</v>
      </c>
      <c r="F182" s="195" t="s">
        <v>2489</v>
      </c>
      <c r="G182" s="195" t="s">
        <v>2854</v>
      </c>
      <c r="H182" s="188" t="s">
        <v>714</v>
      </c>
      <c r="I182" s="189">
        <v>200000</v>
      </c>
      <c r="J182" s="185"/>
      <c r="K182" s="185"/>
      <c r="L182" s="153"/>
      <c r="M182" s="153"/>
      <c r="N182" s="153"/>
      <c r="O182" s="153"/>
      <c r="P182" s="153"/>
      <c r="Q182" s="153"/>
      <c r="R182" s="153"/>
      <c r="S182" s="153"/>
      <c r="T182" s="153"/>
      <c r="U182" s="153"/>
      <c r="V182" s="153"/>
      <c r="W182" s="153"/>
      <c r="X182" s="153"/>
      <c r="Y182" s="153"/>
      <c r="Z182" s="153"/>
    </row>
    <row r="183" spans="1:26" ht="94.5" customHeight="1" x14ac:dyDescent="0.25">
      <c r="A183" s="193">
        <v>43439</v>
      </c>
      <c r="B183" s="190" t="s">
        <v>872</v>
      </c>
      <c r="C183" s="195">
        <v>714</v>
      </c>
      <c r="D183" s="190" t="s">
        <v>2689</v>
      </c>
      <c r="E183" s="191" t="s">
        <v>2688</v>
      </c>
      <c r="F183" s="190" t="s">
        <v>2687</v>
      </c>
      <c r="G183" s="190" t="s">
        <v>2686</v>
      </c>
      <c r="H183" s="188" t="s">
        <v>714</v>
      </c>
      <c r="I183" s="189">
        <v>217405</v>
      </c>
      <c r="J183" s="185"/>
      <c r="K183" s="185"/>
      <c r="L183" s="153"/>
      <c r="M183" s="153"/>
      <c r="N183" s="153"/>
      <c r="O183" s="153"/>
      <c r="P183" s="153"/>
      <c r="Q183" s="153"/>
      <c r="R183" s="153"/>
      <c r="S183" s="153"/>
      <c r="T183" s="153"/>
      <c r="U183" s="153"/>
      <c r="V183" s="153"/>
      <c r="W183" s="153"/>
      <c r="X183" s="153"/>
      <c r="Y183" s="153"/>
      <c r="Z183" s="153"/>
    </row>
    <row r="184" spans="1:26" ht="94.5" customHeight="1" x14ac:dyDescent="0.25">
      <c r="A184" s="193">
        <v>43439</v>
      </c>
      <c r="B184" s="190" t="s">
        <v>872</v>
      </c>
      <c r="C184" s="195">
        <v>715</v>
      </c>
      <c r="D184" s="195" t="s">
        <v>2668</v>
      </c>
      <c r="E184" s="195">
        <v>31282375</v>
      </c>
      <c r="F184" s="195" t="s">
        <v>2489</v>
      </c>
      <c r="G184" s="195" t="s">
        <v>2854</v>
      </c>
      <c r="H184" s="188" t="s">
        <v>714</v>
      </c>
      <c r="I184" s="189">
        <v>400000</v>
      </c>
      <c r="J184" s="185"/>
      <c r="K184" s="185"/>
      <c r="L184" s="153"/>
      <c r="M184" s="153"/>
      <c r="N184" s="153"/>
      <c r="O184" s="153"/>
      <c r="P184" s="153"/>
      <c r="Q184" s="153"/>
      <c r="R184" s="153"/>
      <c r="S184" s="153"/>
      <c r="T184" s="153"/>
      <c r="U184" s="153"/>
      <c r="V184" s="153"/>
      <c r="W184" s="153"/>
      <c r="X184" s="153"/>
      <c r="Y184" s="153"/>
      <c r="Z184" s="153"/>
    </row>
    <row r="185" spans="1:26" ht="94.5" customHeight="1" x14ac:dyDescent="0.25">
      <c r="A185" s="193">
        <v>43439</v>
      </c>
      <c r="B185" s="190" t="s">
        <v>872</v>
      </c>
      <c r="C185" s="195">
        <v>712</v>
      </c>
      <c r="D185" s="271" t="s">
        <v>2667</v>
      </c>
      <c r="E185" s="191" t="s">
        <v>2493</v>
      </c>
      <c r="F185" s="190" t="s">
        <v>2666</v>
      </c>
      <c r="G185" s="190" t="s">
        <v>2853</v>
      </c>
      <c r="H185" s="188" t="s">
        <v>714</v>
      </c>
      <c r="I185" s="189">
        <v>521875</v>
      </c>
      <c r="J185" s="185"/>
      <c r="K185" s="185"/>
      <c r="L185" s="153"/>
      <c r="M185" s="153"/>
      <c r="N185" s="153"/>
      <c r="O185" s="153"/>
      <c r="P185" s="153"/>
      <c r="Q185" s="153"/>
      <c r="R185" s="153"/>
      <c r="S185" s="153"/>
      <c r="T185" s="153"/>
      <c r="U185" s="153"/>
      <c r="V185" s="153"/>
      <c r="W185" s="153"/>
      <c r="X185" s="153"/>
      <c r="Y185" s="153"/>
      <c r="Z185" s="153"/>
    </row>
    <row r="186" spans="1:26" ht="94.5" customHeight="1" x14ac:dyDescent="0.25">
      <c r="A186" s="193">
        <v>43440</v>
      </c>
      <c r="B186" s="190" t="s">
        <v>872</v>
      </c>
      <c r="C186" s="192" t="s">
        <v>2898</v>
      </c>
      <c r="D186" s="190" t="s">
        <v>2263</v>
      </c>
      <c r="E186" s="191" t="s">
        <v>873</v>
      </c>
      <c r="F186" s="190" t="s">
        <v>874</v>
      </c>
      <c r="G186" s="190" t="s">
        <v>875</v>
      </c>
      <c r="H186" s="188" t="s">
        <v>714</v>
      </c>
      <c r="I186" s="189">
        <v>5.96</v>
      </c>
      <c r="J186" s="185"/>
      <c r="K186" s="185"/>
      <c r="L186" s="153"/>
      <c r="M186" s="153"/>
      <c r="N186" s="153"/>
      <c r="O186" s="153"/>
      <c r="P186" s="153"/>
      <c r="Q186" s="153"/>
      <c r="R186" s="153"/>
      <c r="S186" s="153"/>
      <c r="T186" s="153"/>
      <c r="U186" s="153"/>
      <c r="V186" s="153"/>
      <c r="W186" s="153"/>
      <c r="X186" s="153"/>
      <c r="Y186" s="153"/>
      <c r="Z186" s="153"/>
    </row>
    <row r="187" spans="1:26" ht="94.5" customHeight="1" x14ac:dyDescent="0.25">
      <c r="A187" s="193">
        <v>43441</v>
      </c>
      <c r="B187" s="190" t="s">
        <v>872</v>
      </c>
      <c r="C187" s="192" t="s">
        <v>2685</v>
      </c>
      <c r="D187" s="190" t="s">
        <v>2263</v>
      </c>
      <c r="E187" s="191" t="s">
        <v>873</v>
      </c>
      <c r="F187" s="190" t="s">
        <v>874</v>
      </c>
      <c r="G187" s="190" t="s">
        <v>875</v>
      </c>
      <c r="H187" s="188" t="s">
        <v>714</v>
      </c>
      <c r="I187" s="189">
        <v>771.76</v>
      </c>
      <c r="J187" s="185"/>
      <c r="K187" s="185"/>
      <c r="L187" s="153"/>
      <c r="M187" s="153"/>
      <c r="N187" s="153"/>
      <c r="O187" s="153"/>
      <c r="P187" s="153"/>
      <c r="Q187" s="153"/>
      <c r="R187" s="153"/>
      <c r="S187" s="153"/>
      <c r="T187" s="153"/>
      <c r="U187" s="153"/>
      <c r="V187" s="153"/>
      <c r="W187" s="153"/>
      <c r="X187" s="153"/>
      <c r="Y187" s="153"/>
      <c r="Z187" s="153"/>
    </row>
    <row r="188" spans="1:26" ht="94.5" customHeight="1" x14ac:dyDescent="0.25">
      <c r="A188" s="193">
        <v>43441</v>
      </c>
      <c r="B188" s="190" t="s">
        <v>872</v>
      </c>
      <c r="C188" s="195">
        <v>732</v>
      </c>
      <c r="D188" s="195" t="s">
        <v>2895</v>
      </c>
      <c r="E188" s="195">
        <v>19257351</v>
      </c>
      <c r="F188" s="195" t="s">
        <v>2891</v>
      </c>
      <c r="G188" s="195" t="s">
        <v>2897</v>
      </c>
      <c r="H188" s="188" t="s">
        <v>714</v>
      </c>
      <c r="I188" s="189">
        <v>16800</v>
      </c>
      <c r="J188" s="185"/>
      <c r="K188" s="185"/>
      <c r="L188" s="153"/>
      <c r="M188" s="153"/>
      <c r="N188" s="153"/>
      <c r="O188" s="153"/>
      <c r="P188" s="153"/>
      <c r="Q188" s="153"/>
      <c r="R188" s="153"/>
      <c r="S188" s="153"/>
      <c r="T188" s="153"/>
      <c r="U188" s="153"/>
      <c r="V188" s="153"/>
      <c r="W188" s="153"/>
      <c r="X188" s="153"/>
      <c r="Y188" s="153"/>
      <c r="Z188" s="153"/>
    </row>
    <row r="189" spans="1:26" ht="94.5" customHeight="1" x14ac:dyDescent="0.25">
      <c r="A189" s="193">
        <v>43444</v>
      </c>
      <c r="B189" s="190" t="s">
        <v>872</v>
      </c>
      <c r="C189" s="192" t="s">
        <v>2698</v>
      </c>
      <c r="D189" s="190" t="s">
        <v>2263</v>
      </c>
      <c r="E189" s="191" t="s">
        <v>873</v>
      </c>
      <c r="F189" s="190" t="s">
        <v>874</v>
      </c>
      <c r="G189" s="190" t="s">
        <v>875</v>
      </c>
      <c r="H189" s="188" t="s">
        <v>714</v>
      </c>
      <c r="I189" s="189">
        <v>48</v>
      </c>
      <c r="J189" s="185"/>
      <c r="K189" s="185"/>
      <c r="L189" s="153"/>
      <c r="M189" s="153"/>
      <c r="N189" s="153"/>
      <c r="O189" s="153"/>
      <c r="P189" s="153"/>
      <c r="Q189" s="153"/>
      <c r="R189" s="153"/>
      <c r="S189" s="153"/>
      <c r="T189" s="153"/>
      <c r="U189" s="153"/>
      <c r="V189" s="153"/>
      <c r="W189" s="153"/>
      <c r="X189" s="153"/>
      <c r="Y189" s="153"/>
      <c r="Z189" s="153"/>
    </row>
    <row r="190" spans="1:26" ht="94.5" customHeight="1" x14ac:dyDescent="0.25">
      <c r="A190" s="193">
        <v>43445</v>
      </c>
      <c r="B190" s="190" t="s">
        <v>872</v>
      </c>
      <c r="C190" s="192" t="s">
        <v>2896</v>
      </c>
      <c r="D190" s="190" t="s">
        <v>2263</v>
      </c>
      <c r="E190" s="191" t="s">
        <v>873</v>
      </c>
      <c r="F190" s="190" t="s">
        <v>874</v>
      </c>
      <c r="G190" s="190" t="s">
        <v>875</v>
      </c>
      <c r="H190" s="188" t="s">
        <v>714</v>
      </c>
      <c r="I190" s="189">
        <v>30</v>
      </c>
      <c r="J190" s="185"/>
      <c r="K190" s="185"/>
      <c r="L190" s="153"/>
      <c r="M190" s="153"/>
      <c r="N190" s="153"/>
      <c r="O190" s="153"/>
      <c r="P190" s="153"/>
      <c r="Q190" s="153"/>
      <c r="R190" s="153"/>
      <c r="S190" s="153"/>
      <c r="T190" s="153"/>
      <c r="U190" s="153"/>
      <c r="V190" s="153"/>
      <c r="W190" s="153"/>
      <c r="X190" s="153"/>
      <c r="Y190" s="153"/>
      <c r="Z190" s="153"/>
    </row>
    <row r="191" spans="1:26" ht="94.5" customHeight="1" x14ac:dyDescent="0.25">
      <c r="A191" s="193">
        <v>43445</v>
      </c>
      <c r="B191" s="190" t="s">
        <v>872</v>
      </c>
      <c r="C191" s="195">
        <v>753</v>
      </c>
      <c r="D191" s="271" t="s">
        <v>2499</v>
      </c>
      <c r="E191" s="191" t="s">
        <v>2691</v>
      </c>
      <c r="F191" s="190" t="s">
        <v>2500</v>
      </c>
      <c r="G191" s="190" t="s">
        <v>2690</v>
      </c>
      <c r="H191" s="188" t="s">
        <v>714</v>
      </c>
      <c r="I191" s="189">
        <v>3597.12</v>
      </c>
      <c r="J191" s="185"/>
      <c r="K191" s="185"/>
      <c r="L191" s="153"/>
      <c r="M191" s="153"/>
      <c r="N191" s="153"/>
      <c r="O191" s="153"/>
      <c r="P191" s="153"/>
      <c r="Q191" s="153"/>
      <c r="R191" s="153"/>
      <c r="S191" s="153"/>
      <c r="T191" s="153"/>
      <c r="U191" s="153"/>
      <c r="V191" s="153"/>
      <c r="W191" s="153"/>
      <c r="X191" s="153"/>
      <c r="Y191" s="153"/>
      <c r="Z191" s="153"/>
    </row>
    <row r="192" spans="1:26" ht="94.5" customHeight="1" x14ac:dyDescent="0.25">
      <c r="A192" s="193">
        <v>43445</v>
      </c>
      <c r="B192" s="190" t="s">
        <v>872</v>
      </c>
      <c r="C192" s="195">
        <v>754</v>
      </c>
      <c r="D192" s="195" t="s">
        <v>2668</v>
      </c>
      <c r="E192" s="195">
        <v>31282375</v>
      </c>
      <c r="F192" s="195" t="s">
        <v>2489</v>
      </c>
      <c r="G192" s="195" t="s">
        <v>2854</v>
      </c>
      <c r="H192" s="188" t="s">
        <v>714</v>
      </c>
      <c r="I192" s="189">
        <v>484748</v>
      </c>
      <c r="J192" s="185"/>
      <c r="K192" s="185"/>
      <c r="L192" s="153"/>
      <c r="M192" s="153"/>
      <c r="N192" s="153"/>
      <c r="O192" s="153"/>
      <c r="P192" s="153"/>
      <c r="Q192" s="153"/>
      <c r="R192" s="153"/>
      <c r="S192" s="153"/>
      <c r="T192" s="153"/>
      <c r="U192" s="153"/>
      <c r="V192" s="153"/>
      <c r="W192" s="153"/>
      <c r="X192" s="153"/>
      <c r="Y192" s="153"/>
      <c r="Z192" s="153"/>
    </row>
    <row r="193" spans="1:26" ht="94.5" customHeight="1" x14ac:dyDescent="0.25">
      <c r="A193" s="193">
        <v>43446</v>
      </c>
      <c r="B193" s="190" t="s">
        <v>872</v>
      </c>
      <c r="C193" s="192" t="s">
        <v>2708</v>
      </c>
      <c r="D193" s="190" t="s">
        <v>2263</v>
      </c>
      <c r="E193" s="191" t="s">
        <v>873</v>
      </c>
      <c r="F193" s="190" t="s">
        <v>874</v>
      </c>
      <c r="G193" s="190" t="s">
        <v>875</v>
      </c>
      <c r="H193" s="188" t="s">
        <v>714</v>
      </c>
      <c r="I193" s="189">
        <v>8</v>
      </c>
      <c r="J193" s="185"/>
      <c r="K193" s="185"/>
      <c r="L193" s="153"/>
      <c r="M193" s="153"/>
      <c r="N193" s="153"/>
      <c r="O193" s="153"/>
      <c r="P193" s="153"/>
      <c r="Q193" s="153"/>
      <c r="R193" s="153"/>
      <c r="S193" s="153"/>
      <c r="T193" s="153"/>
      <c r="U193" s="153"/>
      <c r="V193" s="153"/>
      <c r="W193" s="153"/>
      <c r="X193" s="153"/>
      <c r="Y193" s="153"/>
      <c r="Z193" s="153"/>
    </row>
    <row r="194" spans="1:26" ht="94.5" customHeight="1" x14ac:dyDescent="0.25">
      <c r="A194" s="193">
        <v>43446</v>
      </c>
      <c r="B194" s="190" t="s">
        <v>872</v>
      </c>
      <c r="C194" s="195">
        <v>758</v>
      </c>
      <c r="D194" s="271" t="s">
        <v>2665</v>
      </c>
      <c r="E194" s="272" t="s">
        <v>2496</v>
      </c>
      <c r="F194" s="271" t="s">
        <v>2497</v>
      </c>
      <c r="G194" s="190" t="s">
        <v>2883</v>
      </c>
      <c r="H194" s="188" t="s">
        <v>714</v>
      </c>
      <c r="I194" s="189">
        <v>336680.04</v>
      </c>
      <c r="J194" s="185"/>
      <c r="K194" s="185"/>
      <c r="L194" s="153"/>
      <c r="M194" s="153"/>
      <c r="N194" s="153"/>
      <c r="O194" s="153"/>
      <c r="P194" s="153"/>
      <c r="Q194" s="153"/>
      <c r="R194" s="153"/>
      <c r="S194" s="153"/>
      <c r="T194" s="153"/>
      <c r="U194" s="153"/>
      <c r="V194" s="153"/>
      <c r="W194" s="153"/>
      <c r="X194" s="153"/>
      <c r="Y194" s="153"/>
      <c r="Z194" s="153"/>
    </row>
    <row r="195" spans="1:26" ht="94.5" customHeight="1" x14ac:dyDescent="0.25">
      <c r="A195" s="193">
        <v>43447</v>
      </c>
      <c r="B195" s="190" t="s">
        <v>872</v>
      </c>
      <c r="C195" s="192" t="s">
        <v>2862</v>
      </c>
      <c r="D195" s="190" t="s">
        <v>2263</v>
      </c>
      <c r="E195" s="191" t="s">
        <v>873</v>
      </c>
      <c r="F195" s="190" t="s">
        <v>874</v>
      </c>
      <c r="G195" s="190" t="s">
        <v>875</v>
      </c>
      <c r="H195" s="188" t="s">
        <v>714</v>
      </c>
      <c r="I195" s="189">
        <v>1.44</v>
      </c>
      <c r="J195" s="185"/>
      <c r="K195" s="185"/>
      <c r="L195" s="153"/>
      <c r="M195" s="153"/>
      <c r="N195" s="153"/>
      <c r="O195" s="153"/>
      <c r="P195" s="153"/>
      <c r="Q195" s="153"/>
      <c r="R195" s="153"/>
      <c r="S195" s="153"/>
      <c r="T195" s="153"/>
      <c r="U195" s="153"/>
      <c r="V195" s="153"/>
      <c r="W195" s="153"/>
      <c r="X195" s="153"/>
      <c r="Y195" s="153"/>
      <c r="Z195" s="153"/>
    </row>
    <row r="196" spans="1:26" ht="94.5" customHeight="1" x14ac:dyDescent="0.25">
      <c r="A196" s="193">
        <v>43447</v>
      </c>
      <c r="B196" s="190" t="s">
        <v>872</v>
      </c>
      <c r="C196" s="192" t="s">
        <v>2706</v>
      </c>
      <c r="D196" s="190" t="s">
        <v>2263</v>
      </c>
      <c r="E196" s="191" t="s">
        <v>873</v>
      </c>
      <c r="F196" s="190" t="s">
        <v>874</v>
      </c>
      <c r="G196" s="190" t="s">
        <v>875</v>
      </c>
      <c r="H196" s="188" t="s">
        <v>714</v>
      </c>
      <c r="I196" s="189">
        <v>18</v>
      </c>
      <c r="J196" s="185"/>
      <c r="K196" s="185"/>
      <c r="L196" s="153"/>
      <c r="M196" s="153"/>
      <c r="N196" s="153"/>
      <c r="O196" s="153"/>
      <c r="P196" s="153"/>
      <c r="Q196" s="153"/>
      <c r="R196" s="153"/>
      <c r="S196" s="153"/>
      <c r="T196" s="153"/>
      <c r="U196" s="153"/>
      <c r="V196" s="153"/>
      <c r="W196" s="153"/>
      <c r="X196" s="153"/>
      <c r="Y196" s="153"/>
      <c r="Z196" s="153"/>
    </row>
    <row r="197" spans="1:26" ht="94.5" customHeight="1" x14ac:dyDescent="0.25">
      <c r="A197" s="193">
        <v>43447</v>
      </c>
      <c r="B197" s="190" t="s">
        <v>872</v>
      </c>
      <c r="C197" s="195">
        <v>760</v>
      </c>
      <c r="D197" s="195" t="s">
        <v>2895</v>
      </c>
      <c r="E197" s="195">
        <v>19257351</v>
      </c>
      <c r="F197" s="195" t="s">
        <v>2891</v>
      </c>
      <c r="G197" s="195" t="s">
        <v>2894</v>
      </c>
      <c r="H197" s="188" t="s">
        <v>714</v>
      </c>
      <c r="I197" s="189">
        <v>12322.39</v>
      </c>
      <c r="J197" s="185"/>
      <c r="K197" s="185"/>
      <c r="L197" s="153"/>
      <c r="M197" s="153"/>
      <c r="N197" s="153"/>
      <c r="O197" s="153"/>
      <c r="P197" s="153"/>
      <c r="Q197" s="153"/>
      <c r="R197" s="153"/>
      <c r="S197" s="153"/>
      <c r="T197" s="153"/>
      <c r="U197" s="153"/>
      <c r="V197" s="153"/>
      <c r="W197" s="153"/>
      <c r="X197" s="153"/>
      <c r="Y197" s="153"/>
      <c r="Z197" s="153"/>
    </row>
    <row r="198" spans="1:26" ht="94.5" customHeight="1" x14ac:dyDescent="0.25">
      <c r="A198" s="193">
        <v>43447</v>
      </c>
      <c r="B198" s="190" t="s">
        <v>872</v>
      </c>
      <c r="C198" s="195">
        <v>757</v>
      </c>
      <c r="D198" s="195" t="s">
        <v>2858</v>
      </c>
      <c r="E198" s="195">
        <v>37147947</v>
      </c>
      <c r="F198" s="195" t="s">
        <v>2857</v>
      </c>
      <c r="G198" s="195" t="s">
        <v>2856</v>
      </c>
      <c r="H198" s="188" t="s">
        <v>714</v>
      </c>
      <c r="I198" s="189">
        <v>32400</v>
      </c>
      <c r="J198" s="185"/>
      <c r="K198" s="185"/>
      <c r="L198" s="153"/>
      <c r="M198" s="153"/>
      <c r="N198" s="153"/>
      <c r="O198" s="153"/>
      <c r="P198" s="153"/>
      <c r="Q198" s="153"/>
      <c r="R198" s="153"/>
      <c r="S198" s="153"/>
      <c r="T198" s="153"/>
      <c r="U198" s="153"/>
      <c r="V198" s="153"/>
      <c r="W198" s="153"/>
      <c r="X198" s="153"/>
      <c r="Y198" s="153"/>
      <c r="Z198" s="153"/>
    </row>
    <row r="199" spans="1:26" ht="94.5" customHeight="1" x14ac:dyDescent="0.25">
      <c r="A199" s="193">
        <v>43447</v>
      </c>
      <c r="B199" s="190" t="s">
        <v>872</v>
      </c>
      <c r="C199" s="195">
        <v>761</v>
      </c>
      <c r="D199" s="195" t="s">
        <v>2668</v>
      </c>
      <c r="E199" s="195">
        <v>31282375</v>
      </c>
      <c r="F199" s="195" t="s">
        <v>2489</v>
      </c>
      <c r="G199" s="195" t="s">
        <v>2893</v>
      </c>
      <c r="H199" s="188" t="s">
        <v>714</v>
      </c>
      <c r="I199" s="189">
        <v>1000000</v>
      </c>
      <c r="J199" s="185"/>
      <c r="K199" s="185"/>
      <c r="L199" s="153"/>
      <c r="M199" s="153"/>
      <c r="N199" s="153"/>
      <c r="O199" s="153"/>
      <c r="P199" s="153"/>
      <c r="Q199" s="153"/>
      <c r="R199" s="153"/>
      <c r="S199" s="153"/>
      <c r="T199" s="153"/>
      <c r="U199" s="153"/>
      <c r="V199" s="153"/>
      <c r="W199" s="153"/>
      <c r="X199" s="153"/>
      <c r="Y199" s="153"/>
      <c r="Z199" s="153"/>
    </row>
    <row r="200" spans="1:26" ht="94.5" customHeight="1" x14ac:dyDescent="0.25">
      <c r="A200" s="193">
        <v>43448</v>
      </c>
      <c r="B200" s="190" t="s">
        <v>872</v>
      </c>
      <c r="C200" s="192" t="s">
        <v>2685</v>
      </c>
      <c r="D200" s="190" t="s">
        <v>2263</v>
      </c>
      <c r="E200" s="191" t="s">
        <v>873</v>
      </c>
      <c r="F200" s="190" t="s">
        <v>874</v>
      </c>
      <c r="G200" s="190" t="s">
        <v>875</v>
      </c>
      <c r="H200" s="188" t="s">
        <v>714</v>
      </c>
      <c r="I200" s="189">
        <v>16</v>
      </c>
      <c r="J200" s="185"/>
      <c r="K200" s="185"/>
      <c r="L200" s="153"/>
      <c r="M200" s="153"/>
      <c r="N200" s="153"/>
      <c r="O200" s="153"/>
      <c r="P200" s="153"/>
      <c r="Q200" s="153"/>
      <c r="R200" s="153"/>
      <c r="S200" s="153"/>
      <c r="T200" s="153"/>
      <c r="U200" s="153"/>
      <c r="V200" s="153"/>
      <c r="W200" s="153"/>
      <c r="X200" s="153"/>
      <c r="Y200" s="153"/>
      <c r="Z200" s="153"/>
    </row>
    <row r="201" spans="1:26" ht="94.5" customHeight="1" x14ac:dyDescent="0.25">
      <c r="A201" s="193">
        <v>43448</v>
      </c>
      <c r="B201" s="190" t="s">
        <v>872</v>
      </c>
      <c r="C201" s="195">
        <v>764</v>
      </c>
      <c r="D201" s="195" t="s">
        <v>2892</v>
      </c>
      <c r="E201" s="195">
        <v>25403408</v>
      </c>
      <c r="F201" s="195" t="s">
        <v>2891</v>
      </c>
      <c r="G201" s="195" t="s">
        <v>2890</v>
      </c>
      <c r="H201" s="188" t="s">
        <v>714</v>
      </c>
      <c r="I201" s="189">
        <v>88015.2</v>
      </c>
      <c r="J201" s="185"/>
      <c r="K201" s="185"/>
      <c r="L201" s="153"/>
      <c r="M201" s="153"/>
      <c r="N201" s="153"/>
      <c r="O201" s="153"/>
      <c r="P201" s="153"/>
      <c r="Q201" s="153"/>
      <c r="R201" s="153"/>
      <c r="S201" s="153"/>
      <c r="T201" s="153"/>
      <c r="U201" s="153"/>
      <c r="V201" s="153"/>
      <c r="W201" s="153"/>
      <c r="X201" s="153"/>
      <c r="Y201" s="153"/>
      <c r="Z201" s="153"/>
    </row>
    <row r="202" spans="1:26" ht="94.5" customHeight="1" x14ac:dyDescent="0.25">
      <c r="A202" s="193">
        <v>43448</v>
      </c>
      <c r="B202" s="190" t="s">
        <v>872</v>
      </c>
      <c r="C202" s="195">
        <v>762</v>
      </c>
      <c r="D202" s="195" t="s">
        <v>2875</v>
      </c>
      <c r="E202" s="195">
        <v>41708695</v>
      </c>
      <c r="F202" s="195" t="s">
        <v>2874</v>
      </c>
      <c r="G202" s="195" t="s">
        <v>2889</v>
      </c>
      <c r="H202" s="188" t="s">
        <v>714</v>
      </c>
      <c r="I202" s="189">
        <v>396000</v>
      </c>
      <c r="J202" s="185"/>
      <c r="K202" s="185"/>
      <c r="L202" s="153"/>
      <c r="M202" s="153"/>
      <c r="N202" s="153"/>
      <c r="O202" s="153"/>
      <c r="P202" s="153"/>
      <c r="Q202" s="153"/>
      <c r="R202" s="153"/>
      <c r="S202" s="153"/>
      <c r="T202" s="153"/>
      <c r="U202" s="153"/>
      <c r="V202" s="153"/>
      <c r="W202" s="153"/>
      <c r="X202" s="153"/>
      <c r="Y202" s="153"/>
      <c r="Z202" s="153"/>
    </row>
    <row r="203" spans="1:26" ht="94.5" customHeight="1" x14ac:dyDescent="0.25">
      <c r="A203" s="193">
        <v>43451</v>
      </c>
      <c r="B203" s="190" t="s">
        <v>872</v>
      </c>
      <c r="C203" s="192" t="s">
        <v>2862</v>
      </c>
      <c r="D203" s="190" t="s">
        <v>2263</v>
      </c>
      <c r="E203" s="191" t="s">
        <v>873</v>
      </c>
      <c r="F203" s="190" t="s">
        <v>874</v>
      </c>
      <c r="G203" s="190" t="s">
        <v>2861</v>
      </c>
      <c r="H203" s="188" t="s">
        <v>714</v>
      </c>
      <c r="I203" s="189">
        <v>0.96</v>
      </c>
      <c r="J203" s="185"/>
      <c r="K203" s="185"/>
      <c r="L203" s="153"/>
      <c r="M203" s="153"/>
      <c r="N203" s="153"/>
      <c r="O203" s="153"/>
      <c r="P203" s="153"/>
      <c r="Q203" s="153"/>
      <c r="R203" s="153"/>
      <c r="S203" s="153"/>
      <c r="T203" s="153"/>
      <c r="U203" s="153"/>
      <c r="V203" s="153"/>
      <c r="W203" s="153"/>
      <c r="X203" s="153"/>
      <c r="Y203" s="153"/>
      <c r="Z203" s="153"/>
    </row>
    <row r="204" spans="1:26" ht="94.5" customHeight="1" x14ac:dyDescent="0.25">
      <c r="A204" s="193">
        <v>43451</v>
      </c>
      <c r="B204" s="190" t="s">
        <v>872</v>
      </c>
      <c r="C204" s="192" t="s">
        <v>2888</v>
      </c>
      <c r="D204" s="190" t="s">
        <v>2263</v>
      </c>
      <c r="E204" s="191" t="s">
        <v>873</v>
      </c>
      <c r="F204" s="190" t="s">
        <v>874</v>
      </c>
      <c r="G204" s="190" t="s">
        <v>875</v>
      </c>
      <c r="H204" s="188" t="s">
        <v>714</v>
      </c>
      <c r="I204" s="189">
        <v>38</v>
      </c>
      <c r="J204" s="185"/>
      <c r="K204" s="185"/>
      <c r="L204" s="153"/>
      <c r="M204" s="153"/>
      <c r="N204" s="153"/>
      <c r="O204" s="153"/>
      <c r="P204" s="153"/>
      <c r="Q204" s="153"/>
      <c r="R204" s="153"/>
      <c r="S204" s="153"/>
      <c r="T204" s="153"/>
      <c r="U204" s="153"/>
      <c r="V204" s="153"/>
      <c r="W204" s="153"/>
      <c r="X204" s="153"/>
      <c r="Y204" s="153"/>
      <c r="Z204" s="153"/>
    </row>
    <row r="205" spans="1:26" ht="94.5" customHeight="1" x14ac:dyDescent="0.25">
      <c r="A205" s="193">
        <v>43452</v>
      </c>
      <c r="B205" s="190" t="s">
        <v>872</v>
      </c>
      <c r="C205" s="192" t="s">
        <v>2887</v>
      </c>
      <c r="D205" s="190" t="s">
        <v>2263</v>
      </c>
      <c r="E205" s="191" t="s">
        <v>873</v>
      </c>
      <c r="F205" s="190" t="s">
        <v>874</v>
      </c>
      <c r="G205" s="190" t="s">
        <v>875</v>
      </c>
      <c r="H205" s="188" t="s">
        <v>714</v>
      </c>
      <c r="I205" s="189">
        <v>23</v>
      </c>
      <c r="J205" s="185"/>
      <c r="K205" s="185"/>
      <c r="L205" s="153"/>
      <c r="M205" s="153"/>
      <c r="N205" s="153"/>
      <c r="O205" s="153"/>
      <c r="P205" s="153"/>
      <c r="Q205" s="153"/>
      <c r="R205" s="153"/>
      <c r="S205" s="153"/>
      <c r="T205" s="153"/>
      <c r="U205" s="153"/>
      <c r="V205" s="153"/>
      <c r="W205" s="153"/>
      <c r="X205" s="153"/>
      <c r="Y205" s="153"/>
      <c r="Z205" s="153"/>
    </row>
    <row r="206" spans="1:26" ht="94.5" customHeight="1" x14ac:dyDescent="0.25">
      <c r="A206" s="193">
        <v>43452</v>
      </c>
      <c r="B206" s="190" t="s">
        <v>872</v>
      </c>
      <c r="C206" s="195">
        <v>781</v>
      </c>
      <c r="D206" s="195" t="s">
        <v>2886</v>
      </c>
      <c r="E206" s="195">
        <v>41685228</v>
      </c>
      <c r="F206" s="195" t="s">
        <v>2885</v>
      </c>
      <c r="G206" s="195" t="s">
        <v>2884</v>
      </c>
      <c r="H206" s="188" t="s">
        <v>714</v>
      </c>
      <c r="I206" s="189">
        <v>374400</v>
      </c>
      <c r="J206" s="185"/>
      <c r="K206" s="185"/>
      <c r="L206" s="153"/>
      <c r="M206" s="153"/>
      <c r="N206" s="153"/>
      <c r="O206" s="153"/>
      <c r="P206" s="153"/>
      <c r="Q206" s="153"/>
      <c r="R206" s="153"/>
      <c r="S206" s="153"/>
      <c r="T206" s="153"/>
      <c r="U206" s="153"/>
      <c r="V206" s="153"/>
      <c r="W206" s="153"/>
      <c r="X206" s="153"/>
      <c r="Y206" s="153"/>
      <c r="Z206" s="153"/>
    </row>
    <row r="207" spans="1:26" ht="94.5" customHeight="1" x14ac:dyDescent="0.25">
      <c r="A207" s="193">
        <v>43452</v>
      </c>
      <c r="B207" s="190" t="s">
        <v>872</v>
      </c>
      <c r="C207" s="195">
        <v>784</v>
      </c>
      <c r="D207" s="271" t="s">
        <v>2667</v>
      </c>
      <c r="E207" s="191" t="s">
        <v>2493</v>
      </c>
      <c r="F207" s="190" t="s">
        <v>2666</v>
      </c>
      <c r="G207" s="190" t="s">
        <v>2868</v>
      </c>
      <c r="H207" s="188" t="s">
        <v>714</v>
      </c>
      <c r="I207" s="189">
        <v>500000</v>
      </c>
      <c r="J207" s="185"/>
      <c r="K207" s="185"/>
      <c r="L207" s="153"/>
      <c r="M207" s="153"/>
      <c r="N207" s="153"/>
      <c r="O207" s="153"/>
      <c r="P207" s="153"/>
      <c r="Q207" s="153"/>
      <c r="R207" s="153"/>
      <c r="S207" s="153"/>
      <c r="T207" s="153"/>
      <c r="U207" s="153"/>
      <c r="V207" s="153"/>
      <c r="W207" s="153"/>
      <c r="X207" s="153"/>
      <c r="Y207" s="153"/>
      <c r="Z207" s="153"/>
    </row>
    <row r="208" spans="1:26" ht="94.5" customHeight="1" x14ac:dyDescent="0.25">
      <c r="A208" s="193">
        <v>43452</v>
      </c>
      <c r="B208" s="190" t="s">
        <v>872</v>
      </c>
      <c r="C208" s="195">
        <v>780</v>
      </c>
      <c r="D208" s="271" t="s">
        <v>2665</v>
      </c>
      <c r="E208" s="272" t="s">
        <v>2496</v>
      </c>
      <c r="F208" s="271" t="s">
        <v>2497</v>
      </c>
      <c r="G208" s="190" t="s">
        <v>2883</v>
      </c>
      <c r="H208" s="188" t="s">
        <v>714</v>
      </c>
      <c r="I208" s="189">
        <v>2500000</v>
      </c>
      <c r="J208" s="185"/>
      <c r="K208" s="185"/>
      <c r="L208" s="153"/>
      <c r="M208" s="153"/>
      <c r="N208" s="153"/>
      <c r="O208" s="153"/>
      <c r="P208" s="153"/>
      <c r="Q208" s="153"/>
      <c r="R208" s="153"/>
      <c r="S208" s="153"/>
      <c r="T208" s="153"/>
      <c r="U208" s="153"/>
      <c r="V208" s="153"/>
      <c r="W208" s="153"/>
      <c r="X208" s="153"/>
      <c r="Y208" s="153"/>
      <c r="Z208" s="153"/>
    </row>
    <row r="209" spans="1:26" ht="94.5" customHeight="1" x14ac:dyDescent="0.25">
      <c r="A209" s="193">
        <v>43452</v>
      </c>
      <c r="B209" s="190" t="s">
        <v>872</v>
      </c>
      <c r="C209" s="195">
        <v>779</v>
      </c>
      <c r="D209" s="271" t="s">
        <v>2867</v>
      </c>
      <c r="E209" s="191" t="s">
        <v>2866</v>
      </c>
      <c r="F209" s="190" t="s">
        <v>2865</v>
      </c>
      <c r="G209" s="190" t="s">
        <v>2864</v>
      </c>
      <c r="H209" s="188" t="s">
        <v>714</v>
      </c>
      <c r="I209" s="189">
        <v>2708678.29</v>
      </c>
      <c r="J209" s="185"/>
      <c r="K209" s="185"/>
      <c r="L209" s="153"/>
      <c r="M209" s="153"/>
      <c r="N209" s="153"/>
      <c r="O209" s="153"/>
      <c r="P209" s="153"/>
      <c r="Q209" s="153"/>
      <c r="R209" s="153"/>
      <c r="S209" s="153"/>
      <c r="T209" s="153"/>
      <c r="U209" s="153"/>
      <c r="V209" s="153"/>
      <c r="W209" s="153"/>
      <c r="X209" s="153"/>
      <c r="Y209" s="153"/>
      <c r="Z209" s="153"/>
    </row>
    <row r="210" spans="1:26" ht="94.5" customHeight="1" x14ac:dyDescent="0.25">
      <c r="A210" s="193">
        <v>43453</v>
      </c>
      <c r="B210" s="190" t="s">
        <v>872</v>
      </c>
      <c r="C210" s="192" t="s">
        <v>2246</v>
      </c>
      <c r="D210" s="190" t="s">
        <v>2263</v>
      </c>
      <c r="E210" s="191" t="s">
        <v>873</v>
      </c>
      <c r="F210" s="190" t="s">
        <v>874</v>
      </c>
      <c r="G210" s="190" t="s">
        <v>875</v>
      </c>
      <c r="H210" s="188" t="s">
        <v>714</v>
      </c>
      <c r="I210" s="189">
        <v>45</v>
      </c>
      <c r="J210" s="185"/>
      <c r="K210" s="185"/>
      <c r="L210" s="153"/>
      <c r="M210" s="153"/>
      <c r="N210" s="153"/>
      <c r="O210" s="153"/>
      <c r="P210" s="153"/>
      <c r="Q210" s="153"/>
      <c r="R210" s="153"/>
      <c r="S210" s="153"/>
      <c r="T210" s="153"/>
      <c r="U210" s="153"/>
      <c r="V210" s="153"/>
      <c r="W210" s="153"/>
      <c r="X210" s="153"/>
      <c r="Y210" s="153"/>
      <c r="Z210" s="153"/>
    </row>
    <row r="211" spans="1:26" ht="94.5" customHeight="1" x14ac:dyDescent="0.25">
      <c r="A211" s="193">
        <v>43453</v>
      </c>
      <c r="B211" s="190" t="s">
        <v>872</v>
      </c>
      <c r="C211" s="195">
        <v>796</v>
      </c>
      <c r="D211" s="195" t="s">
        <v>2875</v>
      </c>
      <c r="E211" s="195">
        <v>41708695</v>
      </c>
      <c r="F211" s="195" t="s">
        <v>2874</v>
      </c>
      <c r="G211" s="190" t="s">
        <v>2882</v>
      </c>
      <c r="H211" s="188" t="s">
        <v>714</v>
      </c>
      <c r="I211" s="189">
        <v>6936</v>
      </c>
      <c r="J211" s="185"/>
      <c r="K211" s="185"/>
      <c r="L211" s="153"/>
      <c r="M211" s="153"/>
      <c r="N211" s="153"/>
      <c r="O211" s="153"/>
      <c r="P211" s="153"/>
      <c r="Q211" s="153"/>
      <c r="R211" s="153"/>
      <c r="S211" s="153"/>
      <c r="T211" s="153"/>
      <c r="U211" s="153"/>
      <c r="V211" s="153"/>
      <c r="W211" s="153"/>
      <c r="X211" s="153"/>
      <c r="Y211" s="153"/>
      <c r="Z211" s="153"/>
    </row>
    <row r="212" spans="1:26" ht="94.5" customHeight="1" x14ac:dyDescent="0.25">
      <c r="A212" s="193">
        <v>43453</v>
      </c>
      <c r="B212" s="190" t="s">
        <v>872</v>
      </c>
      <c r="C212" s="195">
        <v>795</v>
      </c>
      <c r="D212" s="271" t="s">
        <v>2689</v>
      </c>
      <c r="E212" s="191" t="s">
        <v>2688</v>
      </c>
      <c r="F212" s="190" t="s">
        <v>2687</v>
      </c>
      <c r="G212" s="190" t="s">
        <v>2881</v>
      </c>
      <c r="H212" s="188" t="s">
        <v>714</v>
      </c>
      <c r="I212" s="189">
        <v>144000</v>
      </c>
      <c r="J212" s="185"/>
      <c r="K212" s="185"/>
      <c r="L212" s="153"/>
      <c r="M212" s="153"/>
      <c r="N212" s="153"/>
      <c r="O212" s="153"/>
      <c r="P212" s="153"/>
      <c r="Q212" s="153"/>
      <c r="R212" s="153"/>
      <c r="S212" s="153"/>
      <c r="T212" s="153"/>
      <c r="U212" s="153"/>
      <c r="V212" s="153"/>
      <c r="W212" s="153"/>
      <c r="X212" s="153"/>
      <c r="Y212" s="153"/>
      <c r="Z212" s="153"/>
    </row>
    <row r="213" spans="1:26" ht="94.5" customHeight="1" x14ac:dyDescent="0.25">
      <c r="A213" s="193">
        <v>43453</v>
      </c>
      <c r="B213" s="190" t="s">
        <v>872</v>
      </c>
      <c r="C213" s="195">
        <v>794</v>
      </c>
      <c r="D213" s="195" t="s">
        <v>2668</v>
      </c>
      <c r="E213" s="195">
        <v>31282375</v>
      </c>
      <c r="F213" s="195" t="s">
        <v>2489</v>
      </c>
      <c r="G213" s="195" t="s">
        <v>2871</v>
      </c>
      <c r="H213" s="188" t="s">
        <v>714</v>
      </c>
      <c r="I213" s="189">
        <v>500000</v>
      </c>
      <c r="J213" s="185"/>
      <c r="K213" s="185"/>
      <c r="L213" s="153"/>
      <c r="M213" s="153"/>
      <c r="N213" s="153"/>
      <c r="O213" s="153"/>
      <c r="P213" s="153"/>
      <c r="Q213" s="153"/>
      <c r="R213" s="153"/>
      <c r="S213" s="153"/>
      <c r="T213" s="153"/>
      <c r="U213" s="153"/>
      <c r="V213" s="153"/>
      <c r="W213" s="153"/>
      <c r="X213" s="153"/>
      <c r="Y213" s="153"/>
      <c r="Z213" s="153"/>
    </row>
    <row r="214" spans="1:26" ht="94.5" customHeight="1" x14ac:dyDescent="0.25">
      <c r="A214" s="193">
        <v>43453</v>
      </c>
      <c r="B214" s="190" t="s">
        <v>872</v>
      </c>
      <c r="C214" s="195">
        <v>793</v>
      </c>
      <c r="D214" s="271" t="s">
        <v>2667</v>
      </c>
      <c r="E214" s="191" t="s">
        <v>2493</v>
      </c>
      <c r="F214" s="190" t="s">
        <v>2666</v>
      </c>
      <c r="G214" s="190" t="s">
        <v>2868</v>
      </c>
      <c r="H214" s="188" t="s">
        <v>714</v>
      </c>
      <c r="I214" s="189">
        <v>1000000</v>
      </c>
      <c r="J214" s="185"/>
      <c r="K214" s="185"/>
      <c r="L214" s="153"/>
      <c r="M214" s="153"/>
      <c r="N214" s="153"/>
      <c r="O214" s="153"/>
      <c r="P214" s="153"/>
      <c r="Q214" s="153"/>
      <c r="R214" s="153"/>
      <c r="S214" s="153"/>
      <c r="T214" s="153"/>
      <c r="U214" s="153"/>
      <c r="V214" s="153"/>
      <c r="W214" s="153"/>
      <c r="X214" s="153"/>
      <c r="Y214" s="153"/>
      <c r="Z214" s="153"/>
    </row>
    <row r="215" spans="1:26" ht="94.5" customHeight="1" x14ac:dyDescent="0.25">
      <c r="A215" s="193">
        <v>43454</v>
      </c>
      <c r="B215" s="190" t="s">
        <v>872</v>
      </c>
      <c r="C215" s="192" t="s">
        <v>2245</v>
      </c>
      <c r="D215" s="190" t="s">
        <v>2263</v>
      </c>
      <c r="E215" s="191" t="s">
        <v>873</v>
      </c>
      <c r="F215" s="190" t="s">
        <v>874</v>
      </c>
      <c r="G215" s="190" t="s">
        <v>875</v>
      </c>
      <c r="H215" s="188" t="s">
        <v>714</v>
      </c>
      <c r="I215" s="189">
        <v>19</v>
      </c>
      <c r="J215" s="185"/>
      <c r="K215" s="185"/>
      <c r="L215" s="153"/>
      <c r="M215" s="153"/>
      <c r="N215" s="153"/>
      <c r="O215" s="153"/>
      <c r="P215" s="153"/>
      <c r="Q215" s="153"/>
      <c r="R215" s="153"/>
      <c r="S215" s="153"/>
      <c r="T215" s="153"/>
      <c r="U215" s="153"/>
      <c r="V215" s="153"/>
      <c r="W215" s="153"/>
      <c r="X215" s="153"/>
      <c r="Y215" s="153"/>
      <c r="Z215" s="153"/>
    </row>
    <row r="216" spans="1:26" ht="94.5" customHeight="1" x14ac:dyDescent="0.25">
      <c r="A216" s="193">
        <v>43454</v>
      </c>
      <c r="B216" s="190" t="s">
        <v>872</v>
      </c>
      <c r="C216" s="195">
        <v>801</v>
      </c>
      <c r="D216" s="195" t="s">
        <v>2668</v>
      </c>
      <c r="E216" s="195">
        <v>31282375</v>
      </c>
      <c r="F216" s="195" t="s">
        <v>2489</v>
      </c>
      <c r="G216" s="195" t="s">
        <v>2871</v>
      </c>
      <c r="H216" s="188" t="s">
        <v>714</v>
      </c>
      <c r="I216" s="189">
        <v>400000</v>
      </c>
      <c r="J216" s="185"/>
      <c r="K216" s="185"/>
      <c r="L216" s="153"/>
      <c r="M216" s="153"/>
      <c r="N216" s="153"/>
      <c r="O216" s="153"/>
      <c r="P216" s="153"/>
      <c r="Q216" s="153"/>
      <c r="R216" s="153"/>
      <c r="S216" s="153"/>
      <c r="T216" s="153"/>
      <c r="U216" s="153"/>
      <c r="V216" s="153"/>
      <c r="W216" s="153"/>
      <c r="X216" s="153"/>
      <c r="Y216" s="153"/>
      <c r="Z216" s="153"/>
    </row>
    <row r="217" spans="1:26" ht="94.5" customHeight="1" x14ac:dyDescent="0.25">
      <c r="A217" s="193">
        <v>43454</v>
      </c>
      <c r="B217" s="190" t="s">
        <v>872</v>
      </c>
      <c r="C217" s="195">
        <v>799</v>
      </c>
      <c r="D217" s="271" t="s">
        <v>2867</v>
      </c>
      <c r="E217" s="191" t="s">
        <v>2866</v>
      </c>
      <c r="F217" s="190" t="s">
        <v>2865</v>
      </c>
      <c r="G217" s="190" t="s">
        <v>2864</v>
      </c>
      <c r="H217" s="188" t="s">
        <v>714</v>
      </c>
      <c r="I217" s="189">
        <v>504435.45</v>
      </c>
      <c r="J217" s="185"/>
      <c r="K217" s="185"/>
      <c r="L217" s="153"/>
      <c r="M217" s="153"/>
      <c r="N217" s="153"/>
      <c r="O217" s="153"/>
      <c r="P217" s="153"/>
      <c r="Q217" s="153"/>
      <c r="R217" s="153"/>
      <c r="S217" s="153"/>
      <c r="T217" s="153"/>
      <c r="U217" s="153"/>
      <c r="V217" s="153"/>
      <c r="W217" s="153"/>
      <c r="X217" s="153"/>
      <c r="Y217" s="153"/>
      <c r="Z217" s="153"/>
    </row>
    <row r="218" spans="1:26" ht="94.5" customHeight="1" x14ac:dyDescent="0.25">
      <c r="A218" s="193">
        <v>43454</v>
      </c>
      <c r="B218" s="190" t="s">
        <v>872</v>
      </c>
      <c r="C218" s="192">
        <v>800</v>
      </c>
      <c r="D218" s="271" t="s">
        <v>2667</v>
      </c>
      <c r="E218" s="191" t="s">
        <v>2493</v>
      </c>
      <c r="F218" s="190" t="s">
        <v>2666</v>
      </c>
      <c r="G218" s="190" t="s">
        <v>2868</v>
      </c>
      <c r="H218" s="188" t="s">
        <v>714</v>
      </c>
      <c r="I218" s="189">
        <v>956875</v>
      </c>
      <c r="J218" s="185"/>
      <c r="K218" s="185"/>
      <c r="L218" s="153"/>
      <c r="M218" s="153"/>
      <c r="N218" s="153"/>
      <c r="O218" s="153"/>
      <c r="P218" s="153"/>
      <c r="Q218" s="153"/>
      <c r="R218" s="153"/>
      <c r="S218" s="153"/>
      <c r="T218" s="153"/>
      <c r="U218" s="153"/>
      <c r="V218" s="153"/>
      <c r="W218" s="153"/>
      <c r="X218" s="153"/>
      <c r="Y218" s="153"/>
      <c r="Z218" s="153"/>
    </row>
    <row r="219" spans="1:26" ht="94.5" customHeight="1" x14ac:dyDescent="0.25">
      <c r="A219" s="193">
        <v>43454</v>
      </c>
      <c r="B219" s="190" t="s">
        <v>872</v>
      </c>
      <c r="C219" s="195">
        <v>798</v>
      </c>
      <c r="D219" s="271" t="s">
        <v>2667</v>
      </c>
      <c r="E219" s="191" t="s">
        <v>2493</v>
      </c>
      <c r="F219" s="190" t="s">
        <v>2666</v>
      </c>
      <c r="G219" s="190" t="s">
        <v>2868</v>
      </c>
      <c r="H219" s="188" t="s">
        <v>714</v>
      </c>
      <c r="I219" s="189">
        <v>2000000</v>
      </c>
      <c r="J219" s="185"/>
      <c r="K219" s="185"/>
      <c r="L219" s="153"/>
      <c r="M219" s="153"/>
      <c r="N219" s="153"/>
      <c r="O219" s="153"/>
      <c r="P219" s="153"/>
      <c r="Q219" s="153"/>
      <c r="R219" s="153"/>
      <c r="S219" s="153"/>
      <c r="T219" s="153"/>
      <c r="U219" s="153"/>
      <c r="V219" s="153"/>
      <c r="W219" s="153"/>
      <c r="X219" s="153"/>
      <c r="Y219" s="153"/>
      <c r="Z219" s="153"/>
    </row>
    <row r="220" spans="1:26" ht="94.5" customHeight="1" x14ac:dyDescent="0.25">
      <c r="A220" s="193">
        <v>43454</v>
      </c>
      <c r="B220" s="196" t="s">
        <v>870</v>
      </c>
      <c r="C220" s="196" t="s">
        <v>3089</v>
      </c>
      <c r="D220" s="196" t="s">
        <v>870</v>
      </c>
      <c r="E220" s="200" t="s">
        <v>882</v>
      </c>
      <c r="F220" s="196" t="s">
        <v>883</v>
      </c>
      <c r="G220" s="196" t="s">
        <v>2264</v>
      </c>
      <c r="H220" s="199" t="s">
        <v>714</v>
      </c>
      <c r="I220" s="189">
        <v>141</v>
      </c>
      <c r="J220" s="185"/>
      <c r="K220" s="185"/>
      <c r="L220" s="153"/>
      <c r="M220" s="153"/>
      <c r="N220" s="153"/>
      <c r="O220" s="153"/>
      <c r="P220" s="153"/>
      <c r="Q220" s="153"/>
      <c r="R220" s="153"/>
      <c r="S220" s="153"/>
      <c r="T220" s="153"/>
      <c r="U220" s="153"/>
      <c r="V220" s="153"/>
      <c r="W220" s="153"/>
      <c r="X220" s="153"/>
      <c r="Y220" s="153"/>
      <c r="Z220" s="153"/>
    </row>
    <row r="221" spans="1:26" ht="94.5" customHeight="1" x14ac:dyDescent="0.25">
      <c r="A221" s="193">
        <v>43455</v>
      </c>
      <c r="B221" s="190" t="s">
        <v>872</v>
      </c>
      <c r="C221" s="192" t="s">
        <v>2245</v>
      </c>
      <c r="D221" s="190" t="s">
        <v>2263</v>
      </c>
      <c r="E221" s="191" t="s">
        <v>873</v>
      </c>
      <c r="F221" s="190" t="s">
        <v>874</v>
      </c>
      <c r="G221" s="190" t="s">
        <v>875</v>
      </c>
      <c r="H221" s="188" t="s">
        <v>714</v>
      </c>
      <c r="I221" s="189">
        <v>42</v>
      </c>
      <c r="J221" s="185"/>
      <c r="K221" s="185"/>
      <c r="L221" s="153"/>
      <c r="M221" s="153"/>
      <c r="N221" s="153"/>
      <c r="O221" s="153"/>
      <c r="P221" s="153"/>
      <c r="Q221" s="153"/>
      <c r="R221" s="153"/>
      <c r="S221" s="153"/>
      <c r="T221" s="153"/>
      <c r="U221" s="153"/>
      <c r="V221" s="153"/>
      <c r="W221" s="153"/>
      <c r="X221" s="153"/>
      <c r="Y221" s="153"/>
      <c r="Z221" s="153"/>
    </row>
    <row r="222" spans="1:26" ht="94.5" customHeight="1" x14ac:dyDescent="0.25">
      <c r="A222" s="193">
        <v>43455</v>
      </c>
      <c r="B222" s="190" t="s">
        <v>872</v>
      </c>
      <c r="C222" s="192">
        <v>802</v>
      </c>
      <c r="D222" s="190" t="s">
        <v>2880</v>
      </c>
      <c r="E222" s="191" t="s">
        <v>2879</v>
      </c>
      <c r="F222" s="190" t="s">
        <v>2878</v>
      </c>
      <c r="G222" s="190" t="s">
        <v>2877</v>
      </c>
      <c r="H222" s="188" t="s">
        <v>714</v>
      </c>
      <c r="I222" s="189">
        <v>11544</v>
      </c>
      <c r="J222" s="185"/>
      <c r="K222" s="185"/>
      <c r="L222" s="153"/>
      <c r="M222" s="153"/>
      <c r="N222" s="153"/>
      <c r="O222" s="153"/>
      <c r="P222" s="153"/>
      <c r="Q222" s="153"/>
      <c r="R222" s="153"/>
      <c r="S222" s="153"/>
      <c r="T222" s="153"/>
      <c r="U222" s="153"/>
      <c r="V222" s="153"/>
      <c r="W222" s="153"/>
      <c r="X222" s="153"/>
      <c r="Y222" s="153"/>
      <c r="Z222" s="153"/>
    </row>
    <row r="223" spans="1:26" ht="94.5" customHeight="1" x14ac:dyDescent="0.25">
      <c r="A223" s="193">
        <v>43455</v>
      </c>
      <c r="B223" s="190" t="s">
        <v>872</v>
      </c>
      <c r="C223" s="192">
        <v>810</v>
      </c>
      <c r="D223" s="190" t="s">
        <v>2689</v>
      </c>
      <c r="E223" s="191" t="s">
        <v>2688</v>
      </c>
      <c r="F223" s="190" t="s">
        <v>2687</v>
      </c>
      <c r="G223" s="190" t="s">
        <v>2876</v>
      </c>
      <c r="H223" s="188" t="s">
        <v>714</v>
      </c>
      <c r="I223" s="189">
        <v>34800</v>
      </c>
      <c r="J223" s="185"/>
      <c r="K223" s="185"/>
      <c r="L223" s="153"/>
      <c r="M223" s="153"/>
      <c r="N223" s="153"/>
      <c r="O223" s="153"/>
      <c r="P223" s="153"/>
      <c r="Q223" s="153"/>
      <c r="R223" s="153"/>
      <c r="S223" s="153"/>
      <c r="T223" s="153"/>
      <c r="U223" s="153"/>
      <c r="V223" s="153"/>
      <c r="W223" s="153"/>
      <c r="X223" s="153"/>
      <c r="Y223" s="153"/>
      <c r="Z223" s="153"/>
    </row>
    <row r="224" spans="1:26" ht="94.5" customHeight="1" x14ac:dyDescent="0.25">
      <c r="A224" s="193">
        <v>43455</v>
      </c>
      <c r="B224" s="190" t="s">
        <v>872</v>
      </c>
      <c r="C224" s="192">
        <v>811</v>
      </c>
      <c r="D224" s="190" t="s">
        <v>2689</v>
      </c>
      <c r="E224" s="191" t="s">
        <v>2688</v>
      </c>
      <c r="F224" s="190" t="s">
        <v>2687</v>
      </c>
      <c r="G224" s="190" t="s">
        <v>2876</v>
      </c>
      <c r="H224" s="188" t="s">
        <v>714</v>
      </c>
      <c r="I224" s="189">
        <v>42000</v>
      </c>
      <c r="J224" s="185"/>
      <c r="K224" s="185"/>
      <c r="L224" s="153"/>
      <c r="M224" s="153"/>
      <c r="N224" s="153"/>
      <c r="O224" s="153"/>
      <c r="P224" s="153"/>
      <c r="Q224" s="153"/>
      <c r="R224" s="153"/>
      <c r="S224" s="153"/>
      <c r="T224" s="153"/>
      <c r="U224" s="153"/>
      <c r="V224" s="153"/>
      <c r="W224" s="153"/>
      <c r="X224" s="153"/>
      <c r="Y224" s="153"/>
      <c r="Z224" s="153"/>
    </row>
    <row r="225" spans="1:26" ht="94.5" customHeight="1" x14ac:dyDescent="0.25">
      <c r="A225" s="193">
        <v>43455</v>
      </c>
      <c r="B225" s="190" t="s">
        <v>872</v>
      </c>
      <c r="C225" s="192">
        <v>808</v>
      </c>
      <c r="D225" s="195" t="s">
        <v>2875</v>
      </c>
      <c r="E225" s="195">
        <v>41708695</v>
      </c>
      <c r="F225" s="195" t="s">
        <v>2874</v>
      </c>
      <c r="G225" s="190" t="s">
        <v>2873</v>
      </c>
      <c r="H225" s="188" t="s">
        <v>714</v>
      </c>
      <c r="I225" s="189">
        <v>48600</v>
      </c>
      <c r="J225" s="185"/>
      <c r="K225" s="185"/>
      <c r="L225" s="153"/>
      <c r="M225" s="153"/>
      <c r="N225" s="153"/>
      <c r="O225" s="153"/>
      <c r="P225" s="153"/>
      <c r="Q225" s="153"/>
      <c r="R225" s="153"/>
      <c r="S225" s="153"/>
      <c r="T225" s="153"/>
      <c r="U225" s="153"/>
      <c r="V225" s="153"/>
      <c r="W225" s="153"/>
      <c r="X225" s="153"/>
      <c r="Y225" s="153"/>
      <c r="Z225" s="153"/>
    </row>
    <row r="226" spans="1:26" ht="94.5" customHeight="1" x14ac:dyDescent="0.25">
      <c r="A226" s="193">
        <v>43455</v>
      </c>
      <c r="B226" s="190" t="s">
        <v>872</v>
      </c>
      <c r="C226" s="192">
        <v>809</v>
      </c>
      <c r="D226" s="190" t="s">
        <v>2682</v>
      </c>
      <c r="E226" s="188" t="s">
        <v>714</v>
      </c>
      <c r="F226" s="190" t="s">
        <v>2872</v>
      </c>
      <c r="G226" s="190" t="s">
        <v>2503</v>
      </c>
      <c r="H226" s="188" t="s">
        <v>714</v>
      </c>
      <c r="I226" s="189">
        <v>164619</v>
      </c>
      <c r="J226" s="185"/>
      <c r="K226" s="185"/>
      <c r="L226" s="153"/>
      <c r="M226" s="153"/>
      <c r="N226" s="153"/>
      <c r="O226" s="153"/>
      <c r="P226" s="153"/>
      <c r="Q226" s="153"/>
      <c r="R226" s="153"/>
      <c r="S226" s="153"/>
      <c r="T226" s="153"/>
      <c r="U226" s="153"/>
      <c r="V226" s="153"/>
      <c r="W226" s="153"/>
      <c r="X226" s="153"/>
      <c r="Y226" s="153"/>
      <c r="Z226" s="153"/>
    </row>
    <row r="227" spans="1:26" ht="94.5" customHeight="1" x14ac:dyDescent="0.25">
      <c r="A227" s="193">
        <v>43455</v>
      </c>
      <c r="B227" s="190" t="s">
        <v>872</v>
      </c>
      <c r="C227" s="192">
        <v>803</v>
      </c>
      <c r="D227" s="195" t="s">
        <v>2668</v>
      </c>
      <c r="E227" s="195">
        <v>31282375</v>
      </c>
      <c r="F227" s="195" t="s">
        <v>2489</v>
      </c>
      <c r="G227" s="195" t="s">
        <v>2871</v>
      </c>
      <c r="H227" s="188" t="s">
        <v>714</v>
      </c>
      <c r="I227" s="189">
        <v>500000</v>
      </c>
      <c r="J227" s="185"/>
      <c r="K227" s="185"/>
      <c r="L227" s="153"/>
      <c r="M227" s="153"/>
      <c r="N227" s="153"/>
      <c r="O227" s="153"/>
      <c r="P227" s="153"/>
      <c r="Q227" s="153"/>
      <c r="R227" s="153"/>
      <c r="S227" s="153"/>
      <c r="T227" s="153"/>
      <c r="U227" s="153"/>
      <c r="V227" s="153"/>
      <c r="W227" s="153"/>
      <c r="X227" s="153"/>
      <c r="Y227" s="153"/>
      <c r="Z227" s="153"/>
    </row>
    <row r="228" spans="1:26" ht="94.5" customHeight="1" x14ac:dyDescent="0.25">
      <c r="A228" s="193">
        <v>43455</v>
      </c>
      <c r="B228" s="190" t="s">
        <v>872</v>
      </c>
      <c r="C228" s="192">
        <v>804</v>
      </c>
      <c r="D228" s="271" t="s">
        <v>2867</v>
      </c>
      <c r="E228" s="191" t="s">
        <v>2866</v>
      </c>
      <c r="F228" s="190" t="s">
        <v>2865</v>
      </c>
      <c r="G228" s="190" t="s">
        <v>2864</v>
      </c>
      <c r="H228" s="188" t="s">
        <v>714</v>
      </c>
      <c r="I228" s="189">
        <v>1000000</v>
      </c>
      <c r="J228" s="185"/>
      <c r="K228" s="185"/>
      <c r="L228" s="153"/>
      <c r="M228" s="153"/>
      <c r="N228" s="153"/>
      <c r="O228" s="153"/>
      <c r="P228" s="153"/>
      <c r="Q228" s="153"/>
      <c r="R228" s="153"/>
      <c r="S228" s="153"/>
      <c r="T228" s="153"/>
      <c r="U228" s="153"/>
      <c r="V228" s="153"/>
      <c r="W228" s="153"/>
      <c r="X228" s="153"/>
      <c r="Y228" s="153"/>
      <c r="Z228" s="153"/>
    </row>
    <row r="229" spans="1:26" ht="94.5" customHeight="1" x14ac:dyDescent="0.25">
      <c r="A229" s="193">
        <v>43460</v>
      </c>
      <c r="B229" s="190" t="s">
        <v>872</v>
      </c>
      <c r="C229" s="192" t="s">
        <v>2698</v>
      </c>
      <c r="D229" s="190" t="s">
        <v>2263</v>
      </c>
      <c r="E229" s="191" t="s">
        <v>873</v>
      </c>
      <c r="F229" s="190" t="s">
        <v>874</v>
      </c>
      <c r="G229" s="190" t="s">
        <v>875</v>
      </c>
      <c r="H229" s="188" t="s">
        <v>714</v>
      </c>
      <c r="I229" s="189">
        <v>43</v>
      </c>
      <c r="J229" s="185"/>
      <c r="K229" s="185"/>
      <c r="L229" s="153"/>
      <c r="M229" s="153"/>
      <c r="N229" s="153"/>
      <c r="O229" s="153"/>
      <c r="P229" s="153"/>
      <c r="Q229" s="153"/>
      <c r="R229" s="153"/>
      <c r="S229" s="153"/>
      <c r="T229" s="153"/>
      <c r="U229" s="153"/>
      <c r="V229" s="153"/>
      <c r="W229" s="153"/>
      <c r="X229" s="153"/>
      <c r="Y229" s="153"/>
      <c r="Z229" s="153"/>
    </row>
    <row r="230" spans="1:26" ht="94.5" customHeight="1" x14ac:dyDescent="0.25">
      <c r="A230" s="193">
        <v>43460</v>
      </c>
      <c r="B230" s="190" t="s">
        <v>872</v>
      </c>
      <c r="C230" s="192">
        <v>824</v>
      </c>
      <c r="D230" s="190" t="s">
        <v>2684</v>
      </c>
      <c r="E230" s="188" t="s">
        <v>714</v>
      </c>
      <c r="F230" s="190" t="s">
        <v>2683</v>
      </c>
      <c r="G230" s="190" t="s">
        <v>2870</v>
      </c>
      <c r="H230" s="188" t="s">
        <v>714</v>
      </c>
      <c r="I230" s="189">
        <v>140476.6</v>
      </c>
      <c r="J230" s="185"/>
      <c r="K230" s="185"/>
      <c r="L230" s="153"/>
      <c r="M230" s="153"/>
      <c r="N230" s="153"/>
      <c r="O230" s="153"/>
      <c r="P230" s="153"/>
      <c r="Q230" s="153"/>
      <c r="R230" s="153"/>
      <c r="S230" s="153"/>
      <c r="T230" s="153"/>
      <c r="U230" s="153"/>
      <c r="V230" s="153"/>
      <c r="W230" s="153"/>
      <c r="X230" s="153"/>
      <c r="Y230" s="153"/>
      <c r="Z230" s="153"/>
    </row>
    <row r="231" spans="1:26" ht="94.5" customHeight="1" x14ac:dyDescent="0.25">
      <c r="A231" s="193">
        <v>43461</v>
      </c>
      <c r="B231" s="190" t="s">
        <v>872</v>
      </c>
      <c r="C231" s="192" t="s">
        <v>2869</v>
      </c>
      <c r="D231" s="190" t="s">
        <v>2263</v>
      </c>
      <c r="E231" s="191" t="s">
        <v>873</v>
      </c>
      <c r="F231" s="190" t="s">
        <v>874</v>
      </c>
      <c r="G231" s="190" t="s">
        <v>875</v>
      </c>
      <c r="H231" s="188" t="s">
        <v>714</v>
      </c>
      <c r="I231" s="189">
        <v>14</v>
      </c>
      <c r="J231" s="185"/>
      <c r="K231" s="185"/>
      <c r="L231" s="153"/>
      <c r="M231" s="153"/>
      <c r="N231" s="153"/>
      <c r="O231" s="153"/>
      <c r="P231" s="153"/>
      <c r="Q231" s="153"/>
      <c r="R231" s="153"/>
      <c r="S231" s="153"/>
      <c r="T231" s="153"/>
      <c r="U231" s="153"/>
      <c r="V231" s="153"/>
      <c r="W231" s="153"/>
      <c r="X231" s="153"/>
      <c r="Y231" s="153"/>
      <c r="Z231" s="153"/>
    </row>
    <row r="232" spans="1:26" ht="94.5" customHeight="1" x14ac:dyDescent="0.25">
      <c r="A232" s="193">
        <v>43461</v>
      </c>
      <c r="B232" s="190" t="s">
        <v>872</v>
      </c>
      <c r="C232" s="192">
        <v>827</v>
      </c>
      <c r="D232" s="271" t="s">
        <v>2667</v>
      </c>
      <c r="E232" s="191" t="s">
        <v>2493</v>
      </c>
      <c r="F232" s="190" t="s">
        <v>2666</v>
      </c>
      <c r="G232" s="190" t="s">
        <v>2868</v>
      </c>
      <c r="H232" s="188" t="s">
        <v>714</v>
      </c>
      <c r="I232" s="189">
        <v>821843</v>
      </c>
      <c r="J232" s="185"/>
      <c r="K232" s="185"/>
      <c r="L232" s="153"/>
      <c r="M232" s="153"/>
      <c r="N232" s="153"/>
      <c r="O232" s="153"/>
      <c r="P232" s="153"/>
      <c r="Q232" s="153"/>
      <c r="R232" s="153"/>
      <c r="S232" s="153"/>
      <c r="T232" s="153"/>
      <c r="U232" s="153"/>
      <c r="V232" s="153"/>
      <c r="W232" s="153"/>
      <c r="X232" s="153"/>
      <c r="Y232" s="153"/>
      <c r="Z232" s="153"/>
    </row>
    <row r="233" spans="1:26" ht="94.5" customHeight="1" x14ac:dyDescent="0.25">
      <c r="A233" s="193">
        <v>43461</v>
      </c>
      <c r="B233" s="190" t="s">
        <v>872</v>
      </c>
      <c r="C233" s="192">
        <v>829</v>
      </c>
      <c r="D233" s="195" t="s">
        <v>2668</v>
      </c>
      <c r="E233" s="195">
        <v>31282375</v>
      </c>
      <c r="F233" s="195" t="s">
        <v>2489</v>
      </c>
      <c r="G233" s="195" t="s">
        <v>2854</v>
      </c>
      <c r="H233" s="188" t="s">
        <v>714</v>
      </c>
      <c r="I233" s="189">
        <v>1000000</v>
      </c>
      <c r="J233" s="185"/>
      <c r="K233" s="185"/>
      <c r="L233" s="153"/>
      <c r="M233" s="153"/>
      <c r="N233" s="153"/>
      <c r="O233" s="153"/>
      <c r="P233" s="153"/>
      <c r="Q233" s="153"/>
      <c r="R233" s="153"/>
      <c r="S233" s="153"/>
      <c r="T233" s="153"/>
      <c r="U233" s="153"/>
      <c r="V233" s="153"/>
      <c r="W233" s="153"/>
      <c r="X233" s="153"/>
      <c r="Y233" s="153"/>
      <c r="Z233" s="153"/>
    </row>
    <row r="234" spans="1:26" ht="94.5" customHeight="1" x14ac:dyDescent="0.25">
      <c r="A234" s="193">
        <v>43461</v>
      </c>
      <c r="B234" s="190" t="s">
        <v>872</v>
      </c>
      <c r="C234" s="192">
        <v>828</v>
      </c>
      <c r="D234" s="271" t="s">
        <v>2867</v>
      </c>
      <c r="E234" s="191" t="s">
        <v>2866</v>
      </c>
      <c r="F234" s="190" t="s">
        <v>2865</v>
      </c>
      <c r="G234" s="190" t="s">
        <v>2864</v>
      </c>
      <c r="H234" s="188" t="s">
        <v>714</v>
      </c>
      <c r="I234" s="189">
        <v>1195564.55</v>
      </c>
      <c r="J234" s="185"/>
      <c r="K234" s="185"/>
      <c r="L234" s="153"/>
      <c r="M234" s="153"/>
      <c r="N234" s="153"/>
      <c r="O234" s="153"/>
      <c r="P234" s="153"/>
      <c r="Q234" s="153"/>
      <c r="R234" s="153"/>
      <c r="S234" s="153"/>
      <c r="T234" s="153"/>
      <c r="U234" s="153"/>
      <c r="V234" s="153"/>
      <c r="W234" s="153"/>
      <c r="X234" s="153"/>
      <c r="Y234" s="153"/>
      <c r="Z234" s="153"/>
    </row>
    <row r="235" spans="1:26" ht="94.5" customHeight="1" x14ac:dyDescent="0.25">
      <c r="A235" s="193">
        <v>43462</v>
      </c>
      <c r="B235" s="190" t="s">
        <v>872</v>
      </c>
      <c r="C235" s="192" t="s">
        <v>2863</v>
      </c>
      <c r="D235" s="190" t="s">
        <v>2263</v>
      </c>
      <c r="E235" s="191" t="s">
        <v>873</v>
      </c>
      <c r="F235" s="190" t="s">
        <v>874</v>
      </c>
      <c r="G235" s="190" t="s">
        <v>875</v>
      </c>
      <c r="H235" s="188" t="s">
        <v>714</v>
      </c>
      <c r="I235" s="189">
        <v>24</v>
      </c>
      <c r="J235" s="185"/>
      <c r="K235" s="185"/>
      <c r="L235" s="153"/>
      <c r="M235" s="153"/>
      <c r="N235" s="153"/>
      <c r="O235" s="153"/>
      <c r="P235" s="153"/>
      <c r="Q235" s="153"/>
      <c r="R235" s="153"/>
      <c r="S235" s="153"/>
      <c r="T235" s="153"/>
      <c r="U235" s="153"/>
      <c r="V235" s="153"/>
      <c r="W235" s="153"/>
      <c r="X235" s="153"/>
      <c r="Y235" s="153"/>
      <c r="Z235" s="153"/>
    </row>
    <row r="236" spans="1:26" ht="94.5" customHeight="1" x14ac:dyDescent="0.25">
      <c r="A236" s="193">
        <v>43462</v>
      </c>
      <c r="B236" s="190" t="s">
        <v>872</v>
      </c>
      <c r="C236" s="192" t="s">
        <v>2862</v>
      </c>
      <c r="D236" s="190" t="s">
        <v>2263</v>
      </c>
      <c r="E236" s="191" t="s">
        <v>873</v>
      </c>
      <c r="F236" s="190" t="s">
        <v>874</v>
      </c>
      <c r="G236" s="190" t="s">
        <v>2861</v>
      </c>
      <c r="H236" s="188" t="s">
        <v>714</v>
      </c>
      <c r="I236" s="189">
        <v>2591.65</v>
      </c>
      <c r="J236" s="185"/>
      <c r="K236" s="185"/>
      <c r="L236" s="153"/>
      <c r="M236" s="153"/>
      <c r="N236" s="153"/>
      <c r="O236" s="153"/>
      <c r="P236" s="153"/>
      <c r="Q236" s="153"/>
      <c r="R236" s="153"/>
      <c r="S236" s="153"/>
      <c r="T236" s="153"/>
      <c r="U236" s="153"/>
      <c r="V236" s="153"/>
      <c r="W236" s="153"/>
      <c r="X236" s="153"/>
      <c r="Y236" s="153"/>
      <c r="Z236" s="153"/>
    </row>
    <row r="237" spans="1:26" ht="94.5" customHeight="1" x14ac:dyDescent="0.25">
      <c r="A237" s="193">
        <v>43462</v>
      </c>
      <c r="B237" s="190" t="s">
        <v>872</v>
      </c>
      <c r="C237" s="192">
        <v>833</v>
      </c>
      <c r="D237" s="195" t="s">
        <v>2858</v>
      </c>
      <c r="E237" s="195">
        <v>37147947</v>
      </c>
      <c r="F237" s="195" t="s">
        <v>2857</v>
      </c>
      <c r="G237" s="195" t="s">
        <v>2856</v>
      </c>
      <c r="H237" s="188" t="s">
        <v>714</v>
      </c>
      <c r="I237" s="189">
        <v>7488</v>
      </c>
      <c r="J237" s="185"/>
      <c r="K237" s="185"/>
      <c r="L237" s="153"/>
      <c r="M237" s="153"/>
      <c r="N237" s="153"/>
      <c r="O237" s="153"/>
      <c r="P237" s="153"/>
      <c r="Q237" s="153"/>
      <c r="R237" s="153"/>
      <c r="S237" s="153"/>
      <c r="T237" s="153"/>
      <c r="U237" s="153"/>
      <c r="V237" s="153"/>
      <c r="W237" s="153"/>
      <c r="X237" s="153"/>
      <c r="Y237" s="153"/>
      <c r="Z237" s="153"/>
    </row>
    <row r="238" spans="1:26" ht="94.5" customHeight="1" x14ac:dyDescent="0.25">
      <c r="A238" s="193">
        <v>43462</v>
      </c>
      <c r="B238" s="190" t="s">
        <v>872</v>
      </c>
      <c r="C238" s="192">
        <v>842</v>
      </c>
      <c r="D238" s="190" t="s">
        <v>2729</v>
      </c>
      <c r="E238" s="191" t="s">
        <v>2860</v>
      </c>
      <c r="F238" s="190" t="s">
        <v>2728</v>
      </c>
      <c r="G238" s="190" t="s">
        <v>2859</v>
      </c>
      <c r="H238" s="188" t="s">
        <v>714</v>
      </c>
      <c r="I238" s="189">
        <v>8924</v>
      </c>
      <c r="J238" s="185"/>
      <c r="K238" s="185"/>
      <c r="L238" s="153"/>
      <c r="M238" s="153"/>
      <c r="N238" s="153"/>
      <c r="O238" s="153"/>
      <c r="P238" s="153"/>
      <c r="Q238" s="153"/>
      <c r="R238" s="153"/>
      <c r="S238" s="153"/>
      <c r="T238" s="153"/>
      <c r="U238" s="153"/>
      <c r="V238" s="153"/>
      <c r="W238" s="153"/>
      <c r="X238" s="153"/>
      <c r="Y238" s="153"/>
      <c r="Z238" s="153"/>
    </row>
    <row r="239" spans="1:26" ht="94.5" customHeight="1" x14ac:dyDescent="0.25">
      <c r="A239" s="193">
        <v>43462</v>
      </c>
      <c r="B239" s="190" t="s">
        <v>872</v>
      </c>
      <c r="C239" s="192">
        <v>832</v>
      </c>
      <c r="D239" s="195" t="s">
        <v>2858</v>
      </c>
      <c r="E239" s="195">
        <v>37147947</v>
      </c>
      <c r="F239" s="195" t="s">
        <v>2857</v>
      </c>
      <c r="G239" s="195" t="s">
        <v>2856</v>
      </c>
      <c r="H239" s="188" t="s">
        <v>714</v>
      </c>
      <c r="I239" s="189">
        <v>32400</v>
      </c>
      <c r="J239" s="185"/>
      <c r="K239" s="185"/>
      <c r="L239" s="153"/>
      <c r="M239" s="153"/>
      <c r="N239" s="153"/>
      <c r="O239" s="153"/>
      <c r="P239" s="153"/>
      <c r="Q239" s="153"/>
      <c r="R239" s="153"/>
      <c r="S239" s="153"/>
      <c r="T239" s="153"/>
      <c r="U239" s="153"/>
      <c r="V239" s="153"/>
      <c r="W239" s="153"/>
      <c r="X239" s="153"/>
      <c r="Y239" s="153"/>
      <c r="Z239" s="153"/>
    </row>
    <row r="240" spans="1:26" ht="94.5" customHeight="1" x14ac:dyDescent="0.25">
      <c r="A240" s="193">
        <v>43462</v>
      </c>
      <c r="B240" s="190" t="s">
        <v>872</v>
      </c>
      <c r="C240" s="192">
        <v>841</v>
      </c>
      <c r="D240" s="190" t="s">
        <v>2679</v>
      </c>
      <c r="E240" s="191" t="s">
        <v>2678</v>
      </c>
      <c r="F240" s="190" t="s">
        <v>2677</v>
      </c>
      <c r="G240" s="190" t="s">
        <v>2855</v>
      </c>
      <c r="H240" s="188" t="s">
        <v>714</v>
      </c>
      <c r="I240" s="189">
        <v>81292.460000000006</v>
      </c>
      <c r="J240" s="185"/>
      <c r="K240" s="185"/>
      <c r="L240" s="153"/>
      <c r="M240" s="153"/>
      <c r="N240" s="153"/>
      <c r="O240" s="153"/>
      <c r="P240" s="153"/>
      <c r="Q240" s="153"/>
      <c r="R240" s="153"/>
      <c r="S240" s="153"/>
      <c r="T240" s="153"/>
      <c r="U240" s="153"/>
      <c r="V240" s="153"/>
      <c r="W240" s="153"/>
      <c r="X240" s="153"/>
      <c r="Y240" s="153"/>
      <c r="Z240" s="153"/>
    </row>
    <row r="241" spans="1:26" ht="94.5" customHeight="1" x14ac:dyDescent="0.25">
      <c r="A241" s="193">
        <v>43462</v>
      </c>
      <c r="B241" s="190" t="s">
        <v>872</v>
      </c>
      <c r="C241" s="192">
        <v>840</v>
      </c>
      <c r="D241" s="195" t="s">
        <v>2668</v>
      </c>
      <c r="E241" s="195">
        <v>31282375</v>
      </c>
      <c r="F241" s="195" t="s">
        <v>2489</v>
      </c>
      <c r="G241" s="195" t="s">
        <v>2854</v>
      </c>
      <c r="H241" s="188" t="s">
        <v>714</v>
      </c>
      <c r="I241" s="189">
        <v>500000</v>
      </c>
      <c r="J241" s="185"/>
      <c r="K241" s="185"/>
      <c r="L241" s="153"/>
      <c r="M241" s="153"/>
      <c r="N241" s="153"/>
      <c r="O241" s="153"/>
      <c r="P241" s="153"/>
      <c r="Q241" s="153"/>
      <c r="R241" s="153"/>
      <c r="S241" s="153"/>
      <c r="T241" s="153"/>
      <c r="U241" s="153"/>
      <c r="V241" s="153"/>
      <c r="W241" s="153"/>
      <c r="X241" s="153"/>
      <c r="Y241" s="153"/>
      <c r="Z241" s="153"/>
    </row>
    <row r="242" spans="1:26" ht="94.5" customHeight="1" x14ac:dyDescent="0.25">
      <c r="A242" s="193">
        <v>43462</v>
      </c>
      <c r="B242" s="190" t="s">
        <v>872</v>
      </c>
      <c r="C242" s="192">
        <v>838</v>
      </c>
      <c r="D242" s="271" t="s">
        <v>2667</v>
      </c>
      <c r="E242" s="191" t="s">
        <v>2493</v>
      </c>
      <c r="F242" s="190" t="s">
        <v>2666</v>
      </c>
      <c r="G242" s="190" t="s">
        <v>2853</v>
      </c>
      <c r="H242" s="188" t="s">
        <v>714</v>
      </c>
      <c r="I242" s="189">
        <v>521875.75</v>
      </c>
      <c r="J242" s="185"/>
      <c r="K242" s="185"/>
      <c r="L242" s="153"/>
      <c r="M242" s="153"/>
      <c r="N242" s="153"/>
      <c r="O242" s="153"/>
      <c r="P242" s="153"/>
      <c r="Q242" s="153"/>
      <c r="R242" s="153"/>
      <c r="S242" s="153"/>
      <c r="T242" s="153"/>
      <c r="U242" s="153"/>
      <c r="V242" s="153"/>
      <c r="W242" s="153"/>
      <c r="X242" s="153"/>
      <c r="Y242" s="153"/>
      <c r="Z242" s="153"/>
    </row>
    <row r="243" spans="1:26" ht="15.75" x14ac:dyDescent="0.25">
      <c r="A243" s="188" t="s">
        <v>714</v>
      </c>
      <c r="B243" s="188" t="s">
        <v>714</v>
      </c>
      <c r="C243" s="188" t="s">
        <v>714</v>
      </c>
      <c r="D243" s="188" t="s">
        <v>714</v>
      </c>
      <c r="E243" s="188" t="s">
        <v>714</v>
      </c>
      <c r="F243" s="188" t="s">
        <v>714</v>
      </c>
      <c r="G243" s="188" t="s">
        <v>714</v>
      </c>
      <c r="H243" s="188" t="s">
        <v>714</v>
      </c>
      <c r="I243" s="187" t="s">
        <v>714</v>
      </c>
      <c r="J243" s="185"/>
      <c r="K243" s="185"/>
      <c r="L243" s="153"/>
      <c r="M243" s="153"/>
      <c r="N243" s="153"/>
      <c r="O243" s="153"/>
      <c r="P243" s="153"/>
      <c r="Q243" s="153"/>
      <c r="R243" s="153"/>
      <c r="S243" s="153"/>
      <c r="T243" s="153"/>
      <c r="U243" s="153"/>
      <c r="V243" s="153"/>
      <c r="W243" s="153"/>
      <c r="X243" s="153"/>
      <c r="Y243" s="153"/>
      <c r="Z243" s="153"/>
    </row>
    <row r="244" spans="1:26" ht="36" customHeight="1" x14ac:dyDescent="0.25">
      <c r="A244" s="432" t="s">
        <v>630</v>
      </c>
      <c r="B244" s="432"/>
      <c r="C244" s="432"/>
      <c r="D244" s="432"/>
      <c r="E244" s="432"/>
      <c r="F244" s="432"/>
      <c r="G244" s="432"/>
      <c r="H244" s="432"/>
      <c r="I244" s="186">
        <f>SUM(I17:I243)</f>
        <v>54501445.770000003</v>
      </c>
      <c r="J244" s="185"/>
      <c r="K244" s="185"/>
      <c r="L244" s="153"/>
      <c r="M244" s="153"/>
      <c r="N244" s="153"/>
      <c r="O244" s="153"/>
      <c r="P244" s="153"/>
      <c r="Q244" s="153"/>
      <c r="R244" s="153"/>
      <c r="S244" s="153"/>
      <c r="T244" s="153"/>
      <c r="U244" s="153"/>
      <c r="V244" s="153"/>
      <c r="W244" s="153"/>
      <c r="X244" s="153"/>
      <c r="Y244" s="153"/>
      <c r="Z244" s="153"/>
    </row>
    <row r="245" spans="1:26" x14ac:dyDescent="0.25">
      <c r="A245" s="153"/>
      <c r="B245" s="153"/>
      <c r="C245" s="153"/>
      <c r="D245" s="153"/>
      <c r="E245" s="153"/>
      <c r="F245" s="153"/>
      <c r="G245" s="153"/>
      <c r="H245" s="153"/>
      <c r="I245" s="153"/>
      <c r="J245" s="185"/>
      <c r="K245" s="185"/>
      <c r="L245" s="153"/>
      <c r="M245" s="153"/>
      <c r="N245" s="153"/>
      <c r="O245" s="153"/>
      <c r="P245" s="153"/>
      <c r="Q245" s="153"/>
      <c r="R245" s="153"/>
      <c r="S245" s="153"/>
      <c r="T245" s="153"/>
      <c r="U245" s="153"/>
      <c r="V245" s="153"/>
      <c r="W245" s="153"/>
      <c r="X245" s="153"/>
      <c r="Y245" s="153"/>
      <c r="Z245" s="153"/>
    </row>
    <row r="246" spans="1:26" x14ac:dyDescent="0.25">
      <c r="A246" s="153"/>
      <c r="B246" s="153"/>
      <c r="C246" s="153"/>
      <c r="D246" s="153"/>
      <c r="E246" s="153"/>
      <c r="F246" s="153"/>
      <c r="G246" s="153"/>
      <c r="H246" s="153"/>
      <c r="I246" s="153"/>
      <c r="J246" s="185"/>
      <c r="K246" s="185"/>
      <c r="L246" s="153"/>
      <c r="M246" s="153"/>
      <c r="N246" s="153"/>
      <c r="O246" s="153"/>
      <c r="P246" s="153"/>
      <c r="Q246" s="153"/>
      <c r="R246" s="153"/>
      <c r="S246" s="153"/>
      <c r="T246" s="153"/>
      <c r="U246" s="153"/>
      <c r="V246" s="153"/>
      <c r="W246" s="153"/>
      <c r="X246" s="153"/>
      <c r="Y246" s="153"/>
      <c r="Z246" s="153"/>
    </row>
    <row r="247" spans="1:26" x14ac:dyDescent="0.25">
      <c r="A247" s="153"/>
      <c r="B247" s="153"/>
      <c r="C247" s="153"/>
      <c r="D247" s="153"/>
      <c r="E247" s="153"/>
      <c r="F247" s="153"/>
      <c r="G247" s="153"/>
      <c r="H247" s="153"/>
      <c r="I247" s="153"/>
      <c r="J247" s="185"/>
      <c r="K247" s="185"/>
      <c r="L247" s="153"/>
      <c r="M247" s="153"/>
      <c r="N247" s="153"/>
      <c r="O247" s="153"/>
      <c r="P247" s="153"/>
      <c r="Q247" s="153"/>
      <c r="R247" s="153"/>
      <c r="S247" s="153"/>
      <c r="T247" s="153"/>
      <c r="U247" s="153"/>
      <c r="V247" s="153"/>
      <c r="W247" s="153"/>
      <c r="X247" s="153"/>
      <c r="Y247" s="153"/>
      <c r="Z247" s="153"/>
    </row>
    <row r="248" spans="1:26" x14ac:dyDescent="0.25">
      <c r="A248" s="153"/>
      <c r="B248" s="153"/>
      <c r="C248" s="153"/>
      <c r="D248" s="153"/>
      <c r="E248" s="153"/>
      <c r="F248" s="153"/>
      <c r="G248" s="153"/>
      <c r="H248" s="153"/>
      <c r="I248" s="153"/>
      <c r="J248" s="185"/>
      <c r="K248" s="185"/>
      <c r="L248" s="153"/>
      <c r="M248" s="153"/>
      <c r="N248" s="153"/>
      <c r="O248" s="153"/>
      <c r="P248" s="153"/>
      <c r="Q248" s="153"/>
      <c r="R248" s="153"/>
      <c r="S248" s="153"/>
      <c r="T248" s="153"/>
      <c r="U248" s="153"/>
      <c r="V248" s="153"/>
      <c r="W248" s="153"/>
      <c r="X248" s="153"/>
      <c r="Y248" s="153"/>
      <c r="Z248" s="153"/>
    </row>
    <row r="249" spans="1:26" x14ac:dyDescent="0.25">
      <c r="A249" s="153"/>
      <c r="B249" s="153"/>
      <c r="C249" s="153"/>
      <c r="D249" s="153"/>
      <c r="E249" s="153"/>
      <c r="F249" s="153"/>
      <c r="G249" s="153"/>
      <c r="H249" s="153"/>
      <c r="I249" s="153"/>
      <c r="J249" s="185"/>
      <c r="K249" s="185"/>
      <c r="L249" s="153"/>
      <c r="M249" s="153"/>
      <c r="N249" s="153"/>
      <c r="O249" s="153"/>
      <c r="P249" s="153"/>
      <c r="Q249" s="153"/>
      <c r="R249" s="153"/>
      <c r="S249" s="153"/>
      <c r="T249" s="153"/>
      <c r="U249" s="153"/>
      <c r="V249" s="153"/>
      <c r="W249" s="153"/>
      <c r="X249" s="153"/>
      <c r="Y249" s="153"/>
      <c r="Z249" s="153"/>
    </row>
    <row r="250" spans="1:26" x14ac:dyDescent="0.25">
      <c r="A250" s="153"/>
      <c r="B250" s="153"/>
      <c r="C250" s="153"/>
      <c r="D250" s="153"/>
      <c r="E250" s="153"/>
      <c r="F250" s="153"/>
      <c r="G250" s="153"/>
      <c r="H250" s="153"/>
      <c r="I250" s="153"/>
      <c r="J250" s="185"/>
      <c r="K250" s="185"/>
      <c r="L250" s="153"/>
      <c r="M250" s="153"/>
      <c r="N250" s="153"/>
      <c r="O250" s="153"/>
      <c r="P250" s="153"/>
      <c r="Q250" s="153"/>
      <c r="R250" s="153"/>
      <c r="S250" s="153"/>
      <c r="T250" s="153"/>
      <c r="U250" s="153"/>
      <c r="V250" s="153"/>
      <c r="W250" s="153"/>
      <c r="X250" s="153"/>
      <c r="Y250" s="153"/>
      <c r="Z250" s="153"/>
    </row>
    <row r="251" spans="1:26" x14ac:dyDescent="0.25">
      <c r="A251" s="153"/>
      <c r="B251" s="153"/>
      <c r="C251" s="153"/>
      <c r="D251" s="153"/>
      <c r="E251" s="153"/>
      <c r="F251" s="153"/>
      <c r="G251" s="153"/>
      <c r="H251" s="153"/>
      <c r="I251" s="153"/>
      <c r="J251" s="185"/>
      <c r="K251" s="185"/>
      <c r="L251" s="153"/>
      <c r="M251" s="153"/>
      <c r="N251" s="153"/>
      <c r="O251" s="153"/>
      <c r="P251" s="153"/>
      <c r="Q251" s="153"/>
      <c r="R251" s="153"/>
      <c r="S251" s="153"/>
      <c r="T251" s="153"/>
      <c r="U251" s="153"/>
      <c r="V251" s="153"/>
      <c r="W251" s="153"/>
      <c r="X251" s="153"/>
      <c r="Y251" s="153"/>
      <c r="Z251" s="153"/>
    </row>
    <row r="252" spans="1:26" x14ac:dyDescent="0.25">
      <c r="A252" s="153"/>
      <c r="B252" s="153"/>
      <c r="C252" s="153"/>
      <c r="D252" s="153"/>
      <c r="E252" s="153"/>
      <c r="F252" s="153"/>
      <c r="G252" s="153"/>
      <c r="H252" s="153"/>
      <c r="I252" s="153"/>
      <c r="J252" s="185"/>
      <c r="K252" s="185"/>
      <c r="L252" s="153"/>
      <c r="M252" s="153"/>
      <c r="N252" s="153"/>
      <c r="O252" s="153"/>
      <c r="P252" s="153"/>
      <c r="Q252" s="153"/>
      <c r="R252" s="153"/>
      <c r="S252" s="153"/>
      <c r="T252" s="153"/>
      <c r="U252" s="153"/>
      <c r="V252" s="153"/>
      <c r="W252" s="153"/>
      <c r="X252" s="153"/>
      <c r="Y252" s="153"/>
      <c r="Z252" s="153"/>
    </row>
    <row r="253" spans="1:26" x14ac:dyDescent="0.25">
      <c r="A253" s="153"/>
      <c r="B253" s="153"/>
      <c r="C253" s="153"/>
      <c r="D253" s="153"/>
      <c r="E253" s="153"/>
      <c r="F253" s="153"/>
      <c r="G253" s="153"/>
      <c r="H253" s="153"/>
      <c r="I253" s="153"/>
      <c r="J253" s="185"/>
      <c r="K253" s="185"/>
      <c r="L253" s="153"/>
      <c r="M253" s="153"/>
      <c r="N253" s="153"/>
      <c r="O253" s="153"/>
      <c r="P253" s="153"/>
      <c r="Q253" s="153"/>
      <c r="R253" s="153"/>
      <c r="S253" s="153"/>
      <c r="T253" s="153"/>
      <c r="U253" s="153"/>
      <c r="V253" s="153"/>
      <c r="W253" s="153"/>
      <c r="X253" s="153"/>
      <c r="Y253" s="153"/>
      <c r="Z253" s="153"/>
    </row>
    <row r="254" spans="1:26" x14ac:dyDescent="0.25">
      <c r="A254" s="153"/>
      <c r="B254" s="153"/>
      <c r="C254" s="153"/>
      <c r="D254" s="153"/>
      <c r="E254" s="153"/>
      <c r="F254" s="153"/>
      <c r="G254" s="153"/>
      <c r="H254" s="153"/>
      <c r="I254" s="153"/>
      <c r="J254" s="185"/>
      <c r="K254" s="185"/>
      <c r="L254" s="153"/>
      <c r="M254" s="153"/>
      <c r="N254" s="153"/>
      <c r="O254" s="153"/>
      <c r="P254" s="153"/>
      <c r="Q254" s="153"/>
      <c r="R254" s="153"/>
      <c r="S254" s="153"/>
      <c r="T254" s="153"/>
      <c r="U254" s="153"/>
      <c r="V254" s="153"/>
      <c r="W254" s="153"/>
      <c r="X254" s="153"/>
      <c r="Y254" s="153"/>
      <c r="Z254" s="153"/>
    </row>
    <row r="255" spans="1:26" x14ac:dyDescent="0.25">
      <c r="A255" s="153"/>
      <c r="B255" s="153"/>
      <c r="C255" s="153"/>
      <c r="D255" s="153"/>
      <c r="E255" s="153"/>
      <c r="F255" s="153"/>
      <c r="G255" s="153"/>
      <c r="H255" s="153"/>
      <c r="I255" s="153"/>
      <c r="J255" s="185"/>
      <c r="K255" s="185"/>
      <c r="L255" s="153"/>
      <c r="M255" s="153"/>
      <c r="N255" s="153"/>
      <c r="O255" s="153"/>
      <c r="P255" s="153"/>
      <c r="Q255" s="153"/>
      <c r="R255" s="153"/>
      <c r="S255" s="153"/>
      <c r="T255" s="153"/>
      <c r="U255" s="153"/>
      <c r="V255" s="153"/>
      <c r="W255" s="153"/>
      <c r="X255" s="153"/>
      <c r="Y255" s="153"/>
      <c r="Z255" s="153"/>
    </row>
    <row r="256" spans="1:26" x14ac:dyDescent="0.25">
      <c r="A256" s="153"/>
      <c r="B256" s="153"/>
      <c r="C256" s="153"/>
      <c r="D256" s="153"/>
      <c r="E256" s="153"/>
      <c r="F256" s="153"/>
      <c r="G256" s="153"/>
      <c r="H256" s="153"/>
      <c r="I256" s="153"/>
      <c r="J256" s="185"/>
      <c r="K256" s="185"/>
      <c r="L256" s="153"/>
      <c r="M256" s="153"/>
      <c r="N256" s="153"/>
      <c r="O256" s="153"/>
      <c r="P256" s="153"/>
      <c r="Q256" s="153"/>
      <c r="R256" s="153"/>
      <c r="S256" s="153"/>
      <c r="T256" s="153"/>
      <c r="U256" s="153"/>
      <c r="V256" s="153"/>
      <c r="W256" s="153"/>
      <c r="X256" s="153"/>
      <c r="Y256" s="153"/>
      <c r="Z256" s="153"/>
    </row>
    <row r="257" spans="1:26" x14ac:dyDescent="0.25">
      <c r="A257" s="153"/>
      <c r="B257" s="153"/>
      <c r="C257" s="153"/>
      <c r="D257" s="153"/>
      <c r="E257" s="153"/>
      <c r="F257" s="153"/>
      <c r="G257" s="153"/>
      <c r="H257" s="153"/>
      <c r="I257" s="153"/>
      <c r="J257" s="185"/>
      <c r="K257" s="185"/>
      <c r="L257" s="153"/>
      <c r="M257" s="153"/>
      <c r="N257" s="153"/>
      <c r="O257" s="153"/>
      <c r="P257" s="153"/>
      <c r="Q257" s="153"/>
      <c r="R257" s="153"/>
      <c r="S257" s="153"/>
      <c r="T257" s="153"/>
      <c r="U257" s="153"/>
      <c r="V257" s="153"/>
      <c r="W257" s="153"/>
      <c r="X257" s="153"/>
      <c r="Y257" s="153"/>
      <c r="Z257" s="153"/>
    </row>
    <row r="258" spans="1:26" x14ac:dyDescent="0.25">
      <c r="A258" s="153"/>
      <c r="B258" s="153"/>
      <c r="C258" s="153"/>
      <c r="D258" s="153"/>
      <c r="E258" s="153"/>
      <c r="F258" s="153"/>
      <c r="G258" s="153"/>
      <c r="H258" s="153"/>
      <c r="I258" s="153"/>
      <c r="J258" s="185"/>
      <c r="K258" s="185"/>
      <c r="L258" s="153"/>
      <c r="M258" s="153"/>
      <c r="N258" s="153"/>
      <c r="O258" s="153"/>
      <c r="P258" s="153"/>
      <c r="Q258" s="153"/>
      <c r="R258" s="153"/>
      <c r="S258" s="153"/>
      <c r="T258" s="153"/>
      <c r="U258" s="153"/>
      <c r="V258" s="153"/>
      <c r="W258" s="153"/>
      <c r="X258" s="153"/>
      <c r="Y258" s="153"/>
      <c r="Z258" s="153"/>
    </row>
    <row r="259" spans="1:26" x14ac:dyDescent="0.25">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x14ac:dyDescent="0.25">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x14ac:dyDescent="0.25">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x14ac:dyDescent="0.25">
      <c r="A262" s="153"/>
      <c r="B262" s="153"/>
      <c r="C262" s="153"/>
      <c r="D262" s="153"/>
      <c r="E262" s="153"/>
      <c r="F262" s="153"/>
      <c r="G262" s="153"/>
      <c r="H262" s="153"/>
      <c r="I262" s="153"/>
      <c r="J262" s="153"/>
      <c r="K262" s="153"/>
      <c r="L262" s="153"/>
      <c r="M262" s="153"/>
      <c r="N262" s="153"/>
      <c r="O262" s="153"/>
      <c r="P262" s="153"/>
      <c r="Q262" s="153"/>
      <c r="R262" s="153"/>
      <c r="S262" s="153"/>
      <c r="T262" s="153"/>
    </row>
    <row r="263" spans="1:26" x14ac:dyDescent="0.25">
      <c r="A263" s="153"/>
      <c r="B263" s="153"/>
      <c r="C263" s="153"/>
      <c r="D263" s="153"/>
      <c r="E263" s="153"/>
      <c r="F263" s="153"/>
      <c r="G263" s="153"/>
      <c r="H263" s="153"/>
      <c r="I263" s="153"/>
      <c r="J263" s="153"/>
      <c r="K263" s="153"/>
      <c r="L263" s="153"/>
      <c r="M263" s="153"/>
      <c r="N263" s="153"/>
      <c r="O263" s="153"/>
      <c r="P263" s="153"/>
      <c r="Q263" s="153"/>
      <c r="R263" s="153"/>
      <c r="S263" s="153"/>
      <c r="T263" s="153"/>
    </row>
  </sheetData>
  <mergeCells count="3">
    <mergeCell ref="A1:I1"/>
    <mergeCell ref="A13:H13"/>
    <mergeCell ref="A244:H244"/>
  </mergeCells>
  <pageMargins left="0.15524193548387097" right="0.25" top="0.75" bottom="0.75" header="0.3" footer="0.3"/>
  <pageSetup paperSize="9" scale="66" orientation="landscape" r:id="rId1"/>
  <rowBreaks count="4" manualBreakCount="4">
    <brk id="14" max="8" man="1"/>
    <brk id="169" max="8" man="1"/>
    <brk id="175" max="8" man="1"/>
    <brk id="183"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topLeftCell="B1" zoomScaleNormal="100" workbookViewId="0">
      <selection activeCell="A32" sqref="A32:S33"/>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373">
        <v>54</v>
      </c>
      <c r="B1" s="373"/>
      <c r="C1" s="373"/>
      <c r="D1" s="373"/>
      <c r="E1" s="373"/>
      <c r="F1" s="373"/>
      <c r="G1" s="373"/>
      <c r="H1" s="373"/>
      <c r="I1" s="373"/>
    </row>
    <row r="2" spans="1:9" ht="15.75" x14ac:dyDescent="0.25">
      <c r="A2" s="21" t="s">
        <v>678</v>
      </c>
    </row>
    <row r="3" spans="1:9" ht="15.75" x14ac:dyDescent="0.25">
      <c r="A3" s="21" t="s">
        <v>677</v>
      </c>
    </row>
    <row r="4" spans="1:9" ht="85.5" customHeight="1" x14ac:dyDescent="0.25">
      <c r="A4" s="10" t="s">
        <v>623</v>
      </c>
      <c r="B4" s="10" t="s">
        <v>633</v>
      </c>
      <c r="C4" s="10" t="s">
        <v>757</v>
      </c>
      <c r="D4" s="10" t="s">
        <v>625</v>
      </c>
      <c r="E4" s="10" t="s">
        <v>626</v>
      </c>
      <c r="F4" s="10" t="s">
        <v>634</v>
      </c>
      <c r="G4" s="10" t="s">
        <v>627</v>
      </c>
      <c r="H4" s="10" t="s">
        <v>628</v>
      </c>
      <c r="I4" s="10" t="s">
        <v>629</v>
      </c>
    </row>
    <row r="5" spans="1:9" x14ac:dyDescent="0.25">
      <c r="A5" s="37" t="s">
        <v>714</v>
      </c>
      <c r="B5" s="37" t="s">
        <v>714</v>
      </c>
      <c r="C5" s="37" t="s">
        <v>714</v>
      </c>
      <c r="D5" s="37" t="s">
        <v>714</v>
      </c>
      <c r="E5" s="37" t="s">
        <v>714</v>
      </c>
      <c r="F5" s="37" t="s">
        <v>714</v>
      </c>
      <c r="G5" s="37" t="s">
        <v>714</v>
      </c>
      <c r="H5" s="37" t="s">
        <v>714</v>
      </c>
      <c r="I5" s="37" t="s">
        <v>714</v>
      </c>
    </row>
    <row r="6" spans="1:9" x14ac:dyDescent="0.25">
      <c r="A6" s="37" t="s">
        <v>714</v>
      </c>
      <c r="B6" s="37" t="s">
        <v>714</v>
      </c>
      <c r="C6" s="37" t="s">
        <v>714</v>
      </c>
      <c r="D6" s="37" t="s">
        <v>714</v>
      </c>
      <c r="E6" s="37" t="s">
        <v>714</v>
      </c>
      <c r="F6" s="37" t="s">
        <v>714</v>
      </c>
      <c r="G6" s="37" t="s">
        <v>714</v>
      </c>
      <c r="H6" s="37" t="s">
        <v>714</v>
      </c>
      <c r="I6" s="37" t="s">
        <v>714</v>
      </c>
    </row>
    <row r="7" spans="1:9" x14ac:dyDescent="0.25">
      <c r="A7" s="37" t="s">
        <v>714</v>
      </c>
      <c r="B7" s="37" t="s">
        <v>714</v>
      </c>
      <c r="C7" s="37" t="s">
        <v>714</v>
      </c>
      <c r="D7" s="37" t="s">
        <v>714</v>
      </c>
      <c r="E7" s="37" t="s">
        <v>714</v>
      </c>
      <c r="F7" s="37" t="s">
        <v>714</v>
      </c>
      <c r="G7" s="37" t="s">
        <v>714</v>
      </c>
      <c r="H7" s="37" t="s">
        <v>714</v>
      </c>
      <c r="I7" s="37" t="s">
        <v>714</v>
      </c>
    </row>
    <row r="8" spans="1:9" x14ac:dyDescent="0.25">
      <c r="A8" s="37" t="s">
        <v>714</v>
      </c>
      <c r="B8" s="37" t="s">
        <v>714</v>
      </c>
      <c r="C8" s="37" t="s">
        <v>714</v>
      </c>
      <c r="D8" s="37" t="s">
        <v>714</v>
      </c>
      <c r="E8" s="37" t="s">
        <v>714</v>
      </c>
      <c r="F8" s="37" t="s">
        <v>714</v>
      </c>
      <c r="G8" s="37" t="s">
        <v>714</v>
      </c>
      <c r="H8" s="37" t="s">
        <v>714</v>
      </c>
      <c r="I8" s="37" t="s">
        <v>714</v>
      </c>
    </row>
    <row r="9" spans="1:9" x14ac:dyDescent="0.25">
      <c r="A9" s="37" t="s">
        <v>714</v>
      </c>
      <c r="B9" s="37" t="s">
        <v>714</v>
      </c>
      <c r="C9" s="37" t="s">
        <v>714</v>
      </c>
      <c r="D9" s="37" t="s">
        <v>714</v>
      </c>
      <c r="E9" s="37" t="s">
        <v>714</v>
      </c>
      <c r="F9" s="37" t="s">
        <v>714</v>
      </c>
      <c r="G9" s="37" t="s">
        <v>714</v>
      </c>
      <c r="H9" s="37" t="s">
        <v>714</v>
      </c>
      <c r="I9" s="37" t="s">
        <v>714</v>
      </c>
    </row>
    <row r="10" spans="1:9" x14ac:dyDescent="0.25">
      <c r="A10" s="37" t="s">
        <v>714</v>
      </c>
      <c r="B10" s="37" t="s">
        <v>714</v>
      </c>
      <c r="C10" s="37" t="s">
        <v>714</v>
      </c>
      <c r="D10" s="37" t="s">
        <v>714</v>
      </c>
      <c r="E10" s="37" t="s">
        <v>714</v>
      </c>
      <c r="F10" s="37" t="s">
        <v>714</v>
      </c>
      <c r="G10" s="37" t="s">
        <v>714</v>
      </c>
      <c r="H10" s="37" t="s">
        <v>714</v>
      </c>
      <c r="I10" s="37" t="s">
        <v>714</v>
      </c>
    </row>
    <row r="11" spans="1:9" x14ac:dyDescent="0.25">
      <c r="A11" s="37" t="s">
        <v>714</v>
      </c>
      <c r="B11" s="37" t="s">
        <v>714</v>
      </c>
      <c r="C11" s="37" t="s">
        <v>714</v>
      </c>
      <c r="D11" s="37" t="s">
        <v>714</v>
      </c>
      <c r="E11" s="37" t="s">
        <v>714</v>
      </c>
      <c r="F11" s="37" t="s">
        <v>714</v>
      </c>
      <c r="G11" s="37" t="s">
        <v>714</v>
      </c>
      <c r="H11" s="37" t="s">
        <v>714</v>
      </c>
      <c r="I11" s="37" t="s">
        <v>714</v>
      </c>
    </row>
    <row r="12" spans="1:9" x14ac:dyDescent="0.25">
      <c r="A12" s="428" t="s">
        <v>635</v>
      </c>
      <c r="B12" s="428"/>
      <c r="C12" s="428"/>
      <c r="D12" s="428"/>
      <c r="E12" s="428"/>
      <c r="F12" s="428"/>
      <c r="G12" s="428"/>
      <c r="H12" s="428"/>
      <c r="I12" s="37" t="s">
        <v>714</v>
      </c>
    </row>
    <row r="13" spans="1:9" ht="24" customHeight="1" x14ac:dyDescent="0.25">
      <c r="A13" s="59" t="s">
        <v>636</v>
      </c>
    </row>
    <row r="14" spans="1:9" ht="87.75" customHeight="1" x14ac:dyDescent="0.25">
      <c r="A14" s="10" t="s">
        <v>623</v>
      </c>
      <c r="B14" s="45" t="s">
        <v>637</v>
      </c>
      <c r="C14" s="10" t="s">
        <v>410</v>
      </c>
      <c r="D14" s="10" t="s">
        <v>433</v>
      </c>
      <c r="E14" s="10" t="s">
        <v>638</v>
      </c>
      <c r="F14" s="10" t="s">
        <v>435</v>
      </c>
      <c r="G14" s="10" t="s">
        <v>627</v>
      </c>
      <c r="H14" s="10" t="s">
        <v>632</v>
      </c>
      <c r="I14" s="10" t="s">
        <v>629</v>
      </c>
    </row>
    <row r="15" spans="1:9" x14ac:dyDescent="0.25">
      <c r="A15" s="37" t="s">
        <v>714</v>
      </c>
      <c r="B15" s="37" t="s">
        <v>714</v>
      </c>
      <c r="C15" s="37" t="s">
        <v>714</v>
      </c>
      <c r="D15" s="37" t="s">
        <v>714</v>
      </c>
      <c r="E15" s="37" t="s">
        <v>714</v>
      </c>
      <c r="F15" s="37" t="s">
        <v>714</v>
      </c>
      <c r="G15" s="37" t="s">
        <v>714</v>
      </c>
      <c r="H15" s="37" t="s">
        <v>714</v>
      </c>
      <c r="I15" s="37" t="s">
        <v>714</v>
      </c>
    </row>
    <row r="16" spans="1:9" x14ac:dyDescent="0.25">
      <c r="A16" s="37" t="s">
        <v>714</v>
      </c>
      <c r="B16" s="37" t="s">
        <v>714</v>
      </c>
      <c r="C16" s="37" t="s">
        <v>714</v>
      </c>
      <c r="D16" s="37" t="s">
        <v>714</v>
      </c>
      <c r="E16" s="37" t="s">
        <v>714</v>
      </c>
      <c r="F16" s="37" t="s">
        <v>714</v>
      </c>
      <c r="G16" s="37" t="s">
        <v>714</v>
      </c>
      <c r="H16" s="37" t="s">
        <v>714</v>
      </c>
      <c r="I16" s="37" t="s">
        <v>714</v>
      </c>
    </row>
    <row r="17" spans="1:9" x14ac:dyDescent="0.25">
      <c r="A17" s="37" t="s">
        <v>714</v>
      </c>
      <c r="B17" s="37" t="s">
        <v>714</v>
      </c>
      <c r="C17" s="37" t="s">
        <v>714</v>
      </c>
      <c r="D17" s="37" t="s">
        <v>714</v>
      </c>
      <c r="E17" s="37" t="s">
        <v>714</v>
      </c>
      <c r="F17" s="37" t="s">
        <v>714</v>
      </c>
      <c r="G17" s="37" t="s">
        <v>714</v>
      </c>
      <c r="H17" s="37" t="s">
        <v>714</v>
      </c>
      <c r="I17" s="37" t="s">
        <v>714</v>
      </c>
    </row>
    <row r="18" spans="1:9" x14ac:dyDescent="0.25">
      <c r="A18" s="37" t="s">
        <v>714</v>
      </c>
      <c r="B18" s="37" t="s">
        <v>714</v>
      </c>
      <c r="C18" s="37" t="s">
        <v>714</v>
      </c>
      <c r="D18" s="37" t="s">
        <v>714</v>
      </c>
      <c r="E18" s="37" t="s">
        <v>714</v>
      </c>
      <c r="F18" s="37" t="s">
        <v>714</v>
      </c>
      <c r="G18" s="37" t="s">
        <v>714</v>
      </c>
      <c r="H18" s="37" t="s">
        <v>714</v>
      </c>
      <c r="I18" s="37" t="s">
        <v>714</v>
      </c>
    </row>
    <row r="19" spans="1:9" x14ac:dyDescent="0.25">
      <c r="A19" s="37" t="s">
        <v>714</v>
      </c>
      <c r="B19" s="37" t="s">
        <v>714</v>
      </c>
      <c r="C19" s="37" t="s">
        <v>714</v>
      </c>
      <c r="D19" s="37" t="s">
        <v>714</v>
      </c>
      <c r="E19" s="37" t="s">
        <v>714</v>
      </c>
      <c r="F19" s="37" t="s">
        <v>714</v>
      </c>
      <c r="G19" s="37" t="s">
        <v>714</v>
      </c>
      <c r="H19" s="37" t="s">
        <v>714</v>
      </c>
      <c r="I19" s="37" t="s">
        <v>714</v>
      </c>
    </row>
    <row r="20" spans="1:9" x14ac:dyDescent="0.25">
      <c r="A20" s="37" t="s">
        <v>714</v>
      </c>
      <c r="B20" s="37" t="s">
        <v>714</v>
      </c>
      <c r="C20" s="37" t="s">
        <v>714</v>
      </c>
      <c r="D20" s="37" t="s">
        <v>714</v>
      </c>
      <c r="E20" s="37" t="s">
        <v>714</v>
      </c>
      <c r="F20" s="37" t="s">
        <v>714</v>
      </c>
      <c r="G20" s="37" t="s">
        <v>714</v>
      </c>
      <c r="H20" s="37" t="s">
        <v>714</v>
      </c>
      <c r="I20" s="37" t="s">
        <v>714</v>
      </c>
    </row>
    <row r="21" spans="1:9" x14ac:dyDescent="0.25">
      <c r="A21" s="37" t="s">
        <v>714</v>
      </c>
      <c r="B21" s="37" t="s">
        <v>714</v>
      </c>
      <c r="C21" s="37" t="s">
        <v>714</v>
      </c>
      <c r="D21" s="37" t="s">
        <v>714</v>
      </c>
      <c r="E21" s="37" t="s">
        <v>714</v>
      </c>
      <c r="F21" s="37" t="s">
        <v>714</v>
      </c>
      <c r="G21" s="37" t="s">
        <v>714</v>
      </c>
      <c r="H21" s="37" t="s">
        <v>714</v>
      </c>
      <c r="I21" s="37" t="s">
        <v>714</v>
      </c>
    </row>
    <row r="22" spans="1:9" x14ac:dyDescent="0.25">
      <c r="A22" s="428" t="s">
        <v>630</v>
      </c>
      <c r="B22" s="428"/>
      <c r="C22" s="428"/>
      <c r="D22" s="428"/>
      <c r="E22" s="428"/>
      <c r="F22" s="428"/>
      <c r="G22" s="428"/>
      <c r="H22" s="428"/>
      <c r="I22" s="37" t="s">
        <v>714</v>
      </c>
    </row>
    <row r="23" spans="1:9" x14ac:dyDescent="0.25">
      <c r="A23" t="s">
        <v>679</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view="pageBreakPreview" zoomScale="60" zoomScaleNormal="100" workbookViewId="0">
      <selection activeCell="A32" sqref="A32:S33"/>
    </sheetView>
  </sheetViews>
  <sheetFormatPr defaultRowHeight="15" x14ac:dyDescent="0.25"/>
  <cols>
    <col min="1" max="1" width="50.140625" customWidth="1"/>
    <col min="2" max="2" width="22.28515625" customWidth="1"/>
    <col min="3" max="3" width="13.28515625" customWidth="1"/>
  </cols>
  <sheetData>
    <row r="1" spans="1:3" ht="18.75" x14ac:dyDescent="0.3">
      <c r="A1" s="355">
        <v>8</v>
      </c>
      <c r="B1" s="355"/>
      <c r="C1" s="355"/>
    </row>
    <row r="2" spans="1:3" ht="31.5" customHeight="1" x14ac:dyDescent="0.25">
      <c r="A2" s="359" t="s">
        <v>136</v>
      </c>
      <c r="B2" s="359"/>
      <c r="C2" s="359"/>
    </row>
    <row r="3" spans="1:3" ht="33.75" customHeight="1" x14ac:dyDescent="0.25">
      <c r="A3" s="360" t="s">
        <v>137</v>
      </c>
      <c r="B3" s="360"/>
      <c r="C3" s="360"/>
    </row>
    <row r="4" spans="1:3" ht="51" x14ac:dyDescent="0.25">
      <c r="A4" s="5" t="s">
        <v>33</v>
      </c>
      <c r="B4" s="5" t="s">
        <v>34</v>
      </c>
      <c r="C4" s="5" t="s">
        <v>142</v>
      </c>
    </row>
    <row r="5" spans="1:3" ht="38.25" x14ac:dyDescent="0.25">
      <c r="A5" s="13" t="s">
        <v>739</v>
      </c>
      <c r="B5" s="5" t="s">
        <v>35</v>
      </c>
      <c r="C5" s="81">
        <f>SUM(C6+C8+C12)</f>
        <v>2223441.5099999998</v>
      </c>
    </row>
    <row r="6" spans="1:3" ht="25.5" x14ac:dyDescent="0.25">
      <c r="A6" s="4" t="s">
        <v>740</v>
      </c>
      <c r="B6" s="5" t="s">
        <v>37</v>
      </c>
      <c r="C6" s="166">
        <v>417204.81</v>
      </c>
    </row>
    <row r="7" spans="1:3" x14ac:dyDescent="0.25">
      <c r="A7" s="4" t="s">
        <v>138</v>
      </c>
      <c r="B7" s="5"/>
      <c r="C7" s="80" t="s">
        <v>714</v>
      </c>
    </row>
    <row r="8" spans="1:3" ht="25.5" x14ac:dyDescent="0.25">
      <c r="A8" s="7" t="s">
        <v>741</v>
      </c>
      <c r="B8" s="5" t="s">
        <v>38</v>
      </c>
      <c r="C8" s="81">
        <v>1799242.47</v>
      </c>
    </row>
    <row r="9" spans="1:3" x14ac:dyDescent="0.25">
      <c r="A9" s="7" t="s">
        <v>138</v>
      </c>
      <c r="B9" s="5"/>
      <c r="C9" s="80" t="s">
        <v>714</v>
      </c>
    </row>
    <row r="10" spans="1:3" x14ac:dyDescent="0.25">
      <c r="A10" s="7" t="s">
        <v>39</v>
      </c>
      <c r="B10" s="5" t="s">
        <v>40</v>
      </c>
      <c r="C10" s="81">
        <v>1799242.47</v>
      </c>
    </row>
    <row r="11" spans="1:3" x14ac:dyDescent="0.25">
      <c r="A11" s="7" t="s">
        <v>139</v>
      </c>
      <c r="B11" s="5" t="s">
        <v>42</v>
      </c>
      <c r="C11" s="80" t="s">
        <v>714</v>
      </c>
    </row>
    <row r="12" spans="1:3" ht="25.5" x14ac:dyDescent="0.25">
      <c r="A12" s="4" t="s">
        <v>742</v>
      </c>
      <c r="B12" s="5" t="s">
        <v>44</v>
      </c>
      <c r="C12" s="81">
        <v>6994.23</v>
      </c>
    </row>
    <row r="13" spans="1:3" x14ac:dyDescent="0.25">
      <c r="A13" s="4" t="s">
        <v>138</v>
      </c>
      <c r="B13" s="5"/>
      <c r="C13" s="80" t="s">
        <v>714</v>
      </c>
    </row>
    <row r="14" spans="1:3" ht="25.5" x14ac:dyDescent="0.25">
      <c r="A14" s="4" t="s">
        <v>743</v>
      </c>
      <c r="B14" s="5" t="s">
        <v>46</v>
      </c>
      <c r="C14" s="80" t="s">
        <v>714</v>
      </c>
    </row>
    <row r="15" spans="1:3" x14ac:dyDescent="0.25">
      <c r="A15" s="4" t="s">
        <v>138</v>
      </c>
      <c r="B15" s="5"/>
      <c r="C15" s="80" t="s">
        <v>714</v>
      </c>
    </row>
    <row r="16" spans="1:3" ht="38.25" x14ac:dyDescent="0.25">
      <c r="A16" s="13" t="s">
        <v>744</v>
      </c>
      <c r="B16" s="5" t="s">
        <v>718</v>
      </c>
      <c r="C16" s="81">
        <f>SUM(C17+C19+C23)</f>
        <v>3027142.3100000005</v>
      </c>
    </row>
    <row r="17" spans="1:3" ht="38.25" x14ac:dyDescent="0.25">
      <c r="A17" s="4" t="s">
        <v>745</v>
      </c>
      <c r="B17" s="5" t="s">
        <v>48</v>
      </c>
      <c r="C17" s="81">
        <v>2711180.83</v>
      </c>
    </row>
    <row r="18" spans="1:3" x14ac:dyDescent="0.25">
      <c r="A18" s="4" t="s">
        <v>140</v>
      </c>
      <c r="B18" s="5"/>
      <c r="C18" s="80" t="s">
        <v>714</v>
      </c>
    </row>
    <row r="19" spans="1:3" ht="25.5" x14ac:dyDescent="0.25">
      <c r="A19" s="7" t="s">
        <v>746</v>
      </c>
      <c r="B19" s="5" t="s">
        <v>49</v>
      </c>
      <c r="C19" s="81">
        <v>285427.24</v>
      </c>
    </row>
    <row r="20" spans="1:3" x14ac:dyDescent="0.25">
      <c r="A20" s="7" t="s">
        <v>138</v>
      </c>
      <c r="B20" s="5"/>
      <c r="C20" s="80" t="s">
        <v>714</v>
      </c>
    </row>
    <row r="21" spans="1:3" x14ac:dyDescent="0.25">
      <c r="A21" s="7" t="s">
        <v>39</v>
      </c>
      <c r="B21" s="5" t="s">
        <v>50</v>
      </c>
      <c r="C21" s="81">
        <v>285427.24</v>
      </c>
    </row>
    <row r="22" spans="1:3" x14ac:dyDescent="0.25">
      <c r="A22" s="7" t="s">
        <v>141</v>
      </c>
      <c r="B22" s="5" t="s">
        <v>52</v>
      </c>
      <c r="C22" s="80" t="s">
        <v>714</v>
      </c>
    </row>
    <row r="23" spans="1:3" ht="38.25" x14ac:dyDescent="0.25">
      <c r="A23" s="4" t="s">
        <v>747</v>
      </c>
      <c r="B23" s="5" t="s">
        <v>54</v>
      </c>
      <c r="C23" s="81">
        <v>30534.240000000002</v>
      </c>
    </row>
    <row r="24" spans="1:3" x14ac:dyDescent="0.25">
      <c r="A24" s="4" t="s">
        <v>140</v>
      </c>
      <c r="B24" s="5"/>
      <c r="C24" s="80" t="s">
        <v>714</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B1" zoomScaleNormal="100" workbookViewId="0">
      <selection activeCell="A32" sqref="A32:S33"/>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373">
        <v>55</v>
      </c>
      <c r="B1" s="373"/>
      <c r="C1" s="373"/>
      <c r="D1" s="373"/>
      <c r="E1" s="373"/>
      <c r="F1" s="373"/>
      <c r="G1" s="373"/>
      <c r="H1" s="373"/>
    </row>
    <row r="2" spans="1:8" ht="15.75" x14ac:dyDescent="0.25">
      <c r="A2" s="409" t="s">
        <v>680</v>
      </c>
      <c r="B2" s="409"/>
      <c r="C2" s="409"/>
      <c r="D2" s="409"/>
      <c r="E2" s="409"/>
      <c r="F2" s="409"/>
      <c r="G2" s="409"/>
      <c r="H2" s="409"/>
    </row>
    <row r="3" spans="1:8" ht="15.75" x14ac:dyDescent="0.25">
      <c r="A3" s="409" t="s">
        <v>677</v>
      </c>
      <c r="B3" s="409"/>
      <c r="C3" s="409"/>
      <c r="D3" s="409"/>
      <c r="E3" s="409"/>
      <c r="F3" s="409"/>
      <c r="G3" s="409"/>
      <c r="H3" s="409"/>
    </row>
    <row r="4" spans="1:8" ht="74.25" customHeight="1" x14ac:dyDescent="0.25">
      <c r="A4" s="10" t="s">
        <v>639</v>
      </c>
      <c r="B4" s="10" t="s">
        <v>640</v>
      </c>
      <c r="C4" s="10" t="s">
        <v>641</v>
      </c>
      <c r="D4" s="10" t="s">
        <v>642</v>
      </c>
      <c r="E4" s="10" t="s">
        <v>464</v>
      </c>
      <c r="F4" s="10" t="s">
        <v>627</v>
      </c>
      <c r="G4" s="10" t="s">
        <v>628</v>
      </c>
      <c r="H4" s="10" t="s">
        <v>629</v>
      </c>
    </row>
    <row r="5" spans="1:8" x14ac:dyDescent="0.25">
      <c r="A5" s="37" t="s">
        <v>714</v>
      </c>
      <c r="B5" s="37" t="s">
        <v>714</v>
      </c>
      <c r="C5" s="37" t="s">
        <v>714</v>
      </c>
      <c r="D5" s="37" t="s">
        <v>714</v>
      </c>
      <c r="E5" s="37" t="s">
        <v>714</v>
      </c>
      <c r="F5" s="37" t="s">
        <v>714</v>
      </c>
      <c r="G5" s="37" t="s">
        <v>714</v>
      </c>
      <c r="H5" s="37" t="s">
        <v>714</v>
      </c>
    </row>
    <row r="6" spans="1:8" x14ac:dyDescent="0.25">
      <c r="A6" s="37" t="s">
        <v>714</v>
      </c>
      <c r="B6" s="37" t="s">
        <v>714</v>
      </c>
      <c r="C6" s="37" t="s">
        <v>714</v>
      </c>
      <c r="D6" s="37" t="s">
        <v>714</v>
      </c>
      <c r="E6" s="37" t="s">
        <v>714</v>
      </c>
      <c r="F6" s="37" t="s">
        <v>714</v>
      </c>
      <c r="G6" s="37" t="s">
        <v>714</v>
      </c>
      <c r="H6" s="37" t="s">
        <v>714</v>
      </c>
    </row>
    <row r="7" spans="1:8" x14ac:dyDescent="0.25">
      <c r="A7" s="37" t="s">
        <v>714</v>
      </c>
      <c r="B7" s="37" t="s">
        <v>714</v>
      </c>
      <c r="C7" s="37" t="s">
        <v>714</v>
      </c>
      <c r="D7" s="37" t="s">
        <v>714</v>
      </c>
      <c r="E7" s="37" t="s">
        <v>714</v>
      </c>
      <c r="F7" s="37" t="s">
        <v>714</v>
      </c>
      <c r="G7" s="37" t="s">
        <v>714</v>
      </c>
      <c r="H7" s="37" t="s">
        <v>714</v>
      </c>
    </row>
    <row r="8" spans="1:8" x14ac:dyDescent="0.25">
      <c r="A8" s="37" t="s">
        <v>714</v>
      </c>
      <c r="B8" s="37" t="s">
        <v>714</v>
      </c>
      <c r="C8" s="37" t="s">
        <v>714</v>
      </c>
      <c r="D8" s="37" t="s">
        <v>714</v>
      </c>
      <c r="E8" s="37" t="s">
        <v>714</v>
      </c>
      <c r="F8" s="37" t="s">
        <v>714</v>
      </c>
      <c r="G8" s="37" t="s">
        <v>714</v>
      </c>
      <c r="H8" s="37" t="s">
        <v>714</v>
      </c>
    </row>
    <row r="9" spans="1:8" x14ac:dyDescent="0.25">
      <c r="A9" s="37" t="s">
        <v>714</v>
      </c>
      <c r="B9" s="37" t="s">
        <v>714</v>
      </c>
      <c r="C9" s="37" t="s">
        <v>714</v>
      </c>
      <c r="D9" s="37" t="s">
        <v>714</v>
      </c>
      <c r="E9" s="37" t="s">
        <v>714</v>
      </c>
      <c r="F9" s="37" t="s">
        <v>714</v>
      </c>
      <c r="G9" s="37" t="s">
        <v>714</v>
      </c>
      <c r="H9" s="37" t="s">
        <v>714</v>
      </c>
    </row>
    <row r="10" spans="1:8" x14ac:dyDescent="0.25">
      <c r="A10" s="37" t="s">
        <v>714</v>
      </c>
      <c r="B10" s="37" t="s">
        <v>714</v>
      </c>
      <c r="C10" s="37" t="s">
        <v>714</v>
      </c>
      <c r="D10" s="37" t="s">
        <v>714</v>
      </c>
      <c r="E10" s="37" t="s">
        <v>714</v>
      </c>
      <c r="F10" s="37" t="s">
        <v>714</v>
      </c>
      <c r="G10" s="37" t="s">
        <v>714</v>
      </c>
      <c r="H10" s="37" t="s">
        <v>714</v>
      </c>
    </row>
    <row r="11" spans="1:8" x14ac:dyDescent="0.25">
      <c r="A11" s="37" t="s">
        <v>714</v>
      </c>
      <c r="B11" s="37" t="s">
        <v>714</v>
      </c>
      <c r="C11" s="37" t="s">
        <v>714</v>
      </c>
      <c r="D11" s="37" t="s">
        <v>714</v>
      </c>
      <c r="E11" s="37" t="s">
        <v>714</v>
      </c>
      <c r="F11" s="37" t="s">
        <v>714</v>
      </c>
      <c r="G11" s="37" t="s">
        <v>714</v>
      </c>
      <c r="H11" s="37" t="s">
        <v>714</v>
      </c>
    </row>
    <row r="12" spans="1:8" x14ac:dyDescent="0.25">
      <c r="A12" s="37" t="s">
        <v>714</v>
      </c>
      <c r="B12" s="37" t="s">
        <v>714</v>
      </c>
      <c r="C12" s="37" t="s">
        <v>714</v>
      </c>
      <c r="D12" s="37" t="s">
        <v>714</v>
      </c>
      <c r="E12" s="37" t="s">
        <v>714</v>
      </c>
      <c r="F12" s="37" t="s">
        <v>714</v>
      </c>
      <c r="G12" s="37" t="s">
        <v>714</v>
      </c>
      <c r="H12" s="37" t="s">
        <v>714</v>
      </c>
    </row>
    <row r="13" spans="1:8" x14ac:dyDescent="0.25">
      <c r="A13" s="37" t="s">
        <v>714</v>
      </c>
      <c r="B13" s="37" t="s">
        <v>714</v>
      </c>
      <c r="C13" s="37" t="s">
        <v>714</v>
      </c>
      <c r="D13" s="37" t="s">
        <v>714</v>
      </c>
      <c r="E13" s="37" t="s">
        <v>714</v>
      </c>
      <c r="F13" s="37" t="s">
        <v>714</v>
      </c>
      <c r="G13" s="37" t="s">
        <v>714</v>
      </c>
      <c r="H13" s="37" t="s">
        <v>714</v>
      </c>
    </row>
    <row r="14" spans="1:8" x14ac:dyDescent="0.25">
      <c r="A14" s="428" t="s">
        <v>229</v>
      </c>
      <c r="B14" s="428"/>
      <c r="C14" s="428"/>
      <c r="D14" s="428"/>
      <c r="E14" s="428"/>
      <c r="F14" s="428"/>
      <c r="G14" s="428"/>
      <c r="H14" s="37" t="s">
        <v>714</v>
      </c>
    </row>
    <row r="15" spans="1:8" ht="54" customHeight="1" x14ac:dyDescent="0.25">
      <c r="A15" s="58" t="s">
        <v>643</v>
      </c>
    </row>
    <row r="16" spans="1:8" ht="79.5" customHeight="1" x14ac:dyDescent="0.25">
      <c r="A16" s="10" t="s">
        <v>623</v>
      </c>
      <c r="B16" s="10" t="s">
        <v>644</v>
      </c>
      <c r="C16" s="10" t="s">
        <v>433</v>
      </c>
      <c r="D16" s="10" t="s">
        <v>417</v>
      </c>
      <c r="E16" s="10" t="s">
        <v>435</v>
      </c>
      <c r="F16" s="10" t="s">
        <v>627</v>
      </c>
      <c r="G16" s="10" t="s">
        <v>632</v>
      </c>
      <c r="H16" s="10" t="s">
        <v>629</v>
      </c>
    </row>
    <row r="17" spans="1:8" x14ac:dyDescent="0.25">
      <c r="A17" s="37" t="s">
        <v>714</v>
      </c>
      <c r="B17" s="37" t="s">
        <v>714</v>
      </c>
      <c r="C17" s="37" t="s">
        <v>714</v>
      </c>
      <c r="D17" s="37" t="s">
        <v>714</v>
      </c>
      <c r="E17" s="37" t="s">
        <v>714</v>
      </c>
      <c r="F17" s="37" t="s">
        <v>714</v>
      </c>
      <c r="G17" s="37" t="s">
        <v>714</v>
      </c>
      <c r="H17" s="37" t="s">
        <v>714</v>
      </c>
    </row>
    <row r="18" spans="1:8" x14ac:dyDescent="0.25">
      <c r="A18" s="37" t="s">
        <v>714</v>
      </c>
      <c r="B18" s="37" t="s">
        <v>714</v>
      </c>
      <c r="C18" s="37" t="s">
        <v>714</v>
      </c>
      <c r="D18" s="37" t="s">
        <v>714</v>
      </c>
      <c r="E18" s="37" t="s">
        <v>714</v>
      </c>
      <c r="F18" s="37" t="s">
        <v>714</v>
      </c>
      <c r="G18" s="37" t="s">
        <v>714</v>
      </c>
      <c r="H18" s="37" t="s">
        <v>714</v>
      </c>
    </row>
    <row r="19" spans="1:8" x14ac:dyDescent="0.25">
      <c r="A19" s="37" t="s">
        <v>714</v>
      </c>
      <c r="B19" s="37" t="s">
        <v>714</v>
      </c>
      <c r="C19" s="37" t="s">
        <v>714</v>
      </c>
      <c r="D19" s="37" t="s">
        <v>714</v>
      </c>
      <c r="E19" s="37" t="s">
        <v>714</v>
      </c>
      <c r="F19" s="37" t="s">
        <v>714</v>
      </c>
      <c r="G19" s="37" t="s">
        <v>714</v>
      </c>
      <c r="H19" s="37" t="s">
        <v>714</v>
      </c>
    </row>
    <row r="20" spans="1:8" x14ac:dyDescent="0.25">
      <c r="A20" s="37" t="s">
        <v>714</v>
      </c>
      <c r="B20" s="37" t="s">
        <v>714</v>
      </c>
      <c r="C20" s="37" t="s">
        <v>714</v>
      </c>
      <c r="D20" s="37" t="s">
        <v>714</v>
      </c>
      <c r="E20" s="37" t="s">
        <v>714</v>
      </c>
      <c r="F20" s="37" t="s">
        <v>714</v>
      </c>
      <c r="G20" s="37" t="s">
        <v>714</v>
      </c>
      <c r="H20" s="37" t="s">
        <v>714</v>
      </c>
    </row>
    <row r="21" spans="1:8" x14ac:dyDescent="0.25">
      <c r="A21" s="37" t="s">
        <v>714</v>
      </c>
      <c r="B21" s="37" t="s">
        <v>714</v>
      </c>
      <c r="C21" s="37" t="s">
        <v>714</v>
      </c>
      <c r="D21" s="37" t="s">
        <v>714</v>
      </c>
      <c r="E21" s="37" t="s">
        <v>714</v>
      </c>
      <c r="F21" s="37" t="s">
        <v>714</v>
      </c>
      <c r="G21" s="37" t="s">
        <v>714</v>
      </c>
      <c r="H21" s="37" t="s">
        <v>714</v>
      </c>
    </row>
    <row r="22" spans="1:8" x14ac:dyDescent="0.25">
      <c r="A22" s="37" t="s">
        <v>714</v>
      </c>
      <c r="B22" s="37" t="s">
        <v>714</v>
      </c>
      <c r="C22" s="37" t="s">
        <v>714</v>
      </c>
      <c r="D22" s="37" t="s">
        <v>714</v>
      </c>
      <c r="E22" s="37" t="s">
        <v>714</v>
      </c>
      <c r="F22" s="37" t="s">
        <v>714</v>
      </c>
      <c r="G22" s="37" t="s">
        <v>714</v>
      </c>
      <c r="H22" s="37" t="s">
        <v>714</v>
      </c>
    </row>
    <row r="23" spans="1:8" x14ac:dyDescent="0.25">
      <c r="A23" s="37" t="s">
        <v>714</v>
      </c>
      <c r="B23" s="37" t="s">
        <v>714</v>
      </c>
      <c r="C23" s="37" t="s">
        <v>714</v>
      </c>
      <c r="D23" s="37" t="s">
        <v>714</v>
      </c>
      <c r="E23" s="37" t="s">
        <v>714</v>
      </c>
      <c r="F23" s="37" t="s">
        <v>714</v>
      </c>
      <c r="G23" s="37" t="s">
        <v>714</v>
      </c>
      <c r="H23" s="37" t="s">
        <v>714</v>
      </c>
    </row>
    <row r="24" spans="1:8" x14ac:dyDescent="0.25">
      <c r="A24" s="428" t="s">
        <v>229</v>
      </c>
      <c r="B24" s="428"/>
      <c r="C24" s="428"/>
      <c r="D24" s="428"/>
      <c r="E24" s="428"/>
      <c r="F24" s="428"/>
      <c r="G24" s="428"/>
      <c r="H24" s="37" t="s">
        <v>714</v>
      </c>
    </row>
    <row r="25" spans="1:8" ht="15.75" x14ac:dyDescent="0.25">
      <c r="A25" s="3" t="s">
        <v>645</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topLeftCell="B1" zoomScaleNormal="100" workbookViewId="0">
      <selection activeCell="A32" sqref="A32:S33"/>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373">
        <v>56</v>
      </c>
      <c r="B1" s="373"/>
      <c r="C1" s="373"/>
      <c r="D1" s="373"/>
      <c r="E1" s="373"/>
      <c r="F1" s="373"/>
      <c r="G1" s="373"/>
      <c r="H1" s="373"/>
    </row>
    <row r="2" spans="1:8" ht="15.75" x14ac:dyDescent="0.25">
      <c r="A2" s="409" t="s">
        <v>683</v>
      </c>
      <c r="B2" s="409"/>
      <c r="C2" s="409"/>
      <c r="D2" s="409"/>
      <c r="E2" s="409"/>
      <c r="F2" s="409"/>
      <c r="G2" s="409"/>
      <c r="H2" s="409"/>
    </row>
    <row r="3" spans="1:8" ht="15.75" x14ac:dyDescent="0.25">
      <c r="A3" s="409" t="s">
        <v>682</v>
      </c>
      <c r="B3" s="409"/>
      <c r="C3" s="409"/>
      <c r="D3" s="409"/>
      <c r="E3" s="409"/>
      <c r="F3" s="409"/>
      <c r="G3" s="409"/>
      <c r="H3" s="409"/>
    </row>
    <row r="4" spans="1:8" ht="76.5" customHeight="1" x14ac:dyDescent="0.25">
      <c r="A4" s="10" t="s">
        <v>623</v>
      </c>
      <c r="B4" s="10" t="s">
        <v>758</v>
      </c>
      <c r="C4" s="10" t="s">
        <v>647</v>
      </c>
      <c r="D4" s="10" t="s">
        <v>648</v>
      </c>
      <c r="E4" s="10" t="s">
        <v>464</v>
      </c>
      <c r="F4" s="10" t="s">
        <v>649</v>
      </c>
      <c r="G4" s="10" t="s">
        <v>628</v>
      </c>
      <c r="H4" s="10" t="s">
        <v>414</v>
      </c>
    </row>
    <row r="5" spans="1:8" x14ac:dyDescent="0.25">
      <c r="A5" s="37" t="s">
        <v>714</v>
      </c>
      <c r="B5" s="37" t="s">
        <v>714</v>
      </c>
      <c r="C5" s="37" t="s">
        <v>714</v>
      </c>
      <c r="D5" s="37" t="s">
        <v>714</v>
      </c>
      <c r="E5" s="37" t="s">
        <v>714</v>
      </c>
      <c r="F5" s="37" t="s">
        <v>714</v>
      </c>
      <c r="G5" s="37" t="s">
        <v>714</v>
      </c>
      <c r="H5" s="37" t="s">
        <v>714</v>
      </c>
    </row>
    <row r="6" spans="1:8" x14ac:dyDescent="0.25">
      <c r="A6" s="37" t="s">
        <v>714</v>
      </c>
      <c r="B6" s="37" t="s">
        <v>714</v>
      </c>
      <c r="C6" s="37" t="s">
        <v>714</v>
      </c>
      <c r="D6" s="37" t="s">
        <v>714</v>
      </c>
      <c r="E6" s="37" t="s">
        <v>714</v>
      </c>
      <c r="F6" s="37" t="s">
        <v>714</v>
      </c>
      <c r="G6" s="37" t="s">
        <v>714</v>
      </c>
      <c r="H6" s="37" t="s">
        <v>714</v>
      </c>
    </row>
    <row r="7" spans="1:8" x14ac:dyDescent="0.25">
      <c r="A7" s="37" t="s">
        <v>714</v>
      </c>
      <c r="B7" s="37" t="s">
        <v>714</v>
      </c>
      <c r="C7" s="37" t="s">
        <v>714</v>
      </c>
      <c r="D7" s="37" t="s">
        <v>714</v>
      </c>
      <c r="E7" s="37" t="s">
        <v>714</v>
      </c>
      <c r="F7" s="37" t="s">
        <v>714</v>
      </c>
      <c r="G7" s="37" t="s">
        <v>714</v>
      </c>
      <c r="H7" s="37" t="s">
        <v>714</v>
      </c>
    </row>
    <row r="8" spans="1:8" x14ac:dyDescent="0.25">
      <c r="A8" s="37" t="s">
        <v>714</v>
      </c>
      <c r="B8" s="37" t="s">
        <v>714</v>
      </c>
      <c r="C8" s="37" t="s">
        <v>714</v>
      </c>
      <c r="D8" s="37" t="s">
        <v>714</v>
      </c>
      <c r="E8" s="37" t="s">
        <v>714</v>
      </c>
      <c r="F8" s="37" t="s">
        <v>714</v>
      </c>
      <c r="G8" s="37" t="s">
        <v>714</v>
      </c>
      <c r="H8" s="37" t="s">
        <v>714</v>
      </c>
    </row>
    <row r="9" spans="1:8" x14ac:dyDescent="0.25">
      <c r="A9" s="37" t="s">
        <v>714</v>
      </c>
      <c r="B9" s="37" t="s">
        <v>714</v>
      </c>
      <c r="C9" s="37" t="s">
        <v>714</v>
      </c>
      <c r="D9" s="37" t="s">
        <v>714</v>
      </c>
      <c r="E9" s="37" t="s">
        <v>714</v>
      </c>
      <c r="F9" s="37" t="s">
        <v>714</v>
      </c>
      <c r="G9" s="37" t="s">
        <v>714</v>
      </c>
      <c r="H9" s="37" t="s">
        <v>714</v>
      </c>
    </row>
    <row r="10" spans="1:8" x14ac:dyDescent="0.25">
      <c r="A10" s="37" t="s">
        <v>714</v>
      </c>
      <c r="B10" s="37" t="s">
        <v>714</v>
      </c>
      <c r="C10" s="37" t="s">
        <v>714</v>
      </c>
      <c r="D10" s="37" t="s">
        <v>714</v>
      </c>
      <c r="E10" s="37" t="s">
        <v>714</v>
      </c>
      <c r="F10" s="37" t="s">
        <v>714</v>
      </c>
      <c r="G10" s="37" t="s">
        <v>714</v>
      </c>
      <c r="H10" s="37" t="s">
        <v>714</v>
      </c>
    </row>
    <row r="11" spans="1:8" x14ac:dyDescent="0.25">
      <c r="A11" s="37" t="s">
        <v>714</v>
      </c>
      <c r="B11" s="37" t="s">
        <v>714</v>
      </c>
      <c r="C11" s="37" t="s">
        <v>714</v>
      </c>
      <c r="D11" s="37" t="s">
        <v>714</v>
      </c>
      <c r="E11" s="37" t="s">
        <v>714</v>
      </c>
      <c r="F11" s="37" t="s">
        <v>714</v>
      </c>
      <c r="G11" s="37" t="s">
        <v>714</v>
      </c>
      <c r="H11" s="37" t="s">
        <v>714</v>
      </c>
    </row>
    <row r="12" spans="1:8" x14ac:dyDescent="0.25">
      <c r="A12" s="428" t="s">
        <v>630</v>
      </c>
      <c r="B12" s="428"/>
      <c r="C12" s="428"/>
      <c r="D12" s="428"/>
      <c r="E12" s="428"/>
      <c r="F12" s="428"/>
      <c r="G12" s="428"/>
      <c r="H12" s="37" t="s">
        <v>714</v>
      </c>
    </row>
    <row r="13" spans="1:8" ht="30.75" customHeight="1" x14ac:dyDescent="0.25">
      <c r="A13" s="54" t="s">
        <v>636</v>
      </c>
    </row>
    <row r="14" spans="1:8" ht="76.5" x14ac:dyDescent="0.25">
      <c r="A14" s="10" t="s">
        <v>650</v>
      </c>
      <c r="B14" s="10" t="s">
        <v>646</v>
      </c>
      <c r="C14" s="10" t="s">
        <v>433</v>
      </c>
      <c r="D14" s="10" t="s">
        <v>417</v>
      </c>
      <c r="E14" s="10" t="s">
        <v>435</v>
      </c>
      <c r="F14" s="10" t="s">
        <v>627</v>
      </c>
      <c r="G14" s="10" t="s">
        <v>632</v>
      </c>
      <c r="H14" s="10" t="s">
        <v>629</v>
      </c>
    </row>
    <row r="15" spans="1:8" x14ac:dyDescent="0.25">
      <c r="A15" s="37" t="s">
        <v>714</v>
      </c>
      <c r="B15" s="37" t="s">
        <v>714</v>
      </c>
      <c r="C15" s="37" t="s">
        <v>714</v>
      </c>
      <c r="D15" s="37" t="s">
        <v>714</v>
      </c>
      <c r="E15" s="37" t="s">
        <v>714</v>
      </c>
      <c r="F15" s="37" t="s">
        <v>714</v>
      </c>
      <c r="G15" s="37" t="s">
        <v>714</v>
      </c>
      <c r="H15" s="37" t="s">
        <v>714</v>
      </c>
    </row>
    <row r="16" spans="1:8" x14ac:dyDescent="0.25">
      <c r="A16" s="37" t="s">
        <v>714</v>
      </c>
      <c r="B16" s="37" t="s">
        <v>714</v>
      </c>
      <c r="C16" s="37" t="s">
        <v>714</v>
      </c>
      <c r="D16" s="37" t="s">
        <v>714</v>
      </c>
      <c r="E16" s="37" t="s">
        <v>714</v>
      </c>
      <c r="F16" s="37" t="s">
        <v>714</v>
      </c>
      <c r="G16" s="37" t="s">
        <v>714</v>
      </c>
      <c r="H16" s="37" t="s">
        <v>714</v>
      </c>
    </row>
    <row r="17" spans="1:8" x14ac:dyDescent="0.25">
      <c r="A17" s="37" t="s">
        <v>714</v>
      </c>
      <c r="B17" s="37" t="s">
        <v>714</v>
      </c>
      <c r="C17" s="37" t="s">
        <v>714</v>
      </c>
      <c r="D17" s="37" t="s">
        <v>714</v>
      </c>
      <c r="E17" s="37" t="s">
        <v>714</v>
      </c>
      <c r="F17" s="37" t="s">
        <v>714</v>
      </c>
      <c r="G17" s="37" t="s">
        <v>714</v>
      </c>
      <c r="H17" s="37" t="s">
        <v>714</v>
      </c>
    </row>
    <row r="18" spans="1:8" x14ac:dyDescent="0.25">
      <c r="A18" s="37" t="s">
        <v>714</v>
      </c>
      <c r="B18" s="37" t="s">
        <v>714</v>
      </c>
      <c r="C18" s="37" t="s">
        <v>714</v>
      </c>
      <c r="D18" s="37" t="s">
        <v>714</v>
      </c>
      <c r="E18" s="37" t="s">
        <v>714</v>
      </c>
      <c r="F18" s="37" t="s">
        <v>714</v>
      </c>
      <c r="G18" s="37" t="s">
        <v>714</v>
      </c>
      <c r="H18" s="37" t="s">
        <v>714</v>
      </c>
    </row>
    <row r="19" spans="1:8" x14ac:dyDescent="0.25">
      <c r="A19" s="37" t="s">
        <v>714</v>
      </c>
      <c r="B19" s="37" t="s">
        <v>714</v>
      </c>
      <c r="C19" s="37" t="s">
        <v>714</v>
      </c>
      <c r="D19" s="37" t="s">
        <v>714</v>
      </c>
      <c r="E19" s="37" t="s">
        <v>714</v>
      </c>
      <c r="F19" s="37" t="s">
        <v>714</v>
      </c>
      <c r="G19" s="37" t="s">
        <v>714</v>
      </c>
      <c r="H19" s="37" t="s">
        <v>714</v>
      </c>
    </row>
    <row r="20" spans="1:8" x14ac:dyDescent="0.25">
      <c r="A20" s="37" t="s">
        <v>714</v>
      </c>
      <c r="B20" s="37" t="s">
        <v>714</v>
      </c>
      <c r="C20" s="37" t="s">
        <v>714</v>
      </c>
      <c r="D20" s="37" t="s">
        <v>714</v>
      </c>
      <c r="E20" s="37" t="s">
        <v>714</v>
      </c>
      <c r="F20" s="37" t="s">
        <v>714</v>
      </c>
      <c r="G20" s="37" t="s">
        <v>714</v>
      </c>
      <c r="H20" s="37" t="s">
        <v>714</v>
      </c>
    </row>
    <row r="21" spans="1:8" x14ac:dyDescent="0.25">
      <c r="A21" s="37" t="s">
        <v>714</v>
      </c>
      <c r="B21" s="37" t="s">
        <v>714</v>
      </c>
      <c r="C21" s="37" t="s">
        <v>714</v>
      </c>
      <c r="D21" s="37" t="s">
        <v>714</v>
      </c>
      <c r="E21" s="37" t="s">
        <v>714</v>
      </c>
      <c r="F21" s="37" t="s">
        <v>714</v>
      </c>
      <c r="G21" s="37" t="s">
        <v>714</v>
      </c>
      <c r="H21" s="37" t="s">
        <v>714</v>
      </c>
    </row>
    <row r="22" spans="1:8" x14ac:dyDescent="0.25">
      <c r="A22" s="37" t="s">
        <v>714</v>
      </c>
      <c r="B22" s="37" t="s">
        <v>714</v>
      </c>
      <c r="C22" s="37" t="s">
        <v>714</v>
      </c>
      <c r="D22" s="37" t="s">
        <v>714</v>
      </c>
      <c r="E22" s="37" t="s">
        <v>714</v>
      </c>
      <c r="F22" s="37" t="s">
        <v>714</v>
      </c>
      <c r="G22" s="37" t="s">
        <v>714</v>
      </c>
      <c r="H22" s="37" t="s">
        <v>714</v>
      </c>
    </row>
    <row r="23" spans="1:8" x14ac:dyDescent="0.25">
      <c r="A23" s="414" t="s">
        <v>635</v>
      </c>
      <c r="B23" s="414"/>
      <c r="C23" s="414"/>
      <c r="D23" s="414"/>
      <c r="E23" s="414"/>
      <c r="F23" s="414"/>
      <c r="G23" s="37" t="s">
        <v>714</v>
      </c>
      <c r="H23" s="37" t="s">
        <v>714</v>
      </c>
    </row>
    <row r="24" spans="1:8" ht="15.75" x14ac:dyDescent="0.25">
      <c r="A24" s="3" t="s">
        <v>651</v>
      </c>
    </row>
  </sheetData>
  <mergeCells count="5">
    <mergeCell ref="A12:G12"/>
    <mergeCell ref="A3:H3"/>
    <mergeCell ref="A23:F23"/>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6"/>
  <sheetViews>
    <sheetView view="pageLayout" zoomScale="60" zoomScaleNormal="100" zoomScalePageLayoutView="60" workbookViewId="0">
      <selection activeCell="I1" sqref="I1:T263"/>
    </sheetView>
  </sheetViews>
  <sheetFormatPr defaultRowHeight="15" x14ac:dyDescent="0.25"/>
  <cols>
    <col min="1" max="1" width="13.5703125" style="148" customWidth="1"/>
    <col min="2" max="2" width="15.5703125" style="148" customWidth="1"/>
    <col min="3" max="3" width="29.140625" style="148" customWidth="1"/>
    <col min="4" max="4" width="16.7109375" style="148" customWidth="1"/>
    <col min="5" max="5" width="23.7109375" style="148" customWidth="1"/>
    <col min="6" max="6" width="21.42578125" style="148" customWidth="1"/>
    <col min="7" max="7" width="8" style="148" customWidth="1"/>
    <col min="8" max="8" width="16.85546875" style="148" customWidth="1"/>
    <col min="9" max="9" width="14.5703125" style="148" customWidth="1"/>
    <col min="10" max="10" width="17.5703125" style="148" customWidth="1"/>
    <col min="11" max="11" width="22.7109375" style="148" customWidth="1"/>
    <col min="12" max="12" width="10.7109375" style="148" customWidth="1"/>
    <col min="13" max="256" width="9" style="148"/>
    <col min="257" max="257" width="9.28515625" style="148" customWidth="1"/>
    <col min="258" max="258" width="18.7109375" style="148" customWidth="1"/>
    <col min="259" max="259" width="22.140625" style="148" customWidth="1"/>
    <col min="260" max="260" width="18.42578125" style="148" customWidth="1"/>
    <col min="261" max="261" width="23.7109375" style="148" customWidth="1"/>
    <col min="262" max="262" width="21.42578125" style="148" customWidth="1"/>
    <col min="263" max="263" width="10.28515625" style="148" customWidth="1"/>
    <col min="264" max="264" width="16.85546875" style="148" customWidth="1"/>
    <col min="265" max="265" width="8.28515625" style="148" customWidth="1"/>
    <col min="266" max="266" width="10.140625" style="148" customWidth="1"/>
    <col min="267" max="267" width="11.85546875" style="148" customWidth="1"/>
    <col min="268" max="268" width="10.7109375" style="148" customWidth="1"/>
    <col min="269" max="512" width="9" style="148"/>
    <col min="513" max="513" width="9.28515625" style="148" customWidth="1"/>
    <col min="514" max="514" width="18.7109375" style="148" customWidth="1"/>
    <col min="515" max="515" width="22.140625" style="148" customWidth="1"/>
    <col min="516" max="516" width="18.42578125" style="148" customWidth="1"/>
    <col min="517" max="517" width="23.7109375" style="148" customWidth="1"/>
    <col min="518" max="518" width="21.42578125" style="148" customWidth="1"/>
    <col min="519" max="519" width="10.28515625" style="148" customWidth="1"/>
    <col min="520" max="520" width="16.85546875" style="148" customWidth="1"/>
    <col min="521" max="521" width="8.28515625" style="148" customWidth="1"/>
    <col min="522" max="522" width="10.140625" style="148" customWidth="1"/>
    <col min="523" max="523" width="11.85546875" style="148" customWidth="1"/>
    <col min="524" max="524" width="10.7109375" style="148" customWidth="1"/>
    <col min="525" max="768" width="9" style="148"/>
    <col min="769" max="769" width="9.28515625" style="148" customWidth="1"/>
    <col min="770" max="770" width="18.7109375" style="148" customWidth="1"/>
    <col min="771" max="771" width="22.140625" style="148" customWidth="1"/>
    <col min="772" max="772" width="18.42578125" style="148" customWidth="1"/>
    <col min="773" max="773" width="23.7109375" style="148" customWidth="1"/>
    <col min="774" max="774" width="21.42578125" style="148" customWidth="1"/>
    <col min="775" max="775" width="10.28515625" style="148" customWidth="1"/>
    <col min="776" max="776" width="16.85546875" style="148" customWidth="1"/>
    <col min="777" max="777" width="8.28515625" style="148" customWidth="1"/>
    <col min="778" max="778" width="10.140625" style="148" customWidth="1"/>
    <col min="779" max="779" width="11.85546875" style="148" customWidth="1"/>
    <col min="780" max="780" width="10.7109375" style="148" customWidth="1"/>
    <col min="781" max="1024" width="9" style="148"/>
    <col min="1025" max="1025" width="9.28515625" style="148" customWidth="1"/>
    <col min="1026" max="1026" width="18.7109375" style="148" customWidth="1"/>
    <col min="1027" max="1027" width="22.140625" style="148" customWidth="1"/>
    <col min="1028" max="1028" width="18.42578125" style="148" customWidth="1"/>
    <col min="1029" max="1029" width="23.7109375" style="148" customWidth="1"/>
    <col min="1030" max="1030" width="21.42578125" style="148" customWidth="1"/>
    <col min="1031" max="1031" width="10.28515625" style="148" customWidth="1"/>
    <col min="1032" max="1032" width="16.85546875" style="148" customWidth="1"/>
    <col min="1033" max="1033" width="8.28515625" style="148" customWidth="1"/>
    <col min="1034" max="1034" width="10.140625" style="148" customWidth="1"/>
    <col min="1035" max="1035" width="11.85546875" style="148" customWidth="1"/>
    <col min="1036" max="1036" width="10.7109375" style="148" customWidth="1"/>
    <col min="1037" max="1280" width="9" style="148"/>
    <col min="1281" max="1281" width="9.28515625" style="148" customWidth="1"/>
    <col min="1282" max="1282" width="18.7109375" style="148" customWidth="1"/>
    <col min="1283" max="1283" width="22.140625" style="148" customWidth="1"/>
    <col min="1284" max="1284" width="18.42578125" style="148" customWidth="1"/>
    <col min="1285" max="1285" width="23.7109375" style="148" customWidth="1"/>
    <col min="1286" max="1286" width="21.42578125" style="148" customWidth="1"/>
    <col min="1287" max="1287" width="10.28515625" style="148" customWidth="1"/>
    <col min="1288" max="1288" width="16.85546875" style="148" customWidth="1"/>
    <col min="1289" max="1289" width="8.28515625" style="148" customWidth="1"/>
    <col min="1290" max="1290" width="10.140625" style="148" customWidth="1"/>
    <col min="1291" max="1291" width="11.85546875" style="148" customWidth="1"/>
    <col min="1292" max="1292" width="10.7109375" style="148" customWidth="1"/>
    <col min="1293" max="1536" width="9" style="148"/>
    <col min="1537" max="1537" width="9.28515625" style="148" customWidth="1"/>
    <col min="1538" max="1538" width="18.7109375" style="148" customWidth="1"/>
    <col min="1539" max="1539" width="22.140625" style="148" customWidth="1"/>
    <col min="1540" max="1540" width="18.42578125" style="148" customWidth="1"/>
    <col min="1541" max="1541" width="23.7109375" style="148" customWidth="1"/>
    <col min="1542" max="1542" width="21.42578125" style="148" customWidth="1"/>
    <col min="1543" max="1543" width="10.28515625" style="148" customWidth="1"/>
    <col min="1544" max="1544" width="16.85546875" style="148" customWidth="1"/>
    <col min="1545" max="1545" width="8.28515625" style="148" customWidth="1"/>
    <col min="1546" max="1546" width="10.140625" style="148" customWidth="1"/>
    <col min="1547" max="1547" width="11.85546875" style="148" customWidth="1"/>
    <col min="1548" max="1548" width="10.7109375" style="148" customWidth="1"/>
    <col min="1549" max="1792" width="9" style="148"/>
    <col min="1793" max="1793" width="9.28515625" style="148" customWidth="1"/>
    <col min="1794" max="1794" width="18.7109375" style="148" customWidth="1"/>
    <col min="1795" max="1795" width="22.140625" style="148" customWidth="1"/>
    <col min="1796" max="1796" width="18.42578125" style="148" customWidth="1"/>
    <col min="1797" max="1797" width="23.7109375" style="148" customWidth="1"/>
    <col min="1798" max="1798" width="21.42578125" style="148" customWidth="1"/>
    <col min="1799" max="1799" width="10.28515625" style="148" customWidth="1"/>
    <col min="1800" max="1800" width="16.85546875" style="148" customWidth="1"/>
    <col min="1801" max="1801" width="8.28515625" style="148" customWidth="1"/>
    <col min="1802" max="1802" width="10.140625" style="148" customWidth="1"/>
    <col min="1803" max="1803" width="11.85546875" style="148" customWidth="1"/>
    <col min="1804" max="1804" width="10.7109375" style="148" customWidth="1"/>
    <col min="1805" max="2048" width="9" style="148"/>
    <col min="2049" max="2049" width="9.28515625" style="148" customWidth="1"/>
    <col min="2050" max="2050" width="18.7109375" style="148" customWidth="1"/>
    <col min="2051" max="2051" width="22.140625" style="148" customWidth="1"/>
    <col min="2052" max="2052" width="18.42578125" style="148" customWidth="1"/>
    <col min="2053" max="2053" width="23.7109375" style="148" customWidth="1"/>
    <col min="2054" max="2054" width="21.42578125" style="148" customWidth="1"/>
    <col min="2055" max="2055" width="10.28515625" style="148" customWidth="1"/>
    <col min="2056" max="2056" width="16.85546875" style="148" customWidth="1"/>
    <col min="2057" max="2057" width="8.28515625" style="148" customWidth="1"/>
    <col min="2058" max="2058" width="10.140625" style="148" customWidth="1"/>
    <col min="2059" max="2059" width="11.85546875" style="148" customWidth="1"/>
    <col min="2060" max="2060" width="10.7109375" style="148" customWidth="1"/>
    <col min="2061" max="2304" width="9" style="148"/>
    <col min="2305" max="2305" width="9.28515625" style="148" customWidth="1"/>
    <col min="2306" max="2306" width="18.7109375" style="148" customWidth="1"/>
    <col min="2307" max="2307" width="22.140625" style="148" customWidth="1"/>
    <col min="2308" max="2308" width="18.42578125" style="148" customWidth="1"/>
    <col min="2309" max="2309" width="23.7109375" style="148" customWidth="1"/>
    <col min="2310" max="2310" width="21.42578125" style="148" customWidth="1"/>
    <col min="2311" max="2311" width="10.28515625" style="148" customWidth="1"/>
    <col min="2312" max="2312" width="16.85546875" style="148" customWidth="1"/>
    <col min="2313" max="2313" width="8.28515625" style="148" customWidth="1"/>
    <col min="2314" max="2314" width="10.140625" style="148" customWidth="1"/>
    <col min="2315" max="2315" width="11.85546875" style="148" customWidth="1"/>
    <col min="2316" max="2316" width="10.7109375" style="148" customWidth="1"/>
    <col min="2317" max="2560" width="9" style="148"/>
    <col min="2561" max="2561" width="9.28515625" style="148" customWidth="1"/>
    <col min="2562" max="2562" width="18.7109375" style="148" customWidth="1"/>
    <col min="2563" max="2563" width="22.140625" style="148" customWidth="1"/>
    <col min="2564" max="2564" width="18.42578125" style="148" customWidth="1"/>
    <col min="2565" max="2565" width="23.7109375" style="148" customWidth="1"/>
    <col min="2566" max="2566" width="21.42578125" style="148" customWidth="1"/>
    <col min="2567" max="2567" width="10.28515625" style="148" customWidth="1"/>
    <col min="2568" max="2568" width="16.85546875" style="148" customWidth="1"/>
    <col min="2569" max="2569" width="8.28515625" style="148" customWidth="1"/>
    <col min="2570" max="2570" width="10.140625" style="148" customWidth="1"/>
    <col min="2571" max="2571" width="11.85546875" style="148" customWidth="1"/>
    <col min="2572" max="2572" width="10.7109375" style="148" customWidth="1"/>
    <col min="2573" max="2816" width="9" style="148"/>
    <col min="2817" max="2817" width="9.28515625" style="148" customWidth="1"/>
    <col min="2818" max="2818" width="18.7109375" style="148" customWidth="1"/>
    <col min="2819" max="2819" width="22.140625" style="148" customWidth="1"/>
    <col min="2820" max="2820" width="18.42578125" style="148" customWidth="1"/>
    <col min="2821" max="2821" width="23.7109375" style="148" customWidth="1"/>
    <col min="2822" max="2822" width="21.42578125" style="148" customWidth="1"/>
    <col min="2823" max="2823" width="10.28515625" style="148" customWidth="1"/>
    <col min="2824" max="2824" width="16.85546875" style="148" customWidth="1"/>
    <col min="2825" max="2825" width="8.28515625" style="148" customWidth="1"/>
    <col min="2826" max="2826" width="10.140625" style="148" customWidth="1"/>
    <col min="2827" max="2827" width="11.85546875" style="148" customWidth="1"/>
    <col min="2828" max="2828" width="10.7109375" style="148" customWidth="1"/>
    <col min="2829" max="3072" width="9" style="148"/>
    <col min="3073" max="3073" width="9.28515625" style="148" customWidth="1"/>
    <col min="3074" max="3074" width="18.7109375" style="148" customWidth="1"/>
    <col min="3075" max="3075" width="22.140625" style="148" customWidth="1"/>
    <col min="3076" max="3076" width="18.42578125" style="148" customWidth="1"/>
    <col min="3077" max="3077" width="23.7109375" style="148" customWidth="1"/>
    <col min="3078" max="3078" width="21.42578125" style="148" customWidth="1"/>
    <col min="3079" max="3079" width="10.28515625" style="148" customWidth="1"/>
    <col min="3080" max="3080" width="16.85546875" style="148" customWidth="1"/>
    <col min="3081" max="3081" width="8.28515625" style="148" customWidth="1"/>
    <col min="3082" max="3082" width="10.140625" style="148" customWidth="1"/>
    <col min="3083" max="3083" width="11.85546875" style="148" customWidth="1"/>
    <col min="3084" max="3084" width="10.7109375" style="148" customWidth="1"/>
    <col min="3085" max="3328" width="9" style="148"/>
    <col min="3329" max="3329" width="9.28515625" style="148" customWidth="1"/>
    <col min="3330" max="3330" width="18.7109375" style="148" customWidth="1"/>
    <col min="3331" max="3331" width="22.140625" style="148" customWidth="1"/>
    <col min="3332" max="3332" width="18.42578125" style="148" customWidth="1"/>
    <col min="3333" max="3333" width="23.7109375" style="148" customWidth="1"/>
    <col min="3334" max="3334" width="21.42578125" style="148" customWidth="1"/>
    <col min="3335" max="3335" width="10.28515625" style="148" customWidth="1"/>
    <col min="3336" max="3336" width="16.85546875" style="148" customWidth="1"/>
    <col min="3337" max="3337" width="8.28515625" style="148" customWidth="1"/>
    <col min="3338" max="3338" width="10.140625" style="148" customWidth="1"/>
    <col min="3339" max="3339" width="11.85546875" style="148" customWidth="1"/>
    <col min="3340" max="3340" width="10.7109375" style="148" customWidth="1"/>
    <col min="3341" max="3584" width="9" style="148"/>
    <col min="3585" max="3585" width="9.28515625" style="148" customWidth="1"/>
    <col min="3586" max="3586" width="18.7109375" style="148" customWidth="1"/>
    <col min="3587" max="3587" width="22.140625" style="148" customWidth="1"/>
    <col min="3588" max="3588" width="18.42578125" style="148" customWidth="1"/>
    <col min="3589" max="3589" width="23.7109375" style="148" customWidth="1"/>
    <col min="3590" max="3590" width="21.42578125" style="148" customWidth="1"/>
    <col min="3591" max="3591" width="10.28515625" style="148" customWidth="1"/>
    <col min="3592" max="3592" width="16.85546875" style="148" customWidth="1"/>
    <col min="3593" max="3593" width="8.28515625" style="148" customWidth="1"/>
    <col min="3594" max="3594" width="10.140625" style="148" customWidth="1"/>
    <col min="3595" max="3595" width="11.85546875" style="148" customWidth="1"/>
    <col min="3596" max="3596" width="10.7109375" style="148" customWidth="1"/>
    <col min="3597" max="3840" width="9" style="148"/>
    <col min="3841" max="3841" width="9.28515625" style="148" customWidth="1"/>
    <col min="3842" max="3842" width="18.7109375" style="148" customWidth="1"/>
    <col min="3843" max="3843" width="22.140625" style="148" customWidth="1"/>
    <col min="3844" max="3844" width="18.42578125" style="148" customWidth="1"/>
    <col min="3845" max="3845" width="23.7109375" style="148" customWidth="1"/>
    <col min="3846" max="3846" width="21.42578125" style="148" customWidth="1"/>
    <col min="3847" max="3847" width="10.28515625" style="148" customWidth="1"/>
    <col min="3848" max="3848" width="16.85546875" style="148" customWidth="1"/>
    <col min="3849" max="3849" width="8.28515625" style="148" customWidth="1"/>
    <col min="3850" max="3850" width="10.140625" style="148" customWidth="1"/>
    <col min="3851" max="3851" width="11.85546875" style="148" customWidth="1"/>
    <col min="3852" max="3852" width="10.7109375" style="148" customWidth="1"/>
    <col min="3853" max="4096" width="9" style="148"/>
    <col min="4097" max="4097" width="9.28515625" style="148" customWidth="1"/>
    <col min="4098" max="4098" width="18.7109375" style="148" customWidth="1"/>
    <col min="4099" max="4099" width="22.140625" style="148" customWidth="1"/>
    <col min="4100" max="4100" width="18.42578125" style="148" customWidth="1"/>
    <col min="4101" max="4101" width="23.7109375" style="148" customWidth="1"/>
    <col min="4102" max="4102" width="21.42578125" style="148" customWidth="1"/>
    <col min="4103" max="4103" width="10.28515625" style="148" customWidth="1"/>
    <col min="4104" max="4104" width="16.85546875" style="148" customWidth="1"/>
    <col min="4105" max="4105" width="8.28515625" style="148" customWidth="1"/>
    <col min="4106" max="4106" width="10.140625" style="148" customWidth="1"/>
    <col min="4107" max="4107" width="11.85546875" style="148" customWidth="1"/>
    <col min="4108" max="4108" width="10.7109375" style="148" customWidth="1"/>
    <col min="4109" max="4352" width="9" style="148"/>
    <col min="4353" max="4353" width="9.28515625" style="148" customWidth="1"/>
    <col min="4354" max="4354" width="18.7109375" style="148" customWidth="1"/>
    <col min="4355" max="4355" width="22.140625" style="148" customWidth="1"/>
    <col min="4356" max="4356" width="18.42578125" style="148" customWidth="1"/>
    <col min="4357" max="4357" width="23.7109375" style="148" customWidth="1"/>
    <col min="4358" max="4358" width="21.42578125" style="148" customWidth="1"/>
    <col min="4359" max="4359" width="10.28515625" style="148" customWidth="1"/>
    <col min="4360" max="4360" width="16.85546875" style="148" customWidth="1"/>
    <col min="4361" max="4361" width="8.28515625" style="148" customWidth="1"/>
    <col min="4362" max="4362" width="10.140625" style="148" customWidth="1"/>
    <col min="4363" max="4363" width="11.85546875" style="148" customWidth="1"/>
    <col min="4364" max="4364" width="10.7109375" style="148" customWidth="1"/>
    <col min="4365" max="4608" width="9" style="148"/>
    <col min="4609" max="4609" width="9.28515625" style="148" customWidth="1"/>
    <col min="4610" max="4610" width="18.7109375" style="148" customWidth="1"/>
    <col min="4611" max="4611" width="22.140625" style="148" customWidth="1"/>
    <col min="4612" max="4612" width="18.42578125" style="148" customWidth="1"/>
    <col min="4613" max="4613" width="23.7109375" style="148" customWidth="1"/>
    <col min="4614" max="4614" width="21.42578125" style="148" customWidth="1"/>
    <col min="4615" max="4615" width="10.28515625" style="148" customWidth="1"/>
    <col min="4616" max="4616" width="16.85546875" style="148" customWidth="1"/>
    <col min="4617" max="4617" width="8.28515625" style="148" customWidth="1"/>
    <col min="4618" max="4618" width="10.140625" style="148" customWidth="1"/>
    <col min="4619" max="4619" width="11.85546875" style="148" customWidth="1"/>
    <col min="4620" max="4620" width="10.7109375" style="148" customWidth="1"/>
    <col min="4621" max="4864" width="9" style="148"/>
    <col min="4865" max="4865" width="9.28515625" style="148" customWidth="1"/>
    <col min="4866" max="4866" width="18.7109375" style="148" customWidth="1"/>
    <col min="4867" max="4867" width="22.140625" style="148" customWidth="1"/>
    <col min="4868" max="4868" width="18.42578125" style="148" customWidth="1"/>
    <col min="4869" max="4869" width="23.7109375" style="148" customWidth="1"/>
    <col min="4870" max="4870" width="21.42578125" style="148" customWidth="1"/>
    <col min="4871" max="4871" width="10.28515625" style="148" customWidth="1"/>
    <col min="4872" max="4872" width="16.85546875" style="148" customWidth="1"/>
    <col min="4873" max="4873" width="8.28515625" style="148" customWidth="1"/>
    <col min="4874" max="4874" width="10.140625" style="148" customWidth="1"/>
    <col min="4875" max="4875" width="11.85546875" style="148" customWidth="1"/>
    <col min="4876" max="4876" width="10.7109375" style="148" customWidth="1"/>
    <col min="4877" max="5120" width="9" style="148"/>
    <col min="5121" max="5121" width="9.28515625" style="148" customWidth="1"/>
    <col min="5122" max="5122" width="18.7109375" style="148" customWidth="1"/>
    <col min="5123" max="5123" width="22.140625" style="148" customWidth="1"/>
    <col min="5124" max="5124" width="18.42578125" style="148" customWidth="1"/>
    <col min="5125" max="5125" width="23.7109375" style="148" customWidth="1"/>
    <col min="5126" max="5126" width="21.42578125" style="148" customWidth="1"/>
    <col min="5127" max="5127" width="10.28515625" style="148" customWidth="1"/>
    <col min="5128" max="5128" width="16.85546875" style="148" customWidth="1"/>
    <col min="5129" max="5129" width="8.28515625" style="148" customWidth="1"/>
    <col min="5130" max="5130" width="10.140625" style="148" customWidth="1"/>
    <col min="5131" max="5131" width="11.85546875" style="148" customWidth="1"/>
    <col min="5132" max="5132" width="10.7109375" style="148" customWidth="1"/>
    <col min="5133" max="5376" width="9" style="148"/>
    <col min="5377" max="5377" width="9.28515625" style="148" customWidth="1"/>
    <col min="5378" max="5378" width="18.7109375" style="148" customWidth="1"/>
    <col min="5379" max="5379" width="22.140625" style="148" customWidth="1"/>
    <col min="5380" max="5380" width="18.42578125" style="148" customWidth="1"/>
    <col min="5381" max="5381" width="23.7109375" style="148" customWidth="1"/>
    <col min="5382" max="5382" width="21.42578125" style="148" customWidth="1"/>
    <col min="5383" max="5383" width="10.28515625" style="148" customWidth="1"/>
    <col min="5384" max="5384" width="16.85546875" style="148" customWidth="1"/>
    <col min="5385" max="5385" width="8.28515625" style="148" customWidth="1"/>
    <col min="5386" max="5386" width="10.140625" style="148" customWidth="1"/>
    <col min="5387" max="5387" width="11.85546875" style="148" customWidth="1"/>
    <col min="5388" max="5388" width="10.7109375" style="148" customWidth="1"/>
    <col min="5389" max="5632" width="9" style="148"/>
    <col min="5633" max="5633" width="9.28515625" style="148" customWidth="1"/>
    <col min="5634" max="5634" width="18.7109375" style="148" customWidth="1"/>
    <col min="5635" max="5635" width="22.140625" style="148" customWidth="1"/>
    <col min="5636" max="5636" width="18.42578125" style="148" customWidth="1"/>
    <col min="5637" max="5637" width="23.7109375" style="148" customWidth="1"/>
    <col min="5638" max="5638" width="21.42578125" style="148" customWidth="1"/>
    <col min="5639" max="5639" width="10.28515625" style="148" customWidth="1"/>
    <col min="5640" max="5640" width="16.85546875" style="148" customWidth="1"/>
    <col min="5641" max="5641" width="8.28515625" style="148" customWidth="1"/>
    <col min="5642" max="5642" width="10.140625" style="148" customWidth="1"/>
    <col min="5643" max="5643" width="11.85546875" style="148" customWidth="1"/>
    <col min="5644" max="5644" width="10.7109375" style="148" customWidth="1"/>
    <col min="5645" max="5888" width="9" style="148"/>
    <col min="5889" max="5889" width="9.28515625" style="148" customWidth="1"/>
    <col min="5890" max="5890" width="18.7109375" style="148" customWidth="1"/>
    <col min="5891" max="5891" width="22.140625" style="148" customWidth="1"/>
    <col min="5892" max="5892" width="18.42578125" style="148" customWidth="1"/>
    <col min="5893" max="5893" width="23.7109375" style="148" customWidth="1"/>
    <col min="5894" max="5894" width="21.42578125" style="148" customWidth="1"/>
    <col min="5895" max="5895" width="10.28515625" style="148" customWidth="1"/>
    <col min="5896" max="5896" width="16.85546875" style="148" customWidth="1"/>
    <col min="5897" max="5897" width="8.28515625" style="148" customWidth="1"/>
    <col min="5898" max="5898" width="10.140625" style="148" customWidth="1"/>
    <col min="5899" max="5899" width="11.85546875" style="148" customWidth="1"/>
    <col min="5900" max="5900" width="10.7109375" style="148" customWidth="1"/>
    <col min="5901" max="6144" width="9" style="148"/>
    <col min="6145" max="6145" width="9.28515625" style="148" customWidth="1"/>
    <col min="6146" max="6146" width="18.7109375" style="148" customWidth="1"/>
    <col min="6147" max="6147" width="22.140625" style="148" customWidth="1"/>
    <col min="6148" max="6148" width="18.42578125" style="148" customWidth="1"/>
    <col min="6149" max="6149" width="23.7109375" style="148" customWidth="1"/>
    <col min="6150" max="6150" width="21.42578125" style="148" customWidth="1"/>
    <col min="6151" max="6151" width="10.28515625" style="148" customWidth="1"/>
    <col min="6152" max="6152" width="16.85546875" style="148" customWidth="1"/>
    <col min="6153" max="6153" width="8.28515625" style="148" customWidth="1"/>
    <col min="6154" max="6154" width="10.140625" style="148" customWidth="1"/>
    <col min="6155" max="6155" width="11.85546875" style="148" customWidth="1"/>
    <col min="6156" max="6156" width="10.7109375" style="148" customWidth="1"/>
    <col min="6157" max="6400" width="9" style="148"/>
    <col min="6401" max="6401" width="9.28515625" style="148" customWidth="1"/>
    <col min="6402" max="6402" width="18.7109375" style="148" customWidth="1"/>
    <col min="6403" max="6403" width="22.140625" style="148" customWidth="1"/>
    <col min="6404" max="6404" width="18.42578125" style="148" customWidth="1"/>
    <col min="6405" max="6405" width="23.7109375" style="148" customWidth="1"/>
    <col min="6406" max="6406" width="21.42578125" style="148" customWidth="1"/>
    <col min="6407" max="6407" width="10.28515625" style="148" customWidth="1"/>
    <col min="6408" max="6408" width="16.85546875" style="148" customWidth="1"/>
    <col min="6409" max="6409" width="8.28515625" style="148" customWidth="1"/>
    <col min="6410" max="6410" width="10.140625" style="148" customWidth="1"/>
    <col min="6411" max="6411" width="11.85546875" style="148" customWidth="1"/>
    <col min="6412" max="6412" width="10.7109375" style="148" customWidth="1"/>
    <col min="6413" max="6656" width="9" style="148"/>
    <col min="6657" max="6657" width="9.28515625" style="148" customWidth="1"/>
    <col min="6658" max="6658" width="18.7109375" style="148" customWidth="1"/>
    <col min="6659" max="6659" width="22.140625" style="148" customWidth="1"/>
    <col min="6660" max="6660" width="18.42578125" style="148" customWidth="1"/>
    <col min="6661" max="6661" width="23.7109375" style="148" customWidth="1"/>
    <col min="6662" max="6662" width="21.42578125" style="148" customWidth="1"/>
    <col min="6663" max="6663" width="10.28515625" style="148" customWidth="1"/>
    <col min="6664" max="6664" width="16.85546875" style="148" customWidth="1"/>
    <col min="6665" max="6665" width="8.28515625" style="148" customWidth="1"/>
    <col min="6666" max="6666" width="10.140625" style="148" customWidth="1"/>
    <col min="6667" max="6667" width="11.85546875" style="148" customWidth="1"/>
    <col min="6668" max="6668" width="10.7109375" style="148" customWidth="1"/>
    <col min="6669" max="6912" width="9" style="148"/>
    <col min="6913" max="6913" width="9.28515625" style="148" customWidth="1"/>
    <col min="6914" max="6914" width="18.7109375" style="148" customWidth="1"/>
    <col min="6915" max="6915" width="22.140625" style="148" customWidth="1"/>
    <col min="6916" max="6916" width="18.42578125" style="148" customWidth="1"/>
    <col min="6917" max="6917" width="23.7109375" style="148" customWidth="1"/>
    <col min="6918" max="6918" width="21.42578125" style="148" customWidth="1"/>
    <col min="6919" max="6919" width="10.28515625" style="148" customWidth="1"/>
    <col min="6920" max="6920" width="16.85546875" style="148" customWidth="1"/>
    <col min="6921" max="6921" width="8.28515625" style="148" customWidth="1"/>
    <col min="6922" max="6922" width="10.140625" style="148" customWidth="1"/>
    <col min="6923" max="6923" width="11.85546875" style="148" customWidth="1"/>
    <col min="6924" max="6924" width="10.7109375" style="148" customWidth="1"/>
    <col min="6925" max="7168" width="9" style="148"/>
    <col min="7169" max="7169" width="9.28515625" style="148" customWidth="1"/>
    <col min="7170" max="7170" width="18.7109375" style="148" customWidth="1"/>
    <col min="7171" max="7171" width="22.140625" style="148" customWidth="1"/>
    <col min="7172" max="7172" width="18.42578125" style="148" customWidth="1"/>
    <col min="7173" max="7173" width="23.7109375" style="148" customWidth="1"/>
    <col min="7174" max="7174" width="21.42578125" style="148" customWidth="1"/>
    <col min="7175" max="7175" width="10.28515625" style="148" customWidth="1"/>
    <col min="7176" max="7176" width="16.85546875" style="148" customWidth="1"/>
    <col min="7177" max="7177" width="8.28515625" style="148" customWidth="1"/>
    <col min="7178" max="7178" width="10.140625" style="148" customWidth="1"/>
    <col min="7179" max="7179" width="11.85546875" style="148" customWidth="1"/>
    <col min="7180" max="7180" width="10.7109375" style="148" customWidth="1"/>
    <col min="7181" max="7424" width="9" style="148"/>
    <col min="7425" max="7425" width="9.28515625" style="148" customWidth="1"/>
    <col min="7426" max="7426" width="18.7109375" style="148" customWidth="1"/>
    <col min="7427" max="7427" width="22.140625" style="148" customWidth="1"/>
    <col min="7428" max="7428" width="18.42578125" style="148" customWidth="1"/>
    <col min="7429" max="7429" width="23.7109375" style="148" customWidth="1"/>
    <col min="7430" max="7430" width="21.42578125" style="148" customWidth="1"/>
    <col min="7431" max="7431" width="10.28515625" style="148" customWidth="1"/>
    <col min="7432" max="7432" width="16.85546875" style="148" customWidth="1"/>
    <col min="7433" max="7433" width="8.28515625" style="148" customWidth="1"/>
    <col min="7434" max="7434" width="10.140625" style="148" customWidth="1"/>
    <col min="7435" max="7435" width="11.85546875" style="148" customWidth="1"/>
    <col min="7436" max="7436" width="10.7109375" style="148" customWidth="1"/>
    <col min="7437" max="7680" width="9" style="148"/>
    <col min="7681" max="7681" width="9.28515625" style="148" customWidth="1"/>
    <col min="7682" max="7682" width="18.7109375" style="148" customWidth="1"/>
    <col min="7683" max="7683" width="22.140625" style="148" customWidth="1"/>
    <col min="7684" max="7684" width="18.42578125" style="148" customWidth="1"/>
    <col min="7685" max="7685" width="23.7109375" style="148" customWidth="1"/>
    <col min="7686" max="7686" width="21.42578125" style="148" customWidth="1"/>
    <col min="7687" max="7687" width="10.28515625" style="148" customWidth="1"/>
    <col min="7688" max="7688" width="16.85546875" style="148" customWidth="1"/>
    <col min="7689" max="7689" width="8.28515625" style="148" customWidth="1"/>
    <col min="7690" max="7690" width="10.140625" style="148" customWidth="1"/>
    <col min="7691" max="7691" width="11.85546875" style="148" customWidth="1"/>
    <col min="7692" max="7692" width="10.7109375" style="148" customWidth="1"/>
    <col min="7693" max="7936" width="9" style="148"/>
    <col min="7937" max="7937" width="9.28515625" style="148" customWidth="1"/>
    <col min="7938" max="7938" width="18.7109375" style="148" customWidth="1"/>
    <col min="7939" max="7939" width="22.140625" style="148" customWidth="1"/>
    <col min="7940" max="7940" width="18.42578125" style="148" customWidth="1"/>
    <col min="7941" max="7941" width="23.7109375" style="148" customWidth="1"/>
    <col min="7942" max="7942" width="21.42578125" style="148" customWidth="1"/>
    <col min="7943" max="7943" width="10.28515625" style="148" customWidth="1"/>
    <col min="7944" max="7944" width="16.85546875" style="148" customWidth="1"/>
    <col min="7945" max="7945" width="8.28515625" style="148" customWidth="1"/>
    <col min="7946" max="7946" width="10.140625" style="148" customWidth="1"/>
    <col min="7947" max="7947" width="11.85546875" style="148" customWidth="1"/>
    <col min="7948" max="7948" width="10.7109375" style="148" customWidth="1"/>
    <col min="7949" max="8192" width="9" style="148"/>
    <col min="8193" max="8193" width="9.28515625" style="148" customWidth="1"/>
    <col min="8194" max="8194" width="18.7109375" style="148" customWidth="1"/>
    <col min="8195" max="8195" width="22.140625" style="148" customWidth="1"/>
    <col min="8196" max="8196" width="18.42578125" style="148" customWidth="1"/>
    <col min="8197" max="8197" width="23.7109375" style="148" customWidth="1"/>
    <col min="8198" max="8198" width="21.42578125" style="148" customWidth="1"/>
    <col min="8199" max="8199" width="10.28515625" style="148" customWidth="1"/>
    <col min="8200" max="8200" width="16.85546875" style="148" customWidth="1"/>
    <col min="8201" max="8201" width="8.28515625" style="148" customWidth="1"/>
    <col min="8202" max="8202" width="10.140625" style="148" customWidth="1"/>
    <col min="8203" max="8203" width="11.85546875" style="148" customWidth="1"/>
    <col min="8204" max="8204" width="10.7109375" style="148" customWidth="1"/>
    <col min="8205" max="8448" width="9" style="148"/>
    <col min="8449" max="8449" width="9.28515625" style="148" customWidth="1"/>
    <col min="8450" max="8450" width="18.7109375" style="148" customWidth="1"/>
    <col min="8451" max="8451" width="22.140625" style="148" customWidth="1"/>
    <col min="8452" max="8452" width="18.42578125" style="148" customWidth="1"/>
    <col min="8453" max="8453" width="23.7109375" style="148" customWidth="1"/>
    <col min="8454" max="8454" width="21.42578125" style="148" customWidth="1"/>
    <col min="8455" max="8455" width="10.28515625" style="148" customWidth="1"/>
    <col min="8456" max="8456" width="16.85546875" style="148" customWidth="1"/>
    <col min="8457" max="8457" width="8.28515625" style="148" customWidth="1"/>
    <col min="8458" max="8458" width="10.140625" style="148" customWidth="1"/>
    <col min="8459" max="8459" width="11.85546875" style="148" customWidth="1"/>
    <col min="8460" max="8460" width="10.7109375" style="148" customWidth="1"/>
    <col min="8461" max="8704" width="9" style="148"/>
    <col min="8705" max="8705" width="9.28515625" style="148" customWidth="1"/>
    <col min="8706" max="8706" width="18.7109375" style="148" customWidth="1"/>
    <col min="8707" max="8707" width="22.140625" style="148" customWidth="1"/>
    <col min="8708" max="8708" width="18.42578125" style="148" customWidth="1"/>
    <col min="8709" max="8709" width="23.7109375" style="148" customWidth="1"/>
    <col min="8710" max="8710" width="21.42578125" style="148" customWidth="1"/>
    <col min="8711" max="8711" width="10.28515625" style="148" customWidth="1"/>
    <col min="8712" max="8712" width="16.85546875" style="148" customWidth="1"/>
    <col min="8713" max="8713" width="8.28515625" style="148" customWidth="1"/>
    <col min="8714" max="8714" width="10.140625" style="148" customWidth="1"/>
    <col min="8715" max="8715" width="11.85546875" style="148" customWidth="1"/>
    <col min="8716" max="8716" width="10.7109375" style="148" customWidth="1"/>
    <col min="8717" max="8960" width="9" style="148"/>
    <col min="8961" max="8961" width="9.28515625" style="148" customWidth="1"/>
    <col min="8962" max="8962" width="18.7109375" style="148" customWidth="1"/>
    <col min="8963" max="8963" width="22.140625" style="148" customWidth="1"/>
    <col min="8964" max="8964" width="18.42578125" style="148" customWidth="1"/>
    <col min="8965" max="8965" width="23.7109375" style="148" customWidth="1"/>
    <col min="8966" max="8966" width="21.42578125" style="148" customWidth="1"/>
    <col min="8967" max="8967" width="10.28515625" style="148" customWidth="1"/>
    <col min="8968" max="8968" width="16.85546875" style="148" customWidth="1"/>
    <col min="8969" max="8969" width="8.28515625" style="148" customWidth="1"/>
    <col min="8970" max="8970" width="10.140625" style="148" customWidth="1"/>
    <col min="8971" max="8971" width="11.85546875" style="148" customWidth="1"/>
    <col min="8972" max="8972" width="10.7109375" style="148" customWidth="1"/>
    <col min="8973" max="9216" width="9" style="148"/>
    <col min="9217" max="9217" width="9.28515625" style="148" customWidth="1"/>
    <col min="9218" max="9218" width="18.7109375" style="148" customWidth="1"/>
    <col min="9219" max="9219" width="22.140625" style="148" customWidth="1"/>
    <col min="9220" max="9220" width="18.42578125" style="148" customWidth="1"/>
    <col min="9221" max="9221" width="23.7109375" style="148" customWidth="1"/>
    <col min="9222" max="9222" width="21.42578125" style="148" customWidth="1"/>
    <col min="9223" max="9223" width="10.28515625" style="148" customWidth="1"/>
    <col min="9224" max="9224" width="16.85546875" style="148" customWidth="1"/>
    <col min="9225" max="9225" width="8.28515625" style="148" customWidth="1"/>
    <col min="9226" max="9226" width="10.140625" style="148" customWidth="1"/>
    <col min="9227" max="9227" width="11.85546875" style="148" customWidth="1"/>
    <col min="9228" max="9228" width="10.7109375" style="148" customWidth="1"/>
    <col min="9229" max="9472" width="9" style="148"/>
    <col min="9473" max="9473" width="9.28515625" style="148" customWidth="1"/>
    <col min="9474" max="9474" width="18.7109375" style="148" customWidth="1"/>
    <col min="9475" max="9475" width="22.140625" style="148" customWidth="1"/>
    <col min="9476" max="9476" width="18.42578125" style="148" customWidth="1"/>
    <col min="9477" max="9477" width="23.7109375" style="148" customWidth="1"/>
    <col min="9478" max="9478" width="21.42578125" style="148" customWidth="1"/>
    <col min="9479" max="9479" width="10.28515625" style="148" customWidth="1"/>
    <col min="9480" max="9480" width="16.85546875" style="148" customWidth="1"/>
    <col min="9481" max="9481" width="8.28515625" style="148" customWidth="1"/>
    <col min="9482" max="9482" width="10.140625" style="148" customWidth="1"/>
    <col min="9483" max="9483" width="11.85546875" style="148" customWidth="1"/>
    <col min="9484" max="9484" width="10.7109375" style="148" customWidth="1"/>
    <col min="9485" max="9728" width="9" style="148"/>
    <col min="9729" max="9729" width="9.28515625" style="148" customWidth="1"/>
    <col min="9730" max="9730" width="18.7109375" style="148" customWidth="1"/>
    <col min="9731" max="9731" width="22.140625" style="148" customWidth="1"/>
    <col min="9732" max="9732" width="18.42578125" style="148" customWidth="1"/>
    <col min="9733" max="9733" width="23.7109375" style="148" customWidth="1"/>
    <col min="9734" max="9734" width="21.42578125" style="148" customWidth="1"/>
    <col min="9735" max="9735" width="10.28515625" style="148" customWidth="1"/>
    <col min="9736" max="9736" width="16.85546875" style="148" customWidth="1"/>
    <col min="9737" max="9737" width="8.28515625" style="148" customWidth="1"/>
    <col min="9738" max="9738" width="10.140625" style="148" customWidth="1"/>
    <col min="9739" max="9739" width="11.85546875" style="148" customWidth="1"/>
    <col min="9740" max="9740" width="10.7109375" style="148" customWidth="1"/>
    <col min="9741" max="9984" width="9" style="148"/>
    <col min="9985" max="9985" width="9.28515625" style="148" customWidth="1"/>
    <col min="9986" max="9986" width="18.7109375" style="148" customWidth="1"/>
    <col min="9987" max="9987" width="22.140625" style="148" customWidth="1"/>
    <col min="9988" max="9988" width="18.42578125" style="148" customWidth="1"/>
    <col min="9989" max="9989" width="23.7109375" style="148" customWidth="1"/>
    <col min="9990" max="9990" width="21.42578125" style="148" customWidth="1"/>
    <col min="9991" max="9991" width="10.28515625" style="148" customWidth="1"/>
    <col min="9992" max="9992" width="16.85546875" style="148" customWidth="1"/>
    <col min="9993" max="9993" width="8.28515625" style="148" customWidth="1"/>
    <col min="9994" max="9994" width="10.140625" style="148" customWidth="1"/>
    <col min="9995" max="9995" width="11.85546875" style="148" customWidth="1"/>
    <col min="9996" max="9996" width="10.7109375" style="148" customWidth="1"/>
    <col min="9997" max="10240" width="9" style="148"/>
    <col min="10241" max="10241" width="9.28515625" style="148" customWidth="1"/>
    <col min="10242" max="10242" width="18.7109375" style="148" customWidth="1"/>
    <col min="10243" max="10243" width="22.140625" style="148" customWidth="1"/>
    <col min="10244" max="10244" width="18.42578125" style="148" customWidth="1"/>
    <col min="10245" max="10245" width="23.7109375" style="148" customWidth="1"/>
    <col min="10246" max="10246" width="21.42578125" style="148" customWidth="1"/>
    <col min="10247" max="10247" width="10.28515625" style="148" customWidth="1"/>
    <col min="10248" max="10248" width="16.85546875" style="148" customWidth="1"/>
    <col min="10249" max="10249" width="8.28515625" style="148" customWidth="1"/>
    <col min="10250" max="10250" width="10.140625" style="148" customWidth="1"/>
    <col min="10251" max="10251" width="11.85546875" style="148" customWidth="1"/>
    <col min="10252" max="10252" width="10.7109375" style="148" customWidth="1"/>
    <col min="10253" max="10496" width="9" style="148"/>
    <col min="10497" max="10497" width="9.28515625" style="148" customWidth="1"/>
    <col min="10498" max="10498" width="18.7109375" style="148" customWidth="1"/>
    <col min="10499" max="10499" width="22.140625" style="148" customWidth="1"/>
    <col min="10500" max="10500" width="18.42578125" style="148" customWidth="1"/>
    <col min="10501" max="10501" width="23.7109375" style="148" customWidth="1"/>
    <col min="10502" max="10502" width="21.42578125" style="148" customWidth="1"/>
    <col min="10503" max="10503" width="10.28515625" style="148" customWidth="1"/>
    <col min="10504" max="10504" width="16.85546875" style="148" customWidth="1"/>
    <col min="10505" max="10505" width="8.28515625" style="148" customWidth="1"/>
    <col min="10506" max="10506" width="10.140625" style="148" customWidth="1"/>
    <col min="10507" max="10507" width="11.85546875" style="148" customWidth="1"/>
    <col min="10508" max="10508" width="10.7109375" style="148" customWidth="1"/>
    <col min="10509" max="10752" width="9" style="148"/>
    <col min="10753" max="10753" width="9.28515625" style="148" customWidth="1"/>
    <col min="10754" max="10754" width="18.7109375" style="148" customWidth="1"/>
    <col min="10755" max="10755" width="22.140625" style="148" customWidth="1"/>
    <col min="10756" max="10756" width="18.42578125" style="148" customWidth="1"/>
    <col min="10757" max="10757" width="23.7109375" style="148" customWidth="1"/>
    <col min="10758" max="10758" width="21.42578125" style="148" customWidth="1"/>
    <col min="10759" max="10759" width="10.28515625" style="148" customWidth="1"/>
    <col min="10760" max="10760" width="16.85546875" style="148" customWidth="1"/>
    <col min="10761" max="10761" width="8.28515625" style="148" customWidth="1"/>
    <col min="10762" max="10762" width="10.140625" style="148" customWidth="1"/>
    <col min="10763" max="10763" width="11.85546875" style="148" customWidth="1"/>
    <col min="10764" max="10764" width="10.7109375" style="148" customWidth="1"/>
    <col min="10765" max="11008" width="9" style="148"/>
    <col min="11009" max="11009" width="9.28515625" style="148" customWidth="1"/>
    <col min="11010" max="11010" width="18.7109375" style="148" customWidth="1"/>
    <col min="11011" max="11011" width="22.140625" style="148" customWidth="1"/>
    <col min="11012" max="11012" width="18.42578125" style="148" customWidth="1"/>
    <col min="11013" max="11013" width="23.7109375" style="148" customWidth="1"/>
    <col min="11014" max="11014" width="21.42578125" style="148" customWidth="1"/>
    <col min="11015" max="11015" width="10.28515625" style="148" customWidth="1"/>
    <col min="11016" max="11016" width="16.85546875" style="148" customWidth="1"/>
    <col min="11017" max="11017" width="8.28515625" style="148" customWidth="1"/>
    <col min="11018" max="11018" width="10.140625" style="148" customWidth="1"/>
    <col min="11019" max="11019" width="11.85546875" style="148" customWidth="1"/>
    <col min="11020" max="11020" width="10.7109375" style="148" customWidth="1"/>
    <col min="11021" max="11264" width="9" style="148"/>
    <col min="11265" max="11265" width="9.28515625" style="148" customWidth="1"/>
    <col min="11266" max="11266" width="18.7109375" style="148" customWidth="1"/>
    <col min="11267" max="11267" width="22.140625" style="148" customWidth="1"/>
    <col min="11268" max="11268" width="18.42578125" style="148" customWidth="1"/>
    <col min="11269" max="11269" width="23.7109375" style="148" customWidth="1"/>
    <col min="11270" max="11270" width="21.42578125" style="148" customWidth="1"/>
    <col min="11271" max="11271" width="10.28515625" style="148" customWidth="1"/>
    <col min="11272" max="11272" width="16.85546875" style="148" customWidth="1"/>
    <col min="11273" max="11273" width="8.28515625" style="148" customWidth="1"/>
    <col min="11274" max="11274" width="10.140625" style="148" customWidth="1"/>
    <col min="11275" max="11275" width="11.85546875" style="148" customWidth="1"/>
    <col min="11276" max="11276" width="10.7109375" style="148" customWidth="1"/>
    <col min="11277" max="11520" width="9" style="148"/>
    <col min="11521" max="11521" width="9.28515625" style="148" customWidth="1"/>
    <col min="11522" max="11522" width="18.7109375" style="148" customWidth="1"/>
    <col min="11523" max="11523" width="22.140625" style="148" customWidth="1"/>
    <col min="11524" max="11524" width="18.42578125" style="148" customWidth="1"/>
    <col min="11525" max="11525" width="23.7109375" style="148" customWidth="1"/>
    <col min="11526" max="11526" width="21.42578125" style="148" customWidth="1"/>
    <col min="11527" max="11527" width="10.28515625" style="148" customWidth="1"/>
    <col min="11528" max="11528" width="16.85546875" style="148" customWidth="1"/>
    <col min="11529" max="11529" width="8.28515625" style="148" customWidth="1"/>
    <col min="11530" max="11530" width="10.140625" style="148" customWidth="1"/>
    <col min="11531" max="11531" width="11.85546875" style="148" customWidth="1"/>
    <col min="11532" max="11532" width="10.7109375" style="148" customWidth="1"/>
    <col min="11533" max="11776" width="9" style="148"/>
    <col min="11777" max="11777" width="9.28515625" style="148" customWidth="1"/>
    <col min="11778" max="11778" width="18.7109375" style="148" customWidth="1"/>
    <col min="11779" max="11779" width="22.140625" style="148" customWidth="1"/>
    <col min="11780" max="11780" width="18.42578125" style="148" customWidth="1"/>
    <col min="11781" max="11781" width="23.7109375" style="148" customWidth="1"/>
    <col min="11782" max="11782" width="21.42578125" style="148" customWidth="1"/>
    <col min="11783" max="11783" width="10.28515625" style="148" customWidth="1"/>
    <col min="11784" max="11784" width="16.85546875" style="148" customWidth="1"/>
    <col min="11785" max="11785" width="8.28515625" style="148" customWidth="1"/>
    <col min="11786" max="11786" width="10.140625" style="148" customWidth="1"/>
    <col min="11787" max="11787" width="11.85546875" style="148" customWidth="1"/>
    <col min="11788" max="11788" width="10.7109375" style="148" customWidth="1"/>
    <col min="11789" max="12032" width="9" style="148"/>
    <col min="12033" max="12033" width="9.28515625" style="148" customWidth="1"/>
    <col min="12034" max="12034" width="18.7109375" style="148" customWidth="1"/>
    <col min="12035" max="12035" width="22.140625" style="148" customWidth="1"/>
    <col min="12036" max="12036" width="18.42578125" style="148" customWidth="1"/>
    <col min="12037" max="12037" width="23.7109375" style="148" customWidth="1"/>
    <col min="12038" max="12038" width="21.42578125" style="148" customWidth="1"/>
    <col min="12039" max="12039" width="10.28515625" style="148" customWidth="1"/>
    <col min="12040" max="12040" width="16.85546875" style="148" customWidth="1"/>
    <col min="12041" max="12041" width="8.28515625" style="148" customWidth="1"/>
    <col min="12042" max="12042" width="10.140625" style="148" customWidth="1"/>
    <col min="12043" max="12043" width="11.85546875" style="148" customWidth="1"/>
    <col min="12044" max="12044" width="10.7109375" style="148" customWidth="1"/>
    <col min="12045" max="12288" width="9" style="148"/>
    <col min="12289" max="12289" width="9.28515625" style="148" customWidth="1"/>
    <col min="12290" max="12290" width="18.7109375" style="148" customWidth="1"/>
    <col min="12291" max="12291" width="22.140625" style="148" customWidth="1"/>
    <col min="12292" max="12292" width="18.42578125" style="148" customWidth="1"/>
    <col min="12293" max="12293" width="23.7109375" style="148" customWidth="1"/>
    <col min="12294" max="12294" width="21.42578125" style="148" customWidth="1"/>
    <col min="12295" max="12295" width="10.28515625" style="148" customWidth="1"/>
    <col min="12296" max="12296" width="16.85546875" style="148" customWidth="1"/>
    <col min="12297" max="12297" width="8.28515625" style="148" customWidth="1"/>
    <col min="12298" max="12298" width="10.140625" style="148" customWidth="1"/>
    <col min="12299" max="12299" width="11.85546875" style="148" customWidth="1"/>
    <col min="12300" max="12300" width="10.7109375" style="148" customWidth="1"/>
    <col min="12301" max="12544" width="9" style="148"/>
    <col min="12545" max="12545" width="9.28515625" style="148" customWidth="1"/>
    <col min="12546" max="12546" width="18.7109375" style="148" customWidth="1"/>
    <col min="12547" max="12547" width="22.140625" style="148" customWidth="1"/>
    <col min="12548" max="12548" width="18.42578125" style="148" customWidth="1"/>
    <col min="12549" max="12549" width="23.7109375" style="148" customWidth="1"/>
    <col min="12550" max="12550" width="21.42578125" style="148" customWidth="1"/>
    <col min="12551" max="12551" width="10.28515625" style="148" customWidth="1"/>
    <col min="12552" max="12552" width="16.85546875" style="148" customWidth="1"/>
    <col min="12553" max="12553" width="8.28515625" style="148" customWidth="1"/>
    <col min="12554" max="12554" width="10.140625" style="148" customWidth="1"/>
    <col min="12555" max="12555" width="11.85546875" style="148" customWidth="1"/>
    <col min="12556" max="12556" width="10.7109375" style="148" customWidth="1"/>
    <col min="12557" max="12800" width="9" style="148"/>
    <col min="12801" max="12801" width="9.28515625" style="148" customWidth="1"/>
    <col min="12802" max="12802" width="18.7109375" style="148" customWidth="1"/>
    <col min="12803" max="12803" width="22.140625" style="148" customWidth="1"/>
    <col min="12804" max="12804" width="18.42578125" style="148" customWidth="1"/>
    <col min="12805" max="12805" width="23.7109375" style="148" customWidth="1"/>
    <col min="12806" max="12806" width="21.42578125" style="148" customWidth="1"/>
    <col min="12807" max="12807" width="10.28515625" style="148" customWidth="1"/>
    <col min="12808" max="12808" width="16.85546875" style="148" customWidth="1"/>
    <col min="12809" max="12809" width="8.28515625" style="148" customWidth="1"/>
    <col min="12810" max="12810" width="10.140625" style="148" customWidth="1"/>
    <col min="12811" max="12811" width="11.85546875" style="148" customWidth="1"/>
    <col min="12812" max="12812" width="10.7109375" style="148" customWidth="1"/>
    <col min="12813" max="13056" width="9" style="148"/>
    <col min="13057" max="13057" width="9.28515625" style="148" customWidth="1"/>
    <col min="13058" max="13058" width="18.7109375" style="148" customWidth="1"/>
    <col min="13059" max="13059" width="22.140625" style="148" customWidth="1"/>
    <col min="13060" max="13060" width="18.42578125" style="148" customWidth="1"/>
    <col min="13061" max="13061" width="23.7109375" style="148" customWidth="1"/>
    <col min="13062" max="13062" width="21.42578125" style="148" customWidth="1"/>
    <col min="13063" max="13063" width="10.28515625" style="148" customWidth="1"/>
    <col min="13064" max="13064" width="16.85546875" style="148" customWidth="1"/>
    <col min="13065" max="13065" width="8.28515625" style="148" customWidth="1"/>
    <col min="13066" max="13066" width="10.140625" style="148" customWidth="1"/>
    <col min="13067" max="13067" width="11.85546875" style="148" customWidth="1"/>
    <col min="13068" max="13068" width="10.7109375" style="148" customWidth="1"/>
    <col min="13069" max="13312" width="9" style="148"/>
    <col min="13313" max="13313" width="9.28515625" style="148" customWidth="1"/>
    <col min="13314" max="13314" width="18.7109375" style="148" customWidth="1"/>
    <col min="13315" max="13315" width="22.140625" style="148" customWidth="1"/>
    <col min="13316" max="13316" width="18.42578125" style="148" customWidth="1"/>
    <col min="13317" max="13317" width="23.7109375" style="148" customWidth="1"/>
    <col min="13318" max="13318" width="21.42578125" style="148" customWidth="1"/>
    <col min="13319" max="13319" width="10.28515625" style="148" customWidth="1"/>
    <col min="13320" max="13320" width="16.85546875" style="148" customWidth="1"/>
    <col min="13321" max="13321" width="8.28515625" style="148" customWidth="1"/>
    <col min="13322" max="13322" width="10.140625" style="148" customWidth="1"/>
    <col min="13323" max="13323" width="11.85546875" style="148" customWidth="1"/>
    <col min="13324" max="13324" width="10.7109375" style="148" customWidth="1"/>
    <col min="13325" max="13568" width="9" style="148"/>
    <col min="13569" max="13569" width="9.28515625" style="148" customWidth="1"/>
    <col min="13570" max="13570" width="18.7109375" style="148" customWidth="1"/>
    <col min="13571" max="13571" width="22.140625" style="148" customWidth="1"/>
    <col min="13572" max="13572" width="18.42578125" style="148" customWidth="1"/>
    <col min="13573" max="13573" width="23.7109375" style="148" customWidth="1"/>
    <col min="13574" max="13574" width="21.42578125" style="148" customWidth="1"/>
    <col min="13575" max="13575" width="10.28515625" style="148" customWidth="1"/>
    <col min="13576" max="13576" width="16.85546875" style="148" customWidth="1"/>
    <col min="13577" max="13577" width="8.28515625" style="148" customWidth="1"/>
    <col min="13578" max="13578" width="10.140625" style="148" customWidth="1"/>
    <col min="13579" max="13579" width="11.85546875" style="148" customWidth="1"/>
    <col min="13580" max="13580" width="10.7109375" style="148" customWidth="1"/>
    <col min="13581" max="13824" width="9" style="148"/>
    <col min="13825" max="13825" width="9.28515625" style="148" customWidth="1"/>
    <col min="13826" max="13826" width="18.7109375" style="148" customWidth="1"/>
    <col min="13827" max="13827" width="22.140625" style="148" customWidth="1"/>
    <col min="13828" max="13828" width="18.42578125" style="148" customWidth="1"/>
    <col min="13829" max="13829" width="23.7109375" style="148" customWidth="1"/>
    <col min="13830" max="13830" width="21.42578125" style="148" customWidth="1"/>
    <col min="13831" max="13831" width="10.28515625" style="148" customWidth="1"/>
    <col min="13832" max="13832" width="16.85546875" style="148" customWidth="1"/>
    <col min="13833" max="13833" width="8.28515625" style="148" customWidth="1"/>
    <col min="13834" max="13834" width="10.140625" style="148" customWidth="1"/>
    <col min="13835" max="13835" width="11.85546875" style="148" customWidth="1"/>
    <col min="13836" max="13836" width="10.7109375" style="148" customWidth="1"/>
    <col min="13837" max="14080" width="9" style="148"/>
    <col min="14081" max="14081" width="9.28515625" style="148" customWidth="1"/>
    <col min="14082" max="14082" width="18.7109375" style="148" customWidth="1"/>
    <col min="14083" max="14083" width="22.140625" style="148" customWidth="1"/>
    <col min="14084" max="14084" width="18.42578125" style="148" customWidth="1"/>
    <col min="14085" max="14085" width="23.7109375" style="148" customWidth="1"/>
    <col min="14086" max="14086" width="21.42578125" style="148" customWidth="1"/>
    <col min="14087" max="14087" width="10.28515625" style="148" customWidth="1"/>
    <col min="14088" max="14088" width="16.85546875" style="148" customWidth="1"/>
    <col min="14089" max="14089" width="8.28515625" style="148" customWidth="1"/>
    <col min="14090" max="14090" width="10.140625" style="148" customWidth="1"/>
    <col min="14091" max="14091" width="11.85546875" style="148" customWidth="1"/>
    <col min="14092" max="14092" width="10.7109375" style="148" customWidth="1"/>
    <col min="14093" max="14336" width="9" style="148"/>
    <col min="14337" max="14337" width="9.28515625" style="148" customWidth="1"/>
    <col min="14338" max="14338" width="18.7109375" style="148" customWidth="1"/>
    <col min="14339" max="14339" width="22.140625" style="148" customWidth="1"/>
    <col min="14340" max="14340" width="18.42578125" style="148" customWidth="1"/>
    <col min="14341" max="14341" width="23.7109375" style="148" customWidth="1"/>
    <col min="14342" max="14342" width="21.42578125" style="148" customWidth="1"/>
    <col min="14343" max="14343" width="10.28515625" style="148" customWidth="1"/>
    <col min="14344" max="14344" width="16.85546875" style="148" customWidth="1"/>
    <col min="14345" max="14345" width="8.28515625" style="148" customWidth="1"/>
    <col min="14346" max="14346" width="10.140625" style="148" customWidth="1"/>
    <col min="14347" max="14347" width="11.85546875" style="148" customWidth="1"/>
    <col min="14348" max="14348" width="10.7109375" style="148" customWidth="1"/>
    <col min="14349" max="14592" width="9" style="148"/>
    <col min="14593" max="14593" width="9.28515625" style="148" customWidth="1"/>
    <col min="14594" max="14594" width="18.7109375" style="148" customWidth="1"/>
    <col min="14595" max="14595" width="22.140625" style="148" customWidth="1"/>
    <col min="14596" max="14596" width="18.42578125" style="148" customWidth="1"/>
    <col min="14597" max="14597" width="23.7109375" style="148" customWidth="1"/>
    <col min="14598" max="14598" width="21.42578125" style="148" customWidth="1"/>
    <col min="14599" max="14599" width="10.28515625" style="148" customWidth="1"/>
    <col min="14600" max="14600" width="16.85546875" style="148" customWidth="1"/>
    <col min="14601" max="14601" width="8.28515625" style="148" customWidth="1"/>
    <col min="14602" max="14602" width="10.140625" style="148" customWidth="1"/>
    <col min="14603" max="14603" width="11.85546875" style="148" customWidth="1"/>
    <col min="14604" max="14604" width="10.7109375" style="148" customWidth="1"/>
    <col min="14605" max="14848" width="9" style="148"/>
    <col min="14849" max="14849" width="9.28515625" style="148" customWidth="1"/>
    <col min="14850" max="14850" width="18.7109375" style="148" customWidth="1"/>
    <col min="14851" max="14851" width="22.140625" style="148" customWidth="1"/>
    <col min="14852" max="14852" width="18.42578125" style="148" customWidth="1"/>
    <col min="14853" max="14853" width="23.7109375" style="148" customWidth="1"/>
    <col min="14854" max="14854" width="21.42578125" style="148" customWidth="1"/>
    <col min="14855" max="14855" width="10.28515625" style="148" customWidth="1"/>
    <col min="14856" max="14856" width="16.85546875" style="148" customWidth="1"/>
    <col min="14857" max="14857" width="8.28515625" style="148" customWidth="1"/>
    <col min="14858" max="14858" width="10.140625" style="148" customWidth="1"/>
    <col min="14859" max="14859" width="11.85546875" style="148" customWidth="1"/>
    <col min="14860" max="14860" width="10.7109375" style="148" customWidth="1"/>
    <col min="14861" max="15104" width="9" style="148"/>
    <col min="15105" max="15105" width="9.28515625" style="148" customWidth="1"/>
    <col min="15106" max="15106" width="18.7109375" style="148" customWidth="1"/>
    <col min="15107" max="15107" width="22.140625" style="148" customWidth="1"/>
    <col min="15108" max="15108" width="18.42578125" style="148" customWidth="1"/>
    <col min="15109" max="15109" width="23.7109375" style="148" customWidth="1"/>
    <col min="15110" max="15110" width="21.42578125" style="148" customWidth="1"/>
    <col min="15111" max="15111" width="10.28515625" style="148" customWidth="1"/>
    <col min="15112" max="15112" width="16.85546875" style="148" customWidth="1"/>
    <col min="15113" max="15113" width="8.28515625" style="148" customWidth="1"/>
    <col min="15114" max="15114" width="10.140625" style="148" customWidth="1"/>
    <col min="15115" max="15115" width="11.85546875" style="148" customWidth="1"/>
    <col min="15116" max="15116" width="10.7109375" style="148" customWidth="1"/>
    <col min="15117" max="15360" width="9" style="148"/>
    <col min="15361" max="15361" width="9.28515625" style="148" customWidth="1"/>
    <col min="15362" max="15362" width="18.7109375" style="148" customWidth="1"/>
    <col min="15363" max="15363" width="22.140625" style="148" customWidth="1"/>
    <col min="15364" max="15364" width="18.42578125" style="148" customWidth="1"/>
    <col min="15365" max="15365" width="23.7109375" style="148" customWidth="1"/>
    <col min="15366" max="15366" width="21.42578125" style="148" customWidth="1"/>
    <col min="15367" max="15367" width="10.28515625" style="148" customWidth="1"/>
    <col min="15368" max="15368" width="16.85546875" style="148" customWidth="1"/>
    <col min="15369" max="15369" width="8.28515625" style="148" customWidth="1"/>
    <col min="15370" max="15370" width="10.140625" style="148" customWidth="1"/>
    <col min="15371" max="15371" width="11.85546875" style="148" customWidth="1"/>
    <col min="15372" max="15372" width="10.7109375" style="148" customWidth="1"/>
    <col min="15373" max="15616" width="9" style="148"/>
    <col min="15617" max="15617" width="9.28515625" style="148" customWidth="1"/>
    <col min="15618" max="15618" width="18.7109375" style="148" customWidth="1"/>
    <col min="15619" max="15619" width="22.140625" style="148" customWidth="1"/>
    <col min="15620" max="15620" width="18.42578125" style="148" customWidth="1"/>
    <col min="15621" max="15621" width="23.7109375" style="148" customWidth="1"/>
    <col min="15622" max="15622" width="21.42578125" style="148" customWidth="1"/>
    <col min="15623" max="15623" width="10.28515625" style="148" customWidth="1"/>
    <col min="15624" max="15624" width="16.85546875" style="148" customWidth="1"/>
    <col min="15625" max="15625" width="8.28515625" style="148" customWidth="1"/>
    <col min="15626" max="15626" width="10.140625" style="148" customWidth="1"/>
    <col min="15627" max="15627" width="11.85546875" style="148" customWidth="1"/>
    <col min="15628" max="15628" width="10.7109375" style="148" customWidth="1"/>
    <col min="15629" max="15872" width="9" style="148"/>
    <col min="15873" max="15873" width="9.28515625" style="148" customWidth="1"/>
    <col min="15874" max="15874" width="18.7109375" style="148" customWidth="1"/>
    <col min="15875" max="15875" width="22.140625" style="148" customWidth="1"/>
    <col min="15876" max="15876" width="18.42578125" style="148" customWidth="1"/>
    <col min="15877" max="15877" width="23.7109375" style="148" customWidth="1"/>
    <col min="15878" max="15878" width="21.42578125" style="148" customWidth="1"/>
    <col min="15879" max="15879" width="10.28515625" style="148" customWidth="1"/>
    <col min="15880" max="15880" width="16.85546875" style="148" customWidth="1"/>
    <col min="15881" max="15881" width="8.28515625" style="148" customWidth="1"/>
    <col min="15882" max="15882" width="10.140625" style="148" customWidth="1"/>
    <col min="15883" max="15883" width="11.85546875" style="148" customWidth="1"/>
    <col min="15884" max="15884" width="10.7109375" style="148" customWidth="1"/>
    <col min="15885" max="16128" width="9" style="148"/>
    <col min="16129" max="16129" width="9.28515625" style="148" customWidth="1"/>
    <col min="16130" max="16130" width="18.7109375" style="148" customWidth="1"/>
    <col min="16131" max="16131" width="22.140625" style="148" customWidth="1"/>
    <col min="16132" max="16132" width="18.42578125" style="148" customWidth="1"/>
    <col min="16133" max="16133" width="23.7109375" style="148" customWidth="1"/>
    <col min="16134" max="16134" width="21.42578125" style="148" customWidth="1"/>
    <col min="16135" max="16135" width="10.28515625" style="148" customWidth="1"/>
    <col min="16136" max="16136" width="16.85546875" style="148" customWidth="1"/>
    <col min="16137" max="16137" width="8.28515625" style="148" customWidth="1"/>
    <col min="16138" max="16138" width="10.140625" style="148" customWidth="1"/>
    <col min="16139" max="16139" width="11.85546875" style="148" customWidth="1"/>
    <col min="16140" max="16140" width="10.7109375" style="148" customWidth="1"/>
    <col min="16141" max="16384" width="9" style="148"/>
  </cols>
  <sheetData>
    <row r="1" spans="1:20" ht="15.75" x14ac:dyDescent="0.25">
      <c r="A1" s="434">
        <v>57</v>
      </c>
      <c r="B1" s="434"/>
      <c r="C1" s="434"/>
      <c r="D1" s="434"/>
      <c r="E1" s="434"/>
      <c r="F1" s="434"/>
      <c r="G1" s="434"/>
      <c r="H1" s="434"/>
      <c r="I1" s="153"/>
      <c r="J1" s="153"/>
      <c r="K1" s="153"/>
      <c r="L1" s="153"/>
      <c r="M1" s="153"/>
      <c r="N1" s="153"/>
      <c r="O1" s="153"/>
      <c r="P1" s="153"/>
      <c r="Q1" s="153"/>
      <c r="R1" s="153"/>
      <c r="S1" s="153"/>
      <c r="T1" s="153"/>
    </row>
    <row r="2" spans="1:20" ht="34.5" customHeight="1" x14ac:dyDescent="0.25">
      <c r="A2" s="435" t="s">
        <v>684</v>
      </c>
      <c r="B2" s="435"/>
      <c r="C2" s="435"/>
      <c r="D2" s="435"/>
      <c r="E2" s="435"/>
      <c r="F2" s="435"/>
      <c r="G2" s="435"/>
      <c r="H2" s="435"/>
      <c r="I2" s="153"/>
      <c r="J2" s="153"/>
      <c r="K2" s="153"/>
      <c r="L2" s="153"/>
      <c r="M2" s="153"/>
      <c r="N2" s="153"/>
      <c r="O2" s="153"/>
      <c r="P2" s="153"/>
      <c r="Q2" s="153"/>
      <c r="R2" s="153"/>
      <c r="S2" s="153"/>
      <c r="T2" s="153"/>
    </row>
    <row r="3" spans="1:20" ht="15.75" x14ac:dyDescent="0.25">
      <c r="A3" s="435" t="s">
        <v>681</v>
      </c>
      <c r="B3" s="435"/>
      <c r="C3" s="435"/>
      <c r="D3" s="435"/>
      <c r="E3" s="435"/>
      <c r="F3" s="435"/>
      <c r="G3" s="435"/>
      <c r="H3" s="435"/>
      <c r="I3" s="153"/>
      <c r="J3" s="153"/>
      <c r="K3" s="153"/>
      <c r="L3" s="153"/>
      <c r="M3" s="153"/>
      <c r="N3" s="153"/>
      <c r="O3" s="153"/>
      <c r="P3" s="153"/>
      <c r="Q3" s="153"/>
      <c r="R3" s="153"/>
      <c r="S3" s="153"/>
      <c r="T3" s="153"/>
    </row>
    <row r="4" spans="1:20" ht="54" customHeight="1" x14ac:dyDescent="0.25">
      <c r="A4" s="152" t="s">
        <v>639</v>
      </c>
      <c r="B4" s="152" t="s">
        <v>759</v>
      </c>
      <c r="C4" s="152" t="s">
        <v>641</v>
      </c>
      <c r="D4" s="213" t="s">
        <v>685</v>
      </c>
      <c r="E4" s="152" t="s">
        <v>464</v>
      </c>
      <c r="F4" s="152" t="s">
        <v>627</v>
      </c>
      <c r="G4" s="152" t="s">
        <v>628</v>
      </c>
      <c r="H4" s="152" t="s">
        <v>652</v>
      </c>
      <c r="I4" s="153"/>
      <c r="J4" s="153"/>
      <c r="K4" s="153"/>
      <c r="L4" s="153"/>
      <c r="M4" s="153"/>
      <c r="N4" s="153"/>
      <c r="O4" s="153"/>
      <c r="P4" s="153"/>
      <c r="Q4" s="153"/>
      <c r="R4" s="153"/>
      <c r="S4" s="153"/>
      <c r="T4" s="153"/>
    </row>
    <row r="5" spans="1:20" x14ac:dyDescent="0.25">
      <c r="A5" s="151" t="s">
        <v>714</v>
      </c>
      <c r="B5" s="151" t="s">
        <v>714</v>
      </c>
      <c r="C5" s="151" t="s">
        <v>714</v>
      </c>
      <c r="D5" s="151" t="s">
        <v>714</v>
      </c>
      <c r="E5" s="151" t="s">
        <v>714</v>
      </c>
      <c r="F5" s="151" t="s">
        <v>714</v>
      </c>
      <c r="G5" s="151" t="s">
        <v>714</v>
      </c>
      <c r="H5" s="151" t="s">
        <v>714</v>
      </c>
      <c r="I5" s="153"/>
      <c r="J5" s="153"/>
      <c r="K5" s="153"/>
      <c r="L5" s="153"/>
      <c r="M5" s="153"/>
      <c r="N5" s="153"/>
      <c r="O5" s="153"/>
      <c r="P5" s="153"/>
      <c r="Q5" s="153"/>
      <c r="R5" s="153"/>
      <c r="S5" s="153"/>
      <c r="T5" s="153"/>
    </row>
    <row r="6" spans="1:20" x14ac:dyDescent="0.25">
      <c r="A6" s="151" t="s">
        <v>714</v>
      </c>
      <c r="B6" s="151" t="s">
        <v>714</v>
      </c>
      <c r="C6" s="151" t="s">
        <v>714</v>
      </c>
      <c r="D6" s="151" t="s">
        <v>714</v>
      </c>
      <c r="E6" s="151" t="s">
        <v>714</v>
      </c>
      <c r="F6" s="151" t="s">
        <v>714</v>
      </c>
      <c r="G6" s="151" t="s">
        <v>714</v>
      </c>
      <c r="H6" s="151" t="s">
        <v>714</v>
      </c>
      <c r="I6" s="153"/>
      <c r="J6" s="153"/>
      <c r="K6" s="153"/>
      <c r="L6" s="153"/>
      <c r="M6" s="153"/>
      <c r="N6" s="153"/>
      <c r="O6" s="153"/>
      <c r="P6" s="153"/>
      <c r="Q6" s="153"/>
      <c r="R6" s="153"/>
      <c r="S6" s="153"/>
      <c r="T6" s="153"/>
    </row>
    <row r="7" spans="1:20" x14ac:dyDescent="0.25">
      <c r="A7" s="151" t="s">
        <v>714</v>
      </c>
      <c r="B7" s="151" t="s">
        <v>714</v>
      </c>
      <c r="C7" s="151" t="s">
        <v>714</v>
      </c>
      <c r="D7" s="151" t="s">
        <v>714</v>
      </c>
      <c r="E7" s="151" t="s">
        <v>714</v>
      </c>
      <c r="F7" s="151" t="s">
        <v>714</v>
      </c>
      <c r="G7" s="151" t="s">
        <v>714</v>
      </c>
      <c r="H7" s="151" t="s">
        <v>714</v>
      </c>
      <c r="I7" s="153"/>
      <c r="J7" s="153"/>
      <c r="K7" s="153"/>
      <c r="L7" s="153"/>
      <c r="M7" s="153"/>
      <c r="N7" s="153"/>
      <c r="O7" s="153"/>
      <c r="P7" s="153"/>
      <c r="Q7" s="153"/>
      <c r="R7" s="153"/>
      <c r="S7" s="153"/>
      <c r="T7" s="153"/>
    </row>
    <row r="8" spans="1:20" x14ac:dyDescent="0.25">
      <c r="A8" s="151" t="s">
        <v>714</v>
      </c>
      <c r="B8" s="151" t="s">
        <v>714</v>
      </c>
      <c r="C8" s="151" t="s">
        <v>714</v>
      </c>
      <c r="D8" s="151" t="s">
        <v>714</v>
      </c>
      <c r="E8" s="151" t="s">
        <v>714</v>
      </c>
      <c r="F8" s="151" t="s">
        <v>714</v>
      </c>
      <c r="G8" s="151" t="s">
        <v>714</v>
      </c>
      <c r="H8" s="151" t="s">
        <v>714</v>
      </c>
      <c r="I8" s="153"/>
      <c r="J8" s="153"/>
      <c r="K8" s="153"/>
      <c r="L8" s="153"/>
      <c r="M8" s="153"/>
      <c r="N8" s="153"/>
      <c r="O8" s="153"/>
      <c r="P8" s="153"/>
      <c r="Q8" s="153"/>
      <c r="R8" s="153"/>
      <c r="S8" s="153"/>
      <c r="T8" s="153"/>
    </row>
    <row r="9" spans="1:20" x14ac:dyDescent="0.25">
      <c r="A9" s="151" t="s">
        <v>714</v>
      </c>
      <c r="B9" s="151" t="s">
        <v>714</v>
      </c>
      <c r="C9" s="151" t="s">
        <v>714</v>
      </c>
      <c r="D9" s="151" t="s">
        <v>714</v>
      </c>
      <c r="E9" s="151" t="s">
        <v>714</v>
      </c>
      <c r="F9" s="151" t="s">
        <v>714</v>
      </c>
      <c r="G9" s="151" t="s">
        <v>714</v>
      </c>
      <c r="H9" s="151" t="s">
        <v>714</v>
      </c>
      <c r="I9" s="153"/>
      <c r="J9" s="153"/>
      <c r="K9" s="153"/>
      <c r="L9" s="153"/>
      <c r="M9" s="153"/>
      <c r="N9" s="153"/>
      <c r="O9" s="153"/>
      <c r="P9" s="153"/>
      <c r="Q9" s="153"/>
      <c r="R9" s="153"/>
      <c r="S9" s="153"/>
      <c r="T9" s="153"/>
    </row>
    <row r="10" spans="1:20" x14ac:dyDescent="0.25">
      <c r="A10" s="151" t="s">
        <v>714</v>
      </c>
      <c r="B10" s="151" t="s">
        <v>714</v>
      </c>
      <c r="C10" s="151" t="s">
        <v>714</v>
      </c>
      <c r="D10" s="151" t="s">
        <v>714</v>
      </c>
      <c r="E10" s="151" t="s">
        <v>714</v>
      </c>
      <c r="F10" s="151" t="s">
        <v>714</v>
      </c>
      <c r="G10" s="151" t="s">
        <v>714</v>
      </c>
      <c r="H10" s="151" t="s">
        <v>714</v>
      </c>
      <c r="I10" s="153"/>
      <c r="J10" s="153"/>
      <c r="K10" s="153"/>
      <c r="L10" s="153"/>
      <c r="M10" s="153"/>
      <c r="N10" s="153"/>
      <c r="O10" s="153"/>
      <c r="P10" s="153"/>
      <c r="Q10" s="153"/>
      <c r="R10" s="153"/>
      <c r="S10" s="153"/>
      <c r="T10" s="153"/>
    </row>
    <row r="11" spans="1:20" x14ac:dyDescent="0.25">
      <c r="A11" s="151" t="s">
        <v>714</v>
      </c>
      <c r="B11" s="151" t="s">
        <v>714</v>
      </c>
      <c r="C11" s="151" t="s">
        <v>714</v>
      </c>
      <c r="D11" s="151" t="s">
        <v>714</v>
      </c>
      <c r="E11" s="151" t="s">
        <v>714</v>
      </c>
      <c r="F11" s="151" t="s">
        <v>714</v>
      </c>
      <c r="G11" s="151" t="s">
        <v>714</v>
      </c>
      <c r="H11" s="151" t="s">
        <v>714</v>
      </c>
      <c r="I11" s="153"/>
      <c r="J11" s="153"/>
      <c r="K11" s="153"/>
      <c r="L11" s="153"/>
      <c r="M11" s="153"/>
      <c r="N11" s="153"/>
      <c r="O11" s="153"/>
      <c r="P11" s="153"/>
      <c r="Q11" s="153"/>
      <c r="R11" s="153"/>
      <c r="S11" s="153"/>
      <c r="T11" s="153"/>
    </row>
    <row r="12" spans="1:20" ht="57.75" customHeight="1" x14ac:dyDescent="0.25">
      <c r="A12" s="436" t="s">
        <v>229</v>
      </c>
      <c r="B12" s="436"/>
      <c r="C12" s="436"/>
      <c r="D12" s="436"/>
      <c r="E12" s="436"/>
      <c r="F12" s="436"/>
      <c r="G12" s="436"/>
      <c r="H12" s="151" t="s">
        <v>714</v>
      </c>
      <c r="I12" s="153"/>
      <c r="J12" s="153"/>
      <c r="K12" s="153"/>
      <c r="L12" s="153"/>
      <c r="M12" s="153"/>
      <c r="N12" s="153"/>
      <c r="O12" s="153"/>
      <c r="P12" s="153"/>
      <c r="Q12" s="153"/>
      <c r="R12" s="153"/>
      <c r="S12" s="153"/>
      <c r="T12" s="153"/>
    </row>
    <row r="13" spans="1:20" ht="64.5" customHeight="1" x14ac:dyDescent="0.25">
      <c r="A13" s="437" t="s">
        <v>653</v>
      </c>
      <c r="B13" s="437"/>
      <c r="C13" s="437"/>
      <c r="D13" s="437"/>
      <c r="E13" s="437"/>
      <c r="F13" s="437"/>
      <c r="G13" s="437"/>
      <c r="H13" s="437"/>
      <c r="I13" s="153"/>
      <c r="J13" s="153"/>
      <c r="K13" s="153"/>
      <c r="L13" s="153"/>
      <c r="M13" s="153"/>
      <c r="N13" s="153"/>
      <c r="O13" s="153"/>
      <c r="P13" s="153"/>
      <c r="Q13" s="153"/>
      <c r="R13" s="153"/>
      <c r="S13" s="153"/>
      <c r="T13" s="153"/>
    </row>
    <row r="14" spans="1:20" ht="76.5" x14ac:dyDescent="0.25">
      <c r="A14" s="155" t="s">
        <v>623</v>
      </c>
      <c r="B14" s="155" t="s">
        <v>644</v>
      </c>
      <c r="C14" s="155" t="s">
        <v>433</v>
      </c>
      <c r="D14" s="155" t="s">
        <v>638</v>
      </c>
      <c r="E14" s="155" t="s">
        <v>435</v>
      </c>
      <c r="F14" s="155" t="s">
        <v>627</v>
      </c>
      <c r="G14" s="155" t="s">
        <v>632</v>
      </c>
      <c r="H14" s="155" t="s">
        <v>629</v>
      </c>
      <c r="I14" s="153"/>
      <c r="J14" s="153"/>
      <c r="K14" s="153"/>
      <c r="L14" s="153"/>
      <c r="M14" s="153"/>
      <c r="N14" s="153"/>
      <c r="O14" s="153"/>
      <c r="P14" s="153"/>
      <c r="Q14" s="153"/>
      <c r="R14" s="153"/>
      <c r="S14" s="153"/>
      <c r="T14" s="153"/>
    </row>
    <row r="15" spans="1:20" s="206" customFormat="1" ht="105.75" customHeight="1" x14ac:dyDescent="0.25">
      <c r="A15" s="193">
        <v>43374</v>
      </c>
      <c r="B15" s="195">
        <v>428</v>
      </c>
      <c r="C15" s="196" t="s">
        <v>3088</v>
      </c>
      <c r="D15" s="196">
        <v>21673832</v>
      </c>
      <c r="E15" s="196" t="s">
        <v>2161</v>
      </c>
      <c r="F15" s="196" t="s">
        <v>3087</v>
      </c>
      <c r="G15" s="270" t="s">
        <v>714</v>
      </c>
      <c r="H15" s="189">
        <v>260</v>
      </c>
      <c r="I15" s="209"/>
      <c r="J15" s="207"/>
      <c r="K15" s="207"/>
      <c r="L15" s="207"/>
      <c r="M15" s="207"/>
      <c r="N15" s="207"/>
      <c r="O15" s="207"/>
      <c r="P15" s="207"/>
      <c r="Q15" s="207"/>
      <c r="R15" s="207"/>
      <c r="S15" s="207"/>
      <c r="T15" s="207"/>
    </row>
    <row r="16" spans="1:20" s="206" customFormat="1" ht="134.25" customHeight="1" x14ac:dyDescent="0.25">
      <c r="A16" s="193">
        <v>43374</v>
      </c>
      <c r="B16" s="195">
        <v>424</v>
      </c>
      <c r="C16" s="196" t="s">
        <v>2274</v>
      </c>
      <c r="D16" s="196">
        <v>39467012</v>
      </c>
      <c r="E16" s="196" t="s">
        <v>3044</v>
      </c>
      <c r="F16" s="196" t="s">
        <v>3086</v>
      </c>
      <c r="G16" s="270" t="s">
        <v>714</v>
      </c>
      <c r="H16" s="189">
        <v>5729.2</v>
      </c>
      <c r="I16" s="209"/>
      <c r="J16" s="207"/>
      <c r="K16" s="207"/>
      <c r="L16" s="207"/>
      <c r="M16" s="207"/>
      <c r="N16" s="207"/>
      <c r="O16" s="207"/>
      <c r="P16" s="207"/>
      <c r="Q16" s="207"/>
      <c r="R16" s="207"/>
      <c r="S16" s="207"/>
      <c r="T16" s="207"/>
    </row>
    <row r="17" spans="1:20" s="206" customFormat="1" ht="105.75" customHeight="1" x14ac:dyDescent="0.25">
      <c r="A17" s="193">
        <v>43374</v>
      </c>
      <c r="B17" s="195">
        <v>425</v>
      </c>
      <c r="C17" s="196" t="s">
        <v>2725</v>
      </c>
      <c r="D17" s="196">
        <v>32074513</v>
      </c>
      <c r="E17" s="196" t="s">
        <v>2724</v>
      </c>
      <c r="F17" s="196" t="s">
        <v>2738</v>
      </c>
      <c r="G17" s="270" t="s">
        <v>714</v>
      </c>
      <c r="H17" s="189">
        <v>5775.92</v>
      </c>
      <c r="I17" s="209"/>
      <c r="J17" s="207"/>
      <c r="K17" s="207"/>
      <c r="L17" s="207"/>
      <c r="M17" s="207"/>
      <c r="N17" s="207"/>
      <c r="O17" s="207"/>
      <c r="P17" s="207"/>
      <c r="Q17" s="207"/>
      <c r="R17" s="207"/>
      <c r="S17" s="207"/>
      <c r="T17" s="207"/>
    </row>
    <row r="18" spans="1:20" s="206" customFormat="1" ht="147" customHeight="1" x14ac:dyDescent="0.25">
      <c r="A18" s="193">
        <v>43377</v>
      </c>
      <c r="B18" s="195">
        <v>434</v>
      </c>
      <c r="C18" s="136" t="s">
        <v>2727</v>
      </c>
      <c r="D18" s="136">
        <v>30217001</v>
      </c>
      <c r="E18" s="147" t="s">
        <v>2726</v>
      </c>
      <c r="F18" s="196" t="s">
        <v>3085</v>
      </c>
      <c r="G18" s="270" t="s">
        <v>714</v>
      </c>
      <c r="H18" s="189">
        <v>759</v>
      </c>
      <c r="I18" s="209"/>
      <c r="J18" s="207"/>
      <c r="K18" s="207"/>
      <c r="L18" s="207"/>
      <c r="M18" s="207"/>
      <c r="N18" s="207"/>
      <c r="O18" s="207"/>
      <c r="P18" s="207"/>
      <c r="Q18" s="207"/>
      <c r="R18" s="207"/>
      <c r="S18" s="207"/>
      <c r="T18" s="207"/>
    </row>
    <row r="19" spans="1:20" s="206" customFormat="1" ht="105.75" customHeight="1" x14ac:dyDescent="0.25">
      <c r="A19" s="193">
        <v>43377</v>
      </c>
      <c r="B19" s="195">
        <v>435</v>
      </c>
      <c r="C19" s="196" t="s">
        <v>2731</v>
      </c>
      <c r="D19" s="191" t="s">
        <v>876</v>
      </c>
      <c r="E19" s="190" t="s">
        <v>2730</v>
      </c>
      <c r="F19" s="196" t="s">
        <v>2159</v>
      </c>
      <c r="G19" s="270" t="s">
        <v>714</v>
      </c>
      <c r="H19" s="189">
        <v>8455.83</v>
      </c>
      <c r="I19" s="209"/>
      <c r="J19" s="207"/>
      <c r="K19" s="207"/>
      <c r="L19" s="207"/>
      <c r="M19" s="207"/>
      <c r="N19" s="207"/>
      <c r="O19" s="207"/>
      <c r="P19" s="207"/>
      <c r="Q19" s="207"/>
      <c r="R19" s="207"/>
      <c r="S19" s="207"/>
      <c r="T19" s="207"/>
    </row>
    <row r="20" spans="1:20" s="206" customFormat="1" ht="105.75" customHeight="1" x14ac:dyDescent="0.25">
      <c r="A20" s="193">
        <v>43377</v>
      </c>
      <c r="B20" s="195">
        <v>433</v>
      </c>
      <c r="C20" s="196" t="s">
        <v>2742</v>
      </c>
      <c r="D20" s="196">
        <v>39578906</v>
      </c>
      <c r="E20" s="196" t="s">
        <v>2741</v>
      </c>
      <c r="F20" s="196" t="s">
        <v>3084</v>
      </c>
      <c r="G20" s="270" t="s">
        <v>714</v>
      </c>
      <c r="H20" s="189">
        <v>20083.89</v>
      </c>
      <c r="I20" s="209"/>
      <c r="J20" s="207"/>
      <c r="K20" s="207"/>
      <c r="L20" s="207"/>
      <c r="M20" s="207"/>
      <c r="N20" s="207"/>
      <c r="O20" s="207"/>
      <c r="P20" s="207"/>
      <c r="Q20" s="207"/>
      <c r="R20" s="207"/>
      <c r="S20" s="207"/>
      <c r="T20" s="207"/>
    </row>
    <row r="21" spans="1:20" s="206" customFormat="1" ht="105.75" customHeight="1" x14ac:dyDescent="0.25">
      <c r="A21" s="193">
        <v>43378</v>
      </c>
      <c r="B21" s="195" t="s">
        <v>2715</v>
      </c>
      <c r="C21" s="196" t="s">
        <v>884</v>
      </c>
      <c r="D21" s="196">
        <v>20069956</v>
      </c>
      <c r="E21" s="196" t="s">
        <v>881</v>
      </c>
      <c r="F21" s="195" t="s">
        <v>2504</v>
      </c>
      <c r="G21" s="270" t="s">
        <v>714</v>
      </c>
      <c r="H21" s="189">
        <v>240</v>
      </c>
      <c r="I21" s="209"/>
      <c r="J21" s="207"/>
      <c r="K21" s="207"/>
      <c r="L21" s="207"/>
      <c r="M21" s="207"/>
      <c r="N21" s="207"/>
      <c r="O21" s="207"/>
      <c r="P21" s="207"/>
      <c r="Q21" s="207"/>
      <c r="R21" s="207"/>
      <c r="S21" s="207"/>
      <c r="T21" s="207"/>
    </row>
    <row r="22" spans="1:20" s="206" customFormat="1" ht="105.75" customHeight="1" x14ac:dyDescent="0.25">
      <c r="A22" s="193">
        <v>43381</v>
      </c>
      <c r="B22" s="195">
        <v>439</v>
      </c>
      <c r="C22" s="196" t="s">
        <v>3062</v>
      </c>
      <c r="D22" s="196">
        <v>39325164</v>
      </c>
      <c r="E22" s="196" t="s">
        <v>3061</v>
      </c>
      <c r="F22" s="195" t="s">
        <v>3060</v>
      </c>
      <c r="G22" s="270" t="s">
        <v>714</v>
      </c>
      <c r="H22" s="189">
        <v>15712</v>
      </c>
      <c r="I22" s="209"/>
      <c r="J22" s="207"/>
      <c r="K22" s="207"/>
      <c r="L22" s="207"/>
      <c r="M22" s="207"/>
      <c r="N22" s="207"/>
      <c r="O22" s="207"/>
      <c r="P22" s="207"/>
      <c r="Q22" s="207"/>
      <c r="R22" s="207"/>
      <c r="S22" s="207"/>
      <c r="T22" s="207"/>
    </row>
    <row r="23" spans="1:20" s="206" customFormat="1" ht="105.75" customHeight="1" x14ac:dyDescent="0.25">
      <c r="A23" s="193">
        <v>43381</v>
      </c>
      <c r="B23" s="195">
        <v>438</v>
      </c>
      <c r="C23" s="196" t="s">
        <v>3062</v>
      </c>
      <c r="D23" s="196">
        <v>39325164</v>
      </c>
      <c r="E23" s="196" t="s">
        <v>3061</v>
      </c>
      <c r="F23" s="195" t="s">
        <v>3083</v>
      </c>
      <c r="G23" s="270" t="s">
        <v>714</v>
      </c>
      <c r="H23" s="189">
        <v>19040</v>
      </c>
      <c r="I23" s="209"/>
      <c r="J23" s="207"/>
      <c r="K23" s="207"/>
      <c r="L23" s="207"/>
      <c r="M23" s="207"/>
      <c r="N23" s="207"/>
      <c r="O23" s="207"/>
      <c r="P23" s="207"/>
      <c r="Q23" s="207"/>
      <c r="R23" s="207"/>
      <c r="S23" s="207"/>
      <c r="T23" s="207"/>
    </row>
    <row r="24" spans="1:20" s="206" customFormat="1" ht="105.75" customHeight="1" x14ac:dyDescent="0.25">
      <c r="A24" s="193">
        <v>43382</v>
      </c>
      <c r="B24" s="195">
        <v>450</v>
      </c>
      <c r="C24" s="190" t="s">
        <v>3026</v>
      </c>
      <c r="D24" s="151" t="s">
        <v>714</v>
      </c>
      <c r="E24" s="190" t="s">
        <v>2508</v>
      </c>
      <c r="F24" s="190" t="s">
        <v>3025</v>
      </c>
      <c r="G24" s="270" t="s">
        <v>714</v>
      </c>
      <c r="H24" s="189">
        <v>365.54</v>
      </c>
      <c r="I24" s="209"/>
      <c r="J24" s="207"/>
      <c r="K24" s="207"/>
      <c r="L24" s="207"/>
      <c r="M24" s="207"/>
      <c r="N24" s="207"/>
      <c r="O24" s="207"/>
      <c r="P24" s="207"/>
      <c r="Q24" s="207"/>
      <c r="R24" s="207"/>
      <c r="S24" s="207"/>
      <c r="T24" s="207"/>
    </row>
    <row r="25" spans="1:20" s="206" customFormat="1" ht="105.75" customHeight="1" x14ac:dyDescent="0.25">
      <c r="A25" s="193">
        <v>43382</v>
      </c>
      <c r="B25" s="195">
        <v>451</v>
      </c>
      <c r="C25" s="196" t="s">
        <v>3062</v>
      </c>
      <c r="D25" s="196">
        <v>39325164</v>
      </c>
      <c r="E25" s="196" t="s">
        <v>3061</v>
      </c>
      <c r="F25" s="195" t="s">
        <v>3060</v>
      </c>
      <c r="G25" s="270" t="s">
        <v>714</v>
      </c>
      <c r="H25" s="189">
        <v>17600</v>
      </c>
      <c r="I25" s="209"/>
      <c r="J25" s="207"/>
      <c r="K25" s="207"/>
      <c r="L25" s="207"/>
      <c r="M25" s="207"/>
      <c r="N25" s="207"/>
      <c r="O25" s="207"/>
      <c r="P25" s="207"/>
      <c r="Q25" s="207"/>
      <c r="R25" s="207"/>
      <c r="S25" s="207"/>
      <c r="T25" s="207"/>
    </row>
    <row r="26" spans="1:20" s="206" customFormat="1" ht="105.75" customHeight="1" x14ac:dyDescent="0.25">
      <c r="A26" s="193">
        <v>43383</v>
      </c>
      <c r="B26" s="195" t="s">
        <v>2715</v>
      </c>
      <c r="C26" s="196" t="s">
        <v>884</v>
      </c>
      <c r="D26" s="196">
        <v>20069956</v>
      </c>
      <c r="E26" s="196" t="s">
        <v>881</v>
      </c>
      <c r="F26" s="195" t="s">
        <v>2504</v>
      </c>
      <c r="G26" s="270" t="s">
        <v>714</v>
      </c>
      <c r="H26" s="189">
        <v>180</v>
      </c>
      <c r="I26" s="209"/>
      <c r="J26" s="207"/>
      <c r="K26" s="207"/>
      <c r="L26" s="207"/>
      <c r="M26" s="207"/>
      <c r="N26" s="207"/>
      <c r="O26" s="207"/>
      <c r="P26" s="207"/>
      <c r="Q26" s="207"/>
      <c r="R26" s="207"/>
      <c r="S26" s="207"/>
      <c r="T26" s="207"/>
    </row>
    <row r="27" spans="1:20" s="206" customFormat="1" ht="105.75" customHeight="1" x14ac:dyDescent="0.25">
      <c r="A27" s="193">
        <v>43383</v>
      </c>
      <c r="B27" s="195">
        <v>457</v>
      </c>
      <c r="C27" s="190" t="s">
        <v>896</v>
      </c>
      <c r="D27" s="191" t="s">
        <v>897</v>
      </c>
      <c r="E27" s="190" t="s">
        <v>898</v>
      </c>
      <c r="F27" s="190" t="s">
        <v>3082</v>
      </c>
      <c r="G27" s="270" t="s">
        <v>714</v>
      </c>
      <c r="H27" s="189">
        <v>200</v>
      </c>
      <c r="I27" s="209"/>
      <c r="J27" s="207"/>
      <c r="K27" s="207"/>
      <c r="L27" s="207"/>
      <c r="M27" s="207"/>
      <c r="N27" s="207"/>
      <c r="O27" s="207"/>
      <c r="P27" s="207"/>
      <c r="Q27" s="207"/>
      <c r="R27" s="207"/>
      <c r="S27" s="207"/>
      <c r="T27" s="207"/>
    </row>
    <row r="28" spans="1:20" s="206" customFormat="1" ht="105.75" customHeight="1" x14ac:dyDescent="0.25">
      <c r="A28" s="193">
        <v>43383</v>
      </c>
      <c r="B28" s="195">
        <v>455</v>
      </c>
      <c r="C28" s="190" t="s">
        <v>896</v>
      </c>
      <c r="D28" s="191" t="s">
        <v>897</v>
      </c>
      <c r="E28" s="190" t="s">
        <v>898</v>
      </c>
      <c r="F28" s="190" t="s">
        <v>3081</v>
      </c>
      <c r="G28" s="270" t="s">
        <v>714</v>
      </c>
      <c r="H28" s="189">
        <v>600</v>
      </c>
      <c r="I28" s="209"/>
      <c r="J28" s="207"/>
      <c r="K28" s="207"/>
      <c r="L28" s="207"/>
      <c r="M28" s="207"/>
      <c r="N28" s="207"/>
      <c r="O28" s="207"/>
      <c r="P28" s="207"/>
      <c r="Q28" s="207"/>
      <c r="R28" s="207"/>
      <c r="S28" s="207"/>
      <c r="T28" s="207"/>
    </row>
    <row r="29" spans="1:20" s="206" customFormat="1" ht="105.75" customHeight="1" x14ac:dyDescent="0.25">
      <c r="A29" s="193">
        <v>43383</v>
      </c>
      <c r="B29" s="195">
        <v>460</v>
      </c>
      <c r="C29" s="190" t="s">
        <v>896</v>
      </c>
      <c r="D29" s="191" t="s">
        <v>897</v>
      </c>
      <c r="E29" s="190" t="s">
        <v>898</v>
      </c>
      <c r="F29" s="190" t="s">
        <v>3080</v>
      </c>
      <c r="G29" s="270" t="s">
        <v>714</v>
      </c>
      <c r="H29" s="189">
        <v>600</v>
      </c>
      <c r="I29" s="209"/>
      <c r="J29" s="207"/>
      <c r="K29" s="207"/>
      <c r="L29" s="207"/>
      <c r="M29" s="207"/>
      <c r="N29" s="207"/>
      <c r="O29" s="207"/>
      <c r="P29" s="207"/>
      <c r="Q29" s="207"/>
      <c r="R29" s="207"/>
      <c r="S29" s="207"/>
      <c r="T29" s="207"/>
    </row>
    <row r="30" spans="1:20" s="206" customFormat="1" ht="105.75" customHeight="1" x14ac:dyDescent="0.25">
      <c r="A30" s="193">
        <v>43383</v>
      </c>
      <c r="B30" s="195">
        <v>456</v>
      </c>
      <c r="C30" s="196" t="s">
        <v>2274</v>
      </c>
      <c r="D30" s="196">
        <v>39467012</v>
      </c>
      <c r="E30" s="196" t="s">
        <v>3044</v>
      </c>
      <c r="F30" s="196" t="s">
        <v>3079</v>
      </c>
      <c r="G30" s="270" t="s">
        <v>714</v>
      </c>
      <c r="H30" s="189">
        <v>700</v>
      </c>
      <c r="I30" s="209"/>
      <c r="J30" s="207"/>
      <c r="K30" s="207"/>
      <c r="L30" s="207"/>
      <c r="M30" s="207"/>
      <c r="N30" s="207"/>
      <c r="O30" s="207"/>
      <c r="P30" s="207"/>
      <c r="Q30" s="207"/>
      <c r="R30" s="207"/>
      <c r="S30" s="207"/>
      <c r="T30" s="207"/>
    </row>
    <row r="31" spans="1:20" s="206" customFormat="1" ht="105.75" customHeight="1" x14ac:dyDescent="0.25">
      <c r="A31" s="193">
        <v>43383</v>
      </c>
      <c r="B31" s="195">
        <v>454</v>
      </c>
      <c r="C31" s="190" t="s">
        <v>896</v>
      </c>
      <c r="D31" s="191" t="s">
        <v>897</v>
      </c>
      <c r="E31" s="190" t="s">
        <v>898</v>
      </c>
      <c r="F31" s="190" t="s">
        <v>3078</v>
      </c>
      <c r="G31" s="270" t="s">
        <v>714</v>
      </c>
      <c r="H31" s="189">
        <v>1000</v>
      </c>
      <c r="I31" s="209"/>
      <c r="J31" s="207"/>
      <c r="K31" s="207"/>
      <c r="L31" s="207"/>
      <c r="M31" s="207"/>
      <c r="N31" s="207"/>
      <c r="O31" s="207"/>
      <c r="P31" s="207"/>
      <c r="Q31" s="207"/>
      <c r="R31" s="207"/>
      <c r="S31" s="207"/>
      <c r="T31" s="207"/>
    </row>
    <row r="32" spans="1:20" s="206" customFormat="1" ht="84.75" customHeight="1" x14ac:dyDescent="0.25">
      <c r="A32" s="193">
        <v>43383</v>
      </c>
      <c r="B32" s="195" t="s">
        <v>2715</v>
      </c>
      <c r="C32" s="196" t="s">
        <v>884</v>
      </c>
      <c r="D32" s="196">
        <v>20069956</v>
      </c>
      <c r="E32" s="196" t="s">
        <v>881</v>
      </c>
      <c r="F32" s="136" t="s">
        <v>3077</v>
      </c>
      <c r="G32" s="270" t="s">
        <v>714</v>
      </c>
      <c r="H32" s="189">
        <v>1712.45</v>
      </c>
      <c r="I32" s="209"/>
      <c r="J32" s="207"/>
      <c r="K32" s="207"/>
      <c r="L32" s="207"/>
      <c r="M32" s="207"/>
      <c r="N32" s="207"/>
      <c r="O32" s="207"/>
      <c r="P32" s="207"/>
      <c r="Q32" s="207"/>
      <c r="R32" s="207"/>
      <c r="S32" s="207"/>
      <c r="T32" s="207"/>
    </row>
    <row r="33" spans="1:20" s="206" customFormat="1" ht="105.75" customHeight="1" x14ac:dyDescent="0.25">
      <c r="A33" s="193">
        <v>43383</v>
      </c>
      <c r="B33" s="195">
        <v>458</v>
      </c>
      <c r="C33" s="190" t="s">
        <v>896</v>
      </c>
      <c r="D33" s="191" t="s">
        <v>897</v>
      </c>
      <c r="E33" s="190" t="s">
        <v>898</v>
      </c>
      <c r="F33" s="190" t="s">
        <v>3076</v>
      </c>
      <c r="G33" s="270" t="s">
        <v>714</v>
      </c>
      <c r="H33" s="189">
        <v>7000</v>
      </c>
      <c r="I33" s="209"/>
      <c r="J33" s="207"/>
      <c r="K33" s="207"/>
      <c r="L33" s="207"/>
      <c r="M33" s="207"/>
      <c r="N33" s="207"/>
      <c r="O33" s="207"/>
      <c r="P33" s="207"/>
      <c r="Q33" s="207"/>
      <c r="R33" s="207"/>
      <c r="S33" s="207"/>
      <c r="T33" s="207"/>
    </row>
    <row r="34" spans="1:20" s="206" customFormat="1" ht="129.75" customHeight="1" x14ac:dyDescent="0.25">
      <c r="A34" s="193">
        <v>43383</v>
      </c>
      <c r="B34" s="195">
        <v>459</v>
      </c>
      <c r="C34" s="196" t="s">
        <v>2274</v>
      </c>
      <c r="D34" s="196">
        <v>39467012</v>
      </c>
      <c r="E34" s="196" t="s">
        <v>3044</v>
      </c>
      <c r="F34" s="196" t="s">
        <v>3075</v>
      </c>
      <c r="G34" s="270" t="s">
        <v>714</v>
      </c>
      <c r="H34" s="189">
        <v>8600</v>
      </c>
      <c r="I34" s="209"/>
      <c r="J34" s="207"/>
      <c r="K34" s="207"/>
      <c r="L34" s="207"/>
      <c r="M34" s="207"/>
      <c r="N34" s="207"/>
      <c r="O34" s="207"/>
      <c r="P34" s="207"/>
      <c r="Q34" s="207"/>
      <c r="R34" s="207"/>
      <c r="S34" s="207"/>
      <c r="T34" s="207"/>
    </row>
    <row r="35" spans="1:20" s="206" customFormat="1" ht="84.75" customHeight="1" x14ac:dyDescent="0.25">
      <c r="A35" s="193">
        <v>43383</v>
      </c>
      <c r="B35" s="195">
        <v>462</v>
      </c>
      <c r="C35" s="136" t="s">
        <v>2717</v>
      </c>
      <c r="D35" s="136">
        <v>32248974</v>
      </c>
      <c r="E35" s="147" t="s">
        <v>889</v>
      </c>
      <c r="F35" s="136" t="s">
        <v>2271</v>
      </c>
      <c r="G35" s="270" t="s">
        <v>714</v>
      </c>
      <c r="H35" s="189">
        <v>10000</v>
      </c>
      <c r="I35" s="209"/>
      <c r="J35" s="207"/>
      <c r="K35" s="207"/>
      <c r="L35" s="207"/>
      <c r="M35" s="207"/>
      <c r="N35" s="207"/>
      <c r="O35" s="207"/>
      <c r="P35" s="207"/>
      <c r="Q35" s="207"/>
      <c r="R35" s="207"/>
      <c r="S35" s="207"/>
      <c r="T35" s="207"/>
    </row>
    <row r="36" spans="1:20" s="206" customFormat="1" ht="105.75" customHeight="1" x14ac:dyDescent="0.25">
      <c r="A36" s="193">
        <v>43383</v>
      </c>
      <c r="B36" s="195">
        <v>452</v>
      </c>
      <c r="C36" s="190" t="s">
        <v>896</v>
      </c>
      <c r="D36" s="191" t="s">
        <v>897</v>
      </c>
      <c r="E36" s="190" t="s">
        <v>898</v>
      </c>
      <c r="F36" s="190" t="s">
        <v>2723</v>
      </c>
      <c r="G36" s="270" t="s">
        <v>714</v>
      </c>
      <c r="H36" s="189">
        <v>11270</v>
      </c>
      <c r="I36" s="209"/>
      <c r="J36" s="207"/>
      <c r="K36" s="207"/>
      <c r="L36" s="207"/>
      <c r="M36" s="207"/>
      <c r="N36" s="207"/>
      <c r="O36" s="207"/>
      <c r="P36" s="207"/>
      <c r="Q36" s="207"/>
      <c r="R36" s="207"/>
      <c r="S36" s="207"/>
      <c r="T36" s="207"/>
    </row>
    <row r="37" spans="1:20" s="206" customFormat="1" ht="128.25" customHeight="1" x14ac:dyDescent="0.25">
      <c r="A37" s="193">
        <v>43383</v>
      </c>
      <c r="B37" s="195">
        <v>453</v>
      </c>
      <c r="C37" s="196" t="s">
        <v>2274</v>
      </c>
      <c r="D37" s="196">
        <v>39467012</v>
      </c>
      <c r="E37" s="196" t="s">
        <v>3044</v>
      </c>
      <c r="F37" s="196" t="s">
        <v>3074</v>
      </c>
      <c r="G37" s="270" t="s">
        <v>714</v>
      </c>
      <c r="H37" s="189">
        <v>13770</v>
      </c>
      <c r="I37" s="209"/>
      <c r="J37" s="207"/>
      <c r="K37" s="207"/>
      <c r="L37" s="207"/>
      <c r="M37" s="207"/>
      <c r="N37" s="207"/>
      <c r="O37" s="207"/>
      <c r="P37" s="207"/>
      <c r="Q37" s="207"/>
      <c r="R37" s="207"/>
      <c r="S37" s="207"/>
      <c r="T37" s="207"/>
    </row>
    <row r="38" spans="1:20" s="206" customFormat="1" ht="105.75" customHeight="1" x14ac:dyDescent="0.25">
      <c r="A38" s="193">
        <v>43383</v>
      </c>
      <c r="B38" s="195" t="s">
        <v>2715</v>
      </c>
      <c r="C38" s="196" t="s">
        <v>884</v>
      </c>
      <c r="D38" s="196">
        <v>20069956</v>
      </c>
      <c r="E38" s="196" t="s">
        <v>881</v>
      </c>
      <c r="F38" s="136" t="s">
        <v>3073</v>
      </c>
      <c r="G38" s="270" t="s">
        <v>714</v>
      </c>
      <c r="H38" s="189">
        <v>31249.96</v>
      </c>
      <c r="I38" s="209"/>
      <c r="J38" s="207"/>
      <c r="K38" s="207"/>
      <c r="L38" s="207"/>
      <c r="M38" s="207"/>
      <c r="N38" s="207"/>
      <c r="O38" s="207"/>
      <c r="P38" s="207"/>
      <c r="Q38" s="207"/>
      <c r="R38" s="207"/>
      <c r="S38" s="207"/>
      <c r="T38" s="207"/>
    </row>
    <row r="39" spans="1:20" s="206" customFormat="1" ht="105.75" customHeight="1" x14ac:dyDescent="0.25">
      <c r="A39" s="193">
        <v>43383</v>
      </c>
      <c r="B39" s="195" t="s">
        <v>2715</v>
      </c>
      <c r="C39" s="196" t="s">
        <v>884</v>
      </c>
      <c r="D39" s="196">
        <v>20069956</v>
      </c>
      <c r="E39" s="196" t="s">
        <v>881</v>
      </c>
      <c r="F39" s="196" t="s">
        <v>3072</v>
      </c>
      <c r="G39" s="270" t="s">
        <v>714</v>
      </c>
      <c r="H39" s="189">
        <v>49647.199999999997</v>
      </c>
      <c r="I39" s="209"/>
      <c r="J39" s="207"/>
      <c r="K39" s="207"/>
      <c r="L39" s="207"/>
      <c r="M39" s="207"/>
      <c r="N39" s="207"/>
      <c r="O39" s="207"/>
      <c r="P39" s="207"/>
      <c r="Q39" s="207"/>
      <c r="R39" s="207"/>
      <c r="S39" s="207"/>
      <c r="T39" s="207"/>
    </row>
    <row r="40" spans="1:20" s="206" customFormat="1" ht="105.75" customHeight="1" x14ac:dyDescent="0.25">
      <c r="A40" s="193">
        <v>43383</v>
      </c>
      <c r="B40" s="195">
        <v>463</v>
      </c>
      <c r="C40" s="136" t="s">
        <v>2717</v>
      </c>
      <c r="D40" s="136">
        <v>32248974</v>
      </c>
      <c r="E40" s="147" t="s">
        <v>889</v>
      </c>
      <c r="F40" s="136" t="s">
        <v>2859</v>
      </c>
      <c r="G40" s="270" t="s">
        <v>714</v>
      </c>
      <c r="H40" s="189">
        <v>71000</v>
      </c>
      <c r="I40" s="209"/>
      <c r="J40" s="207"/>
      <c r="K40" s="207"/>
      <c r="L40" s="207"/>
      <c r="M40" s="207"/>
      <c r="N40" s="207"/>
      <c r="O40" s="207"/>
      <c r="P40" s="207"/>
      <c r="Q40" s="207"/>
      <c r="R40" s="207"/>
      <c r="S40" s="207"/>
      <c r="T40" s="207"/>
    </row>
    <row r="41" spans="1:20" s="206" customFormat="1" ht="105.75" customHeight="1" x14ac:dyDescent="0.25">
      <c r="A41" s="193">
        <v>43383</v>
      </c>
      <c r="B41" s="195">
        <v>464</v>
      </c>
      <c r="C41" s="136" t="s">
        <v>2714</v>
      </c>
      <c r="D41" s="136">
        <v>36473374</v>
      </c>
      <c r="E41" s="146" t="s">
        <v>2713</v>
      </c>
      <c r="F41" s="136" t="s">
        <v>2859</v>
      </c>
      <c r="G41" s="270" t="s">
        <v>714</v>
      </c>
      <c r="H41" s="189">
        <v>71000</v>
      </c>
      <c r="I41" s="209"/>
      <c r="J41" s="207"/>
      <c r="K41" s="207"/>
      <c r="L41" s="207"/>
      <c r="M41" s="207"/>
      <c r="N41" s="207"/>
      <c r="O41" s="207"/>
      <c r="P41" s="207"/>
      <c r="Q41" s="207"/>
      <c r="R41" s="207"/>
      <c r="S41" s="207"/>
      <c r="T41" s="207"/>
    </row>
    <row r="42" spans="1:20" s="206" customFormat="1" ht="105.75" customHeight="1" x14ac:dyDescent="0.25">
      <c r="A42" s="193">
        <v>43384</v>
      </c>
      <c r="B42" s="195">
        <v>482</v>
      </c>
      <c r="C42" s="196" t="s">
        <v>2744</v>
      </c>
      <c r="D42" s="196">
        <v>32768518</v>
      </c>
      <c r="E42" s="196" t="s">
        <v>2743</v>
      </c>
      <c r="F42" s="196" t="s">
        <v>3071</v>
      </c>
      <c r="G42" s="270" t="s">
        <v>714</v>
      </c>
      <c r="H42" s="189">
        <v>500.02</v>
      </c>
      <c r="I42" s="209"/>
      <c r="J42" s="207"/>
      <c r="K42" s="207"/>
      <c r="L42" s="207"/>
      <c r="M42" s="207"/>
      <c r="N42" s="207"/>
      <c r="O42" s="207"/>
      <c r="P42" s="207"/>
      <c r="Q42" s="207"/>
      <c r="R42" s="207"/>
      <c r="S42" s="207"/>
      <c r="T42" s="207"/>
    </row>
    <row r="43" spans="1:20" s="206" customFormat="1" ht="105.75" customHeight="1" x14ac:dyDescent="0.25">
      <c r="A43" s="193">
        <v>43384</v>
      </c>
      <c r="B43" s="195">
        <v>468</v>
      </c>
      <c r="C43" s="195" t="s">
        <v>2733</v>
      </c>
      <c r="D43" s="195">
        <v>40947035</v>
      </c>
      <c r="E43" s="195" t="s">
        <v>2277</v>
      </c>
      <c r="F43" s="136" t="s">
        <v>2159</v>
      </c>
      <c r="G43" s="270" t="s">
        <v>714</v>
      </c>
      <c r="H43" s="189">
        <v>600</v>
      </c>
      <c r="I43" s="209"/>
      <c r="J43" s="207"/>
      <c r="K43" s="207"/>
      <c r="L43" s="207"/>
      <c r="M43" s="207"/>
      <c r="N43" s="207"/>
      <c r="O43" s="207"/>
      <c r="P43" s="207"/>
      <c r="Q43" s="207"/>
      <c r="R43" s="207"/>
      <c r="S43" s="207"/>
      <c r="T43" s="207"/>
    </row>
    <row r="44" spans="1:20" s="206" customFormat="1" ht="105.75" customHeight="1" x14ac:dyDescent="0.25">
      <c r="A44" s="193">
        <v>43384</v>
      </c>
      <c r="B44" s="195">
        <v>471</v>
      </c>
      <c r="C44" s="195" t="s">
        <v>2733</v>
      </c>
      <c r="D44" s="195">
        <v>40947035</v>
      </c>
      <c r="E44" s="195" t="s">
        <v>2277</v>
      </c>
      <c r="F44" s="136" t="s">
        <v>2159</v>
      </c>
      <c r="G44" s="270" t="s">
        <v>714</v>
      </c>
      <c r="H44" s="189">
        <v>600</v>
      </c>
      <c r="I44" s="209"/>
      <c r="J44" s="207"/>
      <c r="K44" s="207"/>
      <c r="L44" s="207"/>
      <c r="M44" s="207"/>
      <c r="N44" s="207"/>
      <c r="O44" s="207"/>
      <c r="P44" s="207"/>
      <c r="Q44" s="207"/>
      <c r="R44" s="207"/>
      <c r="S44" s="207"/>
      <c r="T44" s="207"/>
    </row>
    <row r="45" spans="1:20" s="206" customFormat="1" ht="105.75" customHeight="1" x14ac:dyDescent="0.25">
      <c r="A45" s="193">
        <v>43384</v>
      </c>
      <c r="B45" s="195">
        <v>475</v>
      </c>
      <c r="C45" s="195" t="s">
        <v>2733</v>
      </c>
      <c r="D45" s="195">
        <v>40947035</v>
      </c>
      <c r="E45" s="195" t="s">
        <v>2277</v>
      </c>
      <c r="F45" s="136" t="s">
        <v>2159</v>
      </c>
      <c r="G45" s="270" t="s">
        <v>714</v>
      </c>
      <c r="H45" s="189">
        <v>700</v>
      </c>
      <c r="I45" s="209"/>
      <c r="J45" s="207"/>
      <c r="K45" s="207"/>
      <c r="L45" s="207"/>
      <c r="M45" s="207"/>
      <c r="N45" s="207"/>
      <c r="O45" s="207"/>
      <c r="P45" s="207"/>
      <c r="Q45" s="207"/>
      <c r="R45" s="207"/>
      <c r="S45" s="207"/>
      <c r="T45" s="207"/>
    </row>
    <row r="46" spans="1:20" s="206" customFormat="1" ht="105.75" customHeight="1" x14ac:dyDescent="0.25">
      <c r="A46" s="193">
        <v>43384</v>
      </c>
      <c r="B46" s="195">
        <v>469</v>
      </c>
      <c r="C46" s="195" t="s">
        <v>2733</v>
      </c>
      <c r="D46" s="195">
        <v>40947035</v>
      </c>
      <c r="E46" s="195" t="s">
        <v>2277</v>
      </c>
      <c r="F46" s="136" t="s">
        <v>2159</v>
      </c>
      <c r="G46" s="270" t="s">
        <v>714</v>
      </c>
      <c r="H46" s="189">
        <v>830</v>
      </c>
      <c r="I46" s="209"/>
      <c r="J46" s="207"/>
      <c r="K46" s="207"/>
      <c r="L46" s="207"/>
      <c r="M46" s="207"/>
      <c r="N46" s="207"/>
      <c r="O46" s="207"/>
      <c r="P46" s="207"/>
      <c r="Q46" s="207"/>
      <c r="R46" s="207"/>
      <c r="S46" s="207"/>
      <c r="T46" s="207"/>
    </row>
    <row r="47" spans="1:20" s="206" customFormat="1" ht="105.75" customHeight="1" x14ac:dyDescent="0.25">
      <c r="A47" s="193">
        <v>43384</v>
      </c>
      <c r="B47" s="195">
        <v>474</v>
      </c>
      <c r="C47" s="195" t="s">
        <v>2733</v>
      </c>
      <c r="D47" s="195">
        <v>40947035</v>
      </c>
      <c r="E47" s="195" t="s">
        <v>2277</v>
      </c>
      <c r="F47" s="136" t="s">
        <v>2159</v>
      </c>
      <c r="G47" s="270" t="s">
        <v>714</v>
      </c>
      <c r="H47" s="189">
        <v>2215</v>
      </c>
      <c r="I47" s="209"/>
      <c r="J47" s="207"/>
      <c r="K47" s="207"/>
      <c r="L47" s="207"/>
      <c r="M47" s="207"/>
      <c r="N47" s="207"/>
      <c r="O47" s="207"/>
      <c r="P47" s="207"/>
      <c r="Q47" s="207"/>
      <c r="R47" s="207"/>
      <c r="S47" s="207"/>
      <c r="T47" s="207"/>
    </row>
    <row r="48" spans="1:20" s="206" customFormat="1" ht="105.75" customHeight="1" x14ac:dyDescent="0.25">
      <c r="A48" s="193">
        <v>43384</v>
      </c>
      <c r="B48" s="195">
        <v>480</v>
      </c>
      <c r="C48" s="190" t="s">
        <v>2740</v>
      </c>
      <c r="D48" s="191" t="s">
        <v>2249</v>
      </c>
      <c r="E48" s="190" t="s">
        <v>900</v>
      </c>
      <c r="F48" s="190" t="s">
        <v>2505</v>
      </c>
      <c r="G48" s="270" t="s">
        <v>714</v>
      </c>
      <c r="H48" s="189">
        <v>2257.62</v>
      </c>
      <c r="I48" s="209"/>
      <c r="J48" s="207"/>
      <c r="K48" s="207"/>
      <c r="L48" s="207"/>
      <c r="M48" s="207"/>
      <c r="N48" s="207"/>
      <c r="O48" s="207"/>
      <c r="P48" s="207"/>
      <c r="Q48" s="207"/>
      <c r="R48" s="207"/>
      <c r="S48" s="207"/>
      <c r="T48" s="207"/>
    </row>
    <row r="49" spans="1:20" s="206" customFormat="1" ht="105.75" customHeight="1" x14ac:dyDescent="0.25">
      <c r="A49" s="193">
        <v>43384</v>
      </c>
      <c r="B49" s="195">
        <v>479</v>
      </c>
      <c r="C49" s="190" t="s">
        <v>2740</v>
      </c>
      <c r="D49" s="191" t="s">
        <v>2249</v>
      </c>
      <c r="E49" s="190" t="s">
        <v>900</v>
      </c>
      <c r="F49" s="190" t="s">
        <v>3027</v>
      </c>
      <c r="G49" s="270" t="s">
        <v>714</v>
      </c>
      <c r="H49" s="189">
        <v>2282.88</v>
      </c>
      <c r="I49" s="209"/>
      <c r="J49" s="207"/>
      <c r="K49" s="207"/>
      <c r="L49" s="207"/>
      <c r="M49" s="207"/>
      <c r="N49" s="207"/>
      <c r="O49" s="207"/>
      <c r="P49" s="207"/>
      <c r="Q49" s="207"/>
      <c r="R49" s="207"/>
      <c r="S49" s="207"/>
      <c r="T49" s="207"/>
    </row>
    <row r="50" spans="1:20" s="206" customFormat="1" ht="105.75" customHeight="1" x14ac:dyDescent="0.25">
      <c r="A50" s="193">
        <v>43384</v>
      </c>
      <c r="B50" s="195">
        <v>477</v>
      </c>
      <c r="C50" s="195" t="s">
        <v>2733</v>
      </c>
      <c r="D50" s="195">
        <v>40947035</v>
      </c>
      <c r="E50" s="195" t="s">
        <v>2277</v>
      </c>
      <c r="F50" s="136" t="s">
        <v>2159</v>
      </c>
      <c r="G50" s="270" t="s">
        <v>714</v>
      </c>
      <c r="H50" s="189">
        <v>2500</v>
      </c>
      <c r="I50" s="209"/>
      <c r="J50" s="207"/>
      <c r="K50" s="207"/>
      <c r="L50" s="207"/>
      <c r="M50" s="207"/>
      <c r="N50" s="207"/>
      <c r="O50" s="207"/>
      <c r="P50" s="207"/>
      <c r="Q50" s="207"/>
      <c r="R50" s="207"/>
      <c r="S50" s="207"/>
      <c r="T50" s="207"/>
    </row>
    <row r="51" spans="1:20" s="206" customFormat="1" ht="105.75" customHeight="1" x14ac:dyDescent="0.25">
      <c r="A51" s="193">
        <v>43384</v>
      </c>
      <c r="B51" s="195">
        <v>472</v>
      </c>
      <c r="C51" s="195" t="s">
        <v>2733</v>
      </c>
      <c r="D51" s="195">
        <v>40947035</v>
      </c>
      <c r="E51" s="195" t="s">
        <v>2277</v>
      </c>
      <c r="F51" s="136" t="s">
        <v>2159</v>
      </c>
      <c r="G51" s="270" t="s">
        <v>714</v>
      </c>
      <c r="H51" s="189">
        <v>2650</v>
      </c>
      <c r="I51" s="209"/>
      <c r="J51" s="207"/>
      <c r="K51" s="207"/>
      <c r="L51" s="207"/>
      <c r="M51" s="207"/>
      <c r="N51" s="207"/>
      <c r="O51" s="207"/>
      <c r="P51" s="207"/>
      <c r="Q51" s="207"/>
      <c r="R51" s="207"/>
      <c r="S51" s="207"/>
      <c r="T51" s="207"/>
    </row>
    <row r="52" spans="1:20" s="206" customFormat="1" ht="105.75" customHeight="1" x14ac:dyDescent="0.25">
      <c r="A52" s="193">
        <v>43384</v>
      </c>
      <c r="B52" s="195">
        <v>466</v>
      </c>
      <c r="C52" s="196" t="s">
        <v>2725</v>
      </c>
      <c r="D52" s="196">
        <v>32074513</v>
      </c>
      <c r="E52" s="196" t="s">
        <v>2724</v>
      </c>
      <c r="F52" s="196" t="s">
        <v>2511</v>
      </c>
      <c r="G52" s="270" t="s">
        <v>714</v>
      </c>
      <c r="H52" s="189">
        <v>3000</v>
      </c>
      <c r="I52" s="209"/>
      <c r="J52" s="207"/>
      <c r="K52" s="207"/>
      <c r="L52" s="207"/>
      <c r="M52" s="207"/>
      <c r="N52" s="207"/>
      <c r="O52" s="207"/>
      <c r="P52" s="207"/>
      <c r="Q52" s="207"/>
      <c r="R52" s="207"/>
      <c r="S52" s="207"/>
      <c r="T52" s="207"/>
    </row>
    <row r="53" spans="1:20" s="206" customFormat="1" ht="105.75" customHeight="1" x14ac:dyDescent="0.25">
      <c r="A53" s="193">
        <v>43384</v>
      </c>
      <c r="B53" s="195">
        <v>476</v>
      </c>
      <c r="C53" s="195" t="s">
        <v>2733</v>
      </c>
      <c r="D53" s="195">
        <v>40947035</v>
      </c>
      <c r="E53" s="195" t="s">
        <v>2277</v>
      </c>
      <c r="F53" s="136" t="s">
        <v>2159</v>
      </c>
      <c r="G53" s="270" t="s">
        <v>714</v>
      </c>
      <c r="H53" s="189">
        <v>3180</v>
      </c>
      <c r="I53" s="209"/>
      <c r="J53" s="207"/>
      <c r="K53" s="207"/>
      <c r="L53" s="207"/>
      <c r="M53" s="207"/>
      <c r="N53" s="207"/>
      <c r="O53" s="207"/>
      <c r="P53" s="207"/>
      <c r="Q53" s="207"/>
      <c r="R53" s="207"/>
      <c r="S53" s="207"/>
      <c r="T53" s="207"/>
    </row>
    <row r="54" spans="1:20" s="206" customFormat="1" ht="105.75" customHeight="1" x14ac:dyDescent="0.25">
      <c r="A54" s="193">
        <v>43384</v>
      </c>
      <c r="B54" s="195">
        <v>470</v>
      </c>
      <c r="C54" s="195" t="s">
        <v>2733</v>
      </c>
      <c r="D54" s="195">
        <v>40947035</v>
      </c>
      <c r="E54" s="195" t="s">
        <v>2277</v>
      </c>
      <c r="F54" s="136" t="s">
        <v>2159</v>
      </c>
      <c r="G54" s="270" t="s">
        <v>714</v>
      </c>
      <c r="H54" s="189">
        <v>5720</v>
      </c>
      <c r="I54" s="209"/>
      <c r="J54" s="207"/>
      <c r="K54" s="207"/>
      <c r="L54" s="207"/>
      <c r="M54" s="207"/>
      <c r="N54" s="207"/>
      <c r="O54" s="207"/>
      <c r="P54" s="207"/>
      <c r="Q54" s="207"/>
      <c r="R54" s="207"/>
      <c r="S54" s="207"/>
      <c r="T54" s="207"/>
    </row>
    <row r="55" spans="1:20" s="206" customFormat="1" ht="105.75" customHeight="1" x14ac:dyDescent="0.25">
      <c r="A55" s="193">
        <v>43384</v>
      </c>
      <c r="B55" s="195">
        <v>467</v>
      </c>
      <c r="C55" s="196" t="s">
        <v>2725</v>
      </c>
      <c r="D55" s="196">
        <v>32074513</v>
      </c>
      <c r="E55" s="196" t="s">
        <v>2724</v>
      </c>
      <c r="F55" s="195" t="s">
        <v>2735</v>
      </c>
      <c r="G55" s="270" t="s">
        <v>714</v>
      </c>
      <c r="H55" s="189">
        <v>5775.92</v>
      </c>
      <c r="I55" s="209"/>
      <c r="J55" s="209"/>
      <c r="K55" s="207"/>
      <c r="L55" s="207"/>
      <c r="M55" s="207"/>
      <c r="N55" s="207"/>
      <c r="O55" s="207"/>
      <c r="P55" s="207"/>
      <c r="Q55" s="207"/>
      <c r="R55" s="207"/>
      <c r="S55" s="207"/>
      <c r="T55" s="207"/>
    </row>
    <row r="56" spans="1:20" s="206" customFormat="1" ht="105.75" customHeight="1" x14ac:dyDescent="0.25">
      <c r="A56" s="193">
        <v>43384</v>
      </c>
      <c r="B56" s="195">
        <v>473</v>
      </c>
      <c r="C56" s="195" t="s">
        <v>2733</v>
      </c>
      <c r="D56" s="195">
        <v>40947035</v>
      </c>
      <c r="E56" s="195" t="s">
        <v>2277</v>
      </c>
      <c r="F56" s="136" t="s">
        <v>2159</v>
      </c>
      <c r="G56" s="270" t="s">
        <v>714</v>
      </c>
      <c r="H56" s="189">
        <v>10240</v>
      </c>
      <c r="I56" s="209"/>
      <c r="J56" s="207"/>
      <c r="K56" s="207"/>
      <c r="L56" s="207"/>
      <c r="M56" s="207"/>
      <c r="N56" s="207"/>
      <c r="O56" s="207"/>
      <c r="P56" s="207"/>
      <c r="Q56" s="207"/>
      <c r="R56" s="207"/>
      <c r="S56" s="207"/>
      <c r="T56" s="207"/>
    </row>
    <row r="57" spans="1:20" s="206" customFormat="1" ht="105.75" customHeight="1" x14ac:dyDescent="0.25">
      <c r="A57" s="193">
        <v>43385</v>
      </c>
      <c r="B57" s="195">
        <v>481</v>
      </c>
      <c r="C57" s="190" t="s">
        <v>2740</v>
      </c>
      <c r="D57" s="191" t="s">
        <v>2249</v>
      </c>
      <c r="E57" s="190" t="s">
        <v>900</v>
      </c>
      <c r="F57" s="190" t="s">
        <v>3070</v>
      </c>
      <c r="G57" s="270" t="s">
        <v>714</v>
      </c>
      <c r="H57" s="189">
        <v>2476.38</v>
      </c>
      <c r="I57" s="209"/>
      <c r="J57" s="207"/>
      <c r="K57" s="207"/>
      <c r="L57" s="207"/>
      <c r="M57" s="207"/>
      <c r="N57" s="207"/>
      <c r="O57" s="207"/>
      <c r="P57" s="207"/>
      <c r="Q57" s="207"/>
      <c r="R57" s="207"/>
      <c r="S57" s="207"/>
      <c r="T57" s="207"/>
    </row>
    <row r="58" spans="1:20" s="206" customFormat="1" ht="105.75" customHeight="1" x14ac:dyDescent="0.25">
      <c r="A58" s="193">
        <v>43385</v>
      </c>
      <c r="B58" s="195">
        <v>484</v>
      </c>
      <c r="C58" s="196" t="s">
        <v>3004</v>
      </c>
      <c r="D58" s="151" t="s">
        <v>714</v>
      </c>
      <c r="E58" s="196" t="s">
        <v>3003</v>
      </c>
      <c r="F58" s="195" t="s">
        <v>3002</v>
      </c>
      <c r="G58" s="270" t="s">
        <v>714</v>
      </c>
      <c r="H58" s="189">
        <v>20000</v>
      </c>
      <c r="I58" s="209"/>
      <c r="J58" s="207"/>
      <c r="K58" s="207"/>
      <c r="L58" s="207"/>
      <c r="M58" s="207"/>
      <c r="N58" s="207"/>
      <c r="O58" s="207"/>
      <c r="P58" s="207"/>
      <c r="Q58" s="207"/>
      <c r="R58" s="207"/>
      <c r="S58" s="207"/>
      <c r="T58" s="207"/>
    </row>
    <row r="59" spans="1:20" s="206" customFormat="1" ht="105.75" customHeight="1" x14ac:dyDescent="0.25">
      <c r="A59" s="193">
        <v>43390</v>
      </c>
      <c r="B59" s="195">
        <v>488</v>
      </c>
      <c r="C59" s="136" t="s">
        <v>2734</v>
      </c>
      <c r="D59" s="136">
        <v>37193071</v>
      </c>
      <c r="E59" s="136" t="s">
        <v>888</v>
      </c>
      <c r="F59" s="195" t="s">
        <v>3069</v>
      </c>
      <c r="G59" s="270" t="s">
        <v>714</v>
      </c>
      <c r="H59" s="189">
        <v>2574</v>
      </c>
      <c r="I59" s="209"/>
      <c r="J59" s="207"/>
      <c r="K59" s="207"/>
      <c r="L59" s="207"/>
      <c r="M59" s="207"/>
      <c r="N59" s="207"/>
      <c r="O59" s="207"/>
      <c r="P59" s="207"/>
      <c r="Q59" s="207"/>
      <c r="R59" s="207"/>
      <c r="S59" s="207"/>
      <c r="T59" s="207"/>
    </row>
    <row r="60" spans="1:20" s="206" customFormat="1" ht="105.75" customHeight="1" x14ac:dyDescent="0.25">
      <c r="A60" s="193">
        <v>43390</v>
      </c>
      <c r="B60" s="195">
        <v>487</v>
      </c>
      <c r="C60" s="196" t="s">
        <v>2722</v>
      </c>
      <c r="D60" s="196">
        <v>40959684</v>
      </c>
      <c r="E60" s="196" t="s">
        <v>895</v>
      </c>
      <c r="F60" s="195" t="s">
        <v>2721</v>
      </c>
      <c r="G60" s="270" t="s">
        <v>714</v>
      </c>
      <c r="H60" s="189">
        <v>6146.7</v>
      </c>
      <c r="I60" s="209"/>
      <c r="J60" s="207"/>
      <c r="K60" s="207"/>
      <c r="L60" s="207"/>
      <c r="M60" s="207"/>
      <c r="N60" s="207"/>
      <c r="O60" s="207"/>
      <c r="P60" s="207"/>
      <c r="Q60" s="207"/>
      <c r="R60" s="207"/>
      <c r="S60" s="207"/>
      <c r="T60" s="207"/>
    </row>
    <row r="61" spans="1:20" s="206" customFormat="1" ht="105.75" customHeight="1" x14ac:dyDescent="0.25">
      <c r="A61" s="193">
        <v>43391</v>
      </c>
      <c r="B61" s="195" t="s">
        <v>3030</v>
      </c>
      <c r="C61" s="196" t="s">
        <v>884</v>
      </c>
      <c r="D61" s="196">
        <v>20069956</v>
      </c>
      <c r="E61" s="196" t="s">
        <v>881</v>
      </c>
      <c r="F61" s="196" t="s">
        <v>2504</v>
      </c>
      <c r="G61" s="270" t="s">
        <v>714</v>
      </c>
      <c r="H61" s="189">
        <v>240</v>
      </c>
      <c r="I61" s="209"/>
      <c r="J61" s="207"/>
      <c r="K61" s="207"/>
      <c r="L61" s="207"/>
      <c r="M61" s="207"/>
      <c r="N61" s="207"/>
      <c r="O61" s="207"/>
      <c r="P61" s="207"/>
      <c r="Q61" s="207"/>
      <c r="R61" s="207"/>
      <c r="S61" s="207"/>
      <c r="T61" s="207"/>
    </row>
    <row r="62" spans="1:20" s="206" customFormat="1" ht="105.75" customHeight="1" x14ac:dyDescent="0.25">
      <c r="A62" s="193">
        <v>43392</v>
      </c>
      <c r="B62" s="195">
        <v>491</v>
      </c>
      <c r="C62" s="136" t="s">
        <v>3068</v>
      </c>
      <c r="D62" s="136">
        <v>31607392</v>
      </c>
      <c r="E62" s="146" t="s">
        <v>3067</v>
      </c>
      <c r="F62" s="136" t="s">
        <v>2270</v>
      </c>
      <c r="G62" s="270" t="s">
        <v>714</v>
      </c>
      <c r="H62" s="189">
        <v>3592.52</v>
      </c>
      <c r="I62" s="209"/>
      <c r="J62" s="207"/>
      <c r="K62" s="207"/>
      <c r="L62" s="207"/>
      <c r="M62" s="207"/>
      <c r="N62" s="207"/>
      <c r="O62" s="207"/>
      <c r="P62" s="207"/>
      <c r="Q62" s="207"/>
      <c r="R62" s="207"/>
      <c r="S62" s="207"/>
      <c r="T62" s="207"/>
    </row>
    <row r="63" spans="1:20" s="206" customFormat="1" ht="105.75" customHeight="1" x14ac:dyDescent="0.25">
      <c r="A63" s="193">
        <v>43392</v>
      </c>
      <c r="B63" s="195">
        <v>493</v>
      </c>
      <c r="C63" s="136" t="s">
        <v>2514</v>
      </c>
      <c r="D63" s="136">
        <v>33058775</v>
      </c>
      <c r="E63" s="147" t="s">
        <v>2269</v>
      </c>
      <c r="F63" s="136" t="s">
        <v>2270</v>
      </c>
      <c r="G63" s="270" t="s">
        <v>714</v>
      </c>
      <c r="H63" s="189">
        <v>19583</v>
      </c>
      <c r="I63" s="209"/>
      <c r="J63" s="207"/>
      <c r="K63" s="212"/>
      <c r="L63" s="207"/>
      <c r="M63" s="207"/>
      <c r="N63" s="207"/>
      <c r="O63" s="207"/>
      <c r="P63" s="207"/>
      <c r="Q63" s="207"/>
      <c r="R63" s="207"/>
      <c r="S63" s="207"/>
      <c r="T63" s="207"/>
    </row>
    <row r="64" spans="1:20" s="206" customFormat="1" ht="105.75" customHeight="1" x14ac:dyDescent="0.25">
      <c r="A64" s="193">
        <v>43392</v>
      </c>
      <c r="B64" s="195">
        <v>492</v>
      </c>
      <c r="C64" s="136" t="s">
        <v>2514</v>
      </c>
      <c r="D64" s="136">
        <v>33058775</v>
      </c>
      <c r="E64" s="147" t="s">
        <v>2269</v>
      </c>
      <c r="F64" s="136" t="s">
        <v>2270</v>
      </c>
      <c r="G64" s="270" t="s">
        <v>714</v>
      </c>
      <c r="H64" s="189">
        <v>21181</v>
      </c>
      <c r="I64" s="209"/>
      <c r="J64" s="207"/>
      <c r="K64" s="211"/>
      <c r="L64" s="207"/>
      <c r="M64" s="207"/>
      <c r="N64" s="207"/>
      <c r="O64" s="207"/>
      <c r="P64" s="207"/>
      <c r="Q64" s="207"/>
      <c r="R64" s="207"/>
      <c r="S64" s="207"/>
      <c r="T64" s="207"/>
    </row>
    <row r="65" spans="1:20" s="206" customFormat="1" ht="105.75" customHeight="1" x14ac:dyDescent="0.25">
      <c r="A65" s="193">
        <v>43396</v>
      </c>
      <c r="B65" s="195">
        <v>499</v>
      </c>
      <c r="C65" s="196" t="s">
        <v>2739</v>
      </c>
      <c r="D65" s="196">
        <v>39800353</v>
      </c>
      <c r="E65" s="190" t="s">
        <v>899</v>
      </c>
      <c r="F65" s="196" t="s">
        <v>2738</v>
      </c>
      <c r="G65" s="270" t="s">
        <v>714</v>
      </c>
      <c r="H65" s="189">
        <v>11179.84</v>
      </c>
      <c r="I65" s="209"/>
      <c r="J65" s="207"/>
      <c r="K65" s="207"/>
      <c r="L65" s="207"/>
      <c r="M65" s="207"/>
      <c r="N65" s="207"/>
      <c r="O65" s="207"/>
      <c r="P65" s="207"/>
      <c r="Q65" s="207"/>
      <c r="R65" s="207"/>
      <c r="S65" s="207"/>
      <c r="T65" s="207"/>
    </row>
    <row r="66" spans="1:20" s="206" customFormat="1" ht="105.75" customHeight="1" x14ac:dyDescent="0.25">
      <c r="A66" s="193">
        <v>43396</v>
      </c>
      <c r="B66" s="195">
        <v>500</v>
      </c>
      <c r="C66" s="196" t="s">
        <v>2739</v>
      </c>
      <c r="D66" s="196">
        <v>39800353</v>
      </c>
      <c r="E66" s="190" t="s">
        <v>899</v>
      </c>
      <c r="F66" s="196" t="s">
        <v>2738</v>
      </c>
      <c r="G66" s="270" t="s">
        <v>714</v>
      </c>
      <c r="H66" s="189">
        <v>11346.01</v>
      </c>
      <c r="I66" s="209"/>
      <c r="J66" s="207"/>
      <c r="K66" s="207"/>
      <c r="L66" s="207"/>
      <c r="M66" s="207"/>
      <c r="N66" s="207"/>
      <c r="O66" s="207"/>
      <c r="P66" s="207"/>
      <c r="Q66" s="207"/>
      <c r="R66" s="207"/>
      <c r="S66" s="207"/>
      <c r="T66" s="207"/>
    </row>
    <row r="67" spans="1:20" s="206" customFormat="1" ht="105.75" customHeight="1" x14ac:dyDescent="0.25">
      <c r="A67" s="193">
        <v>43397</v>
      </c>
      <c r="B67" s="195">
        <v>502</v>
      </c>
      <c r="C67" s="195" t="s">
        <v>2733</v>
      </c>
      <c r="D67" s="195">
        <v>40947035</v>
      </c>
      <c r="E67" s="195" t="s">
        <v>2277</v>
      </c>
      <c r="F67" s="136" t="s">
        <v>2159</v>
      </c>
      <c r="G67" s="270" t="s">
        <v>714</v>
      </c>
      <c r="H67" s="189">
        <v>480</v>
      </c>
      <c r="I67" s="209"/>
      <c r="J67" s="207"/>
      <c r="K67" s="207"/>
      <c r="L67" s="207"/>
      <c r="M67" s="207"/>
      <c r="N67" s="207"/>
      <c r="O67" s="207"/>
      <c r="P67" s="207"/>
      <c r="Q67" s="207"/>
      <c r="R67" s="207"/>
      <c r="S67" s="207"/>
      <c r="T67" s="207"/>
    </row>
    <row r="68" spans="1:20" s="206" customFormat="1" ht="105.75" customHeight="1" x14ac:dyDescent="0.25">
      <c r="A68" s="193">
        <v>43397</v>
      </c>
      <c r="B68" s="195">
        <v>501</v>
      </c>
      <c r="C68" s="195" t="s">
        <v>2733</v>
      </c>
      <c r="D68" s="195">
        <v>40947035</v>
      </c>
      <c r="E68" s="195" t="s">
        <v>2277</v>
      </c>
      <c r="F68" s="136" t="s">
        <v>2159</v>
      </c>
      <c r="G68" s="270" t="s">
        <v>714</v>
      </c>
      <c r="H68" s="189">
        <v>960</v>
      </c>
      <c r="I68" s="209"/>
      <c r="J68" s="207"/>
      <c r="K68" s="207"/>
      <c r="L68" s="207"/>
      <c r="M68" s="207"/>
      <c r="N68" s="207"/>
      <c r="O68" s="207"/>
      <c r="P68" s="207"/>
      <c r="Q68" s="207"/>
      <c r="R68" s="207"/>
      <c r="S68" s="207"/>
      <c r="T68" s="207"/>
    </row>
    <row r="69" spans="1:20" s="206" customFormat="1" ht="105.75" customHeight="1" x14ac:dyDescent="0.25">
      <c r="A69" s="193">
        <v>43397</v>
      </c>
      <c r="B69" s="195">
        <v>505</v>
      </c>
      <c r="C69" s="196" t="s">
        <v>2722</v>
      </c>
      <c r="D69" s="196">
        <v>40959684</v>
      </c>
      <c r="E69" s="196" t="s">
        <v>895</v>
      </c>
      <c r="F69" s="195" t="s">
        <v>2721</v>
      </c>
      <c r="G69" s="270" t="s">
        <v>714</v>
      </c>
      <c r="H69" s="189">
        <v>8043.84</v>
      </c>
      <c r="I69" s="209"/>
      <c r="J69" s="207"/>
      <c r="K69" s="207"/>
      <c r="L69" s="207"/>
      <c r="M69" s="207"/>
      <c r="N69" s="207"/>
      <c r="O69" s="207"/>
      <c r="P69" s="207"/>
      <c r="Q69" s="207"/>
      <c r="R69" s="207"/>
      <c r="S69" s="207"/>
      <c r="T69" s="207"/>
    </row>
    <row r="70" spans="1:20" s="206" customFormat="1" ht="105.75" customHeight="1" x14ac:dyDescent="0.25">
      <c r="A70" s="193">
        <v>43397</v>
      </c>
      <c r="B70" s="195">
        <v>506</v>
      </c>
      <c r="C70" s="195" t="s">
        <v>2718</v>
      </c>
      <c r="D70" s="195">
        <v>30305050</v>
      </c>
      <c r="E70" s="195" t="s">
        <v>2506</v>
      </c>
      <c r="F70" s="195" t="s">
        <v>2507</v>
      </c>
      <c r="G70" s="270" t="s">
        <v>714</v>
      </c>
      <c r="H70" s="189">
        <v>17986.5</v>
      </c>
      <c r="I70" s="209"/>
      <c r="J70" s="207"/>
      <c r="K70" s="207"/>
      <c r="L70" s="207"/>
      <c r="M70" s="207"/>
      <c r="N70" s="207"/>
      <c r="O70" s="207"/>
      <c r="P70" s="207"/>
      <c r="Q70" s="207"/>
      <c r="R70" s="207"/>
      <c r="S70" s="207"/>
      <c r="T70" s="207"/>
    </row>
    <row r="71" spans="1:20" s="206" customFormat="1" ht="105.75" customHeight="1" x14ac:dyDescent="0.25">
      <c r="A71" s="193">
        <v>43397</v>
      </c>
      <c r="B71" s="195">
        <v>510</v>
      </c>
      <c r="C71" s="190" t="s">
        <v>2989</v>
      </c>
      <c r="D71" s="191" t="s">
        <v>3066</v>
      </c>
      <c r="E71" s="190" t="s">
        <v>2988</v>
      </c>
      <c r="F71" s="190" t="s">
        <v>2987</v>
      </c>
      <c r="G71" s="270" t="s">
        <v>714</v>
      </c>
      <c r="H71" s="189">
        <v>298158.98</v>
      </c>
      <c r="I71" s="209"/>
      <c r="J71" s="207"/>
      <c r="K71" s="207"/>
      <c r="L71" s="207"/>
      <c r="M71" s="207"/>
      <c r="N71" s="207"/>
      <c r="O71" s="207"/>
      <c r="P71" s="207"/>
      <c r="Q71" s="207"/>
      <c r="R71" s="207"/>
      <c r="S71" s="207"/>
      <c r="T71" s="207"/>
    </row>
    <row r="72" spans="1:20" s="206" customFormat="1" ht="105.75" customHeight="1" x14ac:dyDescent="0.25">
      <c r="A72" s="193">
        <v>43398</v>
      </c>
      <c r="B72" s="195">
        <v>514</v>
      </c>
      <c r="C72" s="195" t="s">
        <v>2733</v>
      </c>
      <c r="D72" s="195">
        <v>40947035</v>
      </c>
      <c r="E72" s="195" t="s">
        <v>2277</v>
      </c>
      <c r="F72" s="136" t="s">
        <v>2159</v>
      </c>
      <c r="G72" s="270" t="s">
        <v>714</v>
      </c>
      <c r="H72" s="189">
        <v>140</v>
      </c>
      <c r="I72" s="209"/>
      <c r="J72" s="207"/>
      <c r="K72" s="207"/>
      <c r="L72" s="207"/>
      <c r="M72" s="207"/>
      <c r="N72" s="207"/>
      <c r="O72" s="207"/>
      <c r="P72" s="207"/>
      <c r="Q72" s="207"/>
      <c r="R72" s="207"/>
      <c r="S72" s="207"/>
      <c r="T72" s="207"/>
    </row>
    <row r="73" spans="1:20" s="206" customFormat="1" ht="105.75" customHeight="1" x14ac:dyDescent="0.25">
      <c r="A73" s="193">
        <v>43398</v>
      </c>
      <c r="B73" s="195">
        <v>513</v>
      </c>
      <c r="C73" s="195" t="s">
        <v>2733</v>
      </c>
      <c r="D73" s="195">
        <v>40947035</v>
      </c>
      <c r="E73" s="195" t="s">
        <v>2277</v>
      </c>
      <c r="F73" s="136" t="s">
        <v>2159</v>
      </c>
      <c r="G73" s="270" t="s">
        <v>714</v>
      </c>
      <c r="H73" s="189">
        <v>395</v>
      </c>
      <c r="I73" s="209"/>
      <c r="J73" s="207"/>
      <c r="K73" s="209"/>
      <c r="L73" s="207"/>
      <c r="M73" s="207"/>
      <c r="N73" s="207"/>
      <c r="O73" s="207"/>
      <c r="P73" s="207"/>
      <c r="Q73" s="207"/>
      <c r="R73" s="207"/>
      <c r="S73" s="207"/>
      <c r="T73" s="207"/>
    </row>
    <row r="74" spans="1:20" s="206" customFormat="1" ht="105.75" customHeight="1" x14ac:dyDescent="0.25">
      <c r="A74" s="193">
        <v>43398</v>
      </c>
      <c r="B74" s="195">
        <v>522</v>
      </c>
      <c r="C74" s="195" t="s">
        <v>2733</v>
      </c>
      <c r="D74" s="195">
        <v>40947035</v>
      </c>
      <c r="E74" s="195" t="s">
        <v>2277</v>
      </c>
      <c r="F74" s="136" t="s">
        <v>2159</v>
      </c>
      <c r="G74" s="270" t="s">
        <v>714</v>
      </c>
      <c r="H74" s="189">
        <v>600</v>
      </c>
      <c r="I74" s="209"/>
      <c r="J74" s="207"/>
      <c r="K74" s="207"/>
      <c r="L74" s="207"/>
      <c r="M74" s="207"/>
      <c r="N74" s="207"/>
      <c r="O74" s="207"/>
      <c r="P74" s="207"/>
      <c r="Q74" s="207"/>
      <c r="R74" s="207"/>
      <c r="S74" s="207"/>
      <c r="T74" s="207"/>
    </row>
    <row r="75" spans="1:20" s="206" customFormat="1" ht="105.75" customHeight="1" x14ac:dyDescent="0.25">
      <c r="A75" s="193">
        <v>43398</v>
      </c>
      <c r="B75" s="195">
        <v>518</v>
      </c>
      <c r="C75" s="195" t="s">
        <v>2733</v>
      </c>
      <c r="D75" s="195">
        <v>40947035</v>
      </c>
      <c r="E75" s="195" t="s">
        <v>2277</v>
      </c>
      <c r="F75" s="136" t="s">
        <v>2159</v>
      </c>
      <c r="G75" s="270" t="s">
        <v>714</v>
      </c>
      <c r="H75" s="189">
        <v>700</v>
      </c>
      <c r="I75" s="209"/>
      <c r="J75" s="207"/>
      <c r="K75" s="207"/>
      <c r="L75" s="207"/>
      <c r="M75" s="207"/>
      <c r="N75" s="207"/>
      <c r="O75" s="207"/>
      <c r="P75" s="207"/>
      <c r="Q75" s="207"/>
      <c r="R75" s="207"/>
      <c r="S75" s="207"/>
      <c r="T75" s="207"/>
    </row>
    <row r="76" spans="1:20" s="206" customFormat="1" ht="105.75" customHeight="1" x14ac:dyDescent="0.25">
      <c r="A76" s="193">
        <v>43398</v>
      </c>
      <c r="B76" s="195">
        <v>517</v>
      </c>
      <c r="C76" s="195" t="s">
        <v>2733</v>
      </c>
      <c r="D76" s="195">
        <v>40947035</v>
      </c>
      <c r="E76" s="195" t="s">
        <v>2277</v>
      </c>
      <c r="F76" s="136" t="s">
        <v>2159</v>
      </c>
      <c r="G76" s="270" t="s">
        <v>714</v>
      </c>
      <c r="H76" s="189">
        <v>925</v>
      </c>
      <c r="I76" s="209"/>
      <c r="J76" s="207"/>
      <c r="K76" s="207"/>
      <c r="L76" s="207"/>
      <c r="M76" s="207"/>
      <c r="N76" s="207"/>
      <c r="O76" s="207"/>
      <c r="P76" s="207"/>
      <c r="Q76" s="207"/>
      <c r="R76" s="207"/>
      <c r="S76" s="207"/>
      <c r="T76" s="207"/>
    </row>
    <row r="77" spans="1:20" s="206" customFormat="1" ht="105.75" customHeight="1" x14ac:dyDescent="0.25">
      <c r="A77" s="193">
        <v>43398</v>
      </c>
      <c r="B77" s="195">
        <v>519</v>
      </c>
      <c r="C77" s="195" t="s">
        <v>2733</v>
      </c>
      <c r="D77" s="195">
        <v>40947035</v>
      </c>
      <c r="E77" s="195" t="s">
        <v>2277</v>
      </c>
      <c r="F77" s="136" t="s">
        <v>2159</v>
      </c>
      <c r="G77" s="270" t="s">
        <v>714</v>
      </c>
      <c r="H77" s="189">
        <v>950</v>
      </c>
      <c r="I77" s="209"/>
      <c r="J77" s="207"/>
      <c r="K77" s="207"/>
      <c r="L77" s="207"/>
      <c r="M77" s="207"/>
      <c r="N77" s="207"/>
      <c r="O77" s="207"/>
      <c r="P77" s="207"/>
      <c r="Q77" s="207"/>
      <c r="R77" s="207"/>
      <c r="S77" s="207"/>
      <c r="T77" s="207"/>
    </row>
    <row r="78" spans="1:20" s="206" customFormat="1" ht="105.75" customHeight="1" x14ac:dyDescent="0.25">
      <c r="A78" s="193">
        <v>43398</v>
      </c>
      <c r="B78" s="195">
        <v>521</v>
      </c>
      <c r="C78" s="195" t="s">
        <v>2733</v>
      </c>
      <c r="D78" s="195">
        <v>40947035</v>
      </c>
      <c r="E78" s="195" t="s">
        <v>2277</v>
      </c>
      <c r="F78" s="136" t="s">
        <v>2159</v>
      </c>
      <c r="G78" s="270" t="s">
        <v>714</v>
      </c>
      <c r="H78" s="189">
        <v>3320</v>
      </c>
      <c r="I78" s="209"/>
      <c r="J78" s="207"/>
      <c r="K78" s="207"/>
      <c r="L78" s="207"/>
      <c r="M78" s="207"/>
      <c r="N78" s="207"/>
      <c r="O78" s="207"/>
      <c r="P78" s="207"/>
      <c r="Q78" s="207"/>
      <c r="R78" s="207"/>
      <c r="S78" s="207"/>
      <c r="T78" s="207"/>
    </row>
    <row r="79" spans="1:20" s="206" customFormat="1" ht="105.75" customHeight="1" x14ac:dyDescent="0.25">
      <c r="A79" s="193">
        <v>43398</v>
      </c>
      <c r="B79" s="195">
        <v>520</v>
      </c>
      <c r="C79" s="195" t="s">
        <v>2733</v>
      </c>
      <c r="D79" s="195">
        <v>40947035</v>
      </c>
      <c r="E79" s="195" t="s">
        <v>2277</v>
      </c>
      <c r="F79" s="136" t="s">
        <v>2159</v>
      </c>
      <c r="G79" s="270" t="s">
        <v>714</v>
      </c>
      <c r="H79" s="189">
        <v>4560</v>
      </c>
      <c r="I79" s="209"/>
      <c r="J79" s="207"/>
      <c r="K79" s="207"/>
      <c r="L79" s="207"/>
      <c r="M79" s="207"/>
      <c r="N79" s="207"/>
      <c r="O79" s="207"/>
      <c r="P79" s="207"/>
      <c r="Q79" s="207"/>
      <c r="R79" s="207"/>
      <c r="S79" s="207"/>
      <c r="T79" s="207"/>
    </row>
    <row r="80" spans="1:20" s="206" customFormat="1" ht="105.75" customHeight="1" x14ac:dyDescent="0.25">
      <c r="A80" s="193">
        <v>43398</v>
      </c>
      <c r="B80" s="195">
        <v>515</v>
      </c>
      <c r="C80" s="195" t="s">
        <v>2733</v>
      </c>
      <c r="D80" s="195">
        <v>40947035</v>
      </c>
      <c r="E80" s="195" t="s">
        <v>2277</v>
      </c>
      <c r="F80" s="136" t="s">
        <v>2159</v>
      </c>
      <c r="G80" s="270" t="s">
        <v>714</v>
      </c>
      <c r="H80" s="189">
        <v>24080</v>
      </c>
      <c r="I80" s="209"/>
      <c r="J80" s="207"/>
      <c r="K80" s="207"/>
      <c r="L80" s="207"/>
      <c r="M80" s="207"/>
      <c r="N80" s="207"/>
      <c r="O80" s="207"/>
      <c r="P80" s="207"/>
      <c r="Q80" s="207"/>
      <c r="R80" s="207"/>
      <c r="S80" s="207"/>
      <c r="T80" s="207"/>
    </row>
    <row r="81" spans="1:20" s="206" customFormat="1" ht="105.75" customHeight="1" x14ac:dyDescent="0.25">
      <c r="A81" s="193">
        <v>43398</v>
      </c>
      <c r="B81" s="195">
        <v>516</v>
      </c>
      <c r="C81" s="195" t="s">
        <v>2733</v>
      </c>
      <c r="D81" s="195">
        <v>40947035</v>
      </c>
      <c r="E81" s="195" t="s">
        <v>2277</v>
      </c>
      <c r="F81" s="136" t="s">
        <v>2159</v>
      </c>
      <c r="G81" s="270" t="s">
        <v>714</v>
      </c>
      <c r="H81" s="189">
        <v>37845</v>
      </c>
      <c r="I81" s="209"/>
      <c r="J81" s="207"/>
      <c r="K81" s="207"/>
      <c r="L81" s="207"/>
      <c r="M81" s="207"/>
      <c r="N81" s="207"/>
      <c r="O81" s="207"/>
      <c r="P81" s="207"/>
      <c r="Q81" s="207"/>
      <c r="R81" s="207"/>
      <c r="S81" s="207"/>
      <c r="T81" s="207"/>
    </row>
    <row r="82" spans="1:20" s="206" customFormat="1" ht="105.75" customHeight="1" x14ac:dyDescent="0.25">
      <c r="A82" s="193">
        <v>43398</v>
      </c>
      <c r="B82" s="195">
        <v>523</v>
      </c>
      <c r="C82" s="196" t="s">
        <v>2900</v>
      </c>
      <c r="D82" s="196">
        <v>36676520</v>
      </c>
      <c r="E82" s="196" t="s">
        <v>889</v>
      </c>
      <c r="F82" s="196" t="s">
        <v>2899</v>
      </c>
      <c r="G82" s="270" t="s">
        <v>714</v>
      </c>
      <c r="H82" s="189">
        <v>367500</v>
      </c>
      <c r="I82" s="209"/>
      <c r="J82" s="207"/>
      <c r="K82" s="207"/>
      <c r="L82" s="207"/>
      <c r="M82" s="207"/>
      <c r="N82" s="207"/>
      <c r="O82" s="207"/>
      <c r="P82" s="207"/>
      <c r="Q82" s="207"/>
      <c r="R82" s="207"/>
      <c r="S82" s="207"/>
      <c r="T82" s="207"/>
    </row>
    <row r="83" spans="1:20" s="206" customFormat="1" ht="105.75" customHeight="1" x14ac:dyDescent="0.25">
      <c r="A83" s="193">
        <v>43399</v>
      </c>
      <c r="B83" s="195">
        <v>524</v>
      </c>
      <c r="C83" s="190" t="s">
        <v>896</v>
      </c>
      <c r="D83" s="191" t="s">
        <v>897</v>
      </c>
      <c r="E83" s="190" t="s">
        <v>898</v>
      </c>
      <c r="F83" s="190" t="s">
        <v>3048</v>
      </c>
      <c r="G83" s="270" t="s">
        <v>714</v>
      </c>
      <c r="H83" s="189">
        <v>5500</v>
      </c>
      <c r="I83" s="209"/>
      <c r="J83" s="207"/>
      <c r="K83" s="207"/>
      <c r="L83" s="207"/>
      <c r="M83" s="207"/>
      <c r="N83" s="207"/>
      <c r="O83" s="207"/>
      <c r="P83" s="207"/>
      <c r="Q83" s="207"/>
      <c r="R83" s="207"/>
      <c r="S83" s="207"/>
      <c r="T83" s="207"/>
    </row>
    <row r="84" spans="1:20" s="206" customFormat="1" ht="105.75" customHeight="1" x14ac:dyDescent="0.25">
      <c r="A84" s="193">
        <v>43399</v>
      </c>
      <c r="B84" s="195">
        <v>526</v>
      </c>
      <c r="C84" s="190" t="s">
        <v>896</v>
      </c>
      <c r="D84" s="191" t="s">
        <v>897</v>
      </c>
      <c r="E84" s="190" t="s">
        <v>898</v>
      </c>
      <c r="F84" s="190" t="s">
        <v>3065</v>
      </c>
      <c r="G84" s="270" t="s">
        <v>714</v>
      </c>
      <c r="H84" s="189">
        <v>65000</v>
      </c>
      <c r="I84" s="209"/>
      <c r="J84" s="207"/>
      <c r="K84" s="207"/>
      <c r="L84" s="207"/>
      <c r="M84" s="207"/>
      <c r="N84" s="207"/>
      <c r="O84" s="207"/>
      <c r="P84" s="207"/>
      <c r="Q84" s="207"/>
      <c r="R84" s="207"/>
      <c r="S84" s="207"/>
      <c r="T84" s="207"/>
    </row>
    <row r="85" spans="1:20" s="206" customFormat="1" ht="130.5" customHeight="1" x14ac:dyDescent="0.25">
      <c r="A85" s="193">
        <v>43399</v>
      </c>
      <c r="B85" s="195">
        <v>525</v>
      </c>
      <c r="C85" s="136" t="s">
        <v>2274</v>
      </c>
      <c r="D85" s="136">
        <v>39467012</v>
      </c>
      <c r="E85" s="147" t="s">
        <v>887</v>
      </c>
      <c r="F85" s="136" t="s">
        <v>3064</v>
      </c>
      <c r="G85" s="270" t="s">
        <v>714</v>
      </c>
      <c r="H85" s="189">
        <v>80000</v>
      </c>
      <c r="I85" s="209"/>
      <c r="J85" s="207"/>
      <c r="K85" s="207"/>
      <c r="L85" s="207"/>
      <c r="M85" s="207"/>
      <c r="N85" s="207"/>
      <c r="O85" s="207"/>
      <c r="P85" s="207"/>
      <c r="Q85" s="207"/>
      <c r="R85" s="207"/>
      <c r="S85" s="207"/>
      <c r="T85" s="207"/>
    </row>
    <row r="86" spans="1:20" s="206" customFormat="1" ht="105.75" customHeight="1" x14ac:dyDescent="0.25">
      <c r="A86" s="193">
        <v>43399</v>
      </c>
      <c r="B86" s="195" t="s">
        <v>3030</v>
      </c>
      <c r="C86" s="196" t="s">
        <v>884</v>
      </c>
      <c r="D86" s="196">
        <v>20069956</v>
      </c>
      <c r="E86" s="196" t="s">
        <v>881</v>
      </c>
      <c r="F86" s="136" t="s">
        <v>3063</v>
      </c>
      <c r="G86" s="270" t="s">
        <v>714</v>
      </c>
      <c r="H86" s="189">
        <v>286013.32</v>
      </c>
      <c r="I86" s="209"/>
      <c r="J86" s="207"/>
      <c r="K86" s="207"/>
      <c r="L86" s="207"/>
      <c r="M86" s="207"/>
      <c r="N86" s="207"/>
      <c r="O86" s="207"/>
      <c r="P86" s="207"/>
      <c r="Q86" s="207"/>
      <c r="R86" s="207"/>
      <c r="S86" s="207"/>
      <c r="T86" s="207"/>
    </row>
    <row r="87" spans="1:20" s="206" customFormat="1" ht="105.75" customHeight="1" x14ac:dyDescent="0.25">
      <c r="A87" s="193">
        <v>43402</v>
      </c>
      <c r="B87" s="195">
        <v>534</v>
      </c>
      <c r="C87" s="195" t="s">
        <v>2279</v>
      </c>
      <c r="D87" s="275" t="s">
        <v>2280</v>
      </c>
      <c r="E87" s="275" t="s">
        <v>2281</v>
      </c>
      <c r="F87" s="195" t="s">
        <v>2282</v>
      </c>
      <c r="G87" s="270" t="s">
        <v>714</v>
      </c>
      <c r="H87" s="189">
        <v>3850</v>
      </c>
      <c r="I87" s="209"/>
      <c r="J87" s="207"/>
      <c r="K87" s="207"/>
      <c r="L87" s="207"/>
      <c r="M87" s="207"/>
      <c r="N87" s="207"/>
      <c r="O87" s="207"/>
      <c r="P87" s="207"/>
      <c r="Q87" s="207"/>
      <c r="R87" s="207"/>
      <c r="S87" s="207"/>
      <c r="T87" s="207"/>
    </row>
    <row r="88" spans="1:20" s="206" customFormat="1" ht="105.75" customHeight="1" x14ac:dyDescent="0.25">
      <c r="A88" s="193">
        <v>43402</v>
      </c>
      <c r="B88" s="195">
        <v>532</v>
      </c>
      <c r="C88" s="196" t="s">
        <v>2731</v>
      </c>
      <c r="D88" s="191" t="s">
        <v>876</v>
      </c>
      <c r="E88" s="190" t="s">
        <v>2730</v>
      </c>
      <c r="F88" s="196" t="s">
        <v>2278</v>
      </c>
      <c r="G88" s="270" t="s">
        <v>714</v>
      </c>
      <c r="H88" s="189">
        <v>6333.98</v>
      </c>
      <c r="I88" s="209"/>
      <c r="J88" s="207"/>
      <c r="K88" s="207"/>
      <c r="L88" s="207"/>
      <c r="M88" s="207"/>
      <c r="N88" s="207"/>
      <c r="O88" s="207"/>
      <c r="P88" s="207"/>
      <c r="Q88" s="207"/>
      <c r="R88" s="207"/>
      <c r="S88" s="207"/>
      <c r="T88" s="207"/>
    </row>
    <row r="89" spans="1:20" s="206" customFormat="1" ht="105.75" customHeight="1" x14ac:dyDescent="0.25">
      <c r="A89" s="193">
        <v>43402</v>
      </c>
      <c r="B89" s="195">
        <v>538</v>
      </c>
      <c r="C89" s="136" t="s">
        <v>2514</v>
      </c>
      <c r="D89" s="136">
        <v>33058775</v>
      </c>
      <c r="E89" s="147" t="s">
        <v>2269</v>
      </c>
      <c r="F89" s="136" t="s">
        <v>2270</v>
      </c>
      <c r="G89" s="270" t="s">
        <v>714</v>
      </c>
      <c r="H89" s="189">
        <v>6840</v>
      </c>
      <c r="I89" s="209"/>
      <c r="J89" s="207"/>
      <c r="K89" s="207"/>
      <c r="L89" s="207"/>
      <c r="M89" s="207"/>
      <c r="N89" s="207"/>
      <c r="O89" s="207"/>
      <c r="P89" s="207"/>
      <c r="Q89" s="207"/>
      <c r="R89" s="207"/>
      <c r="S89" s="207"/>
      <c r="T89" s="207"/>
    </row>
    <row r="90" spans="1:20" s="206" customFormat="1" ht="105.75" customHeight="1" x14ac:dyDescent="0.25">
      <c r="A90" s="193">
        <v>43402</v>
      </c>
      <c r="B90" s="195">
        <v>539</v>
      </c>
      <c r="C90" s="136" t="s">
        <v>2514</v>
      </c>
      <c r="D90" s="136">
        <v>33058775</v>
      </c>
      <c r="E90" s="147" t="s">
        <v>2269</v>
      </c>
      <c r="F90" s="136" t="s">
        <v>2270</v>
      </c>
      <c r="G90" s="270" t="s">
        <v>714</v>
      </c>
      <c r="H90" s="189">
        <v>6935.83</v>
      </c>
      <c r="I90" s="209"/>
      <c r="J90" s="207"/>
      <c r="K90" s="207"/>
      <c r="L90" s="207"/>
      <c r="M90" s="207"/>
      <c r="N90" s="207"/>
      <c r="O90" s="207"/>
      <c r="P90" s="207"/>
      <c r="Q90" s="207"/>
      <c r="R90" s="207"/>
      <c r="S90" s="207"/>
      <c r="T90" s="207"/>
    </row>
    <row r="91" spans="1:20" s="206" customFormat="1" ht="105.75" customHeight="1" x14ac:dyDescent="0.25">
      <c r="A91" s="193">
        <v>43402</v>
      </c>
      <c r="B91" s="195">
        <v>533</v>
      </c>
      <c r="C91" s="136" t="s">
        <v>2275</v>
      </c>
      <c r="D91" s="151" t="s">
        <v>714</v>
      </c>
      <c r="E91" s="136" t="s">
        <v>2247</v>
      </c>
      <c r="F91" s="136" t="s">
        <v>2248</v>
      </c>
      <c r="G91" s="270" t="s">
        <v>714</v>
      </c>
      <c r="H91" s="189">
        <v>8800</v>
      </c>
      <c r="I91" s="209"/>
      <c r="J91" s="207"/>
      <c r="K91" s="207"/>
      <c r="L91" s="207"/>
      <c r="M91" s="207"/>
      <c r="N91" s="207"/>
      <c r="O91" s="207"/>
      <c r="P91" s="207"/>
      <c r="Q91" s="207"/>
      <c r="R91" s="207"/>
      <c r="S91" s="207"/>
      <c r="T91" s="207"/>
    </row>
    <row r="92" spans="1:20" s="206" customFormat="1" ht="105.75" customHeight="1" x14ac:dyDescent="0.25">
      <c r="A92" s="193">
        <v>43402</v>
      </c>
      <c r="B92" s="195">
        <v>537</v>
      </c>
      <c r="C92" s="136" t="s">
        <v>2714</v>
      </c>
      <c r="D92" s="136">
        <v>36473374</v>
      </c>
      <c r="E92" s="146" t="s">
        <v>2713</v>
      </c>
      <c r="F92" s="136" t="s">
        <v>2272</v>
      </c>
      <c r="G92" s="270" t="s">
        <v>714</v>
      </c>
      <c r="H92" s="189">
        <v>66000</v>
      </c>
      <c r="I92" s="209"/>
      <c r="J92" s="207"/>
      <c r="K92" s="207"/>
      <c r="L92" s="207"/>
      <c r="M92" s="207"/>
      <c r="N92" s="207"/>
      <c r="O92" s="207"/>
      <c r="P92" s="207"/>
      <c r="Q92" s="207"/>
      <c r="R92" s="207"/>
      <c r="S92" s="207"/>
      <c r="T92" s="207"/>
    </row>
    <row r="93" spans="1:20" s="206" customFormat="1" ht="105.75" customHeight="1" x14ac:dyDescent="0.25">
      <c r="A93" s="193">
        <v>43402</v>
      </c>
      <c r="B93" s="195">
        <v>536</v>
      </c>
      <c r="C93" s="136" t="s">
        <v>2717</v>
      </c>
      <c r="D93" s="136">
        <v>32248974</v>
      </c>
      <c r="E93" s="147" t="s">
        <v>889</v>
      </c>
      <c r="F93" s="136" t="s">
        <v>2716</v>
      </c>
      <c r="G93" s="270" t="s">
        <v>714</v>
      </c>
      <c r="H93" s="189">
        <v>381000</v>
      </c>
      <c r="I93" s="209"/>
      <c r="J93" s="207"/>
      <c r="K93" s="207"/>
      <c r="L93" s="207"/>
      <c r="M93" s="207"/>
      <c r="N93" s="207"/>
      <c r="O93" s="207"/>
      <c r="P93" s="207"/>
      <c r="Q93" s="207"/>
      <c r="R93" s="207"/>
      <c r="S93" s="207"/>
      <c r="T93" s="207"/>
    </row>
    <row r="94" spans="1:20" s="206" customFormat="1" ht="105.75" customHeight="1" x14ac:dyDescent="0.25">
      <c r="A94" s="193">
        <v>43404</v>
      </c>
      <c r="B94" s="195">
        <v>544</v>
      </c>
      <c r="C94" s="136" t="s">
        <v>2714</v>
      </c>
      <c r="D94" s="136">
        <v>36473374</v>
      </c>
      <c r="E94" s="146" t="s">
        <v>2713</v>
      </c>
      <c r="F94" s="136" t="s">
        <v>2272</v>
      </c>
      <c r="G94" s="270" t="s">
        <v>714</v>
      </c>
      <c r="H94" s="189">
        <v>14000</v>
      </c>
      <c r="I94" s="209"/>
      <c r="J94" s="207"/>
      <c r="K94" s="207"/>
      <c r="L94" s="207"/>
      <c r="M94" s="207"/>
      <c r="N94" s="207"/>
      <c r="O94" s="207"/>
      <c r="P94" s="207"/>
      <c r="Q94" s="207"/>
      <c r="R94" s="207"/>
      <c r="S94" s="207"/>
      <c r="T94" s="207"/>
    </row>
    <row r="95" spans="1:20" s="206" customFormat="1" ht="105.75" customHeight="1" x14ac:dyDescent="0.25">
      <c r="A95" s="193">
        <v>43404</v>
      </c>
      <c r="B95" s="195">
        <v>545</v>
      </c>
      <c r="C95" s="196" t="s">
        <v>3062</v>
      </c>
      <c r="D95" s="196">
        <v>39325164</v>
      </c>
      <c r="E95" s="196" t="s">
        <v>3061</v>
      </c>
      <c r="F95" s="195" t="s">
        <v>3060</v>
      </c>
      <c r="G95" s="270" t="s">
        <v>714</v>
      </c>
      <c r="H95" s="189">
        <v>16432</v>
      </c>
      <c r="I95" s="209"/>
      <c r="J95" s="207"/>
      <c r="K95" s="210"/>
      <c r="L95" s="207"/>
      <c r="M95" s="207"/>
      <c r="N95" s="207"/>
      <c r="O95" s="207"/>
      <c r="P95" s="207"/>
      <c r="Q95" s="207"/>
      <c r="R95" s="207"/>
      <c r="S95" s="207"/>
      <c r="T95" s="207"/>
    </row>
    <row r="96" spans="1:20" s="206" customFormat="1" ht="105.75" customHeight="1" x14ac:dyDescent="0.25">
      <c r="A96" s="193">
        <v>43404</v>
      </c>
      <c r="B96" s="195">
        <v>546</v>
      </c>
      <c r="C96" s="196" t="s">
        <v>3062</v>
      </c>
      <c r="D96" s="196">
        <v>39325164</v>
      </c>
      <c r="E96" s="196" t="s">
        <v>3061</v>
      </c>
      <c r="F96" s="195" t="s">
        <v>3060</v>
      </c>
      <c r="G96" s="270" t="s">
        <v>714</v>
      </c>
      <c r="H96" s="189">
        <v>17084</v>
      </c>
      <c r="I96" s="209"/>
      <c r="J96" s="207"/>
      <c r="K96" s="208"/>
      <c r="L96" s="207"/>
      <c r="M96" s="207"/>
      <c r="N96" s="207"/>
      <c r="O96" s="207"/>
      <c r="P96" s="207"/>
      <c r="Q96" s="207"/>
      <c r="R96" s="207"/>
      <c r="S96" s="207"/>
      <c r="T96" s="207"/>
    </row>
    <row r="97" spans="1:20" s="206" customFormat="1" ht="105.75" customHeight="1" x14ac:dyDescent="0.25">
      <c r="A97" s="193">
        <v>43405</v>
      </c>
      <c r="B97" s="195">
        <v>549</v>
      </c>
      <c r="C97" s="196" t="s">
        <v>2731</v>
      </c>
      <c r="D97" s="191" t="s">
        <v>876</v>
      </c>
      <c r="E97" s="190" t="s">
        <v>2730</v>
      </c>
      <c r="F97" s="196" t="s">
        <v>2278</v>
      </c>
      <c r="G97" s="270" t="s">
        <v>714</v>
      </c>
      <c r="H97" s="189">
        <v>7957.83</v>
      </c>
      <c r="I97" s="209"/>
      <c r="J97" s="207"/>
      <c r="K97" s="207"/>
      <c r="L97" s="207"/>
      <c r="M97" s="207"/>
      <c r="N97" s="207"/>
      <c r="O97" s="207"/>
      <c r="P97" s="207"/>
      <c r="Q97" s="207"/>
      <c r="R97" s="207"/>
      <c r="S97" s="207"/>
      <c r="T97" s="207"/>
    </row>
    <row r="98" spans="1:20" s="206" customFormat="1" ht="105.75" customHeight="1" x14ac:dyDescent="0.25">
      <c r="A98" s="193">
        <v>43406</v>
      </c>
      <c r="B98" s="195">
        <v>555</v>
      </c>
      <c r="C98" s="196" t="s">
        <v>2737</v>
      </c>
      <c r="D98" s="136">
        <v>39214805</v>
      </c>
      <c r="E98" s="196" t="s">
        <v>2509</v>
      </c>
      <c r="F98" s="195" t="s">
        <v>3059</v>
      </c>
      <c r="G98" s="270" t="s">
        <v>714</v>
      </c>
      <c r="H98" s="189">
        <v>98</v>
      </c>
      <c r="I98" s="209"/>
      <c r="J98" s="207"/>
      <c r="K98" s="207"/>
      <c r="L98" s="207"/>
      <c r="M98" s="207"/>
      <c r="N98" s="207"/>
      <c r="O98" s="207"/>
      <c r="P98" s="207"/>
      <c r="Q98" s="207"/>
      <c r="R98" s="207"/>
      <c r="S98" s="207"/>
      <c r="T98" s="207"/>
    </row>
    <row r="99" spans="1:20" s="206" customFormat="1" ht="105.75" customHeight="1" x14ac:dyDescent="0.25">
      <c r="A99" s="193">
        <v>43410</v>
      </c>
      <c r="B99" s="195" t="s">
        <v>3030</v>
      </c>
      <c r="C99" s="196" t="s">
        <v>884</v>
      </c>
      <c r="D99" s="196">
        <v>20069956</v>
      </c>
      <c r="E99" s="196" t="s">
        <v>881</v>
      </c>
      <c r="F99" s="136" t="s">
        <v>2504</v>
      </c>
      <c r="G99" s="270" t="s">
        <v>714</v>
      </c>
      <c r="H99" s="189">
        <v>180</v>
      </c>
      <c r="I99" s="209"/>
      <c r="J99" s="207"/>
      <c r="K99" s="207"/>
      <c r="L99" s="207"/>
      <c r="M99" s="207"/>
      <c r="N99" s="207"/>
      <c r="O99" s="207"/>
      <c r="P99" s="207"/>
      <c r="Q99" s="207"/>
      <c r="R99" s="207"/>
      <c r="S99" s="207"/>
      <c r="T99" s="207"/>
    </row>
    <row r="100" spans="1:20" s="206" customFormat="1" ht="105.75" customHeight="1" x14ac:dyDescent="0.25">
      <c r="A100" s="193">
        <v>43417</v>
      </c>
      <c r="B100" s="195">
        <v>577</v>
      </c>
      <c r="C100" s="196" t="s">
        <v>2729</v>
      </c>
      <c r="D100" s="136">
        <v>36994058</v>
      </c>
      <c r="E100" s="196" t="s">
        <v>2728</v>
      </c>
      <c r="F100" s="195" t="s">
        <v>3058</v>
      </c>
      <c r="G100" s="270" t="s">
        <v>714</v>
      </c>
      <c r="H100" s="189">
        <v>75</v>
      </c>
      <c r="I100" s="209"/>
      <c r="J100" s="207"/>
      <c r="K100" s="207"/>
      <c r="L100" s="207"/>
      <c r="M100" s="207"/>
      <c r="N100" s="207"/>
      <c r="O100" s="207"/>
      <c r="P100" s="207"/>
      <c r="Q100" s="207"/>
      <c r="R100" s="207"/>
      <c r="S100" s="207"/>
      <c r="T100" s="207"/>
    </row>
    <row r="101" spans="1:20" s="206" customFormat="1" ht="105.75" customHeight="1" x14ac:dyDescent="0.25">
      <c r="A101" s="193">
        <v>43417</v>
      </c>
      <c r="B101" s="195">
        <v>5732</v>
      </c>
      <c r="C101" s="196" t="s">
        <v>2725</v>
      </c>
      <c r="D101" s="196">
        <v>32074513</v>
      </c>
      <c r="E101" s="196" t="s">
        <v>2724</v>
      </c>
      <c r="F101" s="196" t="s">
        <v>2510</v>
      </c>
      <c r="G101" s="270" t="s">
        <v>714</v>
      </c>
      <c r="H101" s="189">
        <v>800</v>
      </c>
      <c r="I101" s="209"/>
      <c r="J101" s="207"/>
      <c r="K101" s="207"/>
      <c r="L101" s="207"/>
      <c r="M101" s="207"/>
      <c r="N101" s="207"/>
      <c r="O101" s="207"/>
      <c r="P101" s="207"/>
      <c r="Q101" s="207"/>
      <c r="R101" s="207"/>
      <c r="S101" s="207"/>
      <c r="T101" s="207"/>
    </row>
    <row r="102" spans="1:20" s="206" customFormat="1" ht="105.75" customHeight="1" x14ac:dyDescent="0.25">
      <c r="A102" s="193">
        <v>43417</v>
      </c>
      <c r="B102" s="195">
        <v>572</v>
      </c>
      <c r="C102" s="196" t="s">
        <v>2725</v>
      </c>
      <c r="D102" s="196">
        <v>32074513</v>
      </c>
      <c r="E102" s="196" t="s">
        <v>2724</v>
      </c>
      <c r="F102" s="196" t="s">
        <v>2511</v>
      </c>
      <c r="G102" s="270" t="s">
        <v>714</v>
      </c>
      <c r="H102" s="189">
        <v>3000</v>
      </c>
      <c r="I102" s="209"/>
      <c r="J102" s="207"/>
      <c r="K102" s="207"/>
      <c r="L102" s="207"/>
      <c r="M102" s="207"/>
      <c r="N102" s="207"/>
      <c r="O102" s="207"/>
      <c r="P102" s="207"/>
      <c r="Q102" s="207"/>
      <c r="R102" s="207"/>
      <c r="S102" s="207"/>
      <c r="T102" s="207"/>
    </row>
    <row r="103" spans="1:20" s="206" customFormat="1" ht="105.75" customHeight="1" x14ac:dyDescent="0.25">
      <c r="A103" s="193">
        <v>43417</v>
      </c>
      <c r="B103" s="195">
        <v>576</v>
      </c>
      <c r="C103" s="195" t="s">
        <v>2279</v>
      </c>
      <c r="D103" s="275" t="s">
        <v>2280</v>
      </c>
      <c r="E103" s="275" t="s">
        <v>2281</v>
      </c>
      <c r="F103" s="195" t="s">
        <v>2282</v>
      </c>
      <c r="G103" s="270" t="s">
        <v>714</v>
      </c>
      <c r="H103" s="189">
        <v>3000</v>
      </c>
      <c r="I103" s="209"/>
      <c r="J103" s="207"/>
      <c r="K103" s="207"/>
      <c r="L103" s="207"/>
      <c r="M103" s="207"/>
      <c r="N103" s="207"/>
      <c r="O103" s="207"/>
      <c r="P103" s="207"/>
      <c r="Q103" s="207"/>
      <c r="R103" s="207"/>
      <c r="S103" s="207"/>
      <c r="T103" s="207"/>
    </row>
    <row r="104" spans="1:20" s="206" customFormat="1" ht="105.75" customHeight="1" x14ac:dyDescent="0.25">
      <c r="A104" s="193">
        <v>43417</v>
      </c>
      <c r="B104" s="195">
        <v>571</v>
      </c>
      <c r="C104" s="136" t="s">
        <v>2514</v>
      </c>
      <c r="D104" s="136">
        <v>33058775</v>
      </c>
      <c r="E104" s="147" t="s">
        <v>2269</v>
      </c>
      <c r="F104" s="136" t="s">
        <v>2270</v>
      </c>
      <c r="G104" s="270" t="s">
        <v>714</v>
      </c>
      <c r="H104" s="189">
        <v>4906</v>
      </c>
      <c r="I104" s="209"/>
      <c r="J104" s="207"/>
      <c r="K104" s="207"/>
      <c r="L104" s="207"/>
      <c r="M104" s="207"/>
      <c r="N104" s="207"/>
      <c r="O104" s="207"/>
      <c r="P104" s="207"/>
      <c r="Q104" s="207"/>
      <c r="R104" s="207"/>
      <c r="S104" s="207"/>
      <c r="T104" s="207"/>
    </row>
    <row r="105" spans="1:20" s="206" customFormat="1" ht="105.75" customHeight="1" x14ac:dyDescent="0.25">
      <c r="A105" s="193">
        <v>43417</v>
      </c>
      <c r="B105" s="195">
        <v>574</v>
      </c>
      <c r="C105" s="196" t="s">
        <v>2729</v>
      </c>
      <c r="D105" s="136">
        <v>36994058</v>
      </c>
      <c r="E105" s="196" t="s">
        <v>2728</v>
      </c>
      <c r="F105" s="195" t="s">
        <v>3057</v>
      </c>
      <c r="G105" s="270" t="s">
        <v>714</v>
      </c>
      <c r="H105" s="189">
        <v>8899</v>
      </c>
      <c r="I105" s="209"/>
      <c r="J105" s="207"/>
      <c r="K105" s="207"/>
      <c r="L105" s="207"/>
      <c r="M105" s="207"/>
      <c r="N105" s="207"/>
      <c r="O105" s="207"/>
      <c r="P105" s="207"/>
      <c r="Q105" s="207"/>
      <c r="R105" s="207"/>
      <c r="S105" s="207"/>
      <c r="T105" s="207"/>
    </row>
    <row r="106" spans="1:20" s="206" customFormat="1" ht="105.75" customHeight="1" x14ac:dyDescent="0.25">
      <c r="A106" s="193">
        <v>43417</v>
      </c>
      <c r="B106" s="195">
        <v>575</v>
      </c>
      <c r="C106" s="196" t="s">
        <v>2739</v>
      </c>
      <c r="D106" s="196">
        <v>39800353</v>
      </c>
      <c r="E106" s="190" t="s">
        <v>899</v>
      </c>
      <c r="F106" s="196" t="s">
        <v>2738</v>
      </c>
      <c r="G106" s="270" t="s">
        <v>714</v>
      </c>
      <c r="H106" s="189">
        <v>13807.18</v>
      </c>
      <c r="I106" s="209"/>
      <c r="J106" s="207"/>
      <c r="K106" s="207"/>
      <c r="L106" s="207"/>
      <c r="M106" s="207"/>
      <c r="N106" s="207"/>
      <c r="O106" s="207"/>
      <c r="P106" s="207"/>
      <c r="Q106" s="207"/>
      <c r="R106" s="207"/>
      <c r="S106" s="207"/>
      <c r="T106" s="207"/>
    </row>
    <row r="107" spans="1:20" s="206" customFormat="1" ht="105.75" customHeight="1" x14ac:dyDescent="0.25">
      <c r="A107" s="193">
        <v>43418</v>
      </c>
      <c r="B107" s="195">
        <v>582</v>
      </c>
      <c r="C107" s="195" t="s">
        <v>2279</v>
      </c>
      <c r="D107" s="275" t="s">
        <v>2280</v>
      </c>
      <c r="E107" s="275" t="s">
        <v>2281</v>
      </c>
      <c r="F107" s="195" t="s">
        <v>2282</v>
      </c>
      <c r="G107" s="270" t="s">
        <v>714</v>
      </c>
      <c r="H107" s="189">
        <v>850</v>
      </c>
      <c r="I107" s="209"/>
      <c r="J107" s="207"/>
      <c r="K107" s="207"/>
      <c r="L107" s="207"/>
      <c r="M107" s="207"/>
      <c r="N107" s="207"/>
      <c r="O107" s="207"/>
      <c r="P107" s="207"/>
      <c r="Q107" s="207"/>
      <c r="R107" s="207"/>
      <c r="S107" s="207"/>
      <c r="T107" s="207"/>
    </row>
    <row r="108" spans="1:20" s="206" customFormat="1" ht="105.75" customHeight="1" x14ac:dyDescent="0.25">
      <c r="A108" s="193">
        <v>43418</v>
      </c>
      <c r="B108" s="195">
        <v>583</v>
      </c>
      <c r="C108" s="196" t="s">
        <v>2729</v>
      </c>
      <c r="D108" s="136">
        <v>36994058</v>
      </c>
      <c r="E108" s="196" t="s">
        <v>2728</v>
      </c>
      <c r="F108" s="195" t="s">
        <v>3056</v>
      </c>
      <c r="G108" s="270" t="s">
        <v>714</v>
      </c>
      <c r="H108" s="189">
        <v>8899</v>
      </c>
      <c r="I108" s="209"/>
      <c r="J108" s="207"/>
      <c r="K108" s="207"/>
      <c r="L108" s="207"/>
      <c r="M108" s="207"/>
      <c r="N108" s="207"/>
      <c r="O108" s="207"/>
      <c r="P108" s="207"/>
      <c r="Q108" s="207"/>
      <c r="R108" s="207"/>
      <c r="S108" s="207"/>
      <c r="T108" s="207"/>
    </row>
    <row r="109" spans="1:20" s="206" customFormat="1" ht="105.75" customHeight="1" x14ac:dyDescent="0.25">
      <c r="A109" s="193">
        <v>43418</v>
      </c>
      <c r="B109" s="195">
        <v>580</v>
      </c>
      <c r="C109" s="136" t="s">
        <v>2714</v>
      </c>
      <c r="D109" s="136">
        <v>36473374</v>
      </c>
      <c r="E109" s="146" t="s">
        <v>2713</v>
      </c>
      <c r="F109" s="136" t="s">
        <v>2272</v>
      </c>
      <c r="G109" s="270" t="s">
        <v>714</v>
      </c>
      <c r="H109" s="189">
        <v>9000</v>
      </c>
      <c r="I109" s="209"/>
      <c r="J109" s="207"/>
      <c r="K109" s="207"/>
      <c r="L109" s="207"/>
      <c r="M109" s="207"/>
      <c r="N109" s="207"/>
      <c r="O109" s="207"/>
      <c r="P109" s="207"/>
      <c r="Q109" s="207"/>
      <c r="R109" s="207"/>
      <c r="S109" s="207"/>
      <c r="T109" s="207"/>
    </row>
    <row r="110" spans="1:20" s="206" customFormat="1" ht="105.75" customHeight="1" x14ac:dyDescent="0.25">
      <c r="A110" s="193">
        <v>43418</v>
      </c>
      <c r="B110" s="195">
        <v>581</v>
      </c>
      <c r="C110" s="195" t="s">
        <v>2718</v>
      </c>
      <c r="D110" s="195">
        <v>30305050</v>
      </c>
      <c r="E110" s="195" t="s">
        <v>2506</v>
      </c>
      <c r="F110" s="195" t="s">
        <v>2507</v>
      </c>
      <c r="G110" s="270" t="s">
        <v>714</v>
      </c>
      <c r="H110" s="189">
        <v>10278</v>
      </c>
      <c r="I110" s="209"/>
      <c r="J110" s="207"/>
      <c r="K110" s="207"/>
      <c r="L110" s="207"/>
      <c r="M110" s="207"/>
      <c r="N110" s="207"/>
      <c r="O110" s="207"/>
      <c r="P110" s="207"/>
      <c r="Q110" s="207"/>
      <c r="R110" s="207"/>
      <c r="S110" s="207"/>
      <c r="T110" s="207"/>
    </row>
    <row r="111" spans="1:20" s="206" customFormat="1" ht="68.25" customHeight="1" x14ac:dyDescent="0.25">
      <c r="A111" s="193">
        <v>43419</v>
      </c>
      <c r="B111" s="195" t="s">
        <v>3030</v>
      </c>
      <c r="C111" s="196" t="s">
        <v>884</v>
      </c>
      <c r="D111" s="196">
        <v>20069956</v>
      </c>
      <c r="E111" s="196" t="s">
        <v>881</v>
      </c>
      <c r="F111" s="136" t="s">
        <v>2504</v>
      </c>
      <c r="G111" s="270" t="s">
        <v>714</v>
      </c>
      <c r="H111" s="189">
        <v>300</v>
      </c>
      <c r="I111" s="209"/>
      <c r="J111" s="207"/>
      <c r="K111" s="207"/>
      <c r="L111" s="207"/>
      <c r="M111" s="207"/>
      <c r="N111" s="207"/>
      <c r="O111" s="207"/>
      <c r="P111" s="207"/>
      <c r="Q111" s="207"/>
      <c r="R111" s="207"/>
      <c r="S111" s="207"/>
      <c r="T111" s="207"/>
    </row>
    <row r="112" spans="1:20" s="206" customFormat="1" ht="174.75" customHeight="1" x14ac:dyDescent="0.25">
      <c r="A112" s="193">
        <v>43419</v>
      </c>
      <c r="B112" s="195">
        <v>594</v>
      </c>
      <c r="C112" s="190" t="s">
        <v>892</v>
      </c>
      <c r="D112" s="191" t="s">
        <v>893</v>
      </c>
      <c r="E112" s="190" t="s">
        <v>894</v>
      </c>
      <c r="F112" s="190" t="s">
        <v>3055</v>
      </c>
      <c r="G112" s="270" t="s">
        <v>714</v>
      </c>
      <c r="H112" s="189">
        <v>616.63</v>
      </c>
      <c r="I112" s="209"/>
      <c r="J112" s="207"/>
      <c r="K112" s="207"/>
      <c r="L112" s="207"/>
      <c r="M112" s="207"/>
      <c r="N112" s="207"/>
      <c r="O112" s="207"/>
      <c r="P112" s="207"/>
      <c r="Q112" s="207"/>
      <c r="R112" s="207"/>
      <c r="S112" s="207"/>
      <c r="T112" s="207"/>
    </row>
    <row r="113" spans="1:20" s="206" customFormat="1" ht="171" customHeight="1" x14ac:dyDescent="0.25">
      <c r="A113" s="193">
        <v>43419</v>
      </c>
      <c r="B113" s="195">
        <v>595</v>
      </c>
      <c r="C113" s="190" t="s">
        <v>892</v>
      </c>
      <c r="D113" s="191" t="s">
        <v>893</v>
      </c>
      <c r="E113" s="190" t="s">
        <v>894</v>
      </c>
      <c r="F113" s="190" t="s">
        <v>3054</v>
      </c>
      <c r="G113" s="270" t="s">
        <v>714</v>
      </c>
      <c r="H113" s="189">
        <v>616.63</v>
      </c>
      <c r="I113" s="209"/>
      <c r="J113" s="207"/>
      <c r="K113" s="207"/>
      <c r="L113" s="207"/>
      <c r="M113" s="207"/>
      <c r="N113" s="207"/>
      <c r="O113" s="207"/>
      <c r="P113" s="207"/>
      <c r="Q113" s="207"/>
      <c r="R113" s="207"/>
      <c r="S113" s="207"/>
      <c r="T113" s="207"/>
    </row>
    <row r="114" spans="1:20" s="206" customFormat="1" ht="177.75" customHeight="1" x14ac:dyDescent="0.25">
      <c r="A114" s="193">
        <v>43419</v>
      </c>
      <c r="B114" s="195">
        <v>596</v>
      </c>
      <c r="C114" s="190" t="s">
        <v>892</v>
      </c>
      <c r="D114" s="191" t="s">
        <v>893</v>
      </c>
      <c r="E114" s="190" t="s">
        <v>894</v>
      </c>
      <c r="F114" s="190" t="s">
        <v>3053</v>
      </c>
      <c r="G114" s="270" t="s">
        <v>714</v>
      </c>
      <c r="H114" s="189">
        <v>616.63</v>
      </c>
      <c r="I114" s="209"/>
      <c r="J114" s="207"/>
      <c r="K114" s="207"/>
      <c r="L114" s="207"/>
      <c r="M114" s="207"/>
      <c r="N114" s="207"/>
      <c r="O114" s="207"/>
      <c r="P114" s="207"/>
      <c r="Q114" s="207"/>
      <c r="R114" s="207"/>
      <c r="S114" s="207"/>
      <c r="T114" s="207"/>
    </row>
    <row r="115" spans="1:20" s="206" customFormat="1" ht="177.75" customHeight="1" x14ac:dyDescent="0.25">
      <c r="A115" s="193">
        <v>43419</v>
      </c>
      <c r="B115" s="195">
        <v>598</v>
      </c>
      <c r="C115" s="190" t="s">
        <v>892</v>
      </c>
      <c r="D115" s="191" t="s">
        <v>893</v>
      </c>
      <c r="E115" s="190" t="s">
        <v>894</v>
      </c>
      <c r="F115" s="190" t="s">
        <v>3052</v>
      </c>
      <c r="G115" s="270" t="s">
        <v>714</v>
      </c>
      <c r="H115" s="189">
        <v>616.63</v>
      </c>
      <c r="I115" s="209"/>
      <c r="J115" s="207"/>
      <c r="K115" s="207"/>
      <c r="L115" s="207"/>
      <c r="M115" s="207"/>
      <c r="N115" s="207"/>
      <c r="O115" s="207"/>
      <c r="P115" s="207"/>
      <c r="Q115" s="207"/>
      <c r="R115" s="207"/>
      <c r="S115" s="207"/>
      <c r="T115" s="207"/>
    </row>
    <row r="116" spans="1:20" s="206" customFormat="1" ht="177.75" customHeight="1" x14ac:dyDescent="0.25">
      <c r="A116" s="193">
        <v>43419</v>
      </c>
      <c r="B116" s="195">
        <v>599</v>
      </c>
      <c r="C116" s="190" t="s">
        <v>892</v>
      </c>
      <c r="D116" s="191" t="s">
        <v>893</v>
      </c>
      <c r="E116" s="190" t="s">
        <v>894</v>
      </c>
      <c r="F116" s="190" t="s">
        <v>3051</v>
      </c>
      <c r="G116" s="270" t="s">
        <v>714</v>
      </c>
      <c r="H116" s="189">
        <v>616.63</v>
      </c>
      <c r="I116" s="209"/>
      <c r="J116" s="207"/>
      <c r="K116" s="207"/>
      <c r="L116" s="207"/>
      <c r="M116" s="207"/>
      <c r="N116" s="207"/>
      <c r="O116" s="207"/>
      <c r="P116" s="207"/>
      <c r="Q116" s="207"/>
      <c r="R116" s="207"/>
      <c r="S116" s="207"/>
      <c r="T116" s="207"/>
    </row>
    <row r="117" spans="1:20" s="206" customFormat="1" ht="177.75" customHeight="1" x14ac:dyDescent="0.25">
      <c r="A117" s="193">
        <v>43419</v>
      </c>
      <c r="B117" s="195">
        <v>600</v>
      </c>
      <c r="C117" s="190" t="s">
        <v>892</v>
      </c>
      <c r="D117" s="191" t="s">
        <v>893</v>
      </c>
      <c r="E117" s="190" t="s">
        <v>894</v>
      </c>
      <c r="F117" s="190" t="s">
        <v>3050</v>
      </c>
      <c r="G117" s="270" t="s">
        <v>714</v>
      </c>
      <c r="H117" s="189">
        <v>616.63</v>
      </c>
      <c r="I117" s="209"/>
      <c r="J117" s="207"/>
      <c r="K117" s="207"/>
      <c r="L117" s="207"/>
      <c r="M117" s="207"/>
      <c r="N117" s="207"/>
      <c r="O117" s="207"/>
      <c r="P117" s="207"/>
      <c r="Q117" s="207"/>
      <c r="R117" s="207"/>
      <c r="S117" s="207"/>
      <c r="T117" s="207"/>
    </row>
    <row r="118" spans="1:20" s="206" customFormat="1" ht="177.75" customHeight="1" x14ac:dyDescent="0.25">
      <c r="A118" s="193">
        <v>43419</v>
      </c>
      <c r="B118" s="195">
        <v>591</v>
      </c>
      <c r="C118" s="136" t="s">
        <v>2274</v>
      </c>
      <c r="D118" s="136">
        <v>39467012</v>
      </c>
      <c r="E118" s="147" t="s">
        <v>3044</v>
      </c>
      <c r="F118" s="136" t="s">
        <v>3049</v>
      </c>
      <c r="G118" s="270" t="s">
        <v>714</v>
      </c>
      <c r="H118" s="189">
        <v>636.57000000000005</v>
      </c>
      <c r="I118" s="209"/>
      <c r="J118" s="207"/>
      <c r="K118" s="207"/>
      <c r="L118" s="207"/>
      <c r="M118" s="207"/>
      <c r="N118" s="207"/>
      <c r="O118" s="207"/>
      <c r="P118" s="207"/>
      <c r="Q118" s="207"/>
      <c r="R118" s="207"/>
      <c r="S118" s="207"/>
      <c r="T118" s="207"/>
    </row>
    <row r="119" spans="1:20" s="206" customFormat="1" ht="177.75" customHeight="1" x14ac:dyDescent="0.25">
      <c r="A119" s="193">
        <v>43419</v>
      </c>
      <c r="B119" s="195">
        <v>588</v>
      </c>
      <c r="C119" s="190" t="s">
        <v>896</v>
      </c>
      <c r="D119" s="191" t="s">
        <v>897</v>
      </c>
      <c r="E119" s="190" t="s">
        <v>898</v>
      </c>
      <c r="F119" s="190" t="s">
        <v>3048</v>
      </c>
      <c r="G119" s="270" t="s">
        <v>714</v>
      </c>
      <c r="H119" s="189">
        <v>1000</v>
      </c>
      <c r="I119" s="209"/>
      <c r="J119" s="207"/>
      <c r="K119" s="207"/>
      <c r="L119" s="207"/>
      <c r="M119" s="207"/>
      <c r="N119" s="207"/>
      <c r="O119" s="207"/>
      <c r="P119" s="207"/>
      <c r="Q119" s="207"/>
      <c r="R119" s="207"/>
      <c r="S119" s="207"/>
      <c r="T119" s="207"/>
    </row>
    <row r="120" spans="1:20" s="206" customFormat="1" ht="177.75" customHeight="1" x14ac:dyDescent="0.25">
      <c r="A120" s="193">
        <v>43419</v>
      </c>
      <c r="B120" s="195">
        <v>597</v>
      </c>
      <c r="C120" s="190" t="s">
        <v>892</v>
      </c>
      <c r="D120" s="191" t="s">
        <v>893</v>
      </c>
      <c r="E120" s="190" t="s">
        <v>894</v>
      </c>
      <c r="F120" s="190" t="s">
        <v>3047</v>
      </c>
      <c r="G120" s="270" t="s">
        <v>714</v>
      </c>
      <c r="H120" s="189">
        <v>1358.13</v>
      </c>
      <c r="I120" s="209"/>
      <c r="J120" s="207"/>
      <c r="K120" s="207"/>
      <c r="L120" s="207"/>
      <c r="M120" s="207"/>
      <c r="N120" s="207"/>
      <c r="O120" s="207"/>
      <c r="P120" s="207"/>
      <c r="Q120" s="207"/>
      <c r="R120" s="207"/>
      <c r="S120" s="207"/>
      <c r="T120" s="207"/>
    </row>
    <row r="121" spans="1:20" s="206" customFormat="1" ht="165.75" customHeight="1" x14ac:dyDescent="0.25">
      <c r="A121" s="193">
        <v>43419</v>
      </c>
      <c r="B121" s="195">
        <v>593</v>
      </c>
      <c r="C121" s="190" t="s">
        <v>892</v>
      </c>
      <c r="D121" s="191" t="s">
        <v>893</v>
      </c>
      <c r="E121" s="190" t="s">
        <v>894</v>
      </c>
      <c r="F121" s="190" t="s">
        <v>3046</v>
      </c>
      <c r="G121" s="270" t="s">
        <v>714</v>
      </c>
      <c r="H121" s="189">
        <v>2837.62</v>
      </c>
      <c r="I121" s="209"/>
      <c r="J121" s="207"/>
      <c r="K121" s="207"/>
      <c r="L121" s="207"/>
      <c r="M121" s="207"/>
      <c r="N121" s="207"/>
      <c r="O121" s="207"/>
      <c r="P121" s="207"/>
      <c r="Q121" s="207"/>
      <c r="R121" s="207"/>
      <c r="S121" s="207"/>
      <c r="T121" s="207"/>
    </row>
    <row r="122" spans="1:20" s="206" customFormat="1" ht="105.75" customHeight="1" x14ac:dyDescent="0.25">
      <c r="A122" s="193">
        <v>43419</v>
      </c>
      <c r="B122" s="195">
        <v>587</v>
      </c>
      <c r="C122" s="136" t="s">
        <v>2514</v>
      </c>
      <c r="D122" s="136">
        <v>33058775</v>
      </c>
      <c r="E122" s="147" t="s">
        <v>2269</v>
      </c>
      <c r="F122" s="136" t="s">
        <v>2270</v>
      </c>
      <c r="G122" s="270" t="s">
        <v>714</v>
      </c>
      <c r="H122" s="189">
        <v>6441</v>
      </c>
      <c r="I122" s="209"/>
      <c r="J122" s="207"/>
      <c r="K122" s="207"/>
      <c r="L122" s="207"/>
      <c r="M122" s="207"/>
      <c r="N122" s="207"/>
      <c r="O122" s="207"/>
      <c r="P122" s="207"/>
      <c r="Q122" s="207"/>
      <c r="R122" s="207"/>
      <c r="S122" s="207"/>
      <c r="T122" s="207"/>
    </row>
    <row r="123" spans="1:20" s="206" customFormat="1" ht="105.75" customHeight="1" x14ac:dyDescent="0.25">
      <c r="A123" s="193">
        <v>43419</v>
      </c>
      <c r="B123" s="195">
        <v>590</v>
      </c>
      <c r="C123" s="190" t="s">
        <v>896</v>
      </c>
      <c r="D123" s="191" t="s">
        <v>897</v>
      </c>
      <c r="E123" s="190" t="s">
        <v>898</v>
      </c>
      <c r="F123" s="190" t="s">
        <v>3045</v>
      </c>
      <c r="G123" s="270" t="s">
        <v>714</v>
      </c>
      <c r="H123" s="189">
        <v>11000</v>
      </c>
      <c r="I123" s="209"/>
      <c r="J123" s="207"/>
      <c r="K123" s="207"/>
      <c r="L123" s="207"/>
      <c r="M123" s="207"/>
      <c r="N123" s="207"/>
      <c r="O123" s="207"/>
      <c r="P123" s="207"/>
      <c r="Q123" s="207"/>
      <c r="R123" s="207"/>
      <c r="S123" s="207"/>
      <c r="T123" s="207"/>
    </row>
    <row r="124" spans="1:20" s="206" customFormat="1" ht="148.5" customHeight="1" x14ac:dyDescent="0.25">
      <c r="A124" s="193">
        <v>43419</v>
      </c>
      <c r="B124" s="195">
        <v>589</v>
      </c>
      <c r="C124" s="136" t="s">
        <v>2274</v>
      </c>
      <c r="D124" s="136">
        <v>39467012</v>
      </c>
      <c r="E124" s="147" t="s">
        <v>3044</v>
      </c>
      <c r="F124" s="136" t="s">
        <v>3043</v>
      </c>
      <c r="G124" s="270" t="s">
        <v>714</v>
      </c>
      <c r="H124" s="189">
        <v>13000</v>
      </c>
      <c r="I124" s="209"/>
      <c r="J124" s="207"/>
      <c r="K124" s="210"/>
      <c r="L124" s="207"/>
      <c r="M124" s="207"/>
      <c r="N124" s="207"/>
      <c r="O124" s="207"/>
      <c r="P124" s="207"/>
      <c r="Q124" s="207"/>
      <c r="R124" s="207"/>
      <c r="S124" s="207"/>
      <c r="T124" s="207"/>
    </row>
    <row r="125" spans="1:20" s="206" customFormat="1" ht="105.75" customHeight="1" x14ac:dyDescent="0.25">
      <c r="A125" s="193">
        <v>43419</v>
      </c>
      <c r="B125" s="195">
        <v>586</v>
      </c>
      <c r="C125" s="136" t="s">
        <v>3004</v>
      </c>
      <c r="D125" s="151" t="s">
        <v>714</v>
      </c>
      <c r="E125" s="147" t="s">
        <v>3003</v>
      </c>
      <c r="F125" s="136" t="s">
        <v>3002</v>
      </c>
      <c r="G125" s="270" t="s">
        <v>714</v>
      </c>
      <c r="H125" s="189">
        <v>20000</v>
      </c>
      <c r="I125" s="209"/>
      <c r="J125" s="207"/>
      <c r="K125" s="208"/>
      <c r="L125" s="207"/>
      <c r="M125" s="207"/>
      <c r="N125" s="207"/>
      <c r="O125" s="207"/>
      <c r="P125" s="207"/>
      <c r="Q125" s="207"/>
      <c r="R125" s="207"/>
      <c r="S125" s="207"/>
      <c r="T125" s="207"/>
    </row>
    <row r="126" spans="1:20" s="206" customFormat="1" ht="105.75" customHeight="1" x14ac:dyDescent="0.25">
      <c r="A126" s="193">
        <v>43419</v>
      </c>
      <c r="B126" s="195" t="s">
        <v>3030</v>
      </c>
      <c r="C126" s="196" t="s">
        <v>884</v>
      </c>
      <c r="D126" s="196">
        <v>20069956</v>
      </c>
      <c r="E126" s="196" t="s">
        <v>881</v>
      </c>
      <c r="F126" s="136" t="s">
        <v>3042</v>
      </c>
      <c r="G126" s="270" t="s">
        <v>714</v>
      </c>
      <c r="H126" s="189">
        <v>47776.959999999999</v>
      </c>
      <c r="I126" s="209"/>
      <c r="J126" s="207"/>
      <c r="K126" s="207"/>
      <c r="L126" s="207"/>
      <c r="M126" s="207"/>
      <c r="N126" s="207"/>
      <c r="O126" s="207"/>
      <c r="P126" s="207"/>
      <c r="Q126" s="207"/>
      <c r="R126" s="207"/>
      <c r="S126" s="207"/>
      <c r="T126" s="207"/>
    </row>
    <row r="127" spans="1:20" s="206" customFormat="1" ht="144.75" customHeight="1" x14ac:dyDescent="0.25">
      <c r="A127" s="193">
        <v>43420</v>
      </c>
      <c r="B127" s="195">
        <v>601</v>
      </c>
      <c r="C127" s="136" t="s">
        <v>2714</v>
      </c>
      <c r="D127" s="136">
        <v>36473374</v>
      </c>
      <c r="E127" s="146" t="s">
        <v>2713</v>
      </c>
      <c r="F127" s="136" t="s">
        <v>2272</v>
      </c>
      <c r="G127" s="270" t="s">
        <v>714</v>
      </c>
      <c r="H127" s="189">
        <v>104000</v>
      </c>
      <c r="I127" s="209"/>
      <c r="J127" s="207"/>
      <c r="K127" s="207"/>
      <c r="L127" s="207"/>
      <c r="M127" s="207"/>
      <c r="N127" s="207"/>
      <c r="O127" s="207"/>
      <c r="P127" s="207"/>
      <c r="Q127" s="207"/>
      <c r="R127" s="207"/>
      <c r="S127" s="207"/>
      <c r="T127" s="207"/>
    </row>
    <row r="128" spans="1:20" s="206" customFormat="1" ht="105.75" customHeight="1" x14ac:dyDescent="0.25">
      <c r="A128" s="193">
        <v>43420</v>
      </c>
      <c r="B128" s="195">
        <v>602</v>
      </c>
      <c r="C128" s="136" t="s">
        <v>2717</v>
      </c>
      <c r="D128" s="136">
        <v>32248974</v>
      </c>
      <c r="E128" s="147" t="s">
        <v>889</v>
      </c>
      <c r="F128" s="136" t="s">
        <v>2716</v>
      </c>
      <c r="G128" s="270" t="s">
        <v>714</v>
      </c>
      <c r="H128" s="189">
        <v>161300</v>
      </c>
      <c r="I128" s="209"/>
      <c r="J128" s="207"/>
      <c r="K128" s="207"/>
      <c r="L128" s="207"/>
      <c r="M128" s="207"/>
      <c r="N128" s="207"/>
      <c r="O128" s="207"/>
      <c r="P128" s="207"/>
      <c r="Q128" s="207"/>
      <c r="R128" s="207"/>
      <c r="S128" s="207"/>
      <c r="T128" s="207"/>
    </row>
    <row r="129" spans="1:20" s="206" customFormat="1" ht="105.75" customHeight="1" x14ac:dyDescent="0.25">
      <c r="A129" s="193">
        <v>43423</v>
      </c>
      <c r="B129" s="195">
        <v>615</v>
      </c>
      <c r="C129" s="195" t="s">
        <v>2733</v>
      </c>
      <c r="D129" s="195">
        <v>40947035</v>
      </c>
      <c r="E129" s="195" t="s">
        <v>2277</v>
      </c>
      <c r="F129" s="136" t="s">
        <v>2159</v>
      </c>
      <c r="G129" s="270" t="s">
        <v>714</v>
      </c>
      <c r="H129" s="189">
        <v>60</v>
      </c>
      <c r="I129" s="209"/>
      <c r="J129" s="207"/>
      <c r="K129" s="207"/>
      <c r="L129" s="207"/>
      <c r="M129" s="207"/>
      <c r="N129" s="207"/>
      <c r="O129" s="207"/>
      <c r="P129" s="207"/>
      <c r="Q129" s="207"/>
      <c r="R129" s="207"/>
      <c r="S129" s="207"/>
      <c r="T129" s="207"/>
    </row>
    <row r="130" spans="1:20" s="206" customFormat="1" ht="105.75" customHeight="1" x14ac:dyDescent="0.25">
      <c r="A130" s="193">
        <v>43423</v>
      </c>
      <c r="B130" s="195">
        <v>609</v>
      </c>
      <c r="C130" s="195" t="s">
        <v>2733</v>
      </c>
      <c r="D130" s="195">
        <v>40947035</v>
      </c>
      <c r="E130" s="195" t="s">
        <v>2277</v>
      </c>
      <c r="F130" s="136" t="s">
        <v>2159</v>
      </c>
      <c r="G130" s="270" t="s">
        <v>714</v>
      </c>
      <c r="H130" s="189">
        <v>1900</v>
      </c>
      <c r="I130" s="209"/>
      <c r="J130" s="207"/>
      <c r="K130" s="207"/>
      <c r="L130" s="207"/>
      <c r="M130" s="207"/>
      <c r="N130" s="207"/>
      <c r="O130" s="207"/>
      <c r="P130" s="207"/>
      <c r="Q130" s="207"/>
      <c r="R130" s="207"/>
      <c r="S130" s="207"/>
      <c r="T130" s="207"/>
    </row>
    <row r="131" spans="1:20" s="206" customFormat="1" ht="105.75" customHeight="1" x14ac:dyDescent="0.25">
      <c r="A131" s="193">
        <v>43423</v>
      </c>
      <c r="B131" s="195">
        <v>610</v>
      </c>
      <c r="C131" s="195" t="s">
        <v>2733</v>
      </c>
      <c r="D131" s="195">
        <v>40947035</v>
      </c>
      <c r="E131" s="195" t="s">
        <v>2277</v>
      </c>
      <c r="F131" s="136" t="s">
        <v>2159</v>
      </c>
      <c r="G131" s="270" t="s">
        <v>714</v>
      </c>
      <c r="H131" s="189">
        <v>2780</v>
      </c>
      <c r="I131" s="209"/>
      <c r="J131" s="207"/>
      <c r="K131" s="207"/>
      <c r="L131" s="207"/>
      <c r="M131" s="207"/>
      <c r="N131" s="207"/>
      <c r="O131" s="207"/>
      <c r="P131" s="207"/>
      <c r="Q131" s="207"/>
      <c r="R131" s="207"/>
      <c r="S131" s="207"/>
      <c r="T131" s="207"/>
    </row>
    <row r="132" spans="1:20" s="206" customFormat="1" ht="105.75" customHeight="1" x14ac:dyDescent="0.25">
      <c r="A132" s="193">
        <v>43423</v>
      </c>
      <c r="B132" s="195">
        <v>612</v>
      </c>
      <c r="C132" s="195" t="s">
        <v>2733</v>
      </c>
      <c r="D132" s="195">
        <v>40947035</v>
      </c>
      <c r="E132" s="195" t="s">
        <v>2277</v>
      </c>
      <c r="F132" s="136" t="s">
        <v>2159</v>
      </c>
      <c r="G132" s="270" t="s">
        <v>714</v>
      </c>
      <c r="H132" s="189">
        <v>3100</v>
      </c>
      <c r="I132" s="209"/>
      <c r="J132" s="207"/>
      <c r="K132" s="207"/>
      <c r="L132" s="207"/>
      <c r="M132" s="207"/>
      <c r="N132" s="207"/>
      <c r="O132" s="207"/>
      <c r="P132" s="207"/>
      <c r="Q132" s="207"/>
      <c r="R132" s="207"/>
      <c r="S132" s="207"/>
      <c r="T132" s="207"/>
    </row>
    <row r="133" spans="1:20" s="206" customFormat="1" ht="105.75" customHeight="1" x14ac:dyDescent="0.25">
      <c r="A133" s="193">
        <v>43423</v>
      </c>
      <c r="B133" s="195">
        <v>603</v>
      </c>
      <c r="C133" s="195" t="s">
        <v>2733</v>
      </c>
      <c r="D133" s="195">
        <v>40947035</v>
      </c>
      <c r="E133" s="195" t="s">
        <v>2277</v>
      </c>
      <c r="F133" s="136" t="s">
        <v>2159</v>
      </c>
      <c r="G133" s="270" t="s">
        <v>714</v>
      </c>
      <c r="H133" s="189">
        <v>3160</v>
      </c>
      <c r="I133" s="209"/>
      <c r="J133" s="207"/>
      <c r="K133" s="207"/>
      <c r="L133" s="207"/>
      <c r="M133" s="207"/>
      <c r="N133" s="207"/>
      <c r="O133" s="207"/>
      <c r="P133" s="207"/>
      <c r="Q133" s="207"/>
      <c r="R133" s="207"/>
      <c r="S133" s="207"/>
      <c r="T133" s="207"/>
    </row>
    <row r="134" spans="1:20" s="206" customFormat="1" ht="105.75" customHeight="1" x14ac:dyDescent="0.25">
      <c r="A134" s="193">
        <v>43423</v>
      </c>
      <c r="B134" s="195">
        <v>614</v>
      </c>
      <c r="C134" s="195" t="s">
        <v>2733</v>
      </c>
      <c r="D134" s="195">
        <v>40947035</v>
      </c>
      <c r="E134" s="195" t="s">
        <v>2277</v>
      </c>
      <c r="F134" s="136" t="s">
        <v>2159</v>
      </c>
      <c r="G134" s="270" t="s">
        <v>714</v>
      </c>
      <c r="H134" s="189">
        <v>3400</v>
      </c>
      <c r="I134" s="209"/>
      <c r="J134" s="207"/>
      <c r="K134" s="207"/>
      <c r="L134" s="207"/>
      <c r="M134" s="207"/>
      <c r="N134" s="207"/>
      <c r="O134" s="207"/>
      <c r="P134" s="207"/>
      <c r="Q134" s="207"/>
      <c r="R134" s="207"/>
      <c r="S134" s="207"/>
      <c r="T134" s="207"/>
    </row>
    <row r="135" spans="1:20" s="206" customFormat="1" ht="105.75" customHeight="1" x14ac:dyDescent="0.25">
      <c r="A135" s="193">
        <v>43423</v>
      </c>
      <c r="B135" s="195">
        <v>604</v>
      </c>
      <c r="C135" s="195" t="s">
        <v>2733</v>
      </c>
      <c r="D135" s="195">
        <v>40947035</v>
      </c>
      <c r="E135" s="195" t="s">
        <v>2277</v>
      </c>
      <c r="F135" s="136" t="s">
        <v>2159</v>
      </c>
      <c r="G135" s="270" t="s">
        <v>714</v>
      </c>
      <c r="H135" s="189">
        <v>3440</v>
      </c>
      <c r="I135" s="209"/>
      <c r="J135" s="207"/>
      <c r="K135" s="207"/>
      <c r="L135" s="207"/>
      <c r="M135" s="207"/>
      <c r="N135" s="207"/>
      <c r="O135" s="207"/>
      <c r="P135" s="207"/>
      <c r="Q135" s="207"/>
      <c r="R135" s="207"/>
      <c r="S135" s="207"/>
      <c r="T135" s="207"/>
    </row>
    <row r="136" spans="1:20" s="206" customFormat="1" ht="105.75" customHeight="1" x14ac:dyDescent="0.25">
      <c r="A136" s="193">
        <v>43423</v>
      </c>
      <c r="B136" s="195">
        <v>623</v>
      </c>
      <c r="C136" s="195" t="s">
        <v>2279</v>
      </c>
      <c r="D136" s="275" t="s">
        <v>2280</v>
      </c>
      <c r="E136" s="275" t="s">
        <v>2281</v>
      </c>
      <c r="F136" s="195" t="s">
        <v>2282</v>
      </c>
      <c r="G136" s="270" t="s">
        <v>714</v>
      </c>
      <c r="H136" s="189">
        <v>3850</v>
      </c>
      <c r="I136" s="209"/>
      <c r="J136" s="207"/>
      <c r="K136" s="207"/>
      <c r="L136" s="207"/>
      <c r="M136" s="207"/>
      <c r="N136" s="207"/>
      <c r="O136" s="207"/>
      <c r="P136" s="207"/>
      <c r="Q136" s="207"/>
      <c r="R136" s="207"/>
      <c r="S136" s="207"/>
      <c r="T136" s="207"/>
    </row>
    <row r="137" spans="1:20" s="206" customFormat="1" ht="105.75" customHeight="1" x14ac:dyDescent="0.25">
      <c r="A137" s="193">
        <v>43423</v>
      </c>
      <c r="B137" s="195">
        <v>605</v>
      </c>
      <c r="C137" s="195" t="s">
        <v>2733</v>
      </c>
      <c r="D137" s="195">
        <v>40947035</v>
      </c>
      <c r="E137" s="195" t="s">
        <v>2277</v>
      </c>
      <c r="F137" s="136" t="s">
        <v>2159</v>
      </c>
      <c r="G137" s="270" t="s">
        <v>714</v>
      </c>
      <c r="H137" s="189">
        <v>4590</v>
      </c>
      <c r="I137" s="209"/>
      <c r="J137" s="207"/>
      <c r="K137" s="207"/>
      <c r="L137" s="207"/>
      <c r="M137" s="207"/>
      <c r="N137" s="207"/>
      <c r="O137" s="207"/>
      <c r="P137" s="207"/>
      <c r="Q137" s="207"/>
      <c r="R137" s="207"/>
      <c r="S137" s="207"/>
      <c r="T137" s="207"/>
    </row>
    <row r="138" spans="1:20" s="206" customFormat="1" ht="105.75" customHeight="1" x14ac:dyDescent="0.25">
      <c r="A138" s="193">
        <v>43423</v>
      </c>
      <c r="B138" s="195">
        <v>613</v>
      </c>
      <c r="C138" s="195" t="s">
        <v>2733</v>
      </c>
      <c r="D138" s="195">
        <v>40947035</v>
      </c>
      <c r="E138" s="195" t="s">
        <v>2277</v>
      </c>
      <c r="F138" s="136" t="s">
        <v>2159</v>
      </c>
      <c r="G138" s="270" t="s">
        <v>714</v>
      </c>
      <c r="H138" s="189">
        <v>5250</v>
      </c>
      <c r="I138" s="209"/>
      <c r="J138" s="207"/>
      <c r="K138" s="207"/>
      <c r="L138" s="207"/>
      <c r="M138" s="207"/>
      <c r="N138" s="207"/>
      <c r="O138" s="207"/>
      <c r="P138" s="207"/>
      <c r="Q138" s="207"/>
      <c r="R138" s="207"/>
      <c r="S138" s="207"/>
      <c r="T138" s="207"/>
    </row>
    <row r="139" spans="1:20" s="206" customFormat="1" ht="105.75" customHeight="1" x14ac:dyDescent="0.25">
      <c r="A139" s="193">
        <v>43423</v>
      </c>
      <c r="B139" s="195">
        <v>606</v>
      </c>
      <c r="C139" s="195" t="s">
        <v>2733</v>
      </c>
      <c r="D139" s="195">
        <v>40947035</v>
      </c>
      <c r="E139" s="195" t="s">
        <v>2277</v>
      </c>
      <c r="F139" s="136" t="s">
        <v>2159</v>
      </c>
      <c r="G139" s="270" t="s">
        <v>714</v>
      </c>
      <c r="H139" s="189">
        <v>5515</v>
      </c>
      <c r="I139" s="209"/>
      <c r="J139" s="207"/>
      <c r="K139" s="207"/>
      <c r="L139" s="207"/>
      <c r="M139" s="207"/>
      <c r="N139" s="207"/>
      <c r="O139" s="207"/>
      <c r="P139" s="207"/>
      <c r="Q139" s="207"/>
      <c r="R139" s="207"/>
      <c r="S139" s="207"/>
      <c r="T139" s="207"/>
    </row>
    <row r="140" spans="1:20" s="206" customFormat="1" ht="105.75" customHeight="1" x14ac:dyDescent="0.25">
      <c r="A140" s="193">
        <v>43423</v>
      </c>
      <c r="B140" s="195">
        <v>611</v>
      </c>
      <c r="C140" s="195" t="s">
        <v>2733</v>
      </c>
      <c r="D140" s="195">
        <v>40947035</v>
      </c>
      <c r="E140" s="195" t="s">
        <v>2277</v>
      </c>
      <c r="F140" s="136" t="s">
        <v>2159</v>
      </c>
      <c r="G140" s="270" t="s">
        <v>714</v>
      </c>
      <c r="H140" s="189">
        <v>9970</v>
      </c>
      <c r="I140" s="209"/>
      <c r="J140" s="207"/>
      <c r="K140" s="207"/>
      <c r="L140" s="207"/>
      <c r="M140" s="207"/>
      <c r="N140" s="207"/>
      <c r="O140" s="207"/>
      <c r="P140" s="207"/>
      <c r="Q140" s="207"/>
      <c r="R140" s="207"/>
      <c r="S140" s="207"/>
      <c r="T140" s="207"/>
    </row>
    <row r="141" spans="1:20" s="206" customFormat="1" ht="105.75" customHeight="1" x14ac:dyDescent="0.25">
      <c r="A141" s="193">
        <v>43423</v>
      </c>
      <c r="B141" s="195">
        <v>622</v>
      </c>
      <c r="C141" s="196" t="s">
        <v>2731</v>
      </c>
      <c r="D141" s="191" t="s">
        <v>876</v>
      </c>
      <c r="E141" s="190" t="s">
        <v>2730</v>
      </c>
      <c r="F141" s="196" t="s">
        <v>2278</v>
      </c>
      <c r="G141" s="270" t="s">
        <v>714</v>
      </c>
      <c r="H141" s="189">
        <v>14668.57</v>
      </c>
      <c r="I141" s="209"/>
      <c r="J141" s="207"/>
      <c r="K141" s="207"/>
      <c r="L141" s="207"/>
      <c r="M141" s="207"/>
      <c r="N141" s="207"/>
      <c r="O141" s="207"/>
      <c r="P141" s="207"/>
      <c r="Q141" s="207"/>
      <c r="R141" s="207"/>
      <c r="S141" s="207"/>
      <c r="T141" s="207"/>
    </row>
    <row r="142" spans="1:20" s="206" customFormat="1" ht="105.75" customHeight="1" x14ac:dyDescent="0.25">
      <c r="A142" s="193">
        <v>43423</v>
      </c>
      <c r="B142" s="195">
        <v>608</v>
      </c>
      <c r="C142" s="195" t="s">
        <v>2733</v>
      </c>
      <c r="D142" s="195">
        <v>40947035</v>
      </c>
      <c r="E142" s="195" t="s">
        <v>2277</v>
      </c>
      <c r="F142" s="136" t="s">
        <v>2159</v>
      </c>
      <c r="G142" s="270" t="s">
        <v>714</v>
      </c>
      <c r="H142" s="189">
        <v>20270</v>
      </c>
      <c r="I142" s="209"/>
      <c r="J142" s="207"/>
      <c r="K142" s="207"/>
      <c r="L142" s="207"/>
      <c r="M142" s="207"/>
      <c r="N142" s="207"/>
      <c r="O142" s="207"/>
      <c r="P142" s="207"/>
      <c r="Q142" s="207"/>
      <c r="R142" s="207"/>
      <c r="S142" s="207"/>
      <c r="T142" s="207"/>
    </row>
    <row r="143" spans="1:20" s="206" customFormat="1" ht="105.75" customHeight="1" x14ac:dyDescent="0.25">
      <c r="A143" s="193">
        <v>43423</v>
      </c>
      <c r="B143" s="195">
        <v>607</v>
      </c>
      <c r="C143" s="195" t="s">
        <v>2733</v>
      </c>
      <c r="D143" s="195">
        <v>40947035</v>
      </c>
      <c r="E143" s="195" t="s">
        <v>2277</v>
      </c>
      <c r="F143" s="136" t="s">
        <v>2159</v>
      </c>
      <c r="G143" s="270" t="s">
        <v>714</v>
      </c>
      <c r="H143" s="189">
        <v>30700</v>
      </c>
      <c r="I143" s="209"/>
      <c r="J143" s="207"/>
      <c r="K143" s="207"/>
      <c r="L143" s="207"/>
      <c r="M143" s="207"/>
      <c r="N143" s="207"/>
      <c r="O143" s="207"/>
      <c r="P143" s="207"/>
      <c r="Q143" s="207"/>
      <c r="R143" s="207"/>
      <c r="S143" s="207"/>
      <c r="T143" s="207"/>
    </row>
    <row r="144" spans="1:20" s="206" customFormat="1" ht="105.75" customHeight="1" x14ac:dyDescent="0.25">
      <c r="A144" s="193">
        <v>43424</v>
      </c>
      <c r="B144" s="195" t="s">
        <v>3030</v>
      </c>
      <c r="C144" s="196" t="s">
        <v>884</v>
      </c>
      <c r="D144" s="196">
        <v>20069956</v>
      </c>
      <c r="E144" s="196" t="s">
        <v>881</v>
      </c>
      <c r="F144" s="195" t="s">
        <v>2504</v>
      </c>
      <c r="G144" s="270" t="s">
        <v>714</v>
      </c>
      <c r="H144" s="189">
        <v>120</v>
      </c>
      <c r="I144" s="209"/>
      <c r="J144" s="207"/>
      <c r="K144" s="207"/>
      <c r="L144" s="207"/>
      <c r="M144" s="207"/>
      <c r="N144" s="207"/>
      <c r="O144" s="207"/>
      <c r="P144" s="207"/>
      <c r="Q144" s="207"/>
      <c r="R144" s="207"/>
      <c r="S144" s="207"/>
      <c r="T144" s="207"/>
    </row>
    <row r="145" spans="1:20" s="206" customFormat="1" ht="105.75" customHeight="1" x14ac:dyDescent="0.25">
      <c r="A145" s="193">
        <v>43424</v>
      </c>
      <c r="B145" s="195">
        <v>626</v>
      </c>
      <c r="C145" s="196" t="s">
        <v>2722</v>
      </c>
      <c r="D145" s="196">
        <v>40959684</v>
      </c>
      <c r="E145" s="196" t="s">
        <v>895</v>
      </c>
      <c r="F145" s="195" t="s">
        <v>2721</v>
      </c>
      <c r="G145" s="270" t="s">
        <v>714</v>
      </c>
      <c r="H145" s="189">
        <v>2817.24</v>
      </c>
      <c r="I145" s="209"/>
      <c r="J145" s="207"/>
      <c r="K145" s="207"/>
      <c r="L145" s="207"/>
      <c r="M145" s="207"/>
      <c r="N145" s="207"/>
      <c r="O145" s="207"/>
      <c r="P145" s="207"/>
      <c r="Q145" s="207"/>
      <c r="R145" s="207"/>
      <c r="S145" s="207"/>
      <c r="T145" s="207"/>
    </row>
    <row r="146" spans="1:20" s="206" customFormat="1" ht="105.75" customHeight="1" x14ac:dyDescent="0.25">
      <c r="A146" s="193">
        <v>43425</v>
      </c>
      <c r="B146" s="195">
        <v>646</v>
      </c>
      <c r="C146" s="195" t="s">
        <v>2733</v>
      </c>
      <c r="D146" s="195">
        <v>40947035</v>
      </c>
      <c r="E146" s="195" t="s">
        <v>2277</v>
      </c>
      <c r="F146" s="136" t="s">
        <v>2159</v>
      </c>
      <c r="G146" s="270" t="s">
        <v>714</v>
      </c>
      <c r="H146" s="189">
        <v>60</v>
      </c>
      <c r="I146" s="209"/>
      <c r="J146" s="207"/>
      <c r="K146" s="207"/>
      <c r="L146" s="207"/>
      <c r="M146" s="207"/>
      <c r="N146" s="207"/>
      <c r="O146" s="207"/>
      <c r="P146" s="207"/>
      <c r="Q146" s="207"/>
      <c r="R146" s="207"/>
      <c r="S146" s="207"/>
      <c r="T146" s="207"/>
    </row>
    <row r="147" spans="1:20" s="206" customFormat="1" ht="105.75" customHeight="1" x14ac:dyDescent="0.25">
      <c r="A147" s="193">
        <v>43425</v>
      </c>
      <c r="B147" s="195">
        <v>647</v>
      </c>
      <c r="C147" s="195" t="s">
        <v>2733</v>
      </c>
      <c r="D147" s="195">
        <v>40947035</v>
      </c>
      <c r="E147" s="195" t="s">
        <v>2277</v>
      </c>
      <c r="F147" s="136" t="s">
        <v>2159</v>
      </c>
      <c r="G147" s="270" t="s">
        <v>714</v>
      </c>
      <c r="H147" s="189">
        <v>1940</v>
      </c>
      <c r="I147" s="209"/>
      <c r="J147" s="207"/>
      <c r="K147" s="207"/>
      <c r="L147" s="207"/>
      <c r="M147" s="207"/>
      <c r="N147" s="207"/>
      <c r="O147" s="207"/>
      <c r="P147" s="207"/>
      <c r="Q147" s="207"/>
      <c r="R147" s="207"/>
      <c r="S147" s="207"/>
      <c r="T147" s="207"/>
    </row>
    <row r="148" spans="1:20" s="206" customFormat="1" ht="105.75" customHeight="1" x14ac:dyDescent="0.25">
      <c r="A148" s="193">
        <v>43425</v>
      </c>
      <c r="B148" s="195">
        <v>645</v>
      </c>
      <c r="C148" s="195" t="s">
        <v>2733</v>
      </c>
      <c r="D148" s="195">
        <v>40947035</v>
      </c>
      <c r="E148" s="195" t="s">
        <v>2277</v>
      </c>
      <c r="F148" s="136" t="s">
        <v>2159</v>
      </c>
      <c r="G148" s="270" t="s">
        <v>714</v>
      </c>
      <c r="H148" s="189">
        <v>2250</v>
      </c>
      <c r="I148" s="209"/>
      <c r="J148" s="207"/>
      <c r="K148" s="207"/>
      <c r="L148" s="207"/>
      <c r="M148" s="207"/>
      <c r="N148" s="207"/>
      <c r="O148" s="207"/>
      <c r="P148" s="207"/>
      <c r="Q148" s="207"/>
      <c r="R148" s="207"/>
      <c r="S148" s="207"/>
      <c r="T148" s="207"/>
    </row>
    <row r="149" spans="1:20" s="206" customFormat="1" ht="105.75" customHeight="1" x14ac:dyDescent="0.25">
      <c r="A149" s="193">
        <v>43425</v>
      </c>
      <c r="B149" s="195">
        <v>643</v>
      </c>
      <c r="C149" s="195" t="s">
        <v>2733</v>
      </c>
      <c r="D149" s="195">
        <v>40947035</v>
      </c>
      <c r="E149" s="195" t="s">
        <v>2277</v>
      </c>
      <c r="F149" s="136" t="s">
        <v>2159</v>
      </c>
      <c r="G149" s="270" t="s">
        <v>714</v>
      </c>
      <c r="H149" s="189">
        <v>2360</v>
      </c>
      <c r="I149" s="209"/>
      <c r="J149" s="207"/>
      <c r="K149" s="207"/>
      <c r="L149" s="207"/>
      <c r="M149" s="207"/>
      <c r="N149" s="207"/>
      <c r="O149" s="207"/>
      <c r="P149" s="207"/>
      <c r="Q149" s="207"/>
      <c r="R149" s="207"/>
      <c r="S149" s="207"/>
      <c r="T149" s="207"/>
    </row>
    <row r="150" spans="1:20" s="206" customFormat="1" ht="105.75" customHeight="1" x14ac:dyDescent="0.25">
      <c r="A150" s="193">
        <v>43425</v>
      </c>
      <c r="B150" s="195">
        <v>652</v>
      </c>
      <c r="C150" s="195" t="s">
        <v>2733</v>
      </c>
      <c r="D150" s="195">
        <v>40947035</v>
      </c>
      <c r="E150" s="195" t="s">
        <v>2277</v>
      </c>
      <c r="F150" s="136" t="s">
        <v>2159</v>
      </c>
      <c r="G150" s="270" t="s">
        <v>714</v>
      </c>
      <c r="H150" s="189">
        <v>2580</v>
      </c>
      <c r="I150" s="209"/>
      <c r="J150" s="207"/>
      <c r="K150" s="207"/>
      <c r="L150" s="207"/>
      <c r="M150" s="207"/>
      <c r="N150" s="207"/>
      <c r="O150" s="207"/>
      <c r="P150" s="207"/>
      <c r="Q150" s="207"/>
      <c r="R150" s="207"/>
      <c r="S150" s="207"/>
      <c r="T150" s="207"/>
    </row>
    <row r="151" spans="1:20" s="206" customFormat="1" ht="105.75" customHeight="1" x14ac:dyDescent="0.25">
      <c r="A151" s="193">
        <v>43425</v>
      </c>
      <c r="B151" s="195">
        <v>650</v>
      </c>
      <c r="C151" s="195" t="s">
        <v>2733</v>
      </c>
      <c r="D151" s="195">
        <v>40947035</v>
      </c>
      <c r="E151" s="195" t="s">
        <v>2277</v>
      </c>
      <c r="F151" s="136" t="s">
        <v>2159</v>
      </c>
      <c r="G151" s="270" t="s">
        <v>714</v>
      </c>
      <c r="H151" s="189">
        <v>2640</v>
      </c>
      <c r="I151" s="209"/>
      <c r="J151" s="207"/>
      <c r="K151" s="207"/>
      <c r="L151" s="207"/>
      <c r="M151" s="207"/>
      <c r="N151" s="207"/>
      <c r="O151" s="207"/>
      <c r="P151" s="207"/>
      <c r="Q151" s="207"/>
      <c r="R151" s="207"/>
      <c r="S151" s="207"/>
      <c r="T151" s="207"/>
    </row>
    <row r="152" spans="1:20" s="206" customFormat="1" ht="105.75" customHeight="1" x14ac:dyDescent="0.25">
      <c r="A152" s="193">
        <v>43425</v>
      </c>
      <c r="B152" s="195">
        <v>649</v>
      </c>
      <c r="C152" s="195" t="s">
        <v>2733</v>
      </c>
      <c r="D152" s="195">
        <v>40947035</v>
      </c>
      <c r="E152" s="195" t="s">
        <v>2277</v>
      </c>
      <c r="F152" s="136" t="s">
        <v>2159</v>
      </c>
      <c r="G152" s="270" t="s">
        <v>714</v>
      </c>
      <c r="H152" s="189">
        <v>3150</v>
      </c>
      <c r="I152" s="209"/>
      <c r="J152" s="207"/>
      <c r="K152" s="207"/>
      <c r="L152" s="207"/>
      <c r="M152" s="207"/>
      <c r="N152" s="207"/>
      <c r="O152" s="207"/>
      <c r="P152" s="207"/>
      <c r="Q152" s="207"/>
      <c r="R152" s="207"/>
      <c r="S152" s="207"/>
      <c r="T152" s="207"/>
    </row>
    <row r="153" spans="1:20" s="206" customFormat="1" ht="105.75" customHeight="1" x14ac:dyDescent="0.25">
      <c r="A153" s="193">
        <v>43425</v>
      </c>
      <c r="B153" s="195">
        <v>644</v>
      </c>
      <c r="C153" s="195" t="s">
        <v>2733</v>
      </c>
      <c r="D153" s="195">
        <v>40947035</v>
      </c>
      <c r="E153" s="195" t="s">
        <v>2277</v>
      </c>
      <c r="F153" s="136" t="s">
        <v>2159</v>
      </c>
      <c r="G153" s="270" t="s">
        <v>714</v>
      </c>
      <c r="H153" s="189">
        <v>3570</v>
      </c>
      <c r="I153" s="209"/>
      <c r="J153" s="207"/>
      <c r="K153" s="207"/>
      <c r="L153" s="207"/>
      <c r="M153" s="207"/>
      <c r="N153" s="207"/>
      <c r="O153" s="207"/>
      <c r="P153" s="207"/>
      <c r="Q153" s="207"/>
      <c r="R153" s="207"/>
      <c r="S153" s="207"/>
      <c r="T153" s="207"/>
    </row>
    <row r="154" spans="1:20" s="206" customFormat="1" ht="105.75" customHeight="1" x14ac:dyDescent="0.25">
      <c r="A154" s="193">
        <v>43425</v>
      </c>
      <c r="B154" s="195">
        <v>653</v>
      </c>
      <c r="C154" s="195" t="s">
        <v>2733</v>
      </c>
      <c r="D154" s="195">
        <v>40947035</v>
      </c>
      <c r="E154" s="195" t="s">
        <v>2277</v>
      </c>
      <c r="F154" s="136" t="s">
        <v>2159</v>
      </c>
      <c r="G154" s="270" t="s">
        <v>714</v>
      </c>
      <c r="H154" s="189">
        <v>4750</v>
      </c>
      <c r="I154" s="209"/>
      <c r="J154" s="207"/>
      <c r="K154" s="207"/>
      <c r="L154" s="207"/>
      <c r="M154" s="207"/>
      <c r="N154" s="207"/>
      <c r="O154" s="207"/>
      <c r="P154" s="207"/>
      <c r="Q154" s="207"/>
      <c r="R154" s="207"/>
      <c r="S154" s="207"/>
      <c r="T154" s="207"/>
    </row>
    <row r="155" spans="1:20" s="206" customFormat="1" ht="105.75" customHeight="1" x14ac:dyDescent="0.25">
      <c r="A155" s="193">
        <v>43425</v>
      </c>
      <c r="B155" s="195">
        <v>641</v>
      </c>
      <c r="C155" s="195" t="s">
        <v>2733</v>
      </c>
      <c r="D155" s="195">
        <v>40947035</v>
      </c>
      <c r="E155" s="195" t="s">
        <v>2277</v>
      </c>
      <c r="F155" s="136" t="s">
        <v>2159</v>
      </c>
      <c r="G155" s="270" t="s">
        <v>714</v>
      </c>
      <c r="H155" s="189">
        <v>5215</v>
      </c>
      <c r="I155" s="209"/>
      <c r="J155" s="207"/>
      <c r="K155" s="207"/>
      <c r="L155" s="207"/>
      <c r="M155" s="207"/>
      <c r="N155" s="207"/>
      <c r="O155" s="207"/>
      <c r="P155" s="207"/>
      <c r="Q155" s="207"/>
      <c r="R155" s="207"/>
      <c r="S155" s="207"/>
      <c r="T155" s="207"/>
    </row>
    <row r="156" spans="1:20" s="206" customFormat="1" ht="105.75" customHeight="1" x14ac:dyDescent="0.25">
      <c r="A156" s="193">
        <v>43425</v>
      </c>
      <c r="B156" s="195">
        <v>642</v>
      </c>
      <c r="C156" s="195" t="s">
        <v>2733</v>
      </c>
      <c r="D156" s="195">
        <v>40947035</v>
      </c>
      <c r="E156" s="195" t="s">
        <v>2277</v>
      </c>
      <c r="F156" s="136" t="s">
        <v>2159</v>
      </c>
      <c r="G156" s="270" t="s">
        <v>714</v>
      </c>
      <c r="H156" s="189">
        <v>5480</v>
      </c>
      <c r="I156" s="209"/>
      <c r="J156" s="207"/>
      <c r="K156" s="207"/>
      <c r="L156" s="207"/>
      <c r="M156" s="207"/>
      <c r="N156" s="207"/>
      <c r="O156" s="207"/>
      <c r="P156" s="207"/>
      <c r="Q156" s="207"/>
      <c r="R156" s="207"/>
      <c r="S156" s="207"/>
      <c r="T156" s="207"/>
    </row>
    <row r="157" spans="1:20" s="206" customFormat="1" ht="105.75" customHeight="1" x14ac:dyDescent="0.25">
      <c r="A157" s="193">
        <v>43425</v>
      </c>
      <c r="B157" s="195">
        <v>651</v>
      </c>
      <c r="C157" s="195" t="s">
        <v>2733</v>
      </c>
      <c r="D157" s="195">
        <v>40947035</v>
      </c>
      <c r="E157" s="195" t="s">
        <v>2277</v>
      </c>
      <c r="F157" s="136" t="s">
        <v>2159</v>
      </c>
      <c r="G157" s="270" t="s">
        <v>714</v>
      </c>
      <c r="H157" s="189">
        <v>6150</v>
      </c>
      <c r="I157" s="209"/>
      <c r="J157" s="207"/>
      <c r="K157" s="207"/>
      <c r="L157" s="207"/>
      <c r="M157" s="207"/>
      <c r="N157" s="207"/>
      <c r="O157" s="207"/>
      <c r="P157" s="207"/>
      <c r="Q157" s="207"/>
      <c r="R157" s="207"/>
      <c r="S157" s="207"/>
      <c r="T157" s="207"/>
    </row>
    <row r="158" spans="1:20" s="206" customFormat="1" ht="96" customHeight="1" x14ac:dyDescent="0.25">
      <c r="A158" s="193">
        <v>43425</v>
      </c>
      <c r="B158" s="195">
        <v>648</v>
      </c>
      <c r="C158" s="195" t="s">
        <v>2733</v>
      </c>
      <c r="D158" s="195">
        <v>40947035</v>
      </c>
      <c r="E158" s="195" t="s">
        <v>2277</v>
      </c>
      <c r="F158" s="136" t="s">
        <v>2159</v>
      </c>
      <c r="G158" s="270" t="s">
        <v>714</v>
      </c>
      <c r="H158" s="189">
        <v>6785</v>
      </c>
      <c r="I158" s="209"/>
      <c r="J158" s="207"/>
      <c r="K158" s="207"/>
      <c r="L158" s="207"/>
      <c r="M158" s="207"/>
      <c r="N158" s="207"/>
      <c r="O158" s="207"/>
      <c r="P158" s="207"/>
      <c r="Q158" s="207"/>
      <c r="R158" s="207"/>
      <c r="S158" s="207"/>
      <c r="T158" s="207"/>
    </row>
    <row r="159" spans="1:20" s="206" customFormat="1" ht="78" customHeight="1" x14ac:dyDescent="0.25">
      <c r="A159" s="193">
        <v>43426</v>
      </c>
      <c r="B159" s="195" t="s">
        <v>3030</v>
      </c>
      <c r="C159" s="196" t="s">
        <v>884</v>
      </c>
      <c r="D159" s="196">
        <v>20069956</v>
      </c>
      <c r="E159" s="196" t="s">
        <v>881</v>
      </c>
      <c r="F159" s="136" t="s">
        <v>2504</v>
      </c>
      <c r="G159" s="270" t="s">
        <v>714</v>
      </c>
      <c r="H159" s="189">
        <v>180</v>
      </c>
      <c r="I159" s="209"/>
      <c r="J159" s="207"/>
      <c r="K159" s="207"/>
      <c r="L159" s="207"/>
      <c r="M159" s="207"/>
      <c r="N159" s="207"/>
      <c r="O159" s="207"/>
      <c r="P159" s="207"/>
      <c r="Q159" s="207"/>
      <c r="R159" s="207"/>
      <c r="S159" s="207"/>
      <c r="T159" s="207"/>
    </row>
    <row r="160" spans="1:20" s="206" customFormat="1" ht="183.75" customHeight="1" x14ac:dyDescent="0.25">
      <c r="A160" s="193">
        <v>43426</v>
      </c>
      <c r="B160" s="195">
        <v>679</v>
      </c>
      <c r="C160" s="190" t="s">
        <v>892</v>
      </c>
      <c r="D160" s="191" t="s">
        <v>893</v>
      </c>
      <c r="E160" s="190" t="s">
        <v>894</v>
      </c>
      <c r="F160" s="190" t="s">
        <v>3041</v>
      </c>
      <c r="G160" s="270" t="s">
        <v>714</v>
      </c>
      <c r="H160" s="189">
        <v>449.63</v>
      </c>
      <c r="I160" s="209"/>
      <c r="J160" s="207"/>
      <c r="K160" s="207"/>
      <c r="L160" s="207"/>
      <c r="M160" s="207"/>
      <c r="N160" s="207"/>
      <c r="O160" s="207"/>
      <c r="P160" s="207"/>
      <c r="Q160" s="207"/>
      <c r="R160" s="207"/>
      <c r="S160" s="207"/>
      <c r="T160" s="207"/>
    </row>
    <row r="161" spans="1:20" s="206" customFormat="1" ht="183.75" customHeight="1" x14ac:dyDescent="0.25">
      <c r="A161" s="193">
        <v>43426</v>
      </c>
      <c r="B161" s="195">
        <v>680</v>
      </c>
      <c r="C161" s="190" t="s">
        <v>892</v>
      </c>
      <c r="D161" s="191" t="s">
        <v>893</v>
      </c>
      <c r="E161" s="190" t="s">
        <v>894</v>
      </c>
      <c r="F161" s="190" t="s">
        <v>3018</v>
      </c>
      <c r="G161" s="270" t="s">
        <v>714</v>
      </c>
      <c r="H161" s="189">
        <v>449.63</v>
      </c>
      <c r="I161" s="209"/>
      <c r="J161" s="207"/>
      <c r="K161" s="207"/>
      <c r="L161" s="207"/>
      <c r="M161" s="207"/>
      <c r="N161" s="207"/>
      <c r="O161" s="207"/>
      <c r="P161" s="207"/>
      <c r="Q161" s="207"/>
      <c r="R161" s="207"/>
      <c r="S161" s="207"/>
      <c r="T161" s="207"/>
    </row>
    <row r="162" spans="1:20" s="206" customFormat="1" ht="183.75" customHeight="1" x14ac:dyDescent="0.25">
      <c r="A162" s="193">
        <v>43426</v>
      </c>
      <c r="B162" s="195">
        <v>681</v>
      </c>
      <c r="C162" s="190" t="s">
        <v>892</v>
      </c>
      <c r="D162" s="191" t="s">
        <v>893</v>
      </c>
      <c r="E162" s="190" t="s">
        <v>894</v>
      </c>
      <c r="F162" s="190" t="s">
        <v>3040</v>
      </c>
      <c r="G162" s="270" t="s">
        <v>714</v>
      </c>
      <c r="H162" s="189">
        <v>449.63</v>
      </c>
      <c r="I162" s="209"/>
      <c r="J162" s="207"/>
      <c r="K162" s="207"/>
      <c r="L162" s="207"/>
      <c r="M162" s="207"/>
      <c r="N162" s="207"/>
      <c r="O162" s="207"/>
      <c r="P162" s="207"/>
      <c r="Q162" s="207"/>
      <c r="R162" s="207"/>
      <c r="S162" s="207"/>
      <c r="T162" s="207"/>
    </row>
    <row r="163" spans="1:20" s="206" customFormat="1" ht="188.25" customHeight="1" x14ac:dyDescent="0.25">
      <c r="A163" s="193">
        <v>43426</v>
      </c>
      <c r="B163" s="195">
        <v>682</v>
      </c>
      <c r="C163" s="195" t="s">
        <v>3039</v>
      </c>
      <c r="D163" s="195">
        <v>34837745</v>
      </c>
      <c r="E163" s="195" t="s">
        <v>3038</v>
      </c>
      <c r="F163" s="136" t="s">
        <v>3037</v>
      </c>
      <c r="G163" s="270" t="s">
        <v>714</v>
      </c>
      <c r="H163" s="189">
        <v>1026.9000000000001</v>
      </c>
      <c r="I163" s="209"/>
      <c r="J163" s="207"/>
      <c r="K163" s="207"/>
      <c r="L163" s="207"/>
      <c r="M163" s="207"/>
      <c r="N163" s="207"/>
      <c r="O163" s="207"/>
      <c r="P163" s="207"/>
      <c r="Q163" s="207"/>
      <c r="R163" s="207"/>
      <c r="S163" s="207"/>
      <c r="T163" s="207"/>
    </row>
    <row r="164" spans="1:20" s="206" customFormat="1" ht="133.5" customHeight="1" x14ac:dyDescent="0.25">
      <c r="A164" s="193">
        <v>43426</v>
      </c>
      <c r="B164" s="195">
        <v>666</v>
      </c>
      <c r="C164" s="195" t="s">
        <v>3036</v>
      </c>
      <c r="D164" s="151" t="s">
        <v>714</v>
      </c>
      <c r="E164" s="195" t="s">
        <v>3035</v>
      </c>
      <c r="F164" s="136" t="s">
        <v>3034</v>
      </c>
      <c r="G164" s="270" t="s">
        <v>714</v>
      </c>
      <c r="H164" s="189">
        <v>4005</v>
      </c>
      <c r="I164" s="209"/>
      <c r="J164" s="207"/>
      <c r="K164" s="207"/>
      <c r="L164" s="207"/>
      <c r="M164" s="207"/>
      <c r="N164" s="207"/>
      <c r="O164" s="207"/>
      <c r="P164" s="207"/>
      <c r="Q164" s="207"/>
      <c r="R164" s="207"/>
      <c r="S164" s="207"/>
      <c r="T164" s="207"/>
    </row>
    <row r="165" spans="1:20" s="206" customFormat="1" ht="103.5" customHeight="1" x14ac:dyDescent="0.25">
      <c r="A165" s="193">
        <v>43426</v>
      </c>
      <c r="B165" s="195">
        <v>669</v>
      </c>
      <c r="C165" s="190" t="s">
        <v>896</v>
      </c>
      <c r="D165" s="191" t="s">
        <v>897</v>
      </c>
      <c r="E165" s="190" t="s">
        <v>898</v>
      </c>
      <c r="F165" s="190" t="s">
        <v>3033</v>
      </c>
      <c r="G165" s="270" t="s">
        <v>714</v>
      </c>
      <c r="H165" s="189">
        <v>4700</v>
      </c>
      <c r="I165" s="209"/>
      <c r="J165" s="207"/>
      <c r="K165" s="207"/>
      <c r="L165" s="207"/>
      <c r="M165" s="207"/>
      <c r="N165" s="207"/>
      <c r="O165" s="207"/>
      <c r="P165" s="207"/>
      <c r="Q165" s="207"/>
      <c r="R165" s="207"/>
      <c r="S165" s="207"/>
      <c r="T165" s="207"/>
    </row>
    <row r="166" spans="1:20" s="206" customFormat="1" ht="135.75" customHeight="1" x14ac:dyDescent="0.25">
      <c r="A166" s="193">
        <v>43426</v>
      </c>
      <c r="B166" s="195">
        <v>667</v>
      </c>
      <c r="C166" s="196" t="s">
        <v>2725</v>
      </c>
      <c r="D166" s="196">
        <v>32074513</v>
      </c>
      <c r="E166" s="196" t="s">
        <v>2724</v>
      </c>
      <c r="F166" s="196" t="s">
        <v>2735</v>
      </c>
      <c r="G166" s="270" t="s">
        <v>714</v>
      </c>
      <c r="H166" s="189">
        <v>6774.33</v>
      </c>
      <c r="I166" s="209"/>
      <c r="J166" s="207"/>
      <c r="K166" s="207"/>
      <c r="L166" s="207"/>
      <c r="M166" s="207"/>
      <c r="N166" s="207"/>
      <c r="O166" s="207"/>
      <c r="P166" s="207"/>
      <c r="Q166" s="207"/>
      <c r="R166" s="207"/>
      <c r="S166" s="207"/>
      <c r="T166" s="207"/>
    </row>
    <row r="167" spans="1:20" s="206" customFormat="1" ht="137.25" customHeight="1" x14ac:dyDescent="0.25">
      <c r="A167" s="193">
        <v>43426</v>
      </c>
      <c r="B167" s="195">
        <v>670</v>
      </c>
      <c r="C167" s="190" t="s">
        <v>896</v>
      </c>
      <c r="D167" s="191" t="s">
        <v>897</v>
      </c>
      <c r="E167" s="190" t="s">
        <v>898</v>
      </c>
      <c r="F167" s="190" t="s">
        <v>3032</v>
      </c>
      <c r="G167" s="270" t="s">
        <v>714</v>
      </c>
      <c r="H167" s="189">
        <v>56000</v>
      </c>
      <c r="I167" s="209"/>
      <c r="J167" s="207"/>
      <c r="K167" s="207"/>
      <c r="L167" s="207"/>
      <c r="M167" s="207"/>
      <c r="N167" s="207"/>
      <c r="O167" s="207"/>
      <c r="P167" s="207"/>
      <c r="Q167" s="207"/>
      <c r="R167" s="207"/>
      <c r="S167" s="207"/>
      <c r="T167" s="207"/>
    </row>
    <row r="168" spans="1:20" s="206" customFormat="1" ht="174.75" customHeight="1" x14ac:dyDescent="0.25">
      <c r="A168" s="193">
        <v>43426</v>
      </c>
      <c r="B168" s="195">
        <v>668</v>
      </c>
      <c r="C168" s="136" t="s">
        <v>2274</v>
      </c>
      <c r="D168" s="136">
        <v>39467012</v>
      </c>
      <c r="E168" s="147" t="s">
        <v>887</v>
      </c>
      <c r="F168" s="136" t="s">
        <v>3031</v>
      </c>
      <c r="G168" s="270" t="s">
        <v>714</v>
      </c>
      <c r="H168" s="189">
        <v>68000</v>
      </c>
      <c r="I168" s="209"/>
      <c r="J168" s="207"/>
      <c r="K168" s="207"/>
      <c r="L168" s="207"/>
      <c r="M168" s="207"/>
      <c r="N168" s="207"/>
      <c r="O168" s="207"/>
      <c r="P168" s="207"/>
      <c r="Q168" s="207"/>
      <c r="R168" s="207"/>
      <c r="S168" s="207"/>
      <c r="T168" s="207"/>
    </row>
    <row r="169" spans="1:20" s="206" customFormat="1" ht="105.75" customHeight="1" x14ac:dyDescent="0.25">
      <c r="A169" s="193">
        <v>43426</v>
      </c>
      <c r="B169" s="195" t="s">
        <v>3030</v>
      </c>
      <c r="C169" s="196" t="s">
        <v>884</v>
      </c>
      <c r="D169" s="196">
        <v>20069956</v>
      </c>
      <c r="E169" s="196" t="s">
        <v>881</v>
      </c>
      <c r="F169" s="136" t="s">
        <v>3029</v>
      </c>
      <c r="G169" s="270" t="s">
        <v>714</v>
      </c>
      <c r="H169" s="189">
        <v>245558.36</v>
      </c>
      <c r="I169" s="209"/>
      <c r="J169" s="207"/>
      <c r="K169" s="207"/>
      <c r="L169" s="207"/>
      <c r="M169" s="207"/>
      <c r="N169" s="207"/>
      <c r="O169" s="207"/>
      <c r="P169" s="207"/>
      <c r="Q169" s="207"/>
      <c r="R169" s="207"/>
      <c r="S169" s="207"/>
      <c r="T169" s="207"/>
    </row>
    <row r="170" spans="1:20" s="206" customFormat="1" ht="105.75" customHeight="1" x14ac:dyDescent="0.25">
      <c r="A170" s="193">
        <v>43427</v>
      </c>
      <c r="B170" s="195">
        <v>686</v>
      </c>
      <c r="C170" s="195" t="s">
        <v>2733</v>
      </c>
      <c r="D170" s="195">
        <v>40947035</v>
      </c>
      <c r="E170" s="195" t="s">
        <v>2277</v>
      </c>
      <c r="F170" s="136" t="s">
        <v>2159</v>
      </c>
      <c r="G170" s="270" t="s">
        <v>714</v>
      </c>
      <c r="H170" s="189">
        <v>1150</v>
      </c>
      <c r="I170" s="209"/>
      <c r="J170" s="207"/>
      <c r="K170" s="207"/>
      <c r="L170" s="207"/>
      <c r="M170" s="207"/>
      <c r="N170" s="207"/>
      <c r="O170" s="207"/>
      <c r="P170" s="207"/>
      <c r="Q170" s="207"/>
      <c r="R170" s="207"/>
      <c r="S170" s="207"/>
      <c r="T170" s="207"/>
    </row>
    <row r="171" spans="1:20" s="206" customFormat="1" ht="105.75" customHeight="1" x14ac:dyDescent="0.25">
      <c r="A171" s="193">
        <v>43427</v>
      </c>
      <c r="B171" s="195">
        <v>687</v>
      </c>
      <c r="C171" s="195" t="s">
        <v>2733</v>
      </c>
      <c r="D171" s="195">
        <v>40947035</v>
      </c>
      <c r="E171" s="195" t="s">
        <v>2277</v>
      </c>
      <c r="F171" s="136" t="s">
        <v>2159</v>
      </c>
      <c r="G171" s="270" t="s">
        <v>714</v>
      </c>
      <c r="H171" s="189">
        <v>2730</v>
      </c>
      <c r="I171" s="209"/>
      <c r="J171" s="207"/>
      <c r="K171" s="207"/>
      <c r="L171" s="207"/>
      <c r="M171" s="207"/>
      <c r="N171" s="207"/>
      <c r="O171" s="207"/>
      <c r="P171" s="207"/>
      <c r="Q171" s="207"/>
      <c r="R171" s="207"/>
      <c r="S171" s="207"/>
      <c r="T171" s="207"/>
    </row>
    <row r="172" spans="1:20" s="206" customFormat="1" ht="105.75" customHeight="1" x14ac:dyDescent="0.25">
      <c r="A172" s="193">
        <v>43432</v>
      </c>
      <c r="B172" s="195">
        <v>690</v>
      </c>
      <c r="C172" s="136" t="s">
        <v>2275</v>
      </c>
      <c r="D172" s="151" t="s">
        <v>714</v>
      </c>
      <c r="E172" s="136" t="s">
        <v>2247</v>
      </c>
      <c r="F172" s="136" t="s">
        <v>2248</v>
      </c>
      <c r="G172" s="270" t="s">
        <v>714</v>
      </c>
      <c r="H172" s="189">
        <v>6600</v>
      </c>
      <c r="I172" s="209"/>
      <c r="J172" s="207"/>
      <c r="K172" s="207"/>
      <c r="L172" s="207"/>
      <c r="M172" s="207"/>
      <c r="N172" s="207"/>
      <c r="O172" s="207"/>
      <c r="P172" s="207"/>
      <c r="Q172" s="207"/>
      <c r="R172" s="207"/>
      <c r="S172" s="207"/>
      <c r="T172" s="207"/>
    </row>
    <row r="173" spans="1:20" s="206" customFormat="1" ht="105.75" customHeight="1" x14ac:dyDescent="0.25">
      <c r="A173" s="193">
        <v>43433</v>
      </c>
      <c r="B173" s="195" t="s">
        <v>3028</v>
      </c>
      <c r="C173" s="196" t="s">
        <v>884</v>
      </c>
      <c r="D173" s="196">
        <v>20069956</v>
      </c>
      <c r="E173" s="196" t="s">
        <v>881</v>
      </c>
      <c r="F173" s="136" t="s">
        <v>2504</v>
      </c>
      <c r="G173" s="270" t="s">
        <v>714</v>
      </c>
      <c r="H173" s="189">
        <v>240</v>
      </c>
      <c r="I173" s="209"/>
      <c r="J173" s="207"/>
      <c r="K173" s="207"/>
      <c r="L173" s="207"/>
      <c r="M173" s="207"/>
      <c r="N173" s="207"/>
      <c r="O173" s="207"/>
      <c r="P173" s="207"/>
      <c r="Q173" s="207"/>
      <c r="R173" s="207"/>
      <c r="S173" s="207"/>
      <c r="T173" s="207"/>
    </row>
    <row r="174" spans="1:20" s="206" customFormat="1" ht="105.75" customHeight="1" x14ac:dyDescent="0.25">
      <c r="A174" s="193">
        <v>43433</v>
      </c>
      <c r="B174" s="195">
        <v>698</v>
      </c>
      <c r="C174" s="195" t="s">
        <v>2733</v>
      </c>
      <c r="D174" s="195">
        <v>40947035</v>
      </c>
      <c r="E174" s="195" t="s">
        <v>2277</v>
      </c>
      <c r="F174" s="136" t="s">
        <v>2159</v>
      </c>
      <c r="G174" s="270" t="s">
        <v>714</v>
      </c>
      <c r="H174" s="189">
        <v>1450</v>
      </c>
      <c r="I174" s="209"/>
      <c r="J174" s="207"/>
      <c r="K174" s="207"/>
      <c r="L174" s="207"/>
      <c r="M174" s="207"/>
      <c r="N174" s="207"/>
      <c r="O174" s="207"/>
      <c r="P174" s="207"/>
      <c r="Q174" s="207"/>
      <c r="R174" s="207"/>
      <c r="S174" s="207"/>
      <c r="T174" s="207"/>
    </row>
    <row r="175" spans="1:20" s="206" customFormat="1" ht="105.75" customHeight="1" x14ac:dyDescent="0.25">
      <c r="A175" s="193">
        <v>43433</v>
      </c>
      <c r="B175" s="195">
        <v>701</v>
      </c>
      <c r="C175" s="136" t="s">
        <v>2734</v>
      </c>
      <c r="D175" s="136">
        <v>37193071</v>
      </c>
      <c r="E175" s="136" t="s">
        <v>888</v>
      </c>
      <c r="F175" s="195" t="s">
        <v>3005</v>
      </c>
      <c r="G175" s="270" t="s">
        <v>714</v>
      </c>
      <c r="H175" s="189">
        <v>1980</v>
      </c>
      <c r="I175" s="209"/>
      <c r="J175" s="207"/>
      <c r="K175" s="207"/>
      <c r="L175" s="207"/>
      <c r="M175" s="207"/>
      <c r="N175" s="207"/>
      <c r="O175" s="207"/>
      <c r="P175" s="207"/>
      <c r="Q175" s="207"/>
      <c r="R175" s="207"/>
      <c r="S175" s="207"/>
      <c r="T175" s="207"/>
    </row>
    <row r="176" spans="1:20" s="206" customFormat="1" ht="105.75" customHeight="1" x14ac:dyDescent="0.25">
      <c r="A176" s="193">
        <v>43433</v>
      </c>
      <c r="B176" s="195">
        <v>697</v>
      </c>
      <c r="C176" s="195" t="s">
        <v>2733</v>
      </c>
      <c r="D176" s="195">
        <v>40947035</v>
      </c>
      <c r="E176" s="195" t="s">
        <v>2277</v>
      </c>
      <c r="F176" s="136" t="s">
        <v>2159</v>
      </c>
      <c r="G176" s="270" t="s">
        <v>714</v>
      </c>
      <c r="H176" s="189">
        <v>2340</v>
      </c>
      <c r="I176" s="209"/>
      <c r="J176" s="207"/>
      <c r="K176" s="207"/>
      <c r="L176" s="207"/>
      <c r="M176" s="207"/>
      <c r="N176" s="207"/>
      <c r="O176" s="207"/>
      <c r="P176" s="207"/>
      <c r="Q176" s="207"/>
      <c r="R176" s="207"/>
      <c r="S176" s="207"/>
      <c r="T176" s="207"/>
    </row>
    <row r="177" spans="1:20" s="206" customFormat="1" ht="105.75" customHeight="1" x14ac:dyDescent="0.25">
      <c r="A177" s="193">
        <v>43433</v>
      </c>
      <c r="B177" s="195">
        <v>695</v>
      </c>
      <c r="C177" s="195" t="s">
        <v>2733</v>
      </c>
      <c r="D177" s="195">
        <v>40947035</v>
      </c>
      <c r="E177" s="195" t="s">
        <v>2277</v>
      </c>
      <c r="F177" s="136" t="s">
        <v>2159</v>
      </c>
      <c r="G177" s="270" t="s">
        <v>714</v>
      </c>
      <c r="H177" s="189">
        <v>2380</v>
      </c>
      <c r="I177" s="209"/>
      <c r="J177" s="207"/>
      <c r="K177" s="207"/>
      <c r="L177" s="207"/>
      <c r="M177" s="207"/>
      <c r="N177" s="207"/>
      <c r="O177" s="207"/>
      <c r="P177" s="207"/>
      <c r="Q177" s="207"/>
      <c r="R177" s="207"/>
      <c r="S177" s="207"/>
      <c r="T177" s="207"/>
    </row>
    <row r="178" spans="1:20" s="206" customFormat="1" ht="105.75" customHeight="1" x14ac:dyDescent="0.25">
      <c r="A178" s="193">
        <v>43433</v>
      </c>
      <c r="B178" s="195">
        <v>700</v>
      </c>
      <c r="C178" s="190" t="s">
        <v>2740</v>
      </c>
      <c r="D178" s="191" t="s">
        <v>2249</v>
      </c>
      <c r="E178" s="190" t="s">
        <v>900</v>
      </c>
      <c r="F178" s="190" t="s">
        <v>3027</v>
      </c>
      <c r="G178" s="270" t="s">
        <v>714</v>
      </c>
      <c r="H178" s="189">
        <v>3423.36</v>
      </c>
      <c r="I178" s="209"/>
      <c r="J178" s="207"/>
      <c r="K178" s="207"/>
      <c r="L178" s="207"/>
      <c r="M178" s="207"/>
      <c r="N178" s="207"/>
      <c r="O178" s="207"/>
      <c r="P178" s="207"/>
      <c r="Q178" s="207"/>
      <c r="R178" s="207"/>
      <c r="S178" s="207"/>
      <c r="T178" s="207"/>
    </row>
    <row r="179" spans="1:20" s="206" customFormat="1" ht="105.75" customHeight="1" x14ac:dyDescent="0.25">
      <c r="A179" s="193">
        <v>43433</v>
      </c>
      <c r="B179" s="195">
        <v>702</v>
      </c>
      <c r="C179" s="190" t="s">
        <v>2740</v>
      </c>
      <c r="D179" s="191" t="s">
        <v>2249</v>
      </c>
      <c r="E179" s="190" t="s">
        <v>900</v>
      </c>
      <c r="F179" s="190" t="s">
        <v>3027</v>
      </c>
      <c r="G179" s="270" t="s">
        <v>714</v>
      </c>
      <c r="H179" s="189">
        <v>3732.3</v>
      </c>
      <c r="I179" s="209"/>
      <c r="J179" s="207"/>
      <c r="K179" s="207"/>
      <c r="L179" s="207"/>
      <c r="M179" s="207"/>
      <c r="N179" s="207"/>
      <c r="O179" s="207"/>
      <c r="P179" s="207"/>
      <c r="Q179" s="207"/>
      <c r="R179" s="207"/>
      <c r="S179" s="207"/>
      <c r="T179" s="207"/>
    </row>
    <row r="180" spans="1:20" s="206" customFormat="1" ht="105.75" customHeight="1" x14ac:dyDescent="0.25">
      <c r="A180" s="193">
        <v>43433</v>
      </c>
      <c r="B180" s="195">
        <v>696</v>
      </c>
      <c r="C180" s="195" t="s">
        <v>2733</v>
      </c>
      <c r="D180" s="195">
        <v>40947035</v>
      </c>
      <c r="E180" s="195" t="s">
        <v>2277</v>
      </c>
      <c r="F180" s="136" t="s">
        <v>2159</v>
      </c>
      <c r="G180" s="270" t="s">
        <v>714</v>
      </c>
      <c r="H180" s="189">
        <v>4700</v>
      </c>
      <c r="I180" s="209"/>
      <c r="J180" s="207"/>
      <c r="K180" s="207"/>
      <c r="L180" s="207"/>
      <c r="M180" s="207"/>
      <c r="N180" s="207"/>
      <c r="O180" s="207"/>
      <c r="P180" s="207"/>
      <c r="Q180" s="207"/>
      <c r="R180" s="207"/>
      <c r="S180" s="207"/>
      <c r="T180" s="207"/>
    </row>
    <row r="181" spans="1:20" s="206" customFormat="1" ht="105.75" customHeight="1" x14ac:dyDescent="0.25">
      <c r="A181" s="193">
        <v>43433</v>
      </c>
      <c r="B181" s="195">
        <v>699</v>
      </c>
      <c r="C181" s="195" t="s">
        <v>2718</v>
      </c>
      <c r="D181" s="195">
        <v>30305050</v>
      </c>
      <c r="E181" s="195" t="s">
        <v>2506</v>
      </c>
      <c r="F181" s="195" t="s">
        <v>2507</v>
      </c>
      <c r="G181" s="270" t="s">
        <v>714</v>
      </c>
      <c r="H181" s="189">
        <v>10482</v>
      </c>
      <c r="I181" s="209"/>
      <c r="J181" s="207"/>
      <c r="K181" s="207"/>
      <c r="L181" s="207"/>
      <c r="M181" s="207"/>
      <c r="N181" s="207"/>
      <c r="O181" s="207"/>
      <c r="P181" s="207"/>
      <c r="Q181" s="207"/>
      <c r="R181" s="207"/>
      <c r="S181" s="207"/>
      <c r="T181" s="207"/>
    </row>
    <row r="182" spans="1:20" s="206" customFormat="1" ht="105.75" customHeight="1" x14ac:dyDescent="0.25">
      <c r="A182" s="193">
        <v>43433</v>
      </c>
      <c r="B182" s="195">
        <v>693</v>
      </c>
      <c r="C182" s="136" t="s">
        <v>2714</v>
      </c>
      <c r="D182" s="136">
        <v>36473374</v>
      </c>
      <c r="E182" s="146" t="s">
        <v>2713</v>
      </c>
      <c r="F182" s="136" t="s">
        <v>2272</v>
      </c>
      <c r="G182" s="270" t="s">
        <v>714</v>
      </c>
      <c r="H182" s="189">
        <v>101000</v>
      </c>
      <c r="I182" s="209"/>
      <c r="J182" s="207"/>
      <c r="K182" s="276"/>
      <c r="L182" s="207"/>
      <c r="M182" s="207"/>
      <c r="N182" s="207"/>
      <c r="O182" s="207"/>
      <c r="P182" s="207"/>
      <c r="Q182" s="207"/>
      <c r="R182" s="207"/>
      <c r="S182" s="207"/>
      <c r="T182" s="207"/>
    </row>
    <row r="183" spans="1:20" s="206" customFormat="1" ht="105.75" customHeight="1" x14ac:dyDescent="0.25">
      <c r="A183" s="193">
        <v>43433</v>
      </c>
      <c r="B183" s="195">
        <v>694</v>
      </c>
      <c r="C183" s="136" t="s">
        <v>2717</v>
      </c>
      <c r="D183" s="136">
        <v>32248974</v>
      </c>
      <c r="E183" s="147" t="s">
        <v>889</v>
      </c>
      <c r="F183" s="136" t="s">
        <v>2716</v>
      </c>
      <c r="G183" s="270" t="s">
        <v>714</v>
      </c>
      <c r="H183" s="189">
        <v>354000</v>
      </c>
      <c r="I183" s="209"/>
      <c r="J183" s="207"/>
      <c r="K183" s="277"/>
      <c r="L183" s="207"/>
      <c r="M183" s="207"/>
      <c r="N183" s="207"/>
      <c r="O183" s="207"/>
      <c r="P183" s="207"/>
      <c r="Q183" s="207"/>
      <c r="R183" s="207"/>
      <c r="S183" s="207"/>
      <c r="T183" s="207"/>
    </row>
    <row r="184" spans="1:20" s="206" customFormat="1" ht="105.75" customHeight="1" x14ac:dyDescent="0.25">
      <c r="A184" s="193">
        <v>43437</v>
      </c>
      <c r="B184" s="195">
        <v>708</v>
      </c>
      <c r="C184" s="196" t="s">
        <v>2725</v>
      </c>
      <c r="D184" s="196">
        <v>32074513</v>
      </c>
      <c r="E184" s="196" t="s">
        <v>2724</v>
      </c>
      <c r="F184" s="196" t="s">
        <v>2735</v>
      </c>
      <c r="G184" s="270" t="s">
        <v>714</v>
      </c>
      <c r="H184" s="189">
        <v>7995.53</v>
      </c>
      <c r="I184" s="209"/>
      <c r="J184" s="207"/>
      <c r="K184" s="207"/>
      <c r="L184" s="207"/>
      <c r="M184" s="207"/>
      <c r="N184" s="207"/>
      <c r="O184" s="207"/>
      <c r="P184" s="207"/>
      <c r="Q184" s="207"/>
      <c r="R184" s="207"/>
      <c r="S184" s="207"/>
      <c r="T184" s="207"/>
    </row>
    <row r="185" spans="1:20" s="206" customFormat="1" ht="105.75" customHeight="1" x14ac:dyDescent="0.25">
      <c r="A185" s="193">
        <v>43438</v>
      </c>
      <c r="B185" s="195">
        <v>711</v>
      </c>
      <c r="C185" s="190" t="s">
        <v>3026</v>
      </c>
      <c r="D185" s="151" t="s">
        <v>714</v>
      </c>
      <c r="E185" s="190" t="s">
        <v>2508</v>
      </c>
      <c r="F185" s="190" t="s">
        <v>3025</v>
      </c>
      <c r="G185" s="270" t="s">
        <v>714</v>
      </c>
      <c r="H185" s="189">
        <v>1068.7</v>
      </c>
      <c r="I185" s="209"/>
      <c r="J185" s="207"/>
      <c r="K185" s="207"/>
      <c r="L185" s="207"/>
      <c r="M185" s="207"/>
      <c r="N185" s="207"/>
      <c r="O185" s="207"/>
      <c r="P185" s="207"/>
      <c r="Q185" s="207"/>
      <c r="R185" s="207"/>
      <c r="S185" s="207"/>
      <c r="T185" s="207"/>
    </row>
    <row r="186" spans="1:20" s="206" customFormat="1" ht="105.75" customHeight="1" x14ac:dyDescent="0.25">
      <c r="A186" s="193">
        <v>43438</v>
      </c>
      <c r="B186" s="195">
        <v>709</v>
      </c>
      <c r="C186" s="195" t="s">
        <v>2279</v>
      </c>
      <c r="D186" s="275" t="s">
        <v>2280</v>
      </c>
      <c r="E186" s="275" t="s">
        <v>2281</v>
      </c>
      <c r="F186" s="195" t="s">
        <v>2282</v>
      </c>
      <c r="G186" s="270" t="s">
        <v>714</v>
      </c>
      <c r="H186" s="189">
        <v>3850</v>
      </c>
      <c r="I186" s="209"/>
      <c r="J186" s="207"/>
      <c r="K186" s="207"/>
      <c r="L186" s="207"/>
      <c r="M186" s="207"/>
      <c r="N186" s="207"/>
      <c r="O186" s="207"/>
      <c r="P186" s="207"/>
      <c r="Q186" s="207"/>
      <c r="R186" s="207"/>
      <c r="S186" s="207"/>
      <c r="T186" s="207"/>
    </row>
    <row r="187" spans="1:20" s="206" customFormat="1" ht="105.75" customHeight="1" x14ac:dyDescent="0.25">
      <c r="A187" s="193">
        <v>43438</v>
      </c>
      <c r="B187" s="195">
        <v>710</v>
      </c>
      <c r="C187" s="196" t="s">
        <v>2729</v>
      </c>
      <c r="D187" s="136">
        <v>36994058</v>
      </c>
      <c r="E187" s="196" t="s">
        <v>2728</v>
      </c>
      <c r="F187" s="195" t="s">
        <v>3024</v>
      </c>
      <c r="G187" s="270" t="s">
        <v>714</v>
      </c>
      <c r="H187" s="189">
        <v>11000</v>
      </c>
      <c r="I187" s="209"/>
      <c r="J187" s="207"/>
      <c r="K187" s="207"/>
      <c r="L187" s="207"/>
      <c r="M187" s="207"/>
      <c r="N187" s="207"/>
      <c r="O187" s="207"/>
      <c r="P187" s="207"/>
      <c r="Q187" s="207"/>
      <c r="R187" s="207"/>
      <c r="S187" s="207"/>
      <c r="T187" s="207"/>
    </row>
    <row r="188" spans="1:20" s="206" customFormat="1" ht="105.75" customHeight="1" x14ac:dyDescent="0.25">
      <c r="A188" s="193">
        <v>43439</v>
      </c>
      <c r="B188" s="195">
        <v>719</v>
      </c>
      <c r="C188" s="195" t="s">
        <v>2733</v>
      </c>
      <c r="D188" s="195">
        <v>40947035</v>
      </c>
      <c r="E188" s="195" t="s">
        <v>2277</v>
      </c>
      <c r="F188" s="136" t="s">
        <v>2159</v>
      </c>
      <c r="G188" s="270" t="s">
        <v>714</v>
      </c>
      <c r="H188" s="189">
        <v>880</v>
      </c>
      <c r="I188" s="209"/>
      <c r="J188" s="207"/>
      <c r="K188" s="207"/>
      <c r="L188" s="207"/>
      <c r="M188" s="207"/>
      <c r="N188" s="207"/>
      <c r="O188" s="207"/>
      <c r="P188" s="207"/>
      <c r="Q188" s="207"/>
      <c r="R188" s="207"/>
      <c r="S188" s="207"/>
      <c r="T188" s="207"/>
    </row>
    <row r="189" spans="1:20" s="206" customFormat="1" ht="105.75" customHeight="1" x14ac:dyDescent="0.25">
      <c r="A189" s="193">
        <v>43439</v>
      </c>
      <c r="B189" s="195">
        <v>721</v>
      </c>
      <c r="C189" s="195" t="s">
        <v>2733</v>
      </c>
      <c r="D189" s="195">
        <v>40947035</v>
      </c>
      <c r="E189" s="195" t="s">
        <v>2277</v>
      </c>
      <c r="F189" s="136" t="s">
        <v>2159</v>
      </c>
      <c r="G189" s="270" t="s">
        <v>714</v>
      </c>
      <c r="H189" s="189">
        <v>1100</v>
      </c>
      <c r="I189" s="209"/>
      <c r="J189" s="207"/>
      <c r="K189" s="207"/>
      <c r="L189" s="207"/>
      <c r="M189" s="207"/>
      <c r="N189" s="207"/>
      <c r="O189" s="207"/>
      <c r="P189" s="207"/>
      <c r="Q189" s="207"/>
      <c r="R189" s="207"/>
      <c r="S189" s="207"/>
      <c r="T189" s="207"/>
    </row>
    <row r="190" spans="1:20" s="206" customFormat="1" ht="105.75" customHeight="1" x14ac:dyDescent="0.25">
      <c r="A190" s="193">
        <v>43439</v>
      </c>
      <c r="B190" s="195">
        <v>718</v>
      </c>
      <c r="C190" s="195" t="s">
        <v>2733</v>
      </c>
      <c r="D190" s="195">
        <v>40947035</v>
      </c>
      <c r="E190" s="195" t="s">
        <v>2277</v>
      </c>
      <c r="F190" s="136" t="s">
        <v>2159</v>
      </c>
      <c r="G190" s="270" t="s">
        <v>714</v>
      </c>
      <c r="H190" s="189">
        <v>1250</v>
      </c>
      <c r="I190" s="209"/>
      <c r="J190" s="207"/>
      <c r="K190" s="207"/>
      <c r="L190" s="207"/>
      <c r="M190" s="207"/>
      <c r="N190" s="207"/>
      <c r="O190" s="207"/>
      <c r="P190" s="207"/>
      <c r="Q190" s="207"/>
      <c r="R190" s="207"/>
      <c r="S190" s="207"/>
      <c r="T190" s="207"/>
    </row>
    <row r="191" spans="1:20" s="206" customFormat="1" ht="105.75" customHeight="1" x14ac:dyDescent="0.25">
      <c r="A191" s="193">
        <v>43439</v>
      </c>
      <c r="B191" s="195">
        <v>717</v>
      </c>
      <c r="C191" s="195" t="s">
        <v>2733</v>
      </c>
      <c r="D191" s="195">
        <v>40947035</v>
      </c>
      <c r="E191" s="195" t="s">
        <v>2277</v>
      </c>
      <c r="F191" s="136" t="s">
        <v>2159</v>
      </c>
      <c r="G191" s="270" t="s">
        <v>714</v>
      </c>
      <c r="H191" s="189">
        <v>1410</v>
      </c>
      <c r="I191" s="209"/>
      <c r="J191" s="207"/>
      <c r="K191" s="207"/>
      <c r="L191" s="207"/>
      <c r="M191" s="207"/>
      <c r="N191" s="207"/>
      <c r="O191" s="207"/>
      <c r="P191" s="207"/>
      <c r="Q191" s="207"/>
      <c r="R191" s="207"/>
      <c r="S191" s="207"/>
      <c r="T191" s="207"/>
    </row>
    <row r="192" spans="1:20" s="206" customFormat="1" ht="105.75" customHeight="1" x14ac:dyDescent="0.25">
      <c r="A192" s="193">
        <v>43439</v>
      </c>
      <c r="B192" s="195">
        <v>720</v>
      </c>
      <c r="C192" s="195" t="s">
        <v>2733</v>
      </c>
      <c r="D192" s="195">
        <v>40947035</v>
      </c>
      <c r="E192" s="195" t="s">
        <v>2277</v>
      </c>
      <c r="F192" s="136" t="s">
        <v>2159</v>
      </c>
      <c r="G192" s="270" t="s">
        <v>714</v>
      </c>
      <c r="H192" s="189">
        <v>2565</v>
      </c>
      <c r="I192" s="209"/>
      <c r="J192" s="207"/>
      <c r="K192" s="207"/>
      <c r="L192" s="207"/>
      <c r="M192" s="207"/>
      <c r="N192" s="207"/>
      <c r="O192" s="207"/>
      <c r="P192" s="207"/>
      <c r="Q192" s="207"/>
      <c r="R192" s="207"/>
      <c r="S192" s="207"/>
      <c r="T192" s="207"/>
    </row>
    <row r="193" spans="1:20" s="206" customFormat="1" ht="105.75" customHeight="1" x14ac:dyDescent="0.25">
      <c r="A193" s="193">
        <v>43439</v>
      </c>
      <c r="B193" s="195">
        <v>716</v>
      </c>
      <c r="C193" s="195" t="s">
        <v>2733</v>
      </c>
      <c r="D193" s="195">
        <v>40947035</v>
      </c>
      <c r="E193" s="195" t="s">
        <v>2277</v>
      </c>
      <c r="F193" s="136" t="s">
        <v>2159</v>
      </c>
      <c r="G193" s="270" t="s">
        <v>714</v>
      </c>
      <c r="H193" s="189">
        <v>4960</v>
      </c>
      <c r="I193" s="209"/>
      <c r="J193" s="207"/>
      <c r="K193" s="207"/>
      <c r="L193" s="207"/>
      <c r="M193" s="207"/>
      <c r="N193" s="207"/>
      <c r="O193" s="207"/>
      <c r="P193" s="207"/>
      <c r="Q193" s="207"/>
      <c r="R193" s="207"/>
      <c r="S193" s="207"/>
      <c r="T193" s="207"/>
    </row>
    <row r="194" spans="1:20" s="206" customFormat="1" ht="72" customHeight="1" x14ac:dyDescent="0.25">
      <c r="A194" s="193">
        <v>43439</v>
      </c>
      <c r="B194" s="195">
        <v>713</v>
      </c>
      <c r="C194" s="136" t="s">
        <v>2717</v>
      </c>
      <c r="D194" s="136">
        <v>32248974</v>
      </c>
      <c r="E194" s="147" t="s">
        <v>889</v>
      </c>
      <c r="F194" s="136" t="s">
        <v>2716</v>
      </c>
      <c r="G194" s="270" t="s">
        <v>714</v>
      </c>
      <c r="H194" s="189">
        <v>47000</v>
      </c>
      <c r="I194" s="209"/>
      <c r="J194" s="207"/>
      <c r="K194" s="207"/>
      <c r="L194" s="207"/>
      <c r="M194" s="207"/>
      <c r="N194" s="207"/>
      <c r="O194" s="207"/>
      <c r="P194" s="207"/>
      <c r="Q194" s="207"/>
      <c r="R194" s="207"/>
      <c r="S194" s="207"/>
      <c r="T194" s="207"/>
    </row>
    <row r="195" spans="1:20" s="206" customFormat="1" ht="63.75" customHeight="1" x14ac:dyDescent="0.25">
      <c r="A195" s="193">
        <v>43440</v>
      </c>
      <c r="B195" s="195" t="s">
        <v>3023</v>
      </c>
      <c r="C195" s="196" t="s">
        <v>884</v>
      </c>
      <c r="D195" s="196">
        <v>20069956</v>
      </c>
      <c r="E195" s="196" t="s">
        <v>881</v>
      </c>
      <c r="F195" s="136" t="s">
        <v>2504</v>
      </c>
      <c r="G195" s="270" t="s">
        <v>714</v>
      </c>
      <c r="H195" s="189">
        <v>120</v>
      </c>
      <c r="I195" s="209"/>
      <c r="J195" s="207"/>
      <c r="K195" s="207"/>
      <c r="L195" s="207"/>
      <c r="M195" s="207"/>
      <c r="N195" s="207"/>
      <c r="O195" s="207"/>
      <c r="P195" s="207"/>
      <c r="Q195" s="207"/>
      <c r="R195" s="207"/>
      <c r="S195" s="207"/>
      <c r="T195" s="207"/>
    </row>
    <row r="196" spans="1:20" s="206" customFormat="1" ht="66.75" customHeight="1" x14ac:dyDescent="0.25">
      <c r="A196" s="193">
        <v>43440</v>
      </c>
      <c r="B196" s="195">
        <v>724</v>
      </c>
      <c r="C196" s="195" t="s">
        <v>3022</v>
      </c>
      <c r="D196" s="195">
        <v>34577777</v>
      </c>
      <c r="E196" s="195" t="s">
        <v>3021</v>
      </c>
      <c r="F196" s="136" t="s">
        <v>3020</v>
      </c>
      <c r="G196" s="270" t="s">
        <v>714</v>
      </c>
      <c r="H196" s="189">
        <v>3557.09</v>
      </c>
      <c r="I196" s="209"/>
      <c r="J196" s="207"/>
      <c r="K196" s="207"/>
      <c r="L196" s="207"/>
      <c r="M196" s="207"/>
      <c r="N196" s="207"/>
      <c r="O196" s="207"/>
      <c r="P196" s="207"/>
      <c r="Q196" s="207"/>
      <c r="R196" s="207"/>
      <c r="S196" s="207"/>
      <c r="T196" s="207"/>
    </row>
    <row r="197" spans="1:20" s="206" customFormat="1" ht="168.75" customHeight="1" x14ac:dyDescent="0.25">
      <c r="A197" s="193">
        <v>43441</v>
      </c>
      <c r="B197" s="195">
        <v>729</v>
      </c>
      <c r="C197" s="190" t="s">
        <v>892</v>
      </c>
      <c r="D197" s="191" t="s">
        <v>893</v>
      </c>
      <c r="E197" s="190" t="s">
        <v>894</v>
      </c>
      <c r="F197" s="190" t="s">
        <v>3019</v>
      </c>
      <c r="G197" s="270" t="s">
        <v>714</v>
      </c>
      <c r="H197" s="189">
        <v>168.61</v>
      </c>
      <c r="I197" s="209"/>
      <c r="J197" s="207"/>
      <c r="K197" s="207"/>
      <c r="L197" s="207"/>
      <c r="M197" s="207"/>
      <c r="N197" s="207"/>
      <c r="O197" s="207"/>
      <c r="P197" s="207"/>
      <c r="Q197" s="207"/>
      <c r="R197" s="207"/>
      <c r="S197" s="207"/>
      <c r="T197" s="207"/>
    </row>
    <row r="198" spans="1:20" s="206" customFormat="1" ht="170.25" customHeight="1" x14ac:dyDescent="0.25">
      <c r="A198" s="193">
        <v>43441</v>
      </c>
      <c r="B198" s="195">
        <v>730</v>
      </c>
      <c r="C198" s="190" t="s">
        <v>892</v>
      </c>
      <c r="D198" s="191" t="s">
        <v>893</v>
      </c>
      <c r="E198" s="190" t="s">
        <v>894</v>
      </c>
      <c r="F198" s="190" t="s">
        <v>3018</v>
      </c>
      <c r="G198" s="270" t="s">
        <v>714</v>
      </c>
      <c r="H198" s="189">
        <v>168.61</v>
      </c>
      <c r="I198" s="209"/>
      <c r="J198" s="207"/>
      <c r="K198" s="207"/>
      <c r="L198" s="207"/>
      <c r="M198" s="207"/>
      <c r="N198" s="207"/>
      <c r="O198" s="207"/>
      <c r="P198" s="207"/>
      <c r="Q198" s="207"/>
      <c r="R198" s="207"/>
      <c r="S198" s="207"/>
      <c r="T198" s="207"/>
    </row>
    <row r="199" spans="1:20" s="206" customFormat="1" ht="181.5" customHeight="1" x14ac:dyDescent="0.25">
      <c r="A199" s="193">
        <v>43441</v>
      </c>
      <c r="B199" s="195">
        <v>731</v>
      </c>
      <c r="C199" s="190" t="s">
        <v>892</v>
      </c>
      <c r="D199" s="191" t="s">
        <v>893</v>
      </c>
      <c r="E199" s="190" t="s">
        <v>894</v>
      </c>
      <c r="F199" s="190" t="s">
        <v>3017</v>
      </c>
      <c r="G199" s="270" t="s">
        <v>714</v>
      </c>
      <c r="H199" s="189">
        <v>168.61</v>
      </c>
      <c r="I199" s="209"/>
      <c r="J199" s="207"/>
      <c r="K199" s="207"/>
      <c r="L199" s="207"/>
      <c r="M199" s="207"/>
      <c r="N199" s="207"/>
      <c r="O199" s="207"/>
      <c r="P199" s="207"/>
      <c r="Q199" s="207"/>
      <c r="R199" s="207"/>
      <c r="S199" s="207"/>
      <c r="T199" s="207"/>
    </row>
    <row r="200" spans="1:20" s="206" customFormat="1" ht="105.75" customHeight="1" x14ac:dyDescent="0.25">
      <c r="A200" s="193">
        <v>43441</v>
      </c>
      <c r="B200" s="195">
        <v>726</v>
      </c>
      <c r="C200" s="190" t="s">
        <v>896</v>
      </c>
      <c r="D200" s="191" t="s">
        <v>897</v>
      </c>
      <c r="E200" s="190" t="s">
        <v>898</v>
      </c>
      <c r="F200" s="190" t="s">
        <v>3016</v>
      </c>
      <c r="G200" s="270" t="s">
        <v>714</v>
      </c>
      <c r="H200" s="189">
        <v>1800</v>
      </c>
      <c r="I200" s="209"/>
      <c r="J200" s="207"/>
      <c r="K200" s="207"/>
      <c r="L200" s="207"/>
      <c r="M200" s="207"/>
      <c r="N200" s="207"/>
      <c r="O200" s="207"/>
      <c r="P200" s="207"/>
      <c r="Q200" s="207"/>
      <c r="R200" s="207"/>
      <c r="S200" s="207"/>
      <c r="T200" s="207"/>
    </row>
    <row r="201" spans="1:20" s="206" customFormat="1" ht="105.75" customHeight="1" x14ac:dyDescent="0.25">
      <c r="A201" s="193">
        <v>43441</v>
      </c>
      <c r="B201" s="195">
        <v>725</v>
      </c>
      <c r="C201" s="190" t="s">
        <v>2720</v>
      </c>
      <c r="D201" s="191" t="s">
        <v>890</v>
      </c>
      <c r="E201" s="190" t="s">
        <v>891</v>
      </c>
      <c r="F201" s="190" t="s">
        <v>2719</v>
      </c>
      <c r="G201" s="270" t="s">
        <v>714</v>
      </c>
      <c r="H201" s="189">
        <v>10039.23</v>
      </c>
      <c r="I201" s="209"/>
      <c r="J201" s="207"/>
      <c r="K201" s="207"/>
      <c r="L201" s="207"/>
      <c r="M201" s="207"/>
      <c r="N201" s="207"/>
      <c r="O201" s="207"/>
      <c r="P201" s="207"/>
      <c r="Q201" s="207"/>
      <c r="R201" s="207"/>
      <c r="S201" s="207"/>
      <c r="T201" s="207"/>
    </row>
    <row r="202" spans="1:20" s="206" customFormat="1" ht="105.75" customHeight="1" x14ac:dyDescent="0.25">
      <c r="A202" s="193">
        <v>43441</v>
      </c>
      <c r="B202" s="195">
        <v>728</v>
      </c>
      <c r="C202" s="190" t="s">
        <v>896</v>
      </c>
      <c r="D202" s="191" t="s">
        <v>897</v>
      </c>
      <c r="E202" s="190" t="s">
        <v>898</v>
      </c>
      <c r="F202" s="190" t="s">
        <v>3015</v>
      </c>
      <c r="G202" s="270" t="s">
        <v>714</v>
      </c>
      <c r="H202" s="189">
        <v>21000</v>
      </c>
      <c r="I202" s="209"/>
      <c r="J202" s="207"/>
      <c r="K202" s="207"/>
      <c r="L202" s="207"/>
      <c r="M202" s="207"/>
      <c r="N202" s="207"/>
      <c r="O202" s="207"/>
      <c r="P202" s="207"/>
      <c r="Q202" s="207"/>
      <c r="R202" s="207"/>
      <c r="S202" s="207"/>
      <c r="T202" s="207"/>
    </row>
    <row r="203" spans="1:20" s="206" customFormat="1" ht="130.5" customHeight="1" x14ac:dyDescent="0.25">
      <c r="A203" s="193">
        <v>43441</v>
      </c>
      <c r="B203" s="195">
        <v>727</v>
      </c>
      <c r="C203" s="136" t="s">
        <v>2274</v>
      </c>
      <c r="D203" s="136">
        <v>39467012</v>
      </c>
      <c r="E203" s="147" t="s">
        <v>887</v>
      </c>
      <c r="F203" s="136" t="s">
        <v>3014</v>
      </c>
      <c r="G203" s="270" t="s">
        <v>714</v>
      </c>
      <c r="H203" s="189">
        <v>26000</v>
      </c>
      <c r="I203" s="209"/>
      <c r="J203" s="207"/>
      <c r="K203" s="207"/>
      <c r="L203" s="207"/>
      <c r="M203" s="207"/>
      <c r="N203" s="207"/>
      <c r="O203" s="207"/>
      <c r="P203" s="207"/>
      <c r="Q203" s="207"/>
      <c r="R203" s="207"/>
      <c r="S203" s="207"/>
      <c r="T203" s="207"/>
    </row>
    <row r="204" spans="1:20" s="206" customFormat="1" ht="105.75" customHeight="1" x14ac:dyDescent="0.25">
      <c r="A204" s="193">
        <v>43441</v>
      </c>
      <c r="B204" s="195" t="s">
        <v>3013</v>
      </c>
      <c r="C204" s="196" t="s">
        <v>884</v>
      </c>
      <c r="D204" s="196">
        <v>20069956</v>
      </c>
      <c r="E204" s="196" t="s">
        <v>881</v>
      </c>
      <c r="F204" s="136" t="s">
        <v>3012</v>
      </c>
      <c r="G204" s="270" t="s">
        <v>714</v>
      </c>
      <c r="H204" s="189">
        <v>92469.47</v>
      </c>
      <c r="I204" s="209"/>
      <c r="J204" s="207"/>
      <c r="K204" s="207"/>
      <c r="L204" s="207"/>
      <c r="M204" s="207"/>
      <c r="N204" s="207"/>
      <c r="O204" s="207"/>
      <c r="P204" s="207"/>
      <c r="Q204" s="207"/>
      <c r="R204" s="207"/>
      <c r="S204" s="207"/>
      <c r="T204" s="207"/>
    </row>
    <row r="205" spans="1:20" s="206" customFormat="1" ht="105.75" customHeight="1" x14ac:dyDescent="0.25">
      <c r="A205" s="193">
        <v>43444</v>
      </c>
      <c r="B205" s="195">
        <v>743</v>
      </c>
      <c r="C205" s="195" t="s">
        <v>2733</v>
      </c>
      <c r="D205" s="195">
        <v>40947035</v>
      </c>
      <c r="E205" s="195" t="s">
        <v>2277</v>
      </c>
      <c r="F205" s="136" t="s">
        <v>2159</v>
      </c>
      <c r="G205" s="270" t="s">
        <v>714</v>
      </c>
      <c r="H205" s="189">
        <v>60</v>
      </c>
      <c r="I205" s="209"/>
      <c r="J205" s="207"/>
      <c r="K205" s="207"/>
      <c r="L205" s="207"/>
      <c r="M205" s="207"/>
      <c r="N205" s="207"/>
      <c r="O205" s="207"/>
      <c r="P205" s="207"/>
      <c r="Q205" s="207"/>
      <c r="R205" s="207"/>
      <c r="S205" s="207"/>
      <c r="T205" s="207"/>
    </row>
    <row r="206" spans="1:20" s="206" customFormat="1" ht="105.75" customHeight="1" x14ac:dyDescent="0.25">
      <c r="A206" s="193">
        <v>43444</v>
      </c>
      <c r="B206" s="195">
        <v>745</v>
      </c>
      <c r="C206" s="195" t="s">
        <v>2733</v>
      </c>
      <c r="D206" s="195">
        <v>40947035</v>
      </c>
      <c r="E206" s="195" t="s">
        <v>2277</v>
      </c>
      <c r="F206" s="136" t="s">
        <v>2159</v>
      </c>
      <c r="G206" s="270" t="s">
        <v>714</v>
      </c>
      <c r="H206" s="189">
        <v>120</v>
      </c>
      <c r="I206" s="209"/>
      <c r="J206" s="207"/>
      <c r="K206" s="207"/>
      <c r="L206" s="207"/>
      <c r="M206" s="207"/>
      <c r="N206" s="207"/>
      <c r="O206" s="207"/>
      <c r="P206" s="207"/>
      <c r="Q206" s="207"/>
      <c r="R206" s="207"/>
      <c r="S206" s="207"/>
      <c r="T206" s="207"/>
    </row>
    <row r="207" spans="1:20" s="206" customFormat="1" ht="105.75" customHeight="1" x14ac:dyDescent="0.25">
      <c r="A207" s="193">
        <v>43444</v>
      </c>
      <c r="B207" s="195">
        <v>737</v>
      </c>
      <c r="C207" s="195" t="s">
        <v>2733</v>
      </c>
      <c r="D207" s="195">
        <v>40947035</v>
      </c>
      <c r="E207" s="195" t="s">
        <v>2277</v>
      </c>
      <c r="F207" s="136" t="s">
        <v>2159</v>
      </c>
      <c r="G207" s="270" t="s">
        <v>714</v>
      </c>
      <c r="H207" s="189">
        <v>500</v>
      </c>
      <c r="I207" s="209"/>
      <c r="J207" s="207"/>
      <c r="K207" s="207"/>
      <c r="L207" s="207"/>
      <c r="M207" s="207"/>
      <c r="N207" s="207"/>
      <c r="O207" s="207"/>
      <c r="P207" s="207"/>
      <c r="Q207" s="207"/>
      <c r="R207" s="207"/>
      <c r="S207" s="207"/>
      <c r="T207" s="207"/>
    </row>
    <row r="208" spans="1:20" s="206" customFormat="1" ht="105.75" customHeight="1" x14ac:dyDescent="0.25">
      <c r="A208" s="193">
        <v>43444</v>
      </c>
      <c r="B208" s="195">
        <v>734</v>
      </c>
      <c r="C208" s="195" t="s">
        <v>3011</v>
      </c>
      <c r="D208" s="195">
        <v>42473906</v>
      </c>
      <c r="E208" s="195" t="s">
        <v>3010</v>
      </c>
      <c r="F208" s="136" t="s">
        <v>3009</v>
      </c>
      <c r="G208" s="270" t="s">
        <v>714</v>
      </c>
      <c r="H208" s="189">
        <v>774</v>
      </c>
      <c r="I208" s="209"/>
      <c r="J208" s="207"/>
      <c r="K208" s="207"/>
      <c r="L208" s="207"/>
      <c r="M208" s="207"/>
      <c r="N208" s="207"/>
      <c r="O208" s="207"/>
      <c r="P208" s="207"/>
      <c r="Q208" s="207"/>
      <c r="R208" s="207"/>
      <c r="S208" s="207"/>
      <c r="T208" s="207"/>
    </row>
    <row r="209" spans="1:20" s="206" customFormat="1" ht="105.75" customHeight="1" x14ac:dyDescent="0.25">
      <c r="A209" s="193">
        <v>43444</v>
      </c>
      <c r="B209" s="195">
        <v>739</v>
      </c>
      <c r="C209" s="195" t="s">
        <v>2733</v>
      </c>
      <c r="D209" s="195">
        <v>40947035</v>
      </c>
      <c r="E209" s="195" t="s">
        <v>2277</v>
      </c>
      <c r="F209" s="136" t="s">
        <v>2159</v>
      </c>
      <c r="G209" s="270" t="s">
        <v>714</v>
      </c>
      <c r="H209" s="189">
        <v>1260</v>
      </c>
      <c r="I209" s="209"/>
      <c r="J209" s="207"/>
      <c r="K209" s="207"/>
      <c r="L209" s="207"/>
      <c r="M209" s="207"/>
      <c r="N209" s="207"/>
      <c r="O209" s="207"/>
      <c r="P209" s="207"/>
      <c r="Q209" s="207"/>
      <c r="R209" s="207"/>
      <c r="S209" s="207"/>
      <c r="T209" s="207"/>
    </row>
    <row r="210" spans="1:20" s="206" customFormat="1" ht="105.75" customHeight="1" x14ac:dyDescent="0.25">
      <c r="A210" s="193">
        <v>43444</v>
      </c>
      <c r="B210" s="195">
        <v>742</v>
      </c>
      <c r="C210" s="195" t="s">
        <v>2733</v>
      </c>
      <c r="D210" s="195">
        <v>40947035</v>
      </c>
      <c r="E210" s="195" t="s">
        <v>2277</v>
      </c>
      <c r="F210" s="136" t="s">
        <v>2159</v>
      </c>
      <c r="G210" s="270" t="s">
        <v>714</v>
      </c>
      <c r="H210" s="189">
        <v>2250</v>
      </c>
      <c r="I210" s="209"/>
      <c r="J210" s="207"/>
      <c r="K210" s="207"/>
      <c r="L210" s="207"/>
      <c r="M210" s="207"/>
      <c r="N210" s="207"/>
      <c r="O210" s="207"/>
      <c r="P210" s="207"/>
      <c r="Q210" s="207"/>
      <c r="R210" s="207"/>
      <c r="S210" s="207"/>
      <c r="T210" s="207"/>
    </row>
    <row r="211" spans="1:20" s="206" customFormat="1" ht="105.75" customHeight="1" x14ac:dyDescent="0.25">
      <c r="A211" s="193">
        <v>43444</v>
      </c>
      <c r="B211" s="195">
        <v>741</v>
      </c>
      <c r="C211" s="195" t="s">
        <v>2733</v>
      </c>
      <c r="D211" s="195">
        <v>40947035</v>
      </c>
      <c r="E211" s="195" t="s">
        <v>2277</v>
      </c>
      <c r="F211" s="136" t="s">
        <v>2159</v>
      </c>
      <c r="G211" s="270" t="s">
        <v>714</v>
      </c>
      <c r="H211" s="189">
        <v>2305</v>
      </c>
      <c r="I211" s="209"/>
      <c r="J211" s="207"/>
      <c r="K211" s="207"/>
      <c r="L211" s="207"/>
      <c r="M211" s="207"/>
      <c r="N211" s="207"/>
      <c r="O211" s="207"/>
      <c r="P211" s="207"/>
      <c r="Q211" s="207"/>
      <c r="R211" s="207"/>
      <c r="S211" s="207"/>
      <c r="T211" s="207"/>
    </row>
    <row r="212" spans="1:20" s="206" customFormat="1" ht="105.75" customHeight="1" x14ac:dyDescent="0.25">
      <c r="A212" s="193">
        <v>43444</v>
      </c>
      <c r="B212" s="195">
        <v>735</v>
      </c>
      <c r="C212" s="195" t="s">
        <v>2733</v>
      </c>
      <c r="D212" s="195">
        <v>40947035</v>
      </c>
      <c r="E212" s="195" t="s">
        <v>2277</v>
      </c>
      <c r="F212" s="136" t="s">
        <v>2159</v>
      </c>
      <c r="G212" s="270" t="s">
        <v>714</v>
      </c>
      <c r="H212" s="189">
        <v>2480</v>
      </c>
      <c r="I212" s="209"/>
      <c r="J212" s="207"/>
      <c r="K212" s="207"/>
      <c r="L212" s="207"/>
      <c r="M212" s="207"/>
      <c r="N212" s="207"/>
      <c r="O212" s="207"/>
      <c r="P212" s="207"/>
      <c r="Q212" s="207"/>
      <c r="R212" s="207"/>
      <c r="S212" s="207"/>
      <c r="T212" s="207"/>
    </row>
    <row r="213" spans="1:20" s="206" customFormat="1" ht="105.75" customHeight="1" x14ac:dyDescent="0.25">
      <c r="A213" s="193">
        <v>43444</v>
      </c>
      <c r="B213" s="195">
        <v>740</v>
      </c>
      <c r="C213" s="195" t="s">
        <v>2733</v>
      </c>
      <c r="D213" s="195">
        <v>40947035</v>
      </c>
      <c r="E213" s="195" t="s">
        <v>2277</v>
      </c>
      <c r="F213" s="136" t="s">
        <v>2159</v>
      </c>
      <c r="G213" s="270" t="s">
        <v>714</v>
      </c>
      <c r="H213" s="189">
        <v>2535</v>
      </c>
      <c r="I213" s="209"/>
      <c r="J213" s="207"/>
      <c r="K213" s="207"/>
      <c r="L213" s="207"/>
      <c r="M213" s="207"/>
      <c r="N213" s="207"/>
      <c r="O213" s="207"/>
      <c r="P213" s="207"/>
      <c r="Q213" s="207"/>
      <c r="R213" s="207"/>
      <c r="S213" s="207"/>
      <c r="T213" s="207"/>
    </row>
    <row r="214" spans="1:20" s="206" customFormat="1" ht="105.75" customHeight="1" x14ac:dyDescent="0.25">
      <c r="A214" s="193">
        <v>43444</v>
      </c>
      <c r="B214" s="195">
        <v>747</v>
      </c>
      <c r="C214" s="195" t="s">
        <v>2279</v>
      </c>
      <c r="D214" s="275" t="s">
        <v>2280</v>
      </c>
      <c r="E214" s="275" t="s">
        <v>2281</v>
      </c>
      <c r="F214" s="195" t="s">
        <v>2282</v>
      </c>
      <c r="G214" s="270" t="s">
        <v>714</v>
      </c>
      <c r="H214" s="189">
        <v>3850</v>
      </c>
      <c r="I214" s="209"/>
      <c r="J214" s="207"/>
      <c r="K214" s="207"/>
      <c r="L214" s="207"/>
      <c r="M214" s="207"/>
      <c r="N214" s="207"/>
      <c r="O214" s="207"/>
      <c r="P214" s="207"/>
      <c r="Q214" s="207"/>
      <c r="R214" s="207"/>
      <c r="S214" s="207"/>
      <c r="T214" s="207"/>
    </row>
    <row r="215" spans="1:20" s="206" customFormat="1" ht="105.75" customHeight="1" x14ac:dyDescent="0.25">
      <c r="A215" s="193">
        <v>43444</v>
      </c>
      <c r="B215" s="195">
        <v>746</v>
      </c>
      <c r="C215" s="195" t="s">
        <v>2733</v>
      </c>
      <c r="D215" s="195">
        <v>40947035</v>
      </c>
      <c r="E215" s="195" t="s">
        <v>2277</v>
      </c>
      <c r="F215" s="136" t="s">
        <v>2159</v>
      </c>
      <c r="G215" s="270" t="s">
        <v>714</v>
      </c>
      <c r="H215" s="189">
        <v>4204</v>
      </c>
      <c r="I215" s="209"/>
      <c r="J215" s="207"/>
      <c r="K215" s="207"/>
      <c r="L215" s="207"/>
      <c r="M215" s="207"/>
      <c r="N215" s="207"/>
      <c r="O215" s="207"/>
      <c r="P215" s="207"/>
      <c r="Q215" s="207"/>
      <c r="R215" s="207"/>
      <c r="S215" s="207"/>
      <c r="T215" s="207"/>
    </row>
    <row r="216" spans="1:20" s="206" customFormat="1" ht="105.75" customHeight="1" x14ac:dyDescent="0.25">
      <c r="A216" s="193">
        <v>43444</v>
      </c>
      <c r="B216" s="195">
        <v>736</v>
      </c>
      <c r="C216" s="195" t="s">
        <v>2733</v>
      </c>
      <c r="D216" s="195">
        <v>40947035</v>
      </c>
      <c r="E216" s="195" t="s">
        <v>2277</v>
      </c>
      <c r="F216" s="136" t="s">
        <v>2159</v>
      </c>
      <c r="G216" s="270" t="s">
        <v>714</v>
      </c>
      <c r="H216" s="189">
        <v>4500</v>
      </c>
      <c r="I216" s="209"/>
      <c r="J216" s="207"/>
      <c r="K216" s="207"/>
      <c r="L216" s="207"/>
      <c r="M216" s="207"/>
      <c r="N216" s="207"/>
      <c r="O216" s="207"/>
      <c r="P216" s="207"/>
      <c r="Q216" s="207"/>
      <c r="R216" s="207"/>
      <c r="S216" s="207"/>
      <c r="T216" s="207"/>
    </row>
    <row r="217" spans="1:20" s="206" customFormat="1" ht="105.75" customHeight="1" x14ac:dyDescent="0.25">
      <c r="A217" s="193">
        <v>43444</v>
      </c>
      <c r="B217" s="195">
        <v>748</v>
      </c>
      <c r="C217" s="196" t="s">
        <v>2722</v>
      </c>
      <c r="D217" s="196">
        <v>40959684</v>
      </c>
      <c r="E217" s="196" t="s">
        <v>895</v>
      </c>
      <c r="F217" s="195" t="s">
        <v>2721</v>
      </c>
      <c r="G217" s="270" t="s">
        <v>714</v>
      </c>
      <c r="H217" s="189">
        <v>6831.6</v>
      </c>
      <c r="I217" s="209"/>
      <c r="J217" s="207"/>
      <c r="K217" s="207"/>
      <c r="L217" s="207"/>
      <c r="M217" s="207"/>
      <c r="N217" s="207"/>
      <c r="O217" s="207"/>
      <c r="P217" s="207"/>
      <c r="Q217" s="207"/>
      <c r="R217" s="207"/>
      <c r="S217" s="207"/>
      <c r="T217" s="207"/>
    </row>
    <row r="218" spans="1:20" s="206" customFormat="1" ht="105.75" customHeight="1" x14ac:dyDescent="0.25">
      <c r="A218" s="193">
        <v>43444</v>
      </c>
      <c r="B218" s="195">
        <v>744</v>
      </c>
      <c r="C218" s="195" t="s">
        <v>2733</v>
      </c>
      <c r="D218" s="195">
        <v>40947035</v>
      </c>
      <c r="E218" s="195" t="s">
        <v>2277</v>
      </c>
      <c r="F218" s="136" t="s">
        <v>2159</v>
      </c>
      <c r="G218" s="270" t="s">
        <v>714</v>
      </c>
      <c r="H218" s="189">
        <v>9460</v>
      </c>
      <c r="I218" s="209"/>
      <c r="J218" s="207"/>
      <c r="K218" s="207"/>
      <c r="L218" s="207"/>
      <c r="M218" s="207"/>
      <c r="N218" s="207"/>
      <c r="O218" s="207"/>
      <c r="P218" s="207"/>
      <c r="Q218" s="207"/>
      <c r="R218" s="207"/>
      <c r="S218" s="207"/>
      <c r="T218" s="207"/>
    </row>
    <row r="219" spans="1:20" s="206" customFormat="1" ht="105.75" customHeight="1" x14ac:dyDescent="0.25">
      <c r="A219" s="193">
        <v>43444</v>
      </c>
      <c r="B219" s="195">
        <v>738</v>
      </c>
      <c r="C219" s="195" t="s">
        <v>2733</v>
      </c>
      <c r="D219" s="195">
        <v>40947035</v>
      </c>
      <c r="E219" s="195" t="s">
        <v>2277</v>
      </c>
      <c r="F219" s="136" t="s">
        <v>2159</v>
      </c>
      <c r="G219" s="270" t="s">
        <v>714</v>
      </c>
      <c r="H219" s="189">
        <v>17740</v>
      </c>
      <c r="I219" s="209"/>
      <c r="J219" s="207"/>
      <c r="K219" s="207"/>
      <c r="L219" s="207"/>
      <c r="M219" s="207"/>
      <c r="N219" s="207"/>
      <c r="O219" s="207"/>
      <c r="P219" s="207"/>
      <c r="Q219" s="207"/>
      <c r="R219" s="207"/>
      <c r="S219" s="207"/>
      <c r="T219" s="207"/>
    </row>
    <row r="220" spans="1:20" s="206" customFormat="1" ht="105.75" customHeight="1" x14ac:dyDescent="0.25">
      <c r="A220" s="193">
        <v>43444</v>
      </c>
      <c r="B220" s="195">
        <v>733</v>
      </c>
      <c r="C220" s="196" t="s">
        <v>2739</v>
      </c>
      <c r="D220" s="196">
        <v>39800353</v>
      </c>
      <c r="E220" s="190" t="s">
        <v>899</v>
      </c>
      <c r="F220" s="196" t="s">
        <v>2738</v>
      </c>
      <c r="G220" s="270" t="s">
        <v>714</v>
      </c>
      <c r="H220" s="189">
        <v>19510.97</v>
      </c>
      <c r="I220" s="209"/>
      <c r="J220" s="207"/>
      <c r="K220" s="209"/>
      <c r="L220" s="207"/>
      <c r="M220" s="207"/>
      <c r="N220" s="207"/>
      <c r="O220" s="207"/>
      <c r="P220" s="207"/>
      <c r="Q220" s="207"/>
      <c r="R220" s="207"/>
      <c r="S220" s="207"/>
      <c r="T220" s="207"/>
    </row>
    <row r="221" spans="1:20" s="206" customFormat="1" ht="105.75" customHeight="1" x14ac:dyDescent="0.25">
      <c r="A221" s="193">
        <v>43445</v>
      </c>
      <c r="B221" s="195">
        <v>749</v>
      </c>
      <c r="C221" s="196" t="s">
        <v>884</v>
      </c>
      <c r="D221" s="196">
        <v>20069956</v>
      </c>
      <c r="E221" s="195" t="s">
        <v>2713</v>
      </c>
      <c r="F221" s="136" t="s">
        <v>3008</v>
      </c>
      <c r="G221" s="270" t="s">
        <v>714</v>
      </c>
      <c r="H221" s="189">
        <v>180</v>
      </c>
      <c r="I221" s="209"/>
      <c r="J221" s="207"/>
      <c r="K221" s="209"/>
      <c r="L221" s="207"/>
      <c r="M221" s="207"/>
      <c r="N221" s="207"/>
      <c r="O221" s="207"/>
      <c r="P221" s="207"/>
      <c r="Q221" s="207"/>
      <c r="R221" s="207"/>
      <c r="S221" s="207"/>
      <c r="T221" s="207"/>
    </row>
    <row r="222" spans="1:20" s="206" customFormat="1" ht="105.75" customHeight="1" x14ac:dyDescent="0.25">
      <c r="A222" s="193">
        <v>43445</v>
      </c>
      <c r="B222" s="195">
        <v>750</v>
      </c>
      <c r="C222" s="196" t="s">
        <v>2725</v>
      </c>
      <c r="D222" s="196">
        <v>32074513</v>
      </c>
      <c r="E222" s="196" t="s">
        <v>2724</v>
      </c>
      <c r="F222" s="196" t="s">
        <v>3007</v>
      </c>
      <c r="G222" s="270" t="s">
        <v>714</v>
      </c>
      <c r="H222" s="189">
        <v>800</v>
      </c>
      <c r="I222" s="209"/>
      <c r="J222" s="207"/>
      <c r="K222" s="207"/>
      <c r="L222" s="207"/>
      <c r="M222" s="207"/>
      <c r="N222" s="207"/>
      <c r="O222" s="207"/>
      <c r="P222" s="207"/>
      <c r="Q222" s="207"/>
      <c r="R222" s="207"/>
      <c r="S222" s="207"/>
      <c r="T222" s="207"/>
    </row>
    <row r="223" spans="1:20" s="206" customFormat="1" ht="105.75" customHeight="1" x14ac:dyDescent="0.25">
      <c r="A223" s="193">
        <v>43445</v>
      </c>
      <c r="B223" s="195">
        <v>751</v>
      </c>
      <c r="C223" s="196" t="s">
        <v>2725</v>
      </c>
      <c r="D223" s="196">
        <v>32074513</v>
      </c>
      <c r="E223" s="196" t="s">
        <v>2724</v>
      </c>
      <c r="F223" s="196" t="s">
        <v>2994</v>
      </c>
      <c r="G223" s="270" t="s">
        <v>714</v>
      </c>
      <c r="H223" s="189">
        <v>3000</v>
      </c>
      <c r="I223" s="209"/>
      <c r="J223" s="207"/>
      <c r="K223" s="207"/>
      <c r="L223" s="207"/>
      <c r="M223" s="207"/>
      <c r="N223" s="207"/>
      <c r="O223" s="207"/>
      <c r="P223" s="207"/>
      <c r="Q223" s="207"/>
      <c r="R223" s="207"/>
      <c r="S223" s="207"/>
      <c r="T223" s="207"/>
    </row>
    <row r="224" spans="1:20" s="206" customFormat="1" ht="105.75" customHeight="1" x14ac:dyDescent="0.25">
      <c r="A224" s="193">
        <v>43445</v>
      </c>
      <c r="B224" s="195">
        <v>752</v>
      </c>
      <c r="C224" s="190" t="s">
        <v>2720</v>
      </c>
      <c r="D224" s="191" t="s">
        <v>890</v>
      </c>
      <c r="E224" s="190" t="s">
        <v>891</v>
      </c>
      <c r="F224" s="190" t="s">
        <v>2719</v>
      </c>
      <c r="G224" s="270" t="s">
        <v>714</v>
      </c>
      <c r="H224" s="189">
        <v>9908</v>
      </c>
      <c r="I224" s="209"/>
      <c r="J224" s="207"/>
      <c r="K224" s="207"/>
      <c r="L224" s="207"/>
      <c r="M224" s="207"/>
      <c r="N224" s="207"/>
      <c r="O224" s="207"/>
      <c r="P224" s="207"/>
      <c r="Q224" s="207"/>
      <c r="R224" s="207"/>
      <c r="S224" s="207"/>
      <c r="T224" s="207"/>
    </row>
    <row r="225" spans="1:20" s="206" customFormat="1" ht="105.75" customHeight="1" x14ac:dyDescent="0.25">
      <c r="A225" s="193">
        <v>43446</v>
      </c>
      <c r="B225" s="195">
        <v>756</v>
      </c>
      <c r="C225" s="195" t="s">
        <v>2714</v>
      </c>
      <c r="D225" s="195">
        <v>36473374</v>
      </c>
      <c r="E225" s="195" t="s">
        <v>2713</v>
      </c>
      <c r="F225" s="136" t="s">
        <v>2272</v>
      </c>
      <c r="G225" s="270" t="s">
        <v>714</v>
      </c>
      <c r="H225" s="189">
        <v>9000</v>
      </c>
      <c r="I225" s="209"/>
      <c r="J225" s="207"/>
      <c r="K225" s="207"/>
      <c r="L225" s="207"/>
      <c r="M225" s="207"/>
      <c r="N225" s="207"/>
      <c r="O225" s="207"/>
      <c r="P225" s="207"/>
      <c r="Q225" s="207"/>
      <c r="R225" s="207"/>
      <c r="S225" s="207"/>
      <c r="T225" s="207"/>
    </row>
    <row r="226" spans="1:20" s="206" customFormat="1" ht="105.75" customHeight="1" x14ac:dyDescent="0.25">
      <c r="A226" s="193">
        <v>43447</v>
      </c>
      <c r="B226" s="195">
        <v>759</v>
      </c>
      <c r="C226" s="146" t="s">
        <v>2665</v>
      </c>
      <c r="D226" s="278" t="s">
        <v>2496</v>
      </c>
      <c r="E226" s="146" t="s">
        <v>2497</v>
      </c>
      <c r="F226" s="190" t="s">
        <v>2883</v>
      </c>
      <c r="G226" s="270" t="s">
        <v>714</v>
      </c>
      <c r="H226" s="189">
        <v>4800000</v>
      </c>
      <c r="I226" s="209"/>
      <c r="J226" s="207"/>
      <c r="K226" s="207"/>
      <c r="L226" s="207"/>
      <c r="M226" s="207"/>
      <c r="N226" s="207"/>
      <c r="O226" s="207"/>
      <c r="P226" s="207"/>
      <c r="Q226" s="207"/>
      <c r="R226" s="207"/>
      <c r="S226" s="207"/>
      <c r="T226" s="207"/>
    </row>
    <row r="227" spans="1:20" s="206" customFormat="1" ht="105.75" customHeight="1" x14ac:dyDescent="0.25">
      <c r="A227" s="193">
        <v>43448</v>
      </c>
      <c r="B227" s="195">
        <v>763</v>
      </c>
      <c r="C227" s="196" t="s">
        <v>884</v>
      </c>
      <c r="D227" s="196">
        <v>20069956</v>
      </c>
      <c r="E227" s="195" t="s">
        <v>2713</v>
      </c>
      <c r="F227" s="136" t="s">
        <v>3006</v>
      </c>
      <c r="G227" s="270" t="s">
        <v>714</v>
      </c>
      <c r="H227" s="189">
        <v>120</v>
      </c>
      <c r="I227" s="209"/>
      <c r="J227" s="207"/>
      <c r="K227" s="207"/>
      <c r="L227" s="207"/>
      <c r="M227" s="207"/>
      <c r="N227" s="207"/>
      <c r="O227" s="207"/>
      <c r="P227" s="207"/>
      <c r="Q227" s="207"/>
      <c r="R227" s="207"/>
      <c r="S227" s="207"/>
      <c r="T227" s="207"/>
    </row>
    <row r="228" spans="1:20" s="206" customFormat="1" ht="105.75" customHeight="1" x14ac:dyDescent="0.25">
      <c r="A228" s="193">
        <v>43448</v>
      </c>
      <c r="B228" s="195">
        <v>766</v>
      </c>
      <c r="C228" s="136" t="s">
        <v>2734</v>
      </c>
      <c r="D228" s="136">
        <v>37193071</v>
      </c>
      <c r="E228" s="136" t="s">
        <v>888</v>
      </c>
      <c r="F228" s="136" t="s">
        <v>3005</v>
      </c>
      <c r="G228" s="270" t="s">
        <v>714</v>
      </c>
      <c r="H228" s="189">
        <v>1060</v>
      </c>
      <c r="I228" s="209"/>
      <c r="J228" s="207"/>
      <c r="K228" s="207"/>
      <c r="L228" s="207"/>
      <c r="M228" s="207"/>
      <c r="N228" s="207"/>
      <c r="O228" s="207"/>
      <c r="P228" s="207"/>
      <c r="Q228" s="207"/>
      <c r="R228" s="207"/>
      <c r="S228" s="207"/>
      <c r="T228" s="207"/>
    </row>
    <row r="229" spans="1:20" s="206" customFormat="1" ht="105.75" customHeight="1" x14ac:dyDescent="0.25">
      <c r="A229" s="193">
        <v>43448</v>
      </c>
      <c r="B229" s="195">
        <v>765</v>
      </c>
      <c r="C229" s="136" t="s">
        <v>3004</v>
      </c>
      <c r="D229" s="151" t="s">
        <v>714</v>
      </c>
      <c r="E229" s="147" t="s">
        <v>3003</v>
      </c>
      <c r="F229" s="136" t="s">
        <v>3002</v>
      </c>
      <c r="G229" s="270" t="s">
        <v>714</v>
      </c>
      <c r="H229" s="189">
        <v>20000</v>
      </c>
      <c r="I229" s="209"/>
      <c r="J229" s="207"/>
      <c r="K229" s="207"/>
      <c r="L229" s="207"/>
      <c r="M229" s="207"/>
      <c r="N229" s="207"/>
      <c r="O229" s="207"/>
      <c r="P229" s="207"/>
      <c r="Q229" s="207"/>
      <c r="R229" s="207"/>
      <c r="S229" s="207"/>
      <c r="T229" s="207"/>
    </row>
    <row r="230" spans="1:20" s="206" customFormat="1" ht="105.75" customHeight="1" x14ac:dyDescent="0.25">
      <c r="A230" s="193">
        <v>43451</v>
      </c>
      <c r="B230" s="195">
        <v>777</v>
      </c>
      <c r="C230" s="195" t="s">
        <v>2279</v>
      </c>
      <c r="D230" s="275" t="s">
        <v>2280</v>
      </c>
      <c r="E230" s="275" t="s">
        <v>2281</v>
      </c>
      <c r="F230" s="195" t="s">
        <v>2282</v>
      </c>
      <c r="G230" s="270" t="s">
        <v>714</v>
      </c>
      <c r="H230" s="189">
        <v>3850</v>
      </c>
      <c r="I230" s="209"/>
      <c r="J230" s="207"/>
      <c r="K230" s="207"/>
      <c r="L230" s="207"/>
      <c r="M230" s="207"/>
      <c r="N230" s="207"/>
      <c r="O230" s="207"/>
      <c r="P230" s="207"/>
      <c r="Q230" s="207"/>
      <c r="R230" s="207"/>
      <c r="S230" s="207"/>
      <c r="T230" s="207"/>
    </row>
    <row r="231" spans="1:20" s="206" customFormat="1" ht="105.75" customHeight="1" x14ac:dyDescent="0.25">
      <c r="A231" s="193">
        <v>43451</v>
      </c>
      <c r="B231" s="195">
        <v>774</v>
      </c>
      <c r="C231" s="190" t="s">
        <v>896</v>
      </c>
      <c r="D231" s="191" t="s">
        <v>897</v>
      </c>
      <c r="E231" s="190" t="s">
        <v>898</v>
      </c>
      <c r="F231" s="190" t="s">
        <v>3001</v>
      </c>
      <c r="G231" s="270" t="s">
        <v>714</v>
      </c>
      <c r="H231" s="189">
        <v>6500</v>
      </c>
      <c r="I231" s="209"/>
      <c r="J231" s="207"/>
      <c r="K231" s="207"/>
      <c r="L231" s="207"/>
      <c r="M231" s="207"/>
      <c r="N231" s="207"/>
      <c r="O231" s="207"/>
      <c r="P231" s="207"/>
      <c r="Q231" s="207"/>
      <c r="R231" s="207"/>
      <c r="S231" s="207"/>
      <c r="T231" s="207"/>
    </row>
    <row r="232" spans="1:20" s="206" customFormat="1" ht="105.75" customHeight="1" x14ac:dyDescent="0.25">
      <c r="A232" s="193">
        <v>43451</v>
      </c>
      <c r="B232" s="195">
        <v>772</v>
      </c>
      <c r="C232" s="195" t="s">
        <v>2998</v>
      </c>
      <c r="D232" s="195">
        <v>33908322</v>
      </c>
      <c r="E232" s="195" t="s">
        <v>2997</v>
      </c>
      <c r="F232" s="136" t="s">
        <v>2996</v>
      </c>
      <c r="G232" s="270" t="s">
        <v>714</v>
      </c>
      <c r="H232" s="189">
        <v>14400</v>
      </c>
      <c r="I232" s="209"/>
      <c r="J232" s="207"/>
      <c r="K232" s="207"/>
      <c r="L232" s="207"/>
      <c r="M232" s="207"/>
      <c r="N232" s="207"/>
      <c r="O232" s="207"/>
      <c r="P232" s="207"/>
      <c r="Q232" s="207"/>
      <c r="R232" s="207"/>
      <c r="S232" s="207"/>
      <c r="T232" s="207"/>
    </row>
    <row r="233" spans="1:20" s="206" customFormat="1" ht="105.75" customHeight="1" x14ac:dyDescent="0.25">
      <c r="A233" s="193">
        <v>43451</v>
      </c>
      <c r="B233" s="195">
        <v>771</v>
      </c>
      <c r="C233" s="195" t="s">
        <v>2998</v>
      </c>
      <c r="D233" s="195">
        <v>33908322</v>
      </c>
      <c r="E233" s="195" t="s">
        <v>2997</v>
      </c>
      <c r="F233" s="136" t="s">
        <v>2996</v>
      </c>
      <c r="G233" s="270" t="s">
        <v>714</v>
      </c>
      <c r="H233" s="189">
        <v>33797.599999999999</v>
      </c>
      <c r="I233" s="209"/>
      <c r="J233" s="207"/>
      <c r="K233" s="207"/>
      <c r="L233" s="207"/>
      <c r="M233" s="207"/>
      <c r="N233" s="207"/>
      <c r="O233" s="207"/>
      <c r="P233" s="207"/>
      <c r="Q233" s="207"/>
      <c r="R233" s="207"/>
      <c r="S233" s="207"/>
      <c r="T233" s="207"/>
    </row>
    <row r="234" spans="1:20" s="206" customFormat="1" ht="105.75" customHeight="1" x14ac:dyDescent="0.25">
      <c r="A234" s="193">
        <v>43451</v>
      </c>
      <c r="B234" s="195">
        <v>776</v>
      </c>
      <c r="C234" s="190" t="s">
        <v>896</v>
      </c>
      <c r="D234" s="191" t="s">
        <v>897</v>
      </c>
      <c r="E234" s="190" t="s">
        <v>898</v>
      </c>
      <c r="F234" s="190" t="s">
        <v>3000</v>
      </c>
      <c r="G234" s="270" t="s">
        <v>714</v>
      </c>
      <c r="H234" s="189">
        <v>77000</v>
      </c>
      <c r="I234" s="209"/>
      <c r="J234" s="207"/>
      <c r="K234" s="207"/>
      <c r="L234" s="207"/>
      <c r="M234" s="207"/>
      <c r="N234" s="207"/>
      <c r="O234" s="207"/>
      <c r="P234" s="207"/>
      <c r="Q234" s="207"/>
      <c r="R234" s="207"/>
      <c r="S234" s="207"/>
      <c r="T234" s="207"/>
    </row>
    <row r="235" spans="1:20" s="206" customFormat="1" ht="134.25" customHeight="1" x14ac:dyDescent="0.25">
      <c r="A235" s="193">
        <v>43451</v>
      </c>
      <c r="B235" s="195">
        <v>775</v>
      </c>
      <c r="C235" s="136" t="s">
        <v>2274</v>
      </c>
      <c r="D235" s="136">
        <v>39467012</v>
      </c>
      <c r="E235" s="147" t="s">
        <v>887</v>
      </c>
      <c r="F235" s="136" t="s">
        <v>2999</v>
      </c>
      <c r="G235" s="270" t="s">
        <v>714</v>
      </c>
      <c r="H235" s="189">
        <v>94000</v>
      </c>
      <c r="I235" s="209"/>
      <c r="J235" s="207"/>
      <c r="K235" s="207"/>
      <c r="L235" s="207"/>
      <c r="M235" s="207"/>
      <c r="N235" s="207"/>
      <c r="O235" s="207"/>
      <c r="P235" s="207"/>
      <c r="Q235" s="207"/>
      <c r="R235" s="207"/>
      <c r="S235" s="207"/>
      <c r="T235" s="207"/>
    </row>
    <row r="236" spans="1:20" s="206" customFormat="1" ht="105.75" customHeight="1" x14ac:dyDescent="0.25">
      <c r="A236" s="193">
        <v>43451</v>
      </c>
      <c r="B236" s="195">
        <v>770</v>
      </c>
      <c r="C236" s="195" t="s">
        <v>2998</v>
      </c>
      <c r="D236" s="195">
        <v>33908322</v>
      </c>
      <c r="E236" s="195" t="s">
        <v>2997</v>
      </c>
      <c r="F236" s="136" t="s">
        <v>2996</v>
      </c>
      <c r="G236" s="270" t="s">
        <v>714</v>
      </c>
      <c r="H236" s="189">
        <v>99480</v>
      </c>
      <c r="I236" s="209"/>
      <c r="J236" s="207"/>
      <c r="K236" s="207"/>
      <c r="L236" s="207"/>
      <c r="M236" s="207"/>
      <c r="N236" s="207"/>
      <c r="O236" s="207"/>
      <c r="P236" s="207"/>
      <c r="Q236" s="207"/>
      <c r="R236" s="207"/>
      <c r="S236" s="207"/>
      <c r="T236" s="207"/>
    </row>
    <row r="237" spans="1:20" s="206" customFormat="1" ht="105.75" customHeight="1" x14ac:dyDescent="0.25">
      <c r="A237" s="193">
        <v>43451</v>
      </c>
      <c r="B237" s="195">
        <v>773</v>
      </c>
      <c r="C237" s="195" t="s">
        <v>2998</v>
      </c>
      <c r="D237" s="195">
        <v>33908322</v>
      </c>
      <c r="E237" s="195" t="s">
        <v>2997</v>
      </c>
      <c r="F237" s="136" t="s">
        <v>2996</v>
      </c>
      <c r="G237" s="270" t="s">
        <v>714</v>
      </c>
      <c r="H237" s="189">
        <v>144240</v>
      </c>
      <c r="I237" s="209"/>
      <c r="J237" s="207"/>
      <c r="K237" s="207"/>
      <c r="L237" s="207"/>
      <c r="M237" s="207"/>
      <c r="N237" s="207"/>
      <c r="O237" s="207"/>
      <c r="P237" s="207"/>
      <c r="Q237" s="207"/>
      <c r="R237" s="207"/>
      <c r="S237" s="207"/>
      <c r="T237" s="207"/>
    </row>
    <row r="238" spans="1:20" s="206" customFormat="1" ht="105.75" customHeight="1" x14ac:dyDescent="0.25">
      <c r="A238" s="193">
        <v>43451</v>
      </c>
      <c r="B238" s="195">
        <v>767</v>
      </c>
      <c r="C238" s="195" t="s">
        <v>2900</v>
      </c>
      <c r="D238" s="195">
        <v>36676520</v>
      </c>
      <c r="E238" s="195" t="s">
        <v>889</v>
      </c>
      <c r="F238" s="136" t="s">
        <v>2899</v>
      </c>
      <c r="G238" s="270" t="s">
        <v>714</v>
      </c>
      <c r="H238" s="189">
        <v>250000</v>
      </c>
      <c r="I238" s="209"/>
      <c r="J238" s="207"/>
      <c r="K238" s="207"/>
      <c r="L238" s="207"/>
      <c r="M238" s="207"/>
      <c r="N238" s="207"/>
      <c r="O238" s="207"/>
      <c r="P238" s="207"/>
      <c r="Q238" s="207"/>
      <c r="R238" s="207"/>
      <c r="S238" s="207"/>
      <c r="T238" s="207"/>
    </row>
    <row r="239" spans="1:20" s="206" customFormat="1" ht="105.75" customHeight="1" x14ac:dyDescent="0.25">
      <c r="A239" s="193">
        <v>43451</v>
      </c>
      <c r="B239" s="195">
        <v>769</v>
      </c>
      <c r="C239" s="195" t="s">
        <v>2989</v>
      </c>
      <c r="D239" s="195">
        <v>37768452</v>
      </c>
      <c r="E239" s="195" t="s">
        <v>2988</v>
      </c>
      <c r="F239" s="136" t="s">
        <v>2987</v>
      </c>
      <c r="G239" s="270" t="s">
        <v>714</v>
      </c>
      <c r="H239" s="189">
        <v>275112</v>
      </c>
      <c r="I239" s="209"/>
      <c r="J239" s="207"/>
      <c r="K239" s="207"/>
      <c r="L239" s="207"/>
      <c r="M239" s="207"/>
      <c r="N239" s="207"/>
      <c r="O239" s="207"/>
      <c r="P239" s="207"/>
      <c r="Q239" s="207"/>
      <c r="R239" s="207"/>
      <c r="S239" s="207"/>
      <c r="T239" s="207"/>
    </row>
    <row r="240" spans="1:20" s="206" customFormat="1" ht="105.75" customHeight="1" x14ac:dyDescent="0.25">
      <c r="A240" s="193">
        <v>43452</v>
      </c>
      <c r="B240" s="195">
        <v>783</v>
      </c>
      <c r="C240" s="195" t="s">
        <v>2736</v>
      </c>
      <c r="D240" s="195">
        <v>35547869</v>
      </c>
      <c r="E240" s="195" t="s">
        <v>2515</v>
      </c>
      <c r="F240" s="136" t="s">
        <v>2159</v>
      </c>
      <c r="G240" s="270" t="s">
        <v>714</v>
      </c>
      <c r="H240" s="189">
        <v>1045</v>
      </c>
      <c r="I240" s="209"/>
      <c r="J240" s="207"/>
      <c r="K240" s="207"/>
      <c r="L240" s="207"/>
      <c r="M240" s="207"/>
      <c r="N240" s="207"/>
      <c r="O240" s="207"/>
      <c r="P240" s="207"/>
      <c r="Q240" s="207"/>
      <c r="R240" s="207"/>
      <c r="S240" s="207"/>
      <c r="T240" s="207"/>
    </row>
    <row r="241" spans="1:20" s="206" customFormat="1" ht="105.75" customHeight="1" x14ac:dyDescent="0.25">
      <c r="A241" s="193">
        <v>43452</v>
      </c>
      <c r="B241" s="195">
        <v>782</v>
      </c>
      <c r="C241" s="136" t="s">
        <v>2275</v>
      </c>
      <c r="D241" s="151" t="s">
        <v>714</v>
      </c>
      <c r="E241" s="136" t="s">
        <v>2247</v>
      </c>
      <c r="F241" s="136" t="s">
        <v>2248</v>
      </c>
      <c r="G241" s="270" t="s">
        <v>714</v>
      </c>
      <c r="H241" s="189">
        <v>8000</v>
      </c>
      <c r="I241" s="209"/>
      <c r="J241" s="207"/>
      <c r="K241" s="207"/>
      <c r="L241" s="207"/>
      <c r="M241" s="207"/>
      <c r="N241" s="207"/>
      <c r="O241" s="207"/>
      <c r="P241" s="207"/>
      <c r="Q241" s="207"/>
      <c r="R241" s="207"/>
      <c r="S241" s="207"/>
      <c r="T241" s="207"/>
    </row>
    <row r="242" spans="1:20" s="206" customFormat="1" ht="105.75" customHeight="1" x14ac:dyDescent="0.25">
      <c r="A242" s="193">
        <v>43453</v>
      </c>
      <c r="B242" s="195">
        <v>788</v>
      </c>
      <c r="C242" s="136" t="s">
        <v>2717</v>
      </c>
      <c r="D242" s="136">
        <v>32248974</v>
      </c>
      <c r="E242" s="147" t="s">
        <v>889</v>
      </c>
      <c r="F242" s="136" t="s">
        <v>2732</v>
      </c>
      <c r="G242" s="270" t="s">
        <v>714</v>
      </c>
      <c r="H242" s="189">
        <v>18000</v>
      </c>
      <c r="I242" s="209"/>
      <c r="J242" s="207"/>
      <c r="K242" s="207"/>
      <c r="L242" s="207"/>
      <c r="M242" s="207"/>
      <c r="N242" s="207"/>
      <c r="O242" s="207"/>
      <c r="P242" s="207"/>
      <c r="Q242" s="207"/>
      <c r="R242" s="207"/>
      <c r="S242" s="207"/>
      <c r="T242" s="207"/>
    </row>
    <row r="243" spans="1:20" s="206" customFormat="1" ht="105.75" customHeight="1" x14ac:dyDescent="0.25">
      <c r="A243" s="193">
        <v>43453</v>
      </c>
      <c r="B243" s="195">
        <v>791</v>
      </c>
      <c r="C243" s="195" t="s">
        <v>2714</v>
      </c>
      <c r="D243" s="195">
        <v>36473374</v>
      </c>
      <c r="E243" s="195" t="s">
        <v>2713</v>
      </c>
      <c r="F243" s="136" t="s">
        <v>2272</v>
      </c>
      <c r="G243" s="270" t="s">
        <v>714</v>
      </c>
      <c r="H243" s="189">
        <v>105000</v>
      </c>
      <c r="I243" s="209"/>
      <c r="J243" s="207"/>
      <c r="K243" s="207"/>
      <c r="L243" s="207"/>
      <c r="M243" s="207"/>
      <c r="N243" s="207"/>
      <c r="O243" s="207"/>
      <c r="P243" s="207"/>
      <c r="Q243" s="207"/>
      <c r="R243" s="207"/>
      <c r="S243" s="207"/>
      <c r="T243" s="207"/>
    </row>
    <row r="244" spans="1:20" s="206" customFormat="1" ht="105.75" customHeight="1" x14ac:dyDescent="0.25">
      <c r="A244" s="193">
        <v>43453</v>
      </c>
      <c r="B244" s="195">
        <v>789</v>
      </c>
      <c r="C244" s="136" t="s">
        <v>2717</v>
      </c>
      <c r="D244" s="136">
        <v>32248974</v>
      </c>
      <c r="E244" s="147" t="s">
        <v>889</v>
      </c>
      <c r="F244" s="136" t="s">
        <v>2716</v>
      </c>
      <c r="G244" s="270" t="s">
        <v>714</v>
      </c>
      <c r="H244" s="189">
        <v>120000</v>
      </c>
      <c r="I244" s="209"/>
      <c r="J244" s="207"/>
      <c r="K244" s="207"/>
      <c r="L244" s="207"/>
      <c r="M244" s="207"/>
      <c r="N244" s="207"/>
      <c r="O244" s="207"/>
      <c r="P244" s="207"/>
      <c r="Q244" s="207"/>
      <c r="R244" s="207"/>
      <c r="S244" s="207"/>
      <c r="T244" s="207"/>
    </row>
    <row r="245" spans="1:20" s="206" customFormat="1" ht="105.75" customHeight="1" x14ac:dyDescent="0.25">
      <c r="A245" s="193">
        <v>43453</v>
      </c>
      <c r="B245" s="195">
        <v>787</v>
      </c>
      <c r="C245" s="146" t="s">
        <v>2665</v>
      </c>
      <c r="D245" s="278" t="s">
        <v>2496</v>
      </c>
      <c r="E245" s="146" t="s">
        <v>2497</v>
      </c>
      <c r="F245" s="190" t="s">
        <v>2928</v>
      </c>
      <c r="G245" s="270" t="s">
        <v>714</v>
      </c>
      <c r="H245" s="189">
        <v>2600000</v>
      </c>
      <c r="I245" s="209"/>
      <c r="J245" s="207"/>
      <c r="K245" s="207"/>
      <c r="L245" s="207"/>
      <c r="M245" s="207"/>
      <c r="N245" s="207"/>
      <c r="O245" s="207"/>
      <c r="P245" s="207"/>
      <c r="Q245" s="207"/>
      <c r="R245" s="207"/>
      <c r="S245" s="207"/>
      <c r="T245" s="207"/>
    </row>
    <row r="246" spans="1:20" s="206" customFormat="1" ht="105.75" customHeight="1" x14ac:dyDescent="0.25">
      <c r="A246" s="193">
        <v>43454</v>
      </c>
      <c r="B246" s="195">
        <v>797</v>
      </c>
      <c r="C246" s="146" t="s">
        <v>2665</v>
      </c>
      <c r="D246" s="278" t="s">
        <v>2496</v>
      </c>
      <c r="E246" s="146" t="s">
        <v>2497</v>
      </c>
      <c r="F246" s="190" t="s">
        <v>2928</v>
      </c>
      <c r="G246" s="270" t="s">
        <v>714</v>
      </c>
      <c r="H246" s="189">
        <v>2439148.96</v>
      </c>
      <c r="I246" s="209"/>
      <c r="J246" s="207"/>
      <c r="K246" s="207"/>
      <c r="L246" s="207"/>
      <c r="M246" s="207"/>
      <c r="N246" s="207"/>
      <c r="O246" s="207"/>
      <c r="P246" s="207"/>
      <c r="Q246" s="207"/>
      <c r="R246" s="207"/>
      <c r="S246" s="207"/>
      <c r="T246" s="207"/>
    </row>
    <row r="247" spans="1:20" s="206" customFormat="1" ht="105.75" customHeight="1" x14ac:dyDescent="0.25">
      <c r="A247" s="193">
        <v>43460</v>
      </c>
      <c r="B247" s="195">
        <v>820</v>
      </c>
      <c r="C247" s="196" t="s">
        <v>2725</v>
      </c>
      <c r="D247" s="196">
        <v>32074513</v>
      </c>
      <c r="E247" s="196" t="s">
        <v>2724</v>
      </c>
      <c r="F247" s="196" t="s">
        <v>2995</v>
      </c>
      <c r="G247" s="270" t="s">
        <v>714</v>
      </c>
      <c r="H247" s="189">
        <v>800</v>
      </c>
      <c r="I247" s="209"/>
      <c r="J247" s="207"/>
      <c r="K247" s="207"/>
      <c r="L247" s="207"/>
      <c r="M247" s="207"/>
      <c r="N247" s="207"/>
      <c r="O247" s="207"/>
      <c r="P247" s="207"/>
      <c r="Q247" s="207"/>
      <c r="R247" s="207"/>
      <c r="S247" s="207"/>
      <c r="T247" s="207"/>
    </row>
    <row r="248" spans="1:20" s="206" customFormat="1" ht="105.75" customHeight="1" x14ac:dyDescent="0.25">
      <c r="A248" s="193">
        <v>43460</v>
      </c>
      <c r="B248" s="195">
        <v>816</v>
      </c>
      <c r="C248" s="195" t="s">
        <v>2733</v>
      </c>
      <c r="D248" s="195">
        <v>40947035</v>
      </c>
      <c r="E248" s="195" t="s">
        <v>2277</v>
      </c>
      <c r="F248" s="136" t="s">
        <v>2159</v>
      </c>
      <c r="G248" s="270" t="s">
        <v>714</v>
      </c>
      <c r="H248" s="189">
        <v>2000</v>
      </c>
      <c r="I248" s="209"/>
      <c r="J248" s="207"/>
      <c r="K248" s="207"/>
      <c r="L248" s="207"/>
      <c r="M248" s="207"/>
      <c r="N248" s="207"/>
      <c r="O248" s="207"/>
      <c r="P248" s="207"/>
      <c r="Q248" s="207"/>
      <c r="R248" s="207"/>
      <c r="S248" s="207"/>
      <c r="T248" s="207"/>
    </row>
    <row r="249" spans="1:20" s="206" customFormat="1" ht="105.75" customHeight="1" x14ac:dyDescent="0.25">
      <c r="A249" s="193">
        <v>43460</v>
      </c>
      <c r="B249" s="195">
        <v>818</v>
      </c>
      <c r="C249" s="195" t="s">
        <v>2733</v>
      </c>
      <c r="D249" s="195">
        <v>40947035</v>
      </c>
      <c r="E249" s="195" t="s">
        <v>2277</v>
      </c>
      <c r="F249" s="136" t="s">
        <v>2159</v>
      </c>
      <c r="G249" s="270" t="s">
        <v>714</v>
      </c>
      <c r="H249" s="189">
        <v>2360</v>
      </c>
      <c r="I249" s="209"/>
      <c r="J249" s="207"/>
      <c r="K249" s="207"/>
      <c r="L249" s="207"/>
      <c r="M249" s="207"/>
      <c r="N249" s="207"/>
      <c r="O249" s="207"/>
      <c r="P249" s="207"/>
      <c r="Q249" s="207"/>
      <c r="R249" s="207"/>
      <c r="S249" s="207"/>
      <c r="T249" s="207"/>
    </row>
    <row r="250" spans="1:20" s="206" customFormat="1" ht="105.75" customHeight="1" x14ac:dyDescent="0.25">
      <c r="A250" s="193">
        <v>43460</v>
      </c>
      <c r="B250" s="195">
        <v>819</v>
      </c>
      <c r="C250" s="196" t="s">
        <v>2725</v>
      </c>
      <c r="D250" s="196">
        <v>32074513</v>
      </c>
      <c r="E250" s="196" t="s">
        <v>2724</v>
      </c>
      <c r="F250" s="196" t="s">
        <v>2994</v>
      </c>
      <c r="G250" s="270" t="s">
        <v>714</v>
      </c>
      <c r="H250" s="189">
        <v>3000</v>
      </c>
      <c r="I250" s="209"/>
      <c r="J250" s="207"/>
      <c r="K250" s="207"/>
      <c r="L250" s="207"/>
      <c r="M250" s="207"/>
      <c r="N250" s="207"/>
      <c r="O250" s="207"/>
      <c r="P250" s="207"/>
      <c r="Q250" s="207"/>
      <c r="R250" s="207"/>
      <c r="S250" s="207"/>
      <c r="T250" s="207"/>
    </row>
    <row r="251" spans="1:20" s="206" customFormat="1" ht="105.75" customHeight="1" x14ac:dyDescent="0.25">
      <c r="A251" s="193">
        <v>43460</v>
      </c>
      <c r="B251" s="195">
        <v>817</v>
      </c>
      <c r="C251" s="195" t="s">
        <v>2733</v>
      </c>
      <c r="D251" s="195">
        <v>40947035</v>
      </c>
      <c r="E251" s="195" t="s">
        <v>2277</v>
      </c>
      <c r="F251" s="136" t="s">
        <v>2159</v>
      </c>
      <c r="G251" s="270" t="s">
        <v>714</v>
      </c>
      <c r="H251" s="189">
        <v>3000</v>
      </c>
      <c r="I251" s="209"/>
      <c r="J251" s="207"/>
      <c r="K251" s="207"/>
      <c r="L251" s="207"/>
      <c r="M251" s="207"/>
      <c r="N251" s="207"/>
      <c r="O251" s="207"/>
      <c r="P251" s="207"/>
      <c r="Q251" s="207"/>
      <c r="R251" s="207"/>
      <c r="S251" s="207"/>
      <c r="T251" s="207"/>
    </row>
    <row r="252" spans="1:20" s="206" customFormat="1" ht="105.75" customHeight="1" x14ac:dyDescent="0.25">
      <c r="A252" s="193">
        <v>43460</v>
      </c>
      <c r="B252" s="195">
        <v>812</v>
      </c>
      <c r="C252" s="195" t="s">
        <v>2742</v>
      </c>
      <c r="D252" s="195">
        <v>39578906</v>
      </c>
      <c r="E252" s="195" t="s">
        <v>2741</v>
      </c>
      <c r="F252" s="136" t="s">
        <v>2993</v>
      </c>
      <c r="G252" s="270" t="s">
        <v>714</v>
      </c>
      <c r="H252" s="189">
        <v>6695</v>
      </c>
      <c r="I252" s="209"/>
      <c r="J252" s="207"/>
      <c r="K252" s="207"/>
      <c r="L252" s="207"/>
      <c r="M252" s="207"/>
      <c r="N252" s="207"/>
      <c r="O252" s="207"/>
      <c r="P252" s="207"/>
      <c r="Q252" s="207"/>
      <c r="R252" s="207"/>
      <c r="S252" s="207"/>
      <c r="T252" s="207"/>
    </row>
    <row r="253" spans="1:20" s="206" customFormat="1" ht="105.75" customHeight="1" x14ac:dyDescent="0.25">
      <c r="A253" s="193">
        <v>43460</v>
      </c>
      <c r="B253" s="195">
        <v>813</v>
      </c>
      <c r="C253" s="195" t="s">
        <v>2992</v>
      </c>
      <c r="D253" s="195">
        <v>34764976</v>
      </c>
      <c r="E253" s="195" t="s">
        <v>2991</v>
      </c>
      <c r="F253" s="136" t="s">
        <v>2990</v>
      </c>
      <c r="G253" s="270" t="s">
        <v>714</v>
      </c>
      <c r="H253" s="189">
        <v>96696</v>
      </c>
      <c r="I253" s="209"/>
      <c r="J253" s="207"/>
      <c r="K253" s="207"/>
      <c r="L253" s="207"/>
      <c r="M253" s="207"/>
      <c r="N253" s="207"/>
      <c r="O253" s="207"/>
      <c r="P253" s="207"/>
      <c r="Q253" s="207"/>
      <c r="R253" s="207"/>
      <c r="S253" s="207"/>
      <c r="T253" s="207"/>
    </row>
    <row r="254" spans="1:20" s="206" customFormat="1" ht="105.75" customHeight="1" x14ac:dyDescent="0.25">
      <c r="A254" s="193">
        <v>43460</v>
      </c>
      <c r="B254" s="195">
        <v>814</v>
      </c>
      <c r="C254" s="195" t="s">
        <v>2992</v>
      </c>
      <c r="D254" s="195">
        <v>34764976</v>
      </c>
      <c r="E254" s="195" t="s">
        <v>2991</v>
      </c>
      <c r="F254" s="136" t="s">
        <v>2990</v>
      </c>
      <c r="G254" s="270" t="s">
        <v>714</v>
      </c>
      <c r="H254" s="189">
        <v>96696</v>
      </c>
      <c r="I254" s="209"/>
      <c r="J254" s="207"/>
      <c r="K254" s="207"/>
      <c r="L254" s="207"/>
      <c r="M254" s="207"/>
      <c r="N254" s="207"/>
      <c r="O254" s="207"/>
      <c r="P254" s="207"/>
      <c r="Q254" s="207"/>
      <c r="R254" s="207"/>
      <c r="S254" s="207"/>
      <c r="T254" s="207"/>
    </row>
    <row r="255" spans="1:20" s="206" customFormat="1" ht="105.75" customHeight="1" x14ac:dyDescent="0.25">
      <c r="A255" s="193">
        <v>43460</v>
      </c>
      <c r="B255" s="195">
        <v>815</v>
      </c>
      <c r="C255" s="136" t="s">
        <v>2717</v>
      </c>
      <c r="D255" s="136">
        <v>32248974</v>
      </c>
      <c r="E255" s="147" t="s">
        <v>889</v>
      </c>
      <c r="F255" s="136" t="s">
        <v>2716</v>
      </c>
      <c r="G255" s="270" t="s">
        <v>714</v>
      </c>
      <c r="H255" s="189">
        <v>368000</v>
      </c>
      <c r="I255" s="209"/>
      <c r="J255" s="207"/>
      <c r="K255" s="207"/>
      <c r="L255" s="207"/>
      <c r="M255" s="207"/>
      <c r="N255" s="207"/>
      <c r="O255" s="207"/>
      <c r="P255" s="207"/>
      <c r="Q255" s="207"/>
      <c r="R255" s="207"/>
      <c r="S255" s="207"/>
      <c r="T255" s="207"/>
    </row>
    <row r="256" spans="1:20" s="206" customFormat="1" ht="105.75" customHeight="1" x14ac:dyDescent="0.25">
      <c r="A256" s="193">
        <v>43461</v>
      </c>
      <c r="B256" s="195">
        <v>826</v>
      </c>
      <c r="C256" s="195" t="s">
        <v>2989</v>
      </c>
      <c r="D256" s="195">
        <v>37768452</v>
      </c>
      <c r="E256" s="195" t="s">
        <v>2988</v>
      </c>
      <c r="F256" s="136" t="s">
        <v>2987</v>
      </c>
      <c r="G256" s="270" t="s">
        <v>714</v>
      </c>
      <c r="H256" s="189">
        <v>227704.81</v>
      </c>
      <c r="I256" s="209"/>
      <c r="J256" s="207"/>
      <c r="K256" s="207"/>
      <c r="L256" s="207"/>
      <c r="M256" s="207"/>
      <c r="N256" s="207"/>
      <c r="O256" s="207"/>
      <c r="P256" s="207"/>
      <c r="Q256" s="207"/>
      <c r="R256" s="207"/>
      <c r="S256" s="207"/>
      <c r="T256" s="207"/>
    </row>
    <row r="257" spans="1:20" s="206" customFormat="1" ht="105.75" customHeight="1" x14ac:dyDescent="0.25">
      <c r="A257" s="193">
        <v>43461</v>
      </c>
      <c r="B257" s="195">
        <v>825</v>
      </c>
      <c r="C257" s="195" t="s">
        <v>2512</v>
      </c>
      <c r="D257" s="195">
        <v>33680859</v>
      </c>
      <c r="E257" s="195" t="s">
        <v>2513</v>
      </c>
      <c r="F257" s="136" t="s">
        <v>2986</v>
      </c>
      <c r="G257" s="270" t="s">
        <v>714</v>
      </c>
      <c r="H257" s="189">
        <v>302885</v>
      </c>
      <c r="I257" s="209"/>
      <c r="J257" s="207"/>
      <c r="K257" s="207"/>
      <c r="L257" s="207"/>
      <c r="M257" s="207"/>
      <c r="N257" s="207"/>
      <c r="O257" s="207"/>
      <c r="P257" s="207"/>
      <c r="Q257" s="207"/>
      <c r="R257" s="207"/>
      <c r="S257" s="207"/>
      <c r="T257" s="207"/>
    </row>
    <row r="258" spans="1:20" s="206" customFormat="1" ht="174.75" customHeight="1" x14ac:dyDescent="0.25">
      <c r="A258" s="193">
        <v>43462</v>
      </c>
      <c r="B258" s="195">
        <v>834</v>
      </c>
      <c r="C258" s="190" t="s">
        <v>892</v>
      </c>
      <c r="D258" s="191" t="s">
        <v>893</v>
      </c>
      <c r="E258" s="190" t="s">
        <v>894</v>
      </c>
      <c r="F258" s="190" t="s">
        <v>2985</v>
      </c>
      <c r="G258" s="270" t="s">
        <v>714</v>
      </c>
      <c r="H258" s="189">
        <v>587.32000000000005</v>
      </c>
      <c r="I258" s="209"/>
      <c r="J258" s="207"/>
      <c r="K258" s="207"/>
      <c r="L258" s="207"/>
      <c r="M258" s="207"/>
      <c r="N258" s="207"/>
      <c r="O258" s="207"/>
      <c r="P258" s="207"/>
      <c r="Q258" s="207"/>
      <c r="R258" s="207"/>
      <c r="S258" s="207"/>
      <c r="T258" s="207"/>
    </row>
    <row r="259" spans="1:20" s="206" customFormat="1" ht="184.5" customHeight="1" x14ac:dyDescent="0.25">
      <c r="A259" s="193">
        <v>43462</v>
      </c>
      <c r="B259" s="195">
        <v>835</v>
      </c>
      <c r="C259" s="190" t="s">
        <v>892</v>
      </c>
      <c r="D259" s="191" t="s">
        <v>893</v>
      </c>
      <c r="E259" s="190" t="s">
        <v>894</v>
      </c>
      <c r="F259" s="190" t="s">
        <v>2984</v>
      </c>
      <c r="G259" s="270" t="s">
        <v>714</v>
      </c>
      <c r="H259" s="189">
        <v>587.33000000000004</v>
      </c>
      <c r="I259" s="209"/>
      <c r="J259" s="207"/>
      <c r="K259" s="207"/>
      <c r="L259" s="207"/>
      <c r="M259" s="207"/>
      <c r="N259" s="207"/>
      <c r="O259" s="207"/>
      <c r="P259" s="207"/>
      <c r="Q259" s="207"/>
      <c r="R259" s="207"/>
      <c r="S259" s="207"/>
      <c r="T259" s="207"/>
    </row>
    <row r="260" spans="1:20" s="206" customFormat="1" ht="171" customHeight="1" x14ac:dyDescent="0.25">
      <c r="A260" s="193">
        <v>43462</v>
      </c>
      <c r="B260" s="195">
        <v>836</v>
      </c>
      <c r="C260" s="190" t="s">
        <v>892</v>
      </c>
      <c r="D260" s="191" t="s">
        <v>893</v>
      </c>
      <c r="E260" s="190" t="s">
        <v>894</v>
      </c>
      <c r="F260" s="190" t="s">
        <v>2983</v>
      </c>
      <c r="G260" s="270" t="s">
        <v>714</v>
      </c>
      <c r="H260" s="189">
        <v>587.33000000000004</v>
      </c>
      <c r="I260" s="209"/>
      <c r="J260" s="207"/>
      <c r="K260" s="207"/>
      <c r="L260" s="207"/>
      <c r="M260" s="207"/>
      <c r="N260" s="207"/>
      <c r="O260" s="207"/>
      <c r="P260" s="207"/>
      <c r="Q260" s="207"/>
      <c r="R260" s="207"/>
      <c r="S260" s="207"/>
      <c r="T260" s="207"/>
    </row>
    <row r="261" spans="1:20" s="206" customFormat="1" ht="105.75" customHeight="1" x14ac:dyDescent="0.25">
      <c r="A261" s="193">
        <v>43462</v>
      </c>
      <c r="B261" s="195">
        <v>831</v>
      </c>
      <c r="C261" s="196" t="s">
        <v>884</v>
      </c>
      <c r="D261" s="196">
        <v>20069956</v>
      </c>
      <c r="E261" s="195" t="s">
        <v>2713</v>
      </c>
      <c r="F261" s="136" t="s">
        <v>2982</v>
      </c>
      <c r="G261" s="270" t="s">
        <v>714</v>
      </c>
      <c r="H261" s="189">
        <v>323956.71000000002</v>
      </c>
      <c r="I261" s="209"/>
      <c r="J261" s="207"/>
      <c r="K261" s="207"/>
      <c r="L261" s="207"/>
      <c r="M261" s="207"/>
      <c r="N261" s="207"/>
      <c r="O261" s="207"/>
      <c r="P261" s="207"/>
      <c r="Q261" s="207"/>
      <c r="R261" s="207"/>
      <c r="S261" s="207"/>
      <c r="T261" s="207"/>
    </row>
    <row r="262" spans="1:20" ht="32.25" customHeight="1" x14ac:dyDescent="0.25">
      <c r="A262" s="190" t="s">
        <v>714</v>
      </c>
      <c r="B262" s="190" t="s">
        <v>714</v>
      </c>
      <c r="C262" s="190" t="s">
        <v>714</v>
      </c>
      <c r="D262" s="190" t="s">
        <v>714</v>
      </c>
      <c r="E262" s="190" t="s">
        <v>714</v>
      </c>
      <c r="F262" s="190" t="s">
        <v>714</v>
      </c>
      <c r="G262" s="190" t="s">
        <v>714</v>
      </c>
      <c r="H262" s="270" t="s">
        <v>714</v>
      </c>
      <c r="I262" s="153"/>
      <c r="J262" s="153"/>
      <c r="K262" s="153"/>
      <c r="L262" s="153"/>
      <c r="M262" s="153"/>
      <c r="N262" s="153"/>
      <c r="O262" s="153"/>
      <c r="P262" s="153"/>
      <c r="Q262" s="153"/>
      <c r="R262" s="153"/>
      <c r="S262" s="153"/>
      <c r="T262" s="153"/>
    </row>
    <row r="263" spans="1:20" ht="39" customHeight="1" x14ac:dyDescent="0.25">
      <c r="A263" s="433" t="s">
        <v>229</v>
      </c>
      <c r="B263" s="433"/>
      <c r="C263" s="433"/>
      <c r="D263" s="433"/>
      <c r="E263" s="433"/>
      <c r="F263" s="433"/>
      <c r="G263" s="433"/>
      <c r="H263" s="270">
        <f>SUM(H15:H262)</f>
        <v>16621925.83</v>
      </c>
      <c r="I263" s="185"/>
      <c r="J263" s="153"/>
      <c r="K263" s="153"/>
      <c r="L263" s="153"/>
      <c r="M263" s="153"/>
      <c r="N263" s="153"/>
      <c r="O263" s="153"/>
      <c r="P263" s="153"/>
      <c r="Q263" s="153"/>
      <c r="R263" s="153"/>
      <c r="S263" s="153"/>
      <c r="T263" s="153"/>
    </row>
    <row r="264" spans="1:20" ht="15.75" x14ac:dyDescent="0.25">
      <c r="A264" s="274" t="s">
        <v>645</v>
      </c>
      <c r="B264" s="207"/>
      <c r="C264" s="207"/>
      <c r="D264" s="207"/>
      <c r="E264" s="207"/>
      <c r="F264" s="207"/>
      <c r="G264" s="207"/>
      <c r="H264" s="207"/>
      <c r="I264" s="153"/>
      <c r="J264" s="153"/>
      <c r="K264" s="153"/>
      <c r="L264" s="153"/>
      <c r="M264" s="153"/>
      <c r="N264" s="153"/>
      <c r="O264" s="153"/>
      <c r="P264" s="153"/>
      <c r="Q264" s="153"/>
    </row>
    <row r="265" spans="1:20" x14ac:dyDescent="0.25">
      <c r="A265" s="153"/>
      <c r="B265" s="153"/>
      <c r="C265" s="153"/>
      <c r="D265" s="153"/>
      <c r="E265" s="153"/>
      <c r="F265" s="153"/>
      <c r="G265" s="153"/>
      <c r="H265" s="153"/>
      <c r="I265" s="153"/>
      <c r="J265" s="153"/>
      <c r="K265" s="153"/>
      <c r="L265" s="153"/>
      <c r="M265" s="153"/>
      <c r="N265" s="153"/>
      <c r="O265" s="153"/>
      <c r="P265" s="153"/>
      <c r="Q265" s="153"/>
    </row>
    <row r="266" spans="1:20" x14ac:dyDescent="0.25">
      <c r="A266" s="153"/>
      <c r="B266" s="153"/>
      <c r="C266" s="153"/>
      <c r="D266" s="153"/>
      <c r="E266" s="153"/>
      <c r="F266" s="153"/>
      <c r="G266" s="153"/>
      <c r="H266" s="153"/>
      <c r="I266" s="153"/>
      <c r="J266" s="153"/>
      <c r="K266" s="153"/>
      <c r="L266" s="153"/>
      <c r="M266" s="153"/>
      <c r="N266" s="153"/>
      <c r="O266" s="153"/>
      <c r="P266" s="153"/>
      <c r="Q266" s="153"/>
    </row>
  </sheetData>
  <mergeCells count="6">
    <mergeCell ref="A263:G263"/>
    <mergeCell ref="A1:H1"/>
    <mergeCell ref="A2:H2"/>
    <mergeCell ref="A3:H3"/>
    <mergeCell ref="A12:G12"/>
    <mergeCell ref="A13:H13"/>
  </mergeCells>
  <hyperlinks>
    <hyperlink ref="E85" r:id="rId1" display="http://maps.visicom.ua/c/30.50948,50.47374,17/f/ADR3K0MXUB3716KKK3/m/u8vxj9d9yz?lang=uk"/>
    <hyperlink ref="E168" r:id="rId2" display="http://maps.visicom.ua/c/30.50948,50.47374,17/f/ADR3K0MXUB3716KKK3/m/u8vxj9d9yz?lang=uk"/>
    <hyperlink ref="E203" r:id="rId3" display="http://maps.visicom.ua/c/30.50948,50.47374,17/f/ADR3K0MXUB3716KKK3/m/u8vxj9d9yz?lang=uk"/>
    <hyperlink ref="E235" r:id="rId4" display="http://maps.visicom.ua/c/30.50948,50.47374,17/f/ADR3K0MXUB3716KKK3/m/u8vxj9d9yz?lang=uk"/>
  </hyperlinks>
  <pageMargins left="0.7" right="0.7" top="0.75" bottom="0.75" header="0.3" footer="0.3"/>
  <pageSetup paperSize="9" scale="90" orientation="landscape" r:id="rId5"/>
  <rowBreaks count="1" manualBreakCount="1">
    <brk id="15" max="7" man="1"/>
  </rowBreaks>
  <colBreaks count="1" manualBreakCount="1">
    <brk id="8"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J225"/>
  <sheetViews>
    <sheetView view="pageLayout" zoomScale="69" zoomScaleNormal="100" zoomScalePageLayoutView="69" workbookViewId="0">
      <selection activeCell="M9" sqref="M9"/>
    </sheetView>
  </sheetViews>
  <sheetFormatPr defaultRowHeight="15" x14ac:dyDescent="0.25"/>
  <cols>
    <col min="1" max="1" width="15.5703125" style="148" customWidth="1"/>
    <col min="2" max="2" width="18" style="148" customWidth="1"/>
    <col min="3" max="3" width="16.140625" style="148" customWidth="1"/>
    <col min="4" max="4" width="17.5703125" style="148" customWidth="1"/>
    <col min="5" max="5" width="16.7109375" style="148" customWidth="1"/>
    <col min="6" max="6" width="42.28515625" style="148" customWidth="1"/>
    <col min="7" max="7" width="27.7109375" style="148" customWidth="1"/>
    <col min="8" max="8" width="58" style="148" customWidth="1"/>
    <col min="9" max="9" width="24.85546875" style="148" customWidth="1"/>
    <col min="10" max="10" width="12.140625" style="148" bestFit="1" customWidth="1"/>
    <col min="11" max="16384" width="9.140625" style="148"/>
  </cols>
  <sheetData>
    <row r="1" spans="1:88" ht="15.75" x14ac:dyDescent="0.25">
      <c r="A1" s="434">
        <v>58</v>
      </c>
      <c r="B1" s="434"/>
      <c r="C1" s="434"/>
      <c r="D1" s="434"/>
      <c r="E1" s="434"/>
      <c r="F1" s="434"/>
      <c r="G1" s="434"/>
      <c r="H1" s="434"/>
      <c r="I1" s="434"/>
    </row>
    <row r="2" spans="1:88" ht="45.75" customHeight="1" x14ac:dyDescent="0.25">
      <c r="A2" s="435" t="s">
        <v>713</v>
      </c>
      <c r="B2" s="435"/>
      <c r="C2" s="435"/>
      <c r="D2" s="435"/>
      <c r="E2" s="435"/>
      <c r="F2" s="435"/>
      <c r="G2" s="435"/>
      <c r="H2" s="435"/>
      <c r="I2" s="435"/>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row>
    <row r="3" spans="1:88" ht="15.75" x14ac:dyDescent="0.25">
      <c r="A3" s="435" t="s">
        <v>712</v>
      </c>
      <c r="B3" s="435"/>
      <c r="C3" s="435"/>
      <c r="D3" s="435"/>
      <c r="E3" s="435"/>
      <c r="F3" s="435"/>
      <c r="G3" s="435"/>
      <c r="H3" s="435"/>
      <c r="I3" s="435"/>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row>
    <row r="4" spans="1:88" ht="47.25" x14ac:dyDescent="0.25">
      <c r="A4" s="284" t="s">
        <v>760</v>
      </c>
      <c r="B4" s="284" t="s">
        <v>761</v>
      </c>
      <c r="C4" s="284" t="s">
        <v>655</v>
      </c>
      <c r="D4" s="284" t="s">
        <v>762</v>
      </c>
      <c r="E4" s="284" t="s">
        <v>656</v>
      </c>
      <c r="F4" s="194" t="s">
        <v>657</v>
      </c>
      <c r="G4" s="194" t="s">
        <v>2062</v>
      </c>
      <c r="H4" s="194" t="s">
        <v>658</v>
      </c>
      <c r="I4" s="284" t="s">
        <v>659</v>
      </c>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row>
    <row r="5" spans="1:88" ht="46.5" customHeight="1" x14ac:dyDescent="0.25">
      <c r="A5" s="285" t="s">
        <v>909</v>
      </c>
      <c r="B5" s="285" t="s">
        <v>2805</v>
      </c>
      <c r="C5" s="286">
        <v>1087.96</v>
      </c>
      <c r="D5" s="287">
        <v>43383</v>
      </c>
      <c r="E5" s="286">
        <v>1087.96</v>
      </c>
      <c r="F5" s="288" t="s">
        <v>911</v>
      </c>
      <c r="G5" s="288" t="s">
        <v>2978</v>
      </c>
      <c r="H5" s="288" t="s">
        <v>4588</v>
      </c>
      <c r="I5" s="286">
        <v>0</v>
      </c>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row>
    <row r="6" spans="1:88" ht="51" customHeight="1" x14ac:dyDescent="0.25">
      <c r="A6" s="285" t="s">
        <v>909</v>
      </c>
      <c r="B6" s="285" t="s">
        <v>2254</v>
      </c>
      <c r="C6" s="289">
        <v>363.05</v>
      </c>
      <c r="D6" s="290" t="s">
        <v>714</v>
      </c>
      <c r="E6" s="289">
        <v>0</v>
      </c>
      <c r="F6" s="288" t="s">
        <v>911</v>
      </c>
      <c r="G6" s="288" t="s">
        <v>2978</v>
      </c>
      <c r="H6" s="288" t="s">
        <v>4588</v>
      </c>
      <c r="I6" s="289">
        <v>363.05</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row>
    <row r="7" spans="1:88" ht="53.25" customHeight="1" x14ac:dyDescent="0.25">
      <c r="A7" s="290" t="s">
        <v>909</v>
      </c>
      <c r="B7" s="285" t="s">
        <v>2805</v>
      </c>
      <c r="C7" s="286">
        <v>863.36</v>
      </c>
      <c r="D7" s="287">
        <v>43383</v>
      </c>
      <c r="E7" s="286">
        <v>863.36</v>
      </c>
      <c r="F7" s="290" t="s">
        <v>912</v>
      </c>
      <c r="G7" s="288" t="s">
        <v>2978</v>
      </c>
      <c r="H7" s="290" t="s">
        <v>4541</v>
      </c>
      <c r="I7" s="286">
        <v>0</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row>
    <row r="8" spans="1:88" ht="50.25" customHeight="1" x14ac:dyDescent="0.25">
      <c r="A8" s="290" t="s">
        <v>909</v>
      </c>
      <c r="B8" s="285" t="s">
        <v>2254</v>
      </c>
      <c r="C8" s="286">
        <v>288.19</v>
      </c>
      <c r="D8" s="290" t="s">
        <v>714</v>
      </c>
      <c r="E8" s="289">
        <v>0</v>
      </c>
      <c r="F8" s="290" t="s">
        <v>912</v>
      </c>
      <c r="G8" s="288" t="s">
        <v>2978</v>
      </c>
      <c r="H8" s="290" t="s">
        <v>4541</v>
      </c>
      <c r="I8" s="286">
        <v>288.19</v>
      </c>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row>
    <row r="9" spans="1:88" ht="43.5" customHeight="1" x14ac:dyDescent="0.25">
      <c r="A9" s="290" t="s">
        <v>909</v>
      </c>
      <c r="B9" s="285" t="s">
        <v>2805</v>
      </c>
      <c r="C9" s="286">
        <v>815.06</v>
      </c>
      <c r="D9" s="287">
        <v>43383</v>
      </c>
      <c r="E9" s="286">
        <v>815.06</v>
      </c>
      <c r="F9" s="290" t="s">
        <v>913</v>
      </c>
      <c r="G9" s="288" t="s">
        <v>2978</v>
      </c>
      <c r="H9" s="290" t="s">
        <v>4292</v>
      </c>
      <c r="I9" s="286">
        <v>0</v>
      </c>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row>
    <row r="10" spans="1:88" ht="45.75" customHeight="1" x14ac:dyDescent="0.25">
      <c r="A10" s="290" t="s">
        <v>909</v>
      </c>
      <c r="B10" s="285" t="s">
        <v>2254</v>
      </c>
      <c r="C10" s="286">
        <v>272.08999999999997</v>
      </c>
      <c r="D10" s="290" t="s">
        <v>714</v>
      </c>
      <c r="E10" s="286">
        <v>0</v>
      </c>
      <c r="F10" s="290" t="s">
        <v>913</v>
      </c>
      <c r="G10" s="288" t="s">
        <v>2978</v>
      </c>
      <c r="H10" s="290" t="s">
        <v>4292</v>
      </c>
      <c r="I10" s="286">
        <v>272.08999999999997</v>
      </c>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row>
    <row r="11" spans="1:88" ht="45" customHeight="1" x14ac:dyDescent="0.25">
      <c r="A11" s="290" t="s">
        <v>909</v>
      </c>
      <c r="B11" s="285" t="s">
        <v>2805</v>
      </c>
      <c r="C11" s="286">
        <v>694.31</v>
      </c>
      <c r="D11" s="287">
        <v>43383</v>
      </c>
      <c r="E11" s="286">
        <v>694.31</v>
      </c>
      <c r="F11" s="290" t="s">
        <v>914</v>
      </c>
      <c r="G11" s="288" t="s">
        <v>2978</v>
      </c>
      <c r="H11" s="290" t="s">
        <v>4292</v>
      </c>
      <c r="I11" s="286">
        <v>0</v>
      </c>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row>
    <row r="12" spans="1:88" ht="30.75" customHeight="1" x14ac:dyDescent="0.25">
      <c r="A12" s="290" t="s">
        <v>909</v>
      </c>
      <c r="B12" s="285" t="s">
        <v>2254</v>
      </c>
      <c r="C12" s="215">
        <v>231.84</v>
      </c>
      <c r="D12" s="290" t="s">
        <v>714</v>
      </c>
      <c r="E12" s="286">
        <v>0</v>
      </c>
      <c r="F12" s="290" t="s">
        <v>914</v>
      </c>
      <c r="G12" s="288" t="s">
        <v>2978</v>
      </c>
      <c r="H12" s="290" t="s">
        <v>4292</v>
      </c>
      <c r="I12" s="216">
        <v>231.84</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row>
    <row r="13" spans="1:88" ht="48.75" customHeight="1" x14ac:dyDescent="0.25">
      <c r="A13" s="290" t="s">
        <v>909</v>
      </c>
      <c r="B13" s="285" t="s">
        <v>2805</v>
      </c>
      <c r="C13" s="286">
        <v>827.14</v>
      </c>
      <c r="D13" s="287">
        <v>43383</v>
      </c>
      <c r="E13" s="286">
        <v>827.14</v>
      </c>
      <c r="F13" s="290" t="s">
        <v>915</v>
      </c>
      <c r="G13" s="288" t="s">
        <v>2978</v>
      </c>
      <c r="H13" s="290" t="s">
        <v>4292</v>
      </c>
      <c r="I13" s="286">
        <v>0</v>
      </c>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row>
    <row r="14" spans="1:88" ht="41.25" customHeight="1" x14ac:dyDescent="0.25">
      <c r="A14" s="290" t="s">
        <v>909</v>
      </c>
      <c r="B14" s="285" t="s">
        <v>2254</v>
      </c>
      <c r="C14" s="217">
        <v>276.11</v>
      </c>
      <c r="D14" s="290" t="s">
        <v>714</v>
      </c>
      <c r="E14" s="286">
        <v>0</v>
      </c>
      <c r="F14" s="290" t="s">
        <v>915</v>
      </c>
      <c r="G14" s="288" t="s">
        <v>2978</v>
      </c>
      <c r="H14" s="290" t="s">
        <v>4292</v>
      </c>
      <c r="I14" s="218">
        <v>276.11</v>
      </c>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row>
    <row r="15" spans="1:88" ht="54" customHeight="1" x14ac:dyDescent="0.25">
      <c r="A15" s="290" t="s">
        <v>909</v>
      </c>
      <c r="B15" s="285" t="s">
        <v>2254</v>
      </c>
      <c r="C15" s="217">
        <v>235.86</v>
      </c>
      <c r="D15" s="290" t="s">
        <v>714</v>
      </c>
      <c r="E15" s="286">
        <v>0</v>
      </c>
      <c r="F15" s="247" t="s">
        <v>3090</v>
      </c>
      <c r="G15" s="288" t="s">
        <v>2978</v>
      </c>
      <c r="H15" s="290" t="s">
        <v>4589</v>
      </c>
      <c r="I15" s="218">
        <v>235.86</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row>
    <row r="16" spans="1:88" ht="63" customHeight="1" x14ac:dyDescent="0.25">
      <c r="A16" s="290" t="s">
        <v>909</v>
      </c>
      <c r="B16" s="285" t="s">
        <v>2805</v>
      </c>
      <c r="C16" s="286">
        <v>851.29</v>
      </c>
      <c r="D16" s="287">
        <v>43383</v>
      </c>
      <c r="E16" s="286">
        <v>851.29</v>
      </c>
      <c r="F16" s="291" t="s">
        <v>2250</v>
      </c>
      <c r="G16" s="288" t="s">
        <v>2978</v>
      </c>
      <c r="H16" s="290" t="s">
        <v>4590</v>
      </c>
      <c r="I16" s="286">
        <v>0</v>
      </c>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row>
    <row r="17" spans="1:88" ht="58.5" customHeight="1" x14ac:dyDescent="0.25">
      <c r="A17" s="290" t="s">
        <v>909</v>
      </c>
      <c r="B17" s="285" t="s">
        <v>2254</v>
      </c>
      <c r="C17" s="217">
        <v>284.16000000000003</v>
      </c>
      <c r="D17" s="290" t="s">
        <v>714</v>
      </c>
      <c r="E17" s="286">
        <v>0</v>
      </c>
      <c r="F17" s="290" t="s">
        <v>2250</v>
      </c>
      <c r="G17" s="288" t="s">
        <v>2978</v>
      </c>
      <c r="H17" s="290" t="s">
        <v>4590</v>
      </c>
      <c r="I17" s="218">
        <v>284.16000000000003</v>
      </c>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row>
    <row r="18" spans="1:88" ht="36.75" customHeight="1" x14ac:dyDescent="0.25">
      <c r="A18" s="290" t="s">
        <v>909</v>
      </c>
      <c r="B18" s="285" t="s">
        <v>2805</v>
      </c>
      <c r="C18" s="286">
        <v>839.21</v>
      </c>
      <c r="D18" s="287">
        <v>43383</v>
      </c>
      <c r="E18" s="286">
        <v>839.21</v>
      </c>
      <c r="F18" s="290" t="s">
        <v>916</v>
      </c>
      <c r="G18" s="288" t="s">
        <v>2978</v>
      </c>
      <c r="H18" s="290" t="s">
        <v>4292</v>
      </c>
      <c r="I18" s="286">
        <v>0</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row>
    <row r="19" spans="1:88" ht="33" customHeight="1" x14ac:dyDescent="0.25">
      <c r="A19" s="290" t="s">
        <v>909</v>
      </c>
      <c r="B19" s="285" t="s">
        <v>2254</v>
      </c>
      <c r="C19" s="219">
        <v>1585.84</v>
      </c>
      <c r="D19" s="290" t="s">
        <v>714</v>
      </c>
      <c r="E19" s="286">
        <v>0</v>
      </c>
      <c r="F19" s="290" t="s">
        <v>916</v>
      </c>
      <c r="G19" s="288" t="s">
        <v>2978</v>
      </c>
      <c r="H19" s="290" t="s">
        <v>4292</v>
      </c>
      <c r="I19" s="219">
        <v>1585.84</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row>
    <row r="20" spans="1:88" ht="34.5" customHeight="1" x14ac:dyDescent="0.25">
      <c r="A20" s="290" t="s">
        <v>909</v>
      </c>
      <c r="B20" s="285" t="s">
        <v>2805</v>
      </c>
      <c r="C20" s="286">
        <v>706.39</v>
      </c>
      <c r="D20" s="287">
        <v>43383</v>
      </c>
      <c r="E20" s="286">
        <v>706.39</v>
      </c>
      <c r="F20" s="290" t="s">
        <v>917</v>
      </c>
      <c r="G20" s="288" t="s">
        <v>2978</v>
      </c>
      <c r="H20" s="290" t="s">
        <v>4292</v>
      </c>
      <c r="I20" s="286">
        <v>0</v>
      </c>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row>
    <row r="21" spans="1:88" ht="46.5" customHeight="1" x14ac:dyDescent="0.25">
      <c r="A21" s="290" t="s">
        <v>909</v>
      </c>
      <c r="B21" s="285" t="s">
        <v>2805</v>
      </c>
      <c r="C21" s="286">
        <v>827.14</v>
      </c>
      <c r="D21" s="287">
        <v>43383</v>
      </c>
      <c r="E21" s="286">
        <v>827.14</v>
      </c>
      <c r="F21" s="290" t="s">
        <v>966</v>
      </c>
      <c r="G21" s="288" t="s">
        <v>2978</v>
      </c>
      <c r="H21" s="290" t="s">
        <v>4591</v>
      </c>
      <c r="I21" s="286">
        <v>0</v>
      </c>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row>
    <row r="22" spans="1:88" ht="58.5" customHeight="1" x14ac:dyDescent="0.25">
      <c r="A22" s="290" t="s">
        <v>909</v>
      </c>
      <c r="B22" s="285" t="s">
        <v>2254</v>
      </c>
      <c r="C22" s="222">
        <v>276.11</v>
      </c>
      <c r="D22" s="290" t="s">
        <v>714</v>
      </c>
      <c r="E22" s="286">
        <v>0</v>
      </c>
      <c r="F22" s="290" t="s">
        <v>966</v>
      </c>
      <c r="G22" s="288" t="s">
        <v>2978</v>
      </c>
      <c r="H22" s="290" t="s">
        <v>4591</v>
      </c>
      <c r="I22" s="223">
        <v>276.11</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row>
    <row r="23" spans="1:88" ht="42" customHeight="1" x14ac:dyDescent="0.25">
      <c r="A23" s="290" t="s">
        <v>909</v>
      </c>
      <c r="B23" s="285" t="s">
        <v>2254</v>
      </c>
      <c r="C23" s="222">
        <v>154.56</v>
      </c>
      <c r="D23" s="290" t="s">
        <v>714</v>
      </c>
      <c r="E23" s="286">
        <v>0</v>
      </c>
      <c r="F23" s="292" t="s">
        <v>3091</v>
      </c>
      <c r="G23" s="288" t="s">
        <v>2978</v>
      </c>
      <c r="H23" s="290" t="s">
        <v>4292</v>
      </c>
      <c r="I23" s="223">
        <v>154.56</v>
      </c>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row>
    <row r="24" spans="1:88" ht="44.25" customHeight="1" x14ac:dyDescent="0.25">
      <c r="A24" s="290" t="s">
        <v>909</v>
      </c>
      <c r="B24" s="285" t="s">
        <v>2805</v>
      </c>
      <c r="C24" s="286">
        <v>489.04</v>
      </c>
      <c r="D24" s="287">
        <v>43383</v>
      </c>
      <c r="E24" s="286">
        <v>489.04</v>
      </c>
      <c r="F24" s="290" t="s">
        <v>918</v>
      </c>
      <c r="G24" s="288" t="s">
        <v>2978</v>
      </c>
      <c r="H24" s="290" t="s">
        <v>4292</v>
      </c>
      <c r="I24" s="286">
        <v>0</v>
      </c>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row>
    <row r="25" spans="1:88" ht="45.75" customHeight="1" x14ac:dyDescent="0.25">
      <c r="A25" s="290" t="s">
        <v>909</v>
      </c>
      <c r="B25" s="285" t="s">
        <v>2254</v>
      </c>
      <c r="C25" s="216">
        <v>163.41</v>
      </c>
      <c r="D25" s="290" t="s">
        <v>714</v>
      </c>
      <c r="E25" s="286">
        <v>0</v>
      </c>
      <c r="F25" s="290" t="s">
        <v>918</v>
      </c>
      <c r="G25" s="288" t="s">
        <v>2978</v>
      </c>
      <c r="H25" s="290" t="s">
        <v>4292</v>
      </c>
      <c r="I25" s="224">
        <v>163.41</v>
      </c>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row>
    <row r="26" spans="1:88" ht="43.5" customHeight="1" x14ac:dyDescent="0.25">
      <c r="A26" s="290" t="s">
        <v>909</v>
      </c>
      <c r="B26" s="285" t="s">
        <v>2805</v>
      </c>
      <c r="C26" s="286">
        <v>706.39</v>
      </c>
      <c r="D26" s="287">
        <v>43383</v>
      </c>
      <c r="E26" s="286">
        <v>706.39</v>
      </c>
      <c r="F26" s="290" t="s">
        <v>919</v>
      </c>
      <c r="G26" s="288" t="s">
        <v>2978</v>
      </c>
      <c r="H26" s="290" t="s">
        <v>4292</v>
      </c>
      <c r="I26" s="286">
        <v>0</v>
      </c>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row>
    <row r="27" spans="1:88" ht="48.75" customHeight="1" x14ac:dyDescent="0.25">
      <c r="A27" s="290" t="s">
        <v>909</v>
      </c>
      <c r="B27" s="285" t="s">
        <v>2254</v>
      </c>
      <c r="C27" s="216">
        <v>235.86</v>
      </c>
      <c r="D27" s="290" t="s">
        <v>714</v>
      </c>
      <c r="E27" s="286">
        <v>0</v>
      </c>
      <c r="F27" s="290" t="s">
        <v>919</v>
      </c>
      <c r="G27" s="288" t="s">
        <v>2978</v>
      </c>
      <c r="H27" s="290" t="s">
        <v>4292</v>
      </c>
      <c r="I27" s="224">
        <v>235.86</v>
      </c>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row>
    <row r="28" spans="1:88" ht="48" customHeight="1" x14ac:dyDescent="0.25">
      <c r="A28" s="290" t="s">
        <v>909</v>
      </c>
      <c r="B28" s="285" t="s">
        <v>2805</v>
      </c>
      <c r="C28" s="286">
        <v>863.36</v>
      </c>
      <c r="D28" s="287">
        <v>43383</v>
      </c>
      <c r="E28" s="286">
        <v>863.36</v>
      </c>
      <c r="F28" s="290" t="s">
        <v>920</v>
      </c>
      <c r="G28" s="288" t="s">
        <v>2978</v>
      </c>
      <c r="H28" s="290" t="s">
        <v>4292</v>
      </c>
      <c r="I28" s="286">
        <v>0</v>
      </c>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row>
    <row r="29" spans="1:88" ht="43.5" customHeight="1" x14ac:dyDescent="0.25">
      <c r="A29" s="290" t="s">
        <v>909</v>
      </c>
      <c r="B29" s="285" t="s">
        <v>2254</v>
      </c>
      <c r="C29" s="215">
        <v>288.19</v>
      </c>
      <c r="D29" s="290" t="s">
        <v>714</v>
      </c>
      <c r="E29" s="286">
        <v>0</v>
      </c>
      <c r="F29" s="290" t="s">
        <v>920</v>
      </c>
      <c r="G29" s="288" t="s">
        <v>2978</v>
      </c>
      <c r="H29" s="290" t="s">
        <v>4292</v>
      </c>
      <c r="I29" s="224">
        <v>288.19</v>
      </c>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row>
    <row r="30" spans="1:88" ht="52.5" customHeight="1" x14ac:dyDescent="0.25">
      <c r="A30" s="290" t="s">
        <v>909</v>
      </c>
      <c r="B30" s="285" t="s">
        <v>2805</v>
      </c>
      <c r="C30" s="286">
        <v>462.47</v>
      </c>
      <c r="D30" s="287">
        <v>43383</v>
      </c>
      <c r="E30" s="286">
        <v>462.47</v>
      </c>
      <c r="F30" s="290" t="s">
        <v>921</v>
      </c>
      <c r="G30" s="288" t="s">
        <v>2978</v>
      </c>
      <c r="H30" s="290" t="s">
        <v>4292</v>
      </c>
      <c r="I30" s="286">
        <v>0</v>
      </c>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row>
    <row r="31" spans="1:88" ht="44.25" customHeight="1" x14ac:dyDescent="0.25">
      <c r="A31" s="290" t="s">
        <v>909</v>
      </c>
      <c r="B31" s="285" t="s">
        <v>2254</v>
      </c>
      <c r="C31" s="215">
        <v>154.56</v>
      </c>
      <c r="D31" s="290" t="s">
        <v>714</v>
      </c>
      <c r="E31" s="286">
        <v>0</v>
      </c>
      <c r="F31" s="290" t="s">
        <v>921</v>
      </c>
      <c r="G31" s="288" t="s">
        <v>2978</v>
      </c>
      <c r="H31" s="290" t="s">
        <v>4292</v>
      </c>
      <c r="I31" s="224">
        <v>154.56</v>
      </c>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row>
    <row r="32" spans="1:88" ht="41.25" customHeight="1" x14ac:dyDescent="0.25">
      <c r="A32" s="290" t="s">
        <v>909</v>
      </c>
      <c r="B32" s="285" t="s">
        <v>2805</v>
      </c>
      <c r="C32" s="286">
        <v>462.47</v>
      </c>
      <c r="D32" s="287">
        <v>43383</v>
      </c>
      <c r="E32" s="286">
        <v>462.47</v>
      </c>
      <c r="F32" s="290" t="s">
        <v>967</v>
      </c>
      <c r="G32" s="288" t="s">
        <v>2978</v>
      </c>
      <c r="H32" s="290" t="s">
        <v>4292</v>
      </c>
      <c r="I32" s="286">
        <v>0</v>
      </c>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row>
    <row r="33" spans="1:88" ht="39" customHeight="1" x14ac:dyDescent="0.25">
      <c r="A33" s="290" t="s">
        <v>909</v>
      </c>
      <c r="B33" s="285" t="s">
        <v>2254</v>
      </c>
      <c r="C33" s="220">
        <v>154.56</v>
      </c>
      <c r="D33" s="290" t="s">
        <v>714</v>
      </c>
      <c r="E33" s="286">
        <v>0</v>
      </c>
      <c r="F33" s="290" t="s">
        <v>967</v>
      </c>
      <c r="G33" s="288" t="s">
        <v>2978</v>
      </c>
      <c r="H33" s="290" t="s">
        <v>4292</v>
      </c>
      <c r="I33" s="221">
        <v>154.56</v>
      </c>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row>
    <row r="34" spans="1:88" ht="42" customHeight="1" x14ac:dyDescent="0.25">
      <c r="A34" s="290" t="s">
        <v>909</v>
      </c>
      <c r="B34" s="285" t="s">
        <v>2805</v>
      </c>
      <c r="C34" s="286">
        <v>462.47</v>
      </c>
      <c r="D34" s="287">
        <v>43383</v>
      </c>
      <c r="E34" s="286">
        <v>462.47</v>
      </c>
      <c r="F34" s="290" t="s">
        <v>922</v>
      </c>
      <c r="G34" s="288" t="s">
        <v>2978</v>
      </c>
      <c r="H34" s="290" t="s">
        <v>4292</v>
      </c>
      <c r="I34" s="286">
        <f>SUM(C34-E34)</f>
        <v>0</v>
      </c>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row>
    <row r="35" spans="1:88" ht="42" customHeight="1" x14ac:dyDescent="0.25">
      <c r="A35" s="290" t="s">
        <v>909</v>
      </c>
      <c r="B35" s="285" t="s">
        <v>2254</v>
      </c>
      <c r="C35" s="220">
        <v>154.56</v>
      </c>
      <c r="D35" s="290" t="s">
        <v>714</v>
      </c>
      <c r="E35" s="286">
        <v>0</v>
      </c>
      <c r="F35" s="290" t="s">
        <v>922</v>
      </c>
      <c r="G35" s="288" t="s">
        <v>2978</v>
      </c>
      <c r="H35" s="290" t="s">
        <v>4292</v>
      </c>
      <c r="I35" s="221">
        <v>154.56</v>
      </c>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row>
    <row r="36" spans="1:88" ht="45" customHeight="1" x14ac:dyDescent="0.25">
      <c r="A36" s="290" t="s">
        <v>909</v>
      </c>
      <c r="B36" s="285" t="s">
        <v>2805</v>
      </c>
      <c r="C36" s="286">
        <v>827.14</v>
      </c>
      <c r="D36" s="287">
        <v>43383</v>
      </c>
      <c r="E36" s="286">
        <v>827.14</v>
      </c>
      <c r="F36" s="290" t="s">
        <v>923</v>
      </c>
      <c r="G36" s="288" t="s">
        <v>2978</v>
      </c>
      <c r="H36" s="290" t="s">
        <v>4292</v>
      </c>
      <c r="I36" s="286">
        <v>0</v>
      </c>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row>
    <row r="37" spans="1:88" ht="44.25" customHeight="1" x14ac:dyDescent="0.25">
      <c r="A37" s="290" t="s">
        <v>909</v>
      </c>
      <c r="B37" s="285" t="s">
        <v>2254</v>
      </c>
      <c r="C37" s="220">
        <v>276.11</v>
      </c>
      <c r="D37" s="290" t="s">
        <v>714</v>
      </c>
      <c r="E37" s="286">
        <v>0</v>
      </c>
      <c r="F37" s="290" t="s">
        <v>923</v>
      </c>
      <c r="G37" s="288" t="s">
        <v>2978</v>
      </c>
      <c r="H37" s="290" t="s">
        <v>4292</v>
      </c>
      <c r="I37" s="221">
        <v>276.11</v>
      </c>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row>
    <row r="38" spans="1:88" ht="35.25" customHeight="1" x14ac:dyDescent="0.25">
      <c r="A38" s="290" t="s">
        <v>909</v>
      </c>
      <c r="B38" s="285" t="s">
        <v>2805</v>
      </c>
      <c r="C38" s="286">
        <v>462.47</v>
      </c>
      <c r="D38" s="287">
        <v>43383</v>
      </c>
      <c r="E38" s="286">
        <v>462.47</v>
      </c>
      <c r="F38" s="290" t="s">
        <v>925</v>
      </c>
      <c r="G38" s="288" t="s">
        <v>2978</v>
      </c>
      <c r="H38" s="290" t="s">
        <v>4292</v>
      </c>
      <c r="I38" s="286">
        <v>0</v>
      </c>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row>
    <row r="39" spans="1:88" ht="35.25" customHeight="1" x14ac:dyDescent="0.25">
      <c r="A39" s="290" t="s">
        <v>909</v>
      </c>
      <c r="B39" s="285" t="s">
        <v>2254</v>
      </c>
      <c r="C39" s="220">
        <v>154.56</v>
      </c>
      <c r="D39" s="290" t="s">
        <v>714</v>
      </c>
      <c r="E39" s="286">
        <v>0</v>
      </c>
      <c r="F39" s="290" t="s">
        <v>925</v>
      </c>
      <c r="G39" s="288" t="s">
        <v>2978</v>
      </c>
      <c r="H39" s="290" t="s">
        <v>4292</v>
      </c>
      <c r="I39" s="216">
        <v>154.56</v>
      </c>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row>
    <row r="40" spans="1:88" ht="42" customHeight="1" x14ac:dyDescent="0.25">
      <c r="A40" s="290" t="s">
        <v>909</v>
      </c>
      <c r="B40" s="285" t="s">
        <v>2805</v>
      </c>
      <c r="C40" s="286">
        <v>462.47</v>
      </c>
      <c r="D40" s="287">
        <v>43383</v>
      </c>
      <c r="E40" s="286">
        <v>0</v>
      </c>
      <c r="F40" s="290" t="s">
        <v>2440</v>
      </c>
      <c r="G40" s="288" t="s">
        <v>2978</v>
      </c>
      <c r="H40" s="290" t="s">
        <v>4292</v>
      </c>
      <c r="I40" s="286">
        <v>0</v>
      </c>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row>
    <row r="41" spans="1:88" ht="43.5" customHeight="1" x14ac:dyDescent="0.25">
      <c r="A41" s="290" t="s">
        <v>909</v>
      </c>
      <c r="B41" s="285" t="s">
        <v>2254</v>
      </c>
      <c r="C41" s="216">
        <v>154.56</v>
      </c>
      <c r="D41" s="290" t="s">
        <v>714</v>
      </c>
      <c r="E41" s="286">
        <v>0</v>
      </c>
      <c r="F41" s="290" t="s">
        <v>2440</v>
      </c>
      <c r="G41" s="288" t="s">
        <v>2978</v>
      </c>
      <c r="H41" s="290" t="s">
        <v>4292</v>
      </c>
      <c r="I41" s="216">
        <v>154.56</v>
      </c>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row>
    <row r="42" spans="1:88" ht="45" customHeight="1" x14ac:dyDescent="0.25">
      <c r="A42" s="290" t="s">
        <v>909</v>
      </c>
      <c r="B42" s="285" t="s">
        <v>2805</v>
      </c>
      <c r="C42" s="286">
        <v>604.96</v>
      </c>
      <c r="D42" s="287">
        <v>43383</v>
      </c>
      <c r="E42" s="286">
        <v>604.96</v>
      </c>
      <c r="F42" s="290" t="s">
        <v>968</v>
      </c>
      <c r="G42" s="288" t="s">
        <v>2978</v>
      </c>
      <c r="H42" s="290" t="s">
        <v>4292</v>
      </c>
      <c r="I42" s="286">
        <v>0</v>
      </c>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row>
    <row r="43" spans="1:88" ht="39.75" customHeight="1" x14ac:dyDescent="0.25">
      <c r="A43" s="290" t="s">
        <v>909</v>
      </c>
      <c r="B43" s="285" t="s">
        <v>2254</v>
      </c>
      <c r="C43" s="216">
        <v>202.05</v>
      </c>
      <c r="D43" s="290" t="s">
        <v>714</v>
      </c>
      <c r="E43" s="286">
        <v>0</v>
      </c>
      <c r="F43" s="290" t="s">
        <v>968</v>
      </c>
      <c r="G43" s="288" t="s">
        <v>2978</v>
      </c>
      <c r="H43" s="290" t="s">
        <v>4292</v>
      </c>
      <c r="I43" s="224">
        <v>202.05</v>
      </c>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row>
    <row r="44" spans="1:88" ht="42" customHeight="1" x14ac:dyDescent="0.25">
      <c r="A44" s="290" t="s">
        <v>909</v>
      </c>
      <c r="B44" s="285" t="s">
        <v>2805</v>
      </c>
      <c r="C44" s="286">
        <v>462.47</v>
      </c>
      <c r="D44" s="287">
        <v>43383</v>
      </c>
      <c r="E44" s="286">
        <v>462.47</v>
      </c>
      <c r="F44" s="290" t="s">
        <v>926</v>
      </c>
      <c r="G44" s="288" t="s">
        <v>2978</v>
      </c>
      <c r="H44" s="290" t="s">
        <v>4292</v>
      </c>
      <c r="I44" s="286">
        <v>0</v>
      </c>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row>
    <row r="45" spans="1:88" ht="46.5" customHeight="1" x14ac:dyDescent="0.25">
      <c r="A45" s="290" t="s">
        <v>909</v>
      </c>
      <c r="B45" s="285" t="s">
        <v>2254</v>
      </c>
      <c r="C45" s="216">
        <v>154.56</v>
      </c>
      <c r="D45" s="290" t="s">
        <v>714</v>
      </c>
      <c r="E45" s="286">
        <v>0</v>
      </c>
      <c r="F45" s="290" t="s">
        <v>926</v>
      </c>
      <c r="G45" s="288" t="s">
        <v>2978</v>
      </c>
      <c r="H45" s="290" t="s">
        <v>4292</v>
      </c>
      <c r="I45" s="216">
        <v>154.56</v>
      </c>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row>
    <row r="46" spans="1:88" ht="45.75" customHeight="1" x14ac:dyDescent="0.25">
      <c r="A46" s="290" t="s">
        <v>909</v>
      </c>
      <c r="B46" s="285" t="s">
        <v>2805</v>
      </c>
      <c r="C46" s="286">
        <v>609.79</v>
      </c>
      <c r="D46" s="287">
        <v>43383</v>
      </c>
      <c r="E46" s="286">
        <v>609.79</v>
      </c>
      <c r="F46" s="290" t="s">
        <v>2067</v>
      </c>
      <c r="G46" s="288" t="s">
        <v>2978</v>
      </c>
      <c r="H46" s="290" t="s">
        <v>4292</v>
      </c>
      <c r="I46" s="286">
        <v>0</v>
      </c>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row>
    <row r="47" spans="1:88" ht="39" customHeight="1" x14ac:dyDescent="0.25">
      <c r="A47" s="290" t="s">
        <v>909</v>
      </c>
      <c r="B47" s="285" t="s">
        <v>2254</v>
      </c>
      <c r="C47" s="216">
        <v>203.66</v>
      </c>
      <c r="D47" s="290" t="s">
        <v>714</v>
      </c>
      <c r="E47" s="286">
        <v>0</v>
      </c>
      <c r="F47" s="290" t="s">
        <v>2067</v>
      </c>
      <c r="G47" s="288" t="s">
        <v>2978</v>
      </c>
      <c r="H47" s="290" t="s">
        <v>4292</v>
      </c>
      <c r="I47" s="224">
        <v>203.66</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row>
    <row r="48" spans="1:88" ht="39.75" customHeight="1" x14ac:dyDescent="0.25">
      <c r="A48" s="290" t="s">
        <v>909</v>
      </c>
      <c r="B48" s="285" t="s">
        <v>2805</v>
      </c>
      <c r="C48" s="286">
        <v>633.94000000000005</v>
      </c>
      <c r="D48" s="287">
        <v>43383</v>
      </c>
      <c r="E48" s="286">
        <v>633.94000000000005</v>
      </c>
      <c r="F48" s="290" t="s">
        <v>928</v>
      </c>
      <c r="G48" s="288" t="s">
        <v>2978</v>
      </c>
      <c r="H48" s="290" t="s">
        <v>4292</v>
      </c>
      <c r="I48" s="286">
        <v>0</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row>
    <row r="49" spans="1:88" ht="36" customHeight="1" x14ac:dyDescent="0.25">
      <c r="A49" s="290" t="s">
        <v>909</v>
      </c>
      <c r="B49" s="285" t="s">
        <v>2254</v>
      </c>
      <c r="C49" s="216">
        <v>211.71</v>
      </c>
      <c r="D49" s="290" t="s">
        <v>714</v>
      </c>
      <c r="E49" s="286">
        <v>0</v>
      </c>
      <c r="F49" s="290" t="s">
        <v>928</v>
      </c>
      <c r="G49" s="288" t="s">
        <v>2978</v>
      </c>
      <c r="H49" s="290" t="s">
        <v>4292</v>
      </c>
      <c r="I49" s="216">
        <v>211.71</v>
      </c>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row>
    <row r="50" spans="1:88" ht="60.75" customHeight="1" x14ac:dyDescent="0.25">
      <c r="A50" s="290" t="s">
        <v>909</v>
      </c>
      <c r="B50" s="285" t="s">
        <v>2805</v>
      </c>
      <c r="C50" s="286">
        <v>646.01</v>
      </c>
      <c r="D50" s="287">
        <v>43383</v>
      </c>
      <c r="E50" s="286">
        <v>646.01</v>
      </c>
      <c r="F50" s="290" t="s">
        <v>2251</v>
      </c>
      <c r="G50" s="288" t="s">
        <v>2978</v>
      </c>
      <c r="H50" s="290" t="s">
        <v>4592</v>
      </c>
      <c r="I50" s="286">
        <v>0</v>
      </c>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row>
    <row r="51" spans="1:88" ht="63.75" customHeight="1" x14ac:dyDescent="0.25">
      <c r="A51" s="290" t="s">
        <v>909</v>
      </c>
      <c r="B51" s="285" t="s">
        <v>2254</v>
      </c>
      <c r="C51" s="216">
        <v>215.74</v>
      </c>
      <c r="D51" s="290" t="s">
        <v>714</v>
      </c>
      <c r="E51" s="286">
        <v>0</v>
      </c>
      <c r="F51" s="290" t="s">
        <v>2251</v>
      </c>
      <c r="G51" s="288" t="s">
        <v>2978</v>
      </c>
      <c r="H51" s="290" t="s">
        <v>4592</v>
      </c>
      <c r="I51" s="224">
        <v>215.74</v>
      </c>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row>
    <row r="52" spans="1:88" ht="40.5" customHeight="1" x14ac:dyDescent="0.25">
      <c r="A52" s="290" t="s">
        <v>909</v>
      </c>
      <c r="B52" s="285" t="s">
        <v>2805</v>
      </c>
      <c r="C52" s="286">
        <v>827.14</v>
      </c>
      <c r="D52" s="287">
        <v>43383</v>
      </c>
      <c r="E52" s="286">
        <v>827.14</v>
      </c>
      <c r="F52" s="290" t="s">
        <v>929</v>
      </c>
      <c r="G52" s="288" t="s">
        <v>2978</v>
      </c>
      <c r="H52" s="290" t="s">
        <v>4292</v>
      </c>
      <c r="I52" s="286">
        <v>0</v>
      </c>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row>
    <row r="53" spans="1:88" ht="33" customHeight="1" x14ac:dyDescent="0.25">
      <c r="A53" s="290" t="s">
        <v>909</v>
      </c>
      <c r="B53" s="285" t="s">
        <v>2254</v>
      </c>
      <c r="C53" s="216">
        <v>276.11</v>
      </c>
      <c r="D53" s="290" t="s">
        <v>714</v>
      </c>
      <c r="E53" s="286">
        <v>0</v>
      </c>
      <c r="F53" s="290" t="s">
        <v>929</v>
      </c>
      <c r="G53" s="288" t="s">
        <v>2978</v>
      </c>
      <c r="H53" s="290" t="s">
        <v>4292</v>
      </c>
      <c r="I53" s="224">
        <v>276.11</v>
      </c>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row>
    <row r="54" spans="1:88" ht="40.5" customHeight="1" x14ac:dyDescent="0.25">
      <c r="A54" s="290" t="s">
        <v>909</v>
      </c>
      <c r="B54" s="285" t="s">
        <v>2805</v>
      </c>
      <c r="C54" s="286">
        <v>633.94000000000005</v>
      </c>
      <c r="D54" s="287">
        <v>43383</v>
      </c>
      <c r="E54" s="286">
        <v>633.94000000000005</v>
      </c>
      <c r="F54" s="290" t="s">
        <v>930</v>
      </c>
      <c r="G54" s="288" t="s">
        <v>2978</v>
      </c>
      <c r="H54" s="290" t="s">
        <v>4292</v>
      </c>
      <c r="I54" s="286">
        <v>0</v>
      </c>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row>
    <row r="55" spans="1:88" ht="42" customHeight="1" x14ac:dyDescent="0.25">
      <c r="A55" s="290" t="s">
        <v>909</v>
      </c>
      <c r="B55" s="285" t="s">
        <v>2254</v>
      </c>
      <c r="C55" s="220">
        <v>211.71</v>
      </c>
      <c r="D55" s="290" t="s">
        <v>714</v>
      </c>
      <c r="E55" s="286">
        <v>0</v>
      </c>
      <c r="F55" s="290" t="s">
        <v>930</v>
      </c>
      <c r="G55" s="288" t="s">
        <v>2978</v>
      </c>
      <c r="H55" s="290" t="s">
        <v>4292</v>
      </c>
      <c r="I55" s="221">
        <v>211.71</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row>
    <row r="56" spans="1:88" ht="42" customHeight="1" x14ac:dyDescent="0.25">
      <c r="A56" s="290" t="s">
        <v>909</v>
      </c>
      <c r="B56" s="285" t="s">
        <v>2254</v>
      </c>
      <c r="C56" s="220">
        <v>231.84</v>
      </c>
      <c r="D56" s="290" t="s">
        <v>714</v>
      </c>
      <c r="E56" s="286">
        <v>0</v>
      </c>
      <c r="F56" s="248" t="s">
        <v>3092</v>
      </c>
      <c r="G56" s="288" t="s">
        <v>2978</v>
      </c>
      <c r="H56" s="290" t="s">
        <v>4292</v>
      </c>
      <c r="I56" s="221">
        <v>231.84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row>
    <row r="57" spans="1:88" ht="44.25" customHeight="1" x14ac:dyDescent="0.25">
      <c r="A57" s="290" t="s">
        <v>909</v>
      </c>
      <c r="B57" s="285" t="s">
        <v>2805</v>
      </c>
      <c r="C57" s="286">
        <v>462.47</v>
      </c>
      <c r="D57" s="287">
        <v>43383</v>
      </c>
      <c r="E57" s="286">
        <v>462.47</v>
      </c>
      <c r="F57" s="290" t="s">
        <v>931</v>
      </c>
      <c r="G57" s="288" t="s">
        <v>2978</v>
      </c>
      <c r="H57" s="290" t="s">
        <v>4292</v>
      </c>
      <c r="I57" s="286">
        <f>SUM(C57-E57)</f>
        <v>0</v>
      </c>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row>
    <row r="58" spans="1:88" ht="45.75" customHeight="1" x14ac:dyDescent="0.25">
      <c r="A58" s="290" t="s">
        <v>909</v>
      </c>
      <c r="B58" s="285" t="s">
        <v>2254</v>
      </c>
      <c r="C58" s="216">
        <v>154.56</v>
      </c>
      <c r="D58" s="290" t="s">
        <v>714</v>
      </c>
      <c r="E58" s="286">
        <v>0</v>
      </c>
      <c r="F58" s="290" t="s">
        <v>931</v>
      </c>
      <c r="G58" s="288" t="s">
        <v>2978</v>
      </c>
      <c r="H58" s="290" t="s">
        <v>4292</v>
      </c>
      <c r="I58" s="286">
        <f>SUM(C58-E58)</f>
        <v>154.56</v>
      </c>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row>
    <row r="59" spans="1:88" ht="44.25" customHeight="1" x14ac:dyDescent="0.25">
      <c r="A59" s="290" t="s">
        <v>909</v>
      </c>
      <c r="B59" s="285" t="s">
        <v>2805</v>
      </c>
      <c r="C59" s="286">
        <v>462.47</v>
      </c>
      <c r="D59" s="287">
        <v>43383</v>
      </c>
      <c r="E59" s="286">
        <v>462.47</v>
      </c>
      <c r="F59" s="290" t="s">
        <v>932</v>
      </c>
      <c r="G59" s="288" t="s">
        <v>2978</v>
      </c>
      <c r="H59" s="290" t="s">
        <v>4292</v>
      </c>
      <c r="I59" s="286">
        <v>0</v>
      </c>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row>
    <row r="60" spans="1:88" ht="39" customHeight="1" x14ac:dyDescent="0.25">
      <c r="A60" s="290" t="s">
        <v>909</v>
      </c>
      <c r="B60" s="285" t="s">
        <v>2254</v>
      </c>
      <c r="C60" s="216">
        <v>154.56</v>
      </c>
      <c r="D60" s="290" t="s">
        <v>714</v>
      </c>
      <c r="E60" s="286">
        <v>0</v>
      </c>
      <c r="F60" s="290" t="s">
        <v>932</v>
      </c>
      <c r="G60" s="288" t="s">
        <v>2978</v>
      </c>
      <c r="H60" s="290" t="s">
        <v>4292</v>
      </c>
      <c r="I60" s="216">
        <v>154.56</v>
      </c>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row>
    <row r="61" spans="1:88" ht="39.75" customHeight="1" x14ac:dyDescent="0.25">
      <c r="A61" s="290" t="s">
        <v>909</v>
      </c>
      <c r="B61" s="285" t="s">
        <v>2805</v>
      </c>
      <c r="C61" s="286">
        <v>827.14</v>
      </c>
      <c r="D61" s="287">
        <v>43383</v>
      </c>
      <c r="E61" s="286">
        <v>827.14</v>
      </c>
      <c r="F61" s="290" t="s">
        <v>933</v>
      </c>
      <c r="G61" s="288" t="s">
        <v>2978</v>
      </c>
      <c r="H61" s="290" t="s">
        <v>4292</v>
      </c>
      <c r="I61" s="286">
        <v>0</v>
      </c>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row>
    <row r="62" spans="1:88" ht="45.75" customHeight="1" x14ac:dyDescent="0.25">
      <c r="A62" s="290" t="s">
        <v>909</v>
      </c>
      <c r="B62" s="285" t="s">
        <v>2254</v>
      </c>
      <c r="C62" s="216">
        <v>276.11</v>
      </c>
      <c r="D62" s="290" t="s">
        <v>714</v>
      </c>
      <c r="E62" s="286">
        <v>0</v>
      </c>
      <c r="F62" s="290" t="s">
        <v>933</v>
      </c>
      <c r="G62" s="288" t="s">
        <v>2978</v>
      </c>
      <c r="H62" s="290" t="s">
        <v>4292</v>
      </c>
      <c r="I62" s="216">
        <v>276.11</v>
      </c>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row>
    <row r="63" spans="1:88" ht="44.25" customHeight="1" x14ac:dyDescent="0.25">
      <c r="A63" s="290" t="s">
        <v>909</v>
      </c>
      <c r="B63" s="285" t="s">
        <v>2805</v>
      </c>
      <c r="C63" s="286">
        <v>827.14</v>
      </c>
      <c r="D63" s="287">
        <v>43383</v>
      </c>
      <c r="E63" s="286">
        <v>827.14</v>
      </c>
      <c r="F63" s="290" t="s">
        <v>934</v>
      </c>
      <c r="G63" s="288" t="s">
        <v>2978</v>
      </c>
      <c r="H63" s="290" t="s">
        <v>4292</v>
      </c>
      <c r="I63" s="286">
        <v>0</v>
      </c>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row>
    <row r="64" spans="1:88" ht="48" customHeight="1" x14ac:dyDescent="0.25">
      <c r="A64" s="290" t="s">
        <v>909</v>
      </c>
      <c r="B64" s="285" t="s">
        <v>2254</v>
      </c>
      <c r="C64" s="216">
        <v>276.11</v>
      </c>
      <c r="D64" s="290" t="s">
        <v>714</v>
      </c>
      <c r="E64" s="286">
        <v>0</v>
      </c>
      <c r="F64" s="290" t="s">
        <v>934</v>
      </c>
      <c r="G64" s="288" t="s">
        <v>2978</v>
      </c>
      <c r="H64" s="290" t="s">
        <v>4292</v>
      </c>
      <c r="I64" s="216">
        <v>276.11</v>
      </c>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row>
    <row r="65" spans="1:88" ht="58.5" customHeight="1" x14ac:dyDescent="0.25">
      <c r="A65" s="290" t="s">
        <v>909</v>
      </c>
      <c r="B65" s="285" t="s">
        <v>2805</v>
      </c>
      <c r="C65" s="286">
        <v>369.98</v>
      </c>
      <c r="D65" s="287">
        <v>43383</v>
      </c>
      <c r="E65" s="286">
        <v>369.98</v>
      </c>
      <c r="F65" s="290" t="s">
        <v>935</v>
      </c>
      <c r="G65" s="288" t="s">
        <v>2978</v>
      </c>
      <c r="H65" s="290" t="s">
        <v>4593</v>
      </c>
      <c r="I65" s="286">
        <v>0</v>
      </c>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row>
    <row r="66" spans="1:88" ht="57.75" customHeight="1" x14ac:dyDescent="0.25">
      <c r="A66" s="290" t="s">
        <v>909</v>
      </c>
      <c r="B66" s="285" t="s">
        <v>2254</v>
      </c>
      <c r="C66" s="216">
        <v>123.65</v>
      </c>
      <c r="D66" s="290" t="s">
        <v>714</v>
      </c>
      <c r="E66" s="286">
        <v>0</v>
      </c>
      <c r="F66" s="290" t="s">
        <v>935</v>
      </c>
      <c r="G66" s="288" t="s">
        <v>2978</v>
      </c>
      <c r="H66" s="290" t="s">
        <v>4593</v>
      </c>
      <c r="I66" s="224">
        <v>123.65</v>
      </c>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row>
    <row r="67" spans="1:88" ht="39.75" customHeight="1" x14ac:dyDescent="0.25">
      <c r="A67" s="290" t="s">
        <v>909</v>
      </c>
      <c r="B67" s="285" t="s">
        <v>2805</v>
      </c>
      <c r="C67" s="286">
        <v>827.14</v>
      </c>
      <c r="D67" s="287">
        <v>43383</v>
      </c>
      <c r="E67" s="286">
        <v>827.14</v>
      </c>
      <c r="F67" s="290" t="s">
        <v>2445</v>
      </c>
      <c r="G67" s="288" t="s">
        <v>2978</v>
      </c>
      <c r="H67" s="290" t="s">
        <v>4292</v>
      </c>
      <c r="I67" s="286">
        <v>0</v>
      </c>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row>
    <row r="68" spans="1:88" ht="43.5" customHeight="1" x14ac:dyDescent="0.25">
      <c r="A68" s="290" t="s">
        <v>909</v>
      </c>
      <c r="B68" s="285" t="s">
        <v>2254</v>
      </c>
      <c r="C68" s="216">
        <v>276.11</v>
      </c>
      <c r="D68" s="290" t="s">
        <v>714</v>
      </c>
      <c r="E68" s="286">
        <v>0</v>
      </c>
      <c r="F68" s="290" t="s">
        <v>2445</v>
      </c>
      <c r="G68" s="288" t="s">
        <v>2978</v>
      </c>
      <c r="H68" s="290" t="s">
        <v>4292</v>
      </c>
      <c r="I68" s="224">
        <v>276.11</v>
      </c>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row>
    <row r="69" spans="1:88" ht="39" customHeight="1" x14ac:dyDescent="0.25">
      <c r="A69" s="290" t="s">
        <v>909</v>
      </c>
      <c r="B69" s="285" t="s">
        <v>2805</v>
      </c>
      <c r="C69" s="286">
        <v>513.19000000000005</v>
      </c>
      <c r="D69" s="287">
        <v>43383</v>
      </c>
      <c r="E69" s="286">
        <v>513.19000000000005</v>
      </c>
      <c r="F69" s="290" t="s">
        <v>969</v>
      </c>
      <c r="G69" s="288" t="s">
        <v>2978</v>
      </c>
      <c r="H69" s="290" t="s">
        <v>4292</v>
      </c>
      <c r="I69" s="286">
        <v>0</v>
      </c>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row>
    <row r="70" spans="1:88" ht="42.75" customHeight="1" x14ac:dyDescent="0.25">
      <c r="A70" s="290" t="s">
        <v>909</v>
      </c>
      <c r="B70" s="285" t="s">
        <v>2254</v>
      </c>
      <c r="C70" s="216">
        <v>171.46</v>
      </c>
      <c r="D70" s="290" t="s">
        <v>714</v>
      </c>
      <c r="E70" s="286">
        <v>0</v>
      </c>
      <c r="F70" s="290" t="s">
        <v>969</v>
      </c>
      <c r="G70" s="288" t="s">
        <v>2978</v>
      </c>
      <c r="H70" s="290" t="s">
        <v>4292</v>
      </c>
      <c r="I70" s="224">
        <v>171.46</v>
      </c>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row>
    <row r="71" spans="1:88" ht="39.75" customHeight="1" x14ac:dyDescent="0.25">
      <c r="A71" s="290" t="s">
        <v>909</v>
      </c>
      <c r="B71" s="285" t="s">
        <v>2805</v>
      </c>
      <c r="C71" s="286">
        <v>851.29</v>
      </c>
      <c r="D71" s="287">
        <v>43383</v>
      </c>
      <c r="E71" s="286">
        <v>851.29</v>
      </c>
      <c r="F71" s="290" t="s">
        <v>936</v>
      </c>
      <c r="G71" s="288" t="s">
        <v>2978</v>
      </c>
      <c r="H71" s="290" t="s">
        <v>4292</v>
      </c>
      <c r="I71" s="286">
        <v>0</v>
      </c>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row>
    <row r="72" spans="1:88" ht="42.75" customHeight="1" x14ac:dyDescent="0.25">
      <c r="A72" s="290" t="s">
        <v>909</v>
      </c>
      <c r="B72" s="285" t="s">
        <v>2254</v>
      </c>
      <c r="C72" s="216">
        <v>284.16000000000003</v>
      </c>
      <c r="D72" s="290" t="s">
        <v>714</v>
      </c>
      <c r="E72" s="286">
        <v>0</v>
      </c>
      <c r="F72" s="290" t="s">
        <v>936</v>
      </c>
      <c r="G72" s="288" t="s">
        <v>2978</v>
      </c>
      <c r="H72" s="290" t="s">
        <v>4292</v>
      </c>
      <c r="I72" s="224">
        <v>284.16000000000003</v>
      </c>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row>
    <row r="73" spans="1:88" ht="42.75" customHeight="1" x14ac:dyDescent="0.25">
      <c r="A73" s="290" t="s">
        <v>909</v>
      </c>
      <c r="B73" s="285" t="s">
        <v>2805</v>
      </c>
      <c r="C73" s="286">
        <v>754.69</v>
      </c>
      <c r="D73" s="287">
        <v>43383</v>
      </c>
      <c r="E73" s="286">
        <v>754.69</v>
      </c>
      <c r="F73" s="290" t="s">
        <v>937</v>
      </c>
      <c r="G73" s="288" t="s">
        <v>2978</v>
      </c>
      <c r="H73" s="290" t="s">
        <v>4292</v>
      </c>
      <c r="I73" s="286">
        <v>0</v>
      </c>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row>
    <row r="74" spans="1:88" ht="45.75" customHeight="1" x14ac:dyDescent="0.25">
      <c r="A74" s="290" t="s">
        <v>909</v>
      </c>
      <c r="B74" s="285" t="s">
        <v>2254</v>
      </c>
      <c r="C74" s="215">
        <v>251.96</v>
      </c>
      <c r="D74" s="290" t="s">
        <v>714</v>
      </c>
      <c r="E74" s="286">
        <v>0</v>
      </c>
      <c r="F74" s="290" t="s">
        <v>937</v>
      </c>
      <c r="G74" s="288" t="s">
        <v>2978</v>
      </c>
      <c r="H74" s="290" t="s">
        <v>4292</v>
      </c>
      <c r="I74" s="224">
        <v>251.96</v>
      </c>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row>
    <row r="75" spans="1:88" ht="51.75" customHeight="1" x14ac:dyDescent="0.25">
      <c r="A75" s="290" t="s">
        <v>909</v>
      </c>
      <c r="B75" s="285" t="s">
        <v>2805</v>
      </c>
      <c r="C75" s="286">
        <v>462.47</v>
      </c>
      <c r="D75" s="287">
        <v>43383</v>
      </c>
      <c r="E75" s="286">
        <v>462.47</v>
      </c>
      <c r="F75" s="290" t="s">
        <v>2806</v>
      </c>
      <c r="G75" s="288" t="s">
        <v>2978</v>
      </c>
      <c r="H75" s="290" t="s">
        <v>4292</v>
      </c>
      <c r="I75" s="286">
        <v>0</v>
      </c>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row>
    <row r="76" spans="1:88" ht="51.75" customHeight="1" x14ac:dyDescent="0.25">
      <c r="A76" s="290" t="s">
        <v>909</v>
      </c>
      <c r="B76" s="285" t="s">
        <v>2254</v>
      </c>
      <c r="C76" s="216">
        <v>154.56</v>
      </c>
      <c r="D76" s="290" t="s">
        <v>714</v>
      </c>
      <c r="E76" s="286">
        <v>0</v>
      </c>
      <c r="F76" s="290" t="s">
        <v>2806</v>
      </c>
      <c r="G76" s="288" t="s">
        <v>2978</v>
      </c>
      <c r="H76" s="290" t="s">
        <v>4292</v>
      </c>
      <c r="I76" s="216">
        <v>154.56</v>
      </c>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row>
    <row r="77" spans="1:88" ht="52.5" customHeight="1" x14ac:dyDescent="0.25">
      <c r="A77" s="290" t="s">
        <v>909</v>
      </c>
      <c r="B77" s="285" t="s">
        <v>2805</v>
      </c>
      <c r="C77" s="286">
        <v>694.31</v>
      </c>
      <c r="D77" s="287">
        <v>43383</v>
      </c>
      <c r="E77" s="286">
        <v>694.31</v>
      </c>
      <c r="F77" s="290" t="s">
        <v>938</v>
      </c>
      <c r="G77" s="288" t="s">
        <v>2978</v>
      </c>
      <c r="H77" s="290" t="s">
        <v>4292</v>
      </c>
      <c r="I77" s="286">
        <v>0</v>
      </c>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row>
    <row r="78" spans="1:88" ht="42.75" customHeight="1" x14ac:dyDescent="0.25">
      <c r="A78" s="290" t="s">
        <v>909</v>
      </c>
      <c r="B78" s="285" t="s">
        <v>2254</v>
      </c>
      <c r="C78" s="214">
        <v>231.84</v>
      </c>
      <c r="D78" s="290" t="s">
        <v>714</v>
      </c>
      <c r="E78" s="286">
        <v>0</v>
      </c>
      <c r="F78" s="290" t="s">
        <v>938</v>
      </c>
      <c r="G78" s="288" t="s">
        <v>2978</v>
      </c>
      <c r="H78" s="290" t="s">
        <v>4292</v>
      </c>
      <c r="I78" s="221">
        <v>231.84</v>
      </c>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row>
    <row r="79" spans="1:88" ht="83.25" customHeight="1" x14ac:dyDescent="0.25">
      <c r="A79" s="290" t="s">
        <v>909</v>
      </c>
      <c r="B79" s="285" t="s">
        <v>2805</v>
      </c>
      <c r="C79" s="286">
        <v>863.36</v>
      </c>
      <c r="D79" s="287">
        <v>43383</v>
      </c>
      <c r="E79" s="286">
        <v>863.36</v>
      </c>
      <c r="F79" s="290" t="s">
        <v>939</v>
      </c>
      <c r="G79" s="288" t="s">
        <v>2978</v>
      </c>
      <c r="H79" s="290" t="s">
        <v>4594</v>
      </c>
      <c r="I79" s="286">
        <v>0</v>
      </c>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row>
    <row r="80" spans="1:88" ht="98.25" customHeight="1" x14ac:dyDescent="0.25">
      <c r="A80" s="290" t="s">
        <v>909</v>
      </c>
      <c r="B80" s="285" t="s">
        <v>2254</v>
      </c>
      <c r="C80" s="220">
        <v>288.19</v>
      </c>
      <c r="D80" s="290" t="s">
        <v>714</v>
      </c>
      <c r="E80" s="286">
        <v>0</v>
      </c>
      <c r="F80" s="290" t="s">
        <v>939</v>
      </c>
      <c r="G80" s="288" t="s">
        <v>2978</v>
      </c>
      <c r="H80" s="290" t="s">
        <v>4594</v>
      </c>
      <c r="I80" s="221">
        <v>288.19</v>
      </c>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row>
    <row r="81" spans="1:88" ht="69" customHeight="1" x14ac:dyDescent="0.25">
      <c r="A81" s="290" t="s">
        <v>909</v>
      </c>
      <c r="B81" s="285" t="s">
        <v>2805</v>
      </c>
      <c r="C81" s="286">
        <v>827.14</v>
      </c>
      <c r="D81" s="287">
        <v>43383</v>
      </c>
      <c r="E81" s="286">
        <v>827.14</v>
      </c>
      <c r="F81" s="290" t="s">
        <v>2283</v>
      </c>
      <c r="G81" s="288" t="s">
        <v>2978</v>
      </c>
      <c r="H81" s="290" t="s">
        <v>4292</v>
      </c>
      <c r="I81" s="286">
        <v>0</v>
      </c>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row>
    <row r="82" spans="1:88" ht="84" customHeight="1" x14ac:dyDescent="0.25">
      <c r="A82" s="290" t="s">
        <v>909</v>
      </c>
      <c r="B82" s="285" t="s">
        <v>2254</v>
      </c>
      <c r="C82" s="216">
        <v>276.11</v>
      </c>
      <c r="D82" s="290" t="s">
        <v>714</v>
      </c>
      <c r="E82" s="286">
        <v>0</v>
      </c>
      <c r="F82" s="290" t="s">
        <v>2283</v>
      </c>
      <c r="G82" s="288" t="s">
        <v>2978</v>
      </c>
      <c r="H82" s="290" t="s">
        <v>4292</v>
      </c>
      <c r="I82" s="224">
        <v>276.11</v>
      </c>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row>
    <row r="83" spans="1:88" ht="91.5" customHeight="1" x14ac:dyDescent="0.25">
      <c r="A83" s="290" t="s">
        <v>909</v>
      </c>
      <c r="B83" s="285" t="s">
        <v>2805</v>
      </c>
      <c r="C83" s="286">
        <v>573.55999999999995</v>
      </c>
      <c r="D83" s="287">
        <v>43383</v>
      </c>
      <c r="E83" s="286">
        <v>573.55999999999995</v>
      </c>
      <c r="F83" s="290" t="s">
        <v>2807</v>
      </c>
      <c r="G83" s="288" t="s">
        <v>2978</v>
      </c>
      <c r="H83" s="290" t="s">
        <v>4595</v>
      </c>
      <c r="I83" s="286">
        <v>0</v>
      </c>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row>
    <row r="84" spans="1:88" ht="84" customHeight="1" x14ac:dyDescent="0.25">
      <c r="A84" s="290" t="s">
        <v>909</v>
      </c>
      <c r="B84" s="285" t="s">
        <v>2254</v>
      </c>
      <c r="C84" s="216">
        <v>191.59</v>
      </c>
      <c r="D84" s="290" t="s">
        <v>714</v>
      </c>
      <c r="E84" s="286">
        <v>0</v>
      </c>
      <c r="F84" s="290" t="s">
        <v>2807</v>
      </c>
      <c r="G84" s="288" t="s">
        <v>2978</v>
      </c>
      <c r="H84" s="290" t="s">
        <v>4595</v>
      </c>
      <c r="I84" s="216">
        <v>191.59</v>
      </c>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row>
    <row r="85" spans="1:88" ht="106.5" customHeight="1" x14ac:dyDescent="0.25">
      <c r="A85" s="290" t="s">
        <v>909</v>
      </c>
      <c r="B85" s="285" t="s">
        <v>2805</v>
      </c>
      <c r="C85" s="286">
        <v>701.56</v>
      </c>
      <c r="D85" s="287">
        <v>43383</v>
      </c>
      <c r="E85" s="286">
        <v>701.56</v>
      </c>
      <c r="F85" s="290" t="s">
        <v>970</v>
      </c>
      <c r="G85" s="288" t="s">
        <v>2978</v>
      </c>
      <c r="H85" s="290" t="s">
        <v>4292</v>
      </c>
      <c r="I85" s="286">
        <v>0</v>
      </c>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row>
    <row r="86" spans="1:88" ht="83.25" customHeight="1" x14ac:dyDescent="0.25">
      <c r="A86" s="290" t="s">
        <v>909</v>
      </c>
      <c r="B86" s="285" t="s">
        <v>2254</v>
      </c>
      <c r="C86" s="216">
        <v>234.25</v>
      </c>
      <c r="D86" s="290" t="s">
        <v>714</v>
      </c>
      <c r="E86" s="286">
        <v>0</v>
      </c>
      <c r="F86" s="290" t="s">
        <v>970</v>
      </c>
      <c r="G86" s="288" t="s">
        <v>2978</v>
      </c>
      <c r="H86" s="290" t="s">
        <v>4292</v>
      </c>
      <c r="I86" s="224">
        <v>234.25</v>
      </c>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row>
    <row r="87" spans="1:88" ht="92.25" customHeight="1" x14ac:dyDescent="0.25">
      <c r="A87" s="290" t="s">
        <v>909</v>
      </c>
      <c r="B87" s="285" t="s">
        <v>2805</v>
      </c>
      <c r="C87" s="286">
        <v>827.14</v>
      </c>
      <c r="D87" s="287">
        <v>43383</v>
      </c>
      <c r="E87" s="286">
        <v>827.14</v>
      </c>
      <c r="F87" s="290" t="s">
        <v>2284</v>
      </c>
      <c r="G87" s="288" t="s">
        <v>2978</v>
      </c>
      <c r="H87" s="290" t="s">
        <v>4596</v>
      </c>
      <c r="I87" s="286">
        <v>0</v>
      </c>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row>
    <row r="88" spans="1:88" ht="81" customHeight="1" x14ac:dyDescent="0.25">
      <c r="A88" s="290" t="s">
        <v>909</v>
      </c>
      <c r="B88" s="285" t="s">
        <v>2254</v>
      </c>
      <c r="C88" s="216">
        <v>276.11</v>
      </c>
      <c r="D88" s="290" t="s">
        <v>714</v>
      </c>
      <c r="E88" s="286">
        <v>0</v>
      </c>
      <c r="F88" s="290" t="s">
        <v>2284</v>
      </c>
      <c r="G88" s="288" t="s">
        <v>2978</v>
      </c>
      <c r="H88" s="290" t="s">
        <v>4596</v>
      </c>
      <c r="I88" s="224">
        <v>276.11</v>
      </c>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row>
    <row r="89" spans="1:88" ht="114" customHeight="1" x14ac:dyDescent="0.25">
      <c r="A89" s="290" t="s">
        <v>909</v>
      </c>
      <c r="B89" s="285" t="s">
        <v>2805</v>
      </c>
      <c r="C89" s="286">
        <v>1148.33</v>
      </c>
      <c r="D89" s="287">
        <v>43383</v>
      </c>
      <c r="E89" s="286">
        <v>1148.33</v>
      </c>
      <c r="F89" s="290" t="s">
        <v>940</v>
      </c>
      <c r="G89" s="288" t="s">
        <v>2978</v>
      </c>
      <c r="H89" s="290" t="s">
        <v>4597</v>
      </c>
      <c r="I89" s="286">
        <v>0</v>
      </c>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row>
    <row r="90" spans="1:88" ht="102" customHeight="1" x14ac:dyDescent="0.25">
      <c r="A90" s="290" t="s">
        <v>909</v>
      </c>
      <c r="B90" s="285" t="s">
        <v>2254</v>
      </c>
      <c r="C90" s="216">
        <v>383.18</v>
      </c>
      <c r="D90" s="290" t="s">
        <v>714</v>
      </c>
      <c r="E90" s="286">
        <v>0</v>
      </c>
      <c r="F90" s="290" t="s">
        <v>940</v>
      </c>
      <c r="G90" s="288" t="s">
        <v>2978</v>
      </c>
      <c r="H90" s="290" t="s">
        <v>4597</v>
      </c>
      <c r="I90" s="216">
        <v>383.18</v>
      </c>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row>
    <row r="91" spans="1:88" ht="94.5" customHeight="1" x14ac:dyDescent="0.25">
      <c r="A91" s="290" t="s">
        <v>909</v>
      </c>
      <c r="B91" s="285" t="s">
        <v>2805</v>
      </c>
      <c r="C91" s="286">
        <v>827.14</v>
      </c>
      <c r="D91" s="287">
        <v>43383</v>
      </c>
      <c r="E91" s="286">
        <v>827.14</v>
      </c>
      <c r="F91" s="290" t="s">
        <v>2441</v>
      </c>
      <c r="G91" s="288" t="s">
        <v>2978</v>
      </c>
      <c r="H91" s="290" t="s">
        <v>4598</v>
      </c>
      <c r="I91" s="286">
        <v>0</v>
      </c>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row>
    <row r="92" spans="1:88" ht="111.75" customHeight="1" x14ac:dyDescent="0.25">
      <c r="A92" s="290" t="s">
        <v>909</v>
      </c>
      <c r="B92" s="285" t="s">
        <v>2254</v>
      </c>
      <c r="C92" s="216">
        <v>276.11</v>
      </c>
      <c r="D92" s="290" t="s">
        <v>714</v>
      </c>
      <c r="E92" s="286">
        <v>0</v>
      </c>
      <c r="F92" s="290" t="s">
        <v>2441</v>
      </c>
      <c r="G92" s="288" t="s">
        <v>2978</v>
      </c>
      <c r="H92" s="290" t="s">
        <v>4598</v>
      </c>
      <c r="I92" s="224">
        <v>276.11</v>
      </c>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row>
    <row r="93" spans="1:88" ht="93.75" customHeight="1" x14ac:dyDescent="0.25">
      <c r="A93" s="290" t="s">
        <v>909</v>
      </c>
      <c r="B93" s="285" t="s">
        <v>2805</v>
      </c>
      <c r="C93" s="286">
        <v>851.29</v>
      </c>
      <c r="D93" s="287">
        <v>43383</v>
      </c>
      <c r="E93" s="286">
        <v>851.29</v>
      </c>
      <c r="F93" s="290" t="s">
        <v>941</v>
      </c>
      <c r="G93" s="288" t="s">
        <v>2978</v>
      </c>
      <c r="H93" s="290" t="s">
        <v>4292</v>
      </c>
      <c r="I93" s="286">
        <v>0</v>
      </c>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row>
    <row r="94" spans="1:88" ht="79.5" customHeight="1" x14ac:dyDescent="0.25">
      <c r="A94" s="290" t="s">
        <v>909</v>
      </c>
      <c r="B94" s="285" t="s">
        <v>2254</v>
      </c>
      <c r="C94" s="216">
        <v>284.16000000000003</v>
      </c>
      <c r="D94" s="290" t="s">
        <v>714</v>
      </c>
      <c r="E94" s="286">
        <v>0</v>
      </c>
      <c r="F94" s="290" t="s">
        <v>941</v>
      </c>
      <c r="G94" s="288" t="s">
        <v>2978</v>
      </c>
      <c r="H94" s="290" t="s">
        <v>4292</v>
      </c>
      <c r="I94" s="224">
        <v>284.16000000000003</v>
      </c>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row>
    <row r="95" spans="1:88" ht="97.5" customHeight="1" x14ac:dyDescent="0.25">
      <c r="A95" s="290" t="s">
        <v>909</v>
      </c>
      <c r="B95" s="285" t="s">
        <v>2805</v>
      </c>
      <c r="C95" s="286">
        <v>462.47</v>
      </c>
      <c r="D95" s="287">
        <v>43383</v>
      </c>
      <c r="E95" s="286">
        <v>462.47</v>
      </c>
      <c r="F95" s="290" t="s">
        <v>942</v>
      </c>
      <c r="G95" s="288" t="s">
        <v>2978</v>
      </c>
      <c r="H95" s="290" t="s">
        <v>4292</v>
      </c>
      <c r="I95" s="286">
        <v>0</v>
      </c>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row>
    <row r="96" spans="1:88" ht="78.75" customHeight="1" x14ac:dyDescent="0.25">
      <c r="A96" s="290" t="s">
        <v>909</v>
      </c>
      <c r="B96" s="285" t="s">
        <v>2254</v>
      </c>
      <c r="C96" s="216">
        <v>154.56</v>
      </c>
      <c r="D96" s="290" t="s">
        <v>714</v>
      </c>
      <c r="E96" s="286">
        <v>0</v>
      </c>
      <c r="F96" s="290" t="s">
        <v>942</v>
      </c>
      <c r="G96" s="288" t="s">
        <v>2978</v>
      </c>
      <c r="H96" s="290" t="s">
        <v>4292</v>
      </c>
      <c r="I96" s="216">
        <v>154.56</v>
      </c>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row>
    <row r="97" spans="1:88" ht="63" customHeight="1" x14ac:dyDescent="0.25">
      <c r="A97" s="290" t="s">
        <v>909</v>
      </c>
      <c r="B97" s="285" t="s">
        <v>2805</v>
      </c>
      <c r="C97" s="286">
        <v>462.47</v>
      </c>
      <c r="D97" s="287">
        <v>43383</v>
      </c>
      <c r="E97" s="286">
        <v>462.47</v>
      </c>
      <c r="F97" s="290" t="s">
        <v>943</v>
      </c>
      <c r="G97" s="288" t="s">
        <v>2978</v>
      </c>
      <c r="H97" s="290" t="s">
        <v>4599</v>
      </c>
      <c r="I97" s="286">
        <v>0</v>
      </c>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row>
    <row r="98" spans="1:88" ht="57" customHeight="1" x14ac:dyDescent="0.25">
      <c r="A98" s="290" t="s">
        <v>909</v>
      </c>
      <c r="B98" s="285" t="s">
        <v>2254</v>
      </c>
      <c r="C98" s="216">
        <v>154.56</v>
      </c>
      <c r="D98" s="290" t="s">
        <v>714</v>
      </c>
      <c r="E98" s="286">
        <v>0</v>
      </c>
      <c r="F98" s="290" t="s">
        <v>943</v>
      </c>
      <c r="G98" s="288" t="s">
        <v>2978</v>
      </c>
      <c r="H98" s="290" t="s">
        <v>4599</v>
      </c>
      <c r="I98" s="216">
        <v>154.56</v>
      </c>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row>
    <row r="99" spans="1:88" ht="54.75" customHeight="1" x14ac:dyDescent="0.25">
      <c r="A99" s="290" t="s">
        <v>909</v>
      </c>
      <c r="B99" s="285" t="s">
        <v>2805</v>
      </c>
      <c r="C99" s="286">
        <v>754.69</v>
      </c>
      <c r="D99" s="287">
        <v>43383</v>
      </c>
      <c r="E99" s="286">
        <v>754.69</v>
      </c>
      <c r="F99" s="290" t="s">
        <v>2285</v>
      </c>
      <c r="G99" s="288" t="s">
        <v>2978</v>
      </c>
      <c r="H99" s="290" t="s">
        <v>4292</v>
      </c>
      <c r="I99" s="286">
        <v>0</v>
      </c>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row>
    <row r="100" spans="1:88" ht="63.75" customHeight="1" x14ac:dyDescent="0.25">
      <c r="A100" s="290" t="s">
        <v>909</v>
      </c>
      <c r="B100" s="285" t="s">
        <v>2254</v>
      </c>
      <c r="C100" s="216">
        <v>251.96</v>
      </c>
      <c r="D100" s="290" t="s">
        <v>714</v>
      </c>
      <c r="E100" s="286">
        <v>0</v>
      </c>
      <c r="F100" s="290" t="s">
        <v>2285</v>
      </c>
      <c r="G100" s="288" t="s">
        <v>2978</v>
      </c>
      <c r="H100" s="290" t="s">
        <v>4292</v>
      </c>
      <c r="I100" s="224">
        <v>251.96</v>
      </c>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row>
    <row r="101" spans="1:88" ht="67.5" customHeight="1" x14ac:dyDescent="0.25">
      <c r="A101" s="290" t="s">
        <v>909</v>
      </c>
      <c r="B101" s="285" t="s">
        <v>2805</v>
      </c>
      <c r="C101" s="286">
        <v>462.47</v>
      </c>
      <c r="D101" s="287">
        <v>43383</v>
      </c>
      <c r="E101" s="286">
        <v>462.47</v>
      </c>
      <c r="F101" s="290" t="s">
        <v>944</v>
      </c>
      <c r="G101" s="288" t="s">
        <v>2978</v>
      </c>
      <c r="H101" s="290" t="s">
        <v>4292</v>
      </c>
      <c r="I101" s="286">
        <v>0</v>
      </c>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row>
    <row r="102" spans="1:88" ht="65.25" customHeight="1" x14ac:dyDescent="0.25">
      <c r="A102" s="290" t="s">
        <v>909</v>
      </c>
      <c r="B102" s="285" t="s">
        <v>2254</v>
      </c>
      <c r="C102" s="216">
        <v>154.56</v>
      </c>
      <c r="D102" s="290" t="s">
        <v>714</v>
      </c>
      <c r="E102" s="286">
        <v>0</v>
      </c>
      <c r="F102" s="290" t="s">
        <v>944</v>
      </c>
      <c r="G102" s="288" t="s">
        <v>2978</v>
      </c>
      <c r="H102" s="290" t="s">
        <v>4292</v>
      </c>
      <c r="I102" s="216">
        <v>154.56</v>
      </c>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row>
    <row r="103" spans="1:88" ht="64.5" customHeight="1" x14ac:dyDescent="0.25">
      <c r="A103" s="290" t="s">
        <v>909</v>
      </c>
      <c r="B103" s="285" t="s">
        <v>2805</v>
      </c>
      <c r="C103" s="286">
        <v>425.64</v>
      </c>
      <c r="D103" s="287">
        <v>43383</v>
      </c>
      <c r="E103" s="286">
        <v>425.64</v>
      </c>
      <c r="F103" s="290" t="s">
        <v>945</v>
      </c>
      <c r="G103" s="288" t="s">
        <v>2978</v>
      </c>
      <c r="H103" s="290" t="s">
        <v>4292</v>
      </c>
      <c r="I103" s="286">
        <v>0</v>
      </c>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row>
    <row r="104" spans="1:88" ht="64.5" customHeight="1" x14ac:dyDescent="0.25">
      <c r="A104" s="290" t="s">
        <v>909</v>
      </c>
      <c r="B104" s="285" t="s">
        <v>2254</v>
      </c>
      <c r="C104" s="286">
        <v>284.16000000000003</v>
      </c>
      <c r="D104" s="290" t="s">
        <v>714</v>
      </c>
      <c r="E104" s="286">
        <v>0</v>
      </c>
      <c r="F104" s="290" t="s">
        <v>945</v>
      </c>
      <c r="G104" s="288" t="s">
        <v>2978</v>
      </c>
      <c r="H104" s="290" t="s">
        <v>4292</v>
      </c>
      <c r="I104" s="286">
        <v>284.16000000000003</v>
      </c>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row>
    <row r="105" spans="1:88" ht="56.25" customHeight="1" x14ac:dyDescent="0.25">
      <c r="A105" s="290" t="s">
        <v>909</v>
      </c>
      <c r="B105" s="285" t="s">
        <v>2805</v>
      </c>
      <c r="C105" s="286">
        <v>462.47</v>
      </c>
      <c r="D105" s="287">
        <v>43383</v>
      </c>
      <c r="E105" s="286">
        <v>462.47</v>
      </c>
      <c r="F105" s="290" t="s">
        <v>946</v>
      </c>
      <c r="G105" s="288" t="s">
        <v>2978</v>
      </c>
      <c r="H105" s="290" t="s">
        <v>4292</v>
      </c>
      <c r="I105" s="286">
        <v>0</v>
      </c>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row>
    <row r="106" spans="1:88" ht="56.25" customHeight="1" x14ac:dyDescent="0.25">
      <c r="A106" s="290" t="s">
        <v>909</v>
      </c>
      <c r="B106" s="285" t="s">
        <v>2254</v>
      </c>
      <c r="C106" s="286">
        <v>154.56</v>
      </c>
      <c r="D106" s="290" t="s">
        <v>714</v>
      </c>
      <c r="E106" s="286">
        <v>0</v>
      </c>
      <c r="F106" s="290" t="s">
        <v>946</v>
      </c>
      <c r="G106" s="288" t="s">
        <v>2978</v>
      </c>
      <c r="H106" s="290" t="s">
        <v>4292</v>
      </c>
      <c r="I106" s="286">
        <v>154.56</v>
      </c>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row>
    <row r="107" spans="1:88" ht="56.25" customHeight="1" x14ac:dyDescent="0.25">
      <c r="A107" s="290" t="s">
        <v>909</v>
      </c>
      <c r="B107" s="285" t="s">
        <v>2805</v>
      </c>
      <c r="C107" s="286">
        <v>462.47</v>
      </c>
      <c r="D107" s="287">
        <v>43383</v>
      </c>
      <c r="E107" s="286">
        <v>462.47</v>
      </c>
      <c r="F107" s="290" t="s">
        <v>2066</v>
      </c>
      <c r="G107" s="288" t="s">
        <v>2978</v>
      </c>
      <c r="H107" s="290" t="s">
        <v>4292</v>
      </c>
      <c r="I107" s="286">
        <v>0</v>
      </c>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row>
    <row r="108" spans="1:88" ht="69.75" customHeight="1" x14ac:dyDescent="0.25">
      <c r="A108" s="290" t="s">
        <v>909</v>
      </c>
      <c r="B108" s="285" t="s">
        <v>2254</v>
      </c>
      <c r="C108" s="286">
        <v>154.56</v>
      </c>
      <c r="D108" s="290" t="s">
        <v>714</v>
      </c>
      <c r="E108" s="286">
        <v>0</v>
      </c>
      <c r="F108" s="290" t="s">
        <v>2066</v>
      </c>
      <c r="G108" s="288" t="s">
        <v>2978</v>
      </c>
      <c r="H108" s="290" t="s">
        <v>4292</v>
      </c>
      <c r="I108" s="286">
        <v>154.56</v>
      </c>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row>
    <row r="109" spans="1:88" ht="69.75" customHeight="1" x14ac:dyDescent="0.25">
      <c r="A109" s="290" t="s">
        <v>909</v>
      </c>
      <c r="B109" s="285" t="s">
        <v>2805</v>
      </c>
      <c r="C109" s="286">
        <v>462.47</v>
      </c>
      <c r="D109" s="287">
        <v>43383</v>
      </c>
      <c r="E109" s="286">
        <v>462.47</v>
      </c>
      <c r="F109" s="290" t="s">
        <v>2442</v>
      </c>
      <c r="G109" s="288" t="s">
        <v>2978</v>
      </c>
      <c r="H109" s="290" t="s">
        <v>4600</v>
      </c>
      <c r="I109" s="286">
        <v>0</v>
      </c>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row>
    <row r="110" spans="1:88" ht="69.75" customHeight="1" x14ac:dyDescent="0.25">
      <c r="A110" s="290" t="s">
        <v>909</v>
      </c>
      <c r="B110" s="285" t="s">
        <v>2254</v>
      </c>
      <c r="C110" s="286">
        <v>154.56</v>
      </c>
      <c r="D110" s="290" t="s">
        <v>714</v>
      </c>
      <c r="E110" s="286">
        <v>0</v>
      </c>
      <c r="F110" s="290" t="s">
        <v>2442</v>
      </c>
      <c r="G110" s="288" t="s">
        <v>2978</v>
      </c>
      <c r="H110" s="290" t="s">
        <v>4600</v>
      </c>
      <c r="I110" s="286">
        <v>154.56</v>
      </c>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row>
    <row r="111" spans="1:88" ht="125.25" customHeight="1" x14ac:dyDescent="0.25">
      <c r="A111" s="290" t="s">
        <v>909</v>
      </c>
      <c r="B111" s="285" t="s">
        <v>2805</v>
      </c>
      <c r="C111" s="286">
        <v>462.47</v>
      </c>
      <c r="D111" s="287">
        <v>43383</v>
      </c>
      <c r="E111" s="286">
        <v>462.47</v>
      </c>
      <c r="F111" s="290" t="s">
        <v>947</v>
      </c>
      <c r="G111" s="288" t="s">
        <v>2978</v>
      </c>
      <c r="H111" s="290" t="s">
        <v>4292</v>
      </c>
      <c r="I111" s="286">
        <f>SUM(C111-E111)</f>
        <v>0</v>
      </c>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row>
    <row r="112" spans="1:88" ht="125.25" customHeight="1" x14ac:dyDescent="0.25">
      <c r="A112" s="290" t="s">
        <v>909</v>
      </c>
      <c r="B112" s="285" t="s">
        <v>2254</v>
      </c>
      <c r="C112" s="286">
        <v>154.56</v>
      </c>
      <c r="D112" s="290" t="s">
        <v>714</v>
      </c>
      <c r="E112" s="286">
        <v>0</v>
      </c>
      <c r="F112" s="290" t="s">
        <v>947</v>
      </c>
      <c r="G112" s="288" t="s">
        <v>2978</v>
      </c>
      <c r="H112" s="290" t="s">
        <v>4292</v>
      </c>
      <c r="I112" s="286">
        <f>SUM(C112-E112)</f>
        <v>154.56</v>
      </c>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row>
    <row r="113" spans="1:88" ht="125.25" customHeight="1" x14ac:dyDescent="0.25">
      <c r="A113" s="290" t="s">
        <v>909</v>
      </c>
      <c r="B113" s="285" t="s">
        <v>2805</v>
      </c>
      <c r="C113" s="286">
        <v>730.54</v>
      </c>
      <c r="D113" s="287">
        <v>43383</v>
      </c>
      <c r="E113" s="286">
        <v>730.54</v>
      </c>
      <c r="F113" s="290" t="s">
        <v>948</v>
      </c>
      <c r="G113" s="288" t="s">
        <v>2978</v>
      </c>
      <c r="H113" s="290" t="s">
        <v>4292</v>
      </c>
      <c r="I113" s="286">
        <v>0</v>
      </c>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row>
    <row r="114" spans="1:88" ht="125.25" customHeight="1" x14ac:dyDescent="0.25">
      <c r="A114" s="290" t="s">
        <v>909</v>
      </c>
      <c r="B114" s="285" t="s">
        <v>2254</v>
      </c>
      <c r="C114" s="286">
        <v>243.91</v>
      </c>
      <c r="D114" s="290" t="s">
        <v>714</v>
      </c>
      <c r="E114" s="286">
        <v>0</v>
      </c>
      <c r="F114" s="290" t="s">
        <v>948</v>
      </c>
      <c r="G114" s="288" t="s">
        <v>2978</v>
      </c>
      <c r="H114" s="290" t="s">
        <v>4292</v>
      </c>
      <c r="I114" s="286">
        <v>243.91</v>
      </c>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row>
    <row r="115" spans="1:88" ht="125.25" customHeight="1" x14ac:dyDescent="0.25">
      <c r="A115" s="290" t="s">
        <v>909</v>
      </c>
      <c r="B115" s="285" t="s">
        <v>2805</v>
      </c>
      <c r="C115" s="286">
        <v>349.57</v>
      </c>
      <c r="D115" s="287">
        <v>43383</v>
      </c>
      <c r="E115" s="286">
        <v>349.57</v>
      </c>
      <c r="F115" s="290" t="s">
        <v>949</v>
      </c>
      <c r="G115" s="288" t="s">
        <v>2978</v>
      </c>
      <c r="H115" s="290" t="s">
        <v>4601</v>
      </c>
      <c r="I115" s="286">
        <v>0</v>
      </c>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row>
    <row r="116" spans="1:88" ht="125.25" customHeight="1" x14ac:dyDescent="0.25">
      <c r="A116" s="290" t="s">
        <v>909</v>
      </c>
      <c r="B116" s="285" t="s">
        <v>2254</v>
      </c>
      <c r="C116" s="286">
        <v>116.72</v>
      </c>
      <c r="D116" s="290" t="s">
        <v>714</v>
      </c>
      <c r="E116" s="286">
        <v>0</v>
      </c>
      <c r="F116" s="290" t="s">
        <v>949</v>
      </c>
      <c r="G116" s="288" t="s">
        <v>2978</v>
      </c>
      <c r="H116" s="290" t="s">
        <v>4601</v>
      </c>
      <c r="I116" s="286">
        <v>116.72</v>
      </c>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row>
    <row r="117" spans="1:88" ht="125.25" customHeight="1" x14ac:dyDescent="0.25">
      <c r="A117" s="290" t="s">
        <v>909</v>
      </c>
      <c r="B117" s="285" t="s">
        <v>2805</v>
      </c>
      <c r="C117" s="286">
        <v>827.14</v>
      </c>
      <c r="D117" s="287">
        <v>43383</v>
      </c>
      <c r="E117" s="286">
        <v>827.14</v>
      </c>
      <c r="F117" s="290" t="s">
        <v>950</v>
      </c>
      <c r="G117" s="288" t="s">
        <v>2978</v>
      </c>
      <c r="H117" s="290" t="s">
        <v>4292</v>
      </c>
      <c r="I117" s="286">
        <f>SUM(C117-E117)</f>
        <v>0</v>
      </c>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row>
    <row r="118" spans="1:88" ht="53.25" customHeight="1" x14ac:dyDescent="0.25">
      <c r="A118" s="290" t="s">
        <v>909</v>
      </c>
      <c r="B118" s="285" t="s">
        <v>2254</v>
      </c>
      <c r="C118" s="286">
        <v>276.11</v>
      </c>
      <c r="D118" s="290" t="s">
        <v>714</v>
      </c>
      <c r="E118" s="286">
        <v>0</v>
      </c>
      <c r="F118" s="290" t="s">
        <v>950</v>
      </c>
      <c r="G118" s="288" t="s">
        <v>2978</v>
      </c>
      <c r="H118" s="290" t="s">
        <v>4292</v>
      </c>
      <c r="I118" s="286">
        <f>SUM(C118-E118)</f>
        <v>276.11</v>
      </c>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row>
    <row r="119" spans="1:88" ht="54.75" customHeight="1" x14ac:dyDescent="0.25">
      <c r="A119" s="290" t="s">
        <v>909</v>
      </c>
      <c r="B119" s="285" t="s">
        <v>2805</v>
      </c>
      <c r="C119" s="286">
        <v>369.98</v>
      </c>
      <c r="D119" s="287">
        <v>43383</v>
      </c>
      <c r="E119" s="286">
        <v>369.98</v>
      </c>
      <c r="F119" s="290" t="s">
        <v>951</v>
      </c>
      <c r="G119" s="288" t="s">
        <v>2978</v>
      </c>
      <c r="H119" s="290" t="s">
        <v>4292</v>
      </c>
      <c r="I119" s="286">
        <f>SUM(C119-E119)</f>
        <v>0</v>
      </c>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row>
    <row r="120" spans="1:88" ht="60" customHeight="1" x14ac:dyDescent="0.25">
      <c r="A120" s="290" t="s">
        <v>909</v>
      </c>
      <c r="B120" s="285" t="s">
        <v>2254</v>
      </c>
      <c r="C120" s="286">
        <v>123.65</v>
      </c>
      <c r="D120" s="290" t="s">
        <v>714</v>
      </c>
      <c r="E120" s="286">
        <v>0</v>
      </c>
      <c r="F120" s="290" t="s">
        <v>951</v>
      </c>
      <c r="G120" s="288" t="s">
        <v>2978</v>
      </c>
      <c r="H120" s="290" t="s">
        <v>4292</v>
      </c>
      <c r="I120" s="286">
        <f>SUM(C120-E120)</f>
        <v>123.65</v>
      </c>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row>
    <row r="121" spans="1:88" ht="75.75" customHeight="1" x14ac:dyDescent="0.25">
      <c r="A121" s="290" t="s">
        <v>909</v>
      </c>
      <c r="B121" s="285" t="s">
        <v>2805</v>
      </c>
      <c r="C121" s="286">
        <v>462.47</v>
      </c>
      <c r="D121" s="287">
        <v>43383</v>
      </c>
      <c r="E121" s="286">
        <v>462.47</v>
      </c>
      <c r="F121" s="290" t="s">
        <v>952</v>
      </c>
      <c r="G121" s="288" t="s">
        <v>2978</v>
      </c>
      <c r="H121" s="290" t="s">
        <v>4292</v>
      </c>
      <c r="I121" s="286">
        <v>0</v>
      </c>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row>
    <row r="122" spans="1:88" ht="69.75" customHeight="1" x14ac:dyDescent="0.25">
      <c r="A122" s="290" t="s">
        <v>909</v>
      </c>
      <c r="B122" s="285" t="s">
        <v>2254</v>
      </c>
      <c r="C122" s="286">
        <v>154.56</v>
      </c>
      <c r="D122" s="290" t="s">
        <v>714</v>
      </c>
      <c r="E122" s="286">
        <v>0</v>
      </c>
      <c r="F122" s="290" t="s">
        <v>952</v>
      </c>
      <c r="G122" s="288" t="s">
        <v>2978</v>
      </c>
      <c r="H122" s="290" t="s">
        <v>4292</v>
      </c>
      <c r="I122" s="286">
        <v>154.56</v>
      </c>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row>
    <row r="123" spans="1:88" ht="60" customHeight="1" x14ac:dyDescent="0.25">
      <c r="A123" s="290" t="s">
        <v>909</v>
      </c>
      <c r="B123" s="285" t="s">
        <v>2805</v>
      </c>
      <c r="C123" s="286">
        <v>369.98</v>
      </c>
      <c r="D123" s="287">
        <v>43383</v>
      </c>
      <c r="E123" s="286">
        <v>369.98</v>
      </c>
      <c r="F123" s="290" t="s">
        <v>953</v>
      </c>
      <c r="G123" s="288" t="s">
        <v>2978</v>
      </c>
      <c r="H123" s="290" t="s">
        <v>4292</v>
      </c>
      <c r="I123" s="286">
        <v>0</v>
      </c>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row>
    <row r="124" spans="1:88" ht="74.25" customHeight="1" x14ac:dyDescent="0.25">
      <c r="A124" s="290" t="s">
        <v>909</v>
      </c>
      <c r="B124" s="285" t="s">
        <v>2254</v>
      </c>
      <c r="C124" s="286">
        <v>123.65</v>
      </c>
      <c r="D124" s="290" t="s">
        <v>714</v>
      </c>
      <c r="E124" s="286">
        <v>0</v>
      </c>
      <c r="F124" s="290" t="s">
        <v>953</v>
      </c>
      <c r="G124" s="288" t="s">
        <v>2978</v>
      </c>
      <c r="H124" s="290" t="s">
        <v>4292</v>
      </c>
      <c r="I124" s="286">
        <v>123.65</v>
      </c>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row>
    <row r="125" spans="1:88" ht="74.25" customHeight="1" x14ac:dyDescent="0.25">
      <c r="A125" s="290" t="s">
        <v>909</v>
      </c>
      <c r="B125" s="285" t="s">
        <v>2805</v>
      </c>
      <c r="C125" s="286">
        <v>754.69</v>
      </c>
      <c r="D125" s="287">
        <v>43383</v>
      </c>
      <c r="E125" s="286">
        <v>754.69</v>
      </c>
      <c r="F125" s="290" t="s">
        <v>2252</v>
      </c>
      <c r="G125" s="288" t="s">
        <v>2978</v>
      </c>
      <c r="H125" s="290" t="s">
        <v>4292</v>
      </c>
      <c r="I125" s="286">
        <v>0</v>
      </c>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row>
    <row r="126" spans="1:88" ht="74.25" customHeight="1" x14ac:dyDescent="0.25">
      <c r="A126" s="290" t="s">
        <v>909</v>
      </c>
      <c r="B126" s="285" t="s">
        <v>2254</v>
      </c>
      <c r="C126" s="286">
        <v>251.96</v>
      </c>
      <c r="D126" s="290" t="s">
        <v>714</v>
      </c>
      <c r="E126" s="286">
        <v>0</v>
      </c>
      <c r="F126" s="290" t="s">
        <v>2252</v>
      </c>
      <c r="G126" s="288" t="s">
        <v>2978</v>
      </c>
      <c r="H126" s="290" t="s">
        <v>4292</v>
      </c>
      <c r="I126" s="286">
        <v>251.96</v>
      </c>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row>
    <row r="127" spans="1:88" ht="65.25" customHeight="1" x14ac:dyDescent="0.25">
      <c r="A127" s="290" t="s">
        <v>909</v>
      </c>
      <c r="B127" s="285" t="s">
        <v>2805</v>
      </c>
      <c r="C127" s="286">
        <v>851.29</v>
      </c>
      <c r="D127" s="287">
        <v>43383</v>
      </c>
      <c r="E127" s="286">
        <v>851.29</v>
      </c>
      <c r="F127" s="290" t="s">
        <v>954</v>
      </c>
      <c r="G127" s="288" t="s">
        <v>2978</v>
      </c>
      <c r="H127" s="290" t="s">
        <v>4292</v>
      </c>
      <c r="I127" s="286">
        <v>0</v>
      </c>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row>
    <row r="128" spans="1:88" ht="80.25" customHeight="1" x14ac:dyDescent="0.25">
      <c r="A128" s="290" t="s">
        <v>909</v>
      </c>
      <c r="B128" s="285" t="s">
        <v>2254</v>
      </c>
      <c r="C128" s="286">
        <v>284.16000000000003</v>
      </c>
      <c r="D128" s="290" t="s">
        <v>714</v>
      </c>
      <c r="E128" s="286">
        <v>0</v>
      </c>
      <c r="F128" s="290" t="s">
        <v>954</v>
      </c>
      <c r="G128" s="288" t="s">
        <v>2978</v>
      </c>
      <c r="H128" s="290" t="s">
        <v>4292</v>
      </c>
      <c r="I128" s="286">
        <v>284.16000000000003</v>
      </c>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row>
    <row r="129" spans="1:88" ht="57.75" customHeight="1" x14ac:dyDescent="0.25">
      <c r="A129" s="290" t="s">
        <v>909</v>
      </c>
      <c r="B129" s="285" t="s">
        <v>2805</v>
      </c>
      <c r="C129" s="286">
        <v>1148.33</v>
      </c>
      <c r="D129" s="287">
        <v>43383</v>
      </c>
      <c r="E129" s="286">
        <v>1148.33</v>
      </c>
      <c r="F129" s="290" t="s">
        <v>955</v>
      </c>
      <c r="G129" s="288" t="s">
        <v>2978</v>
      </c>
      <c r="H129" s="290" t="s">
        <v>4292</v>
      </c>
      <c r="I129" s="286">
        <v>0</v>
      </c>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row>
    <row r="130" spans="1:88" ht="48" customHeight="1" x14ac:dyDescent="0.25">
      <c r="A130" s="290" t="s">
        <v>909</v>
      </c>
      <c r="B130" s="285" t="s">
        <v>2254</v>
      </c>
      <c r="C130" s="286">
        <v>383.18</v>
      </c>
      <c r="D130" s="290" t="s">
        <v>714</v>
      </c>
      <c r="E130" s="286">
        <v>0</v>
      </c>
      <c r="F130" s="290" t="s">
        <v>955</v>
      </c>
      <c r="G130" s="288" t="s">
        <v>2978</v>
      </c>
      <c r="H130" s="290" t="s">
        <v>4292</v>
      </c>
      <c r="I130" s="286">
        <v>383.18</v>
      </c>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row>
    <row r="131" spans="1:88" ht="72.75" customHeight="1" x14ac:dyDescent="0.25">
      <c r="A131" s="290" t="s">
        <v>909</v>
      </c>
      <c r="B131" s="285" t="s">
        <v>2805</v>
      </c>
      <c r="C131" s="286">
        <v>827.14</v>
      </c>
      <c r="D131" s="287">
        <v>43383</v>
      </c>
      <c r="E131" s="286">
        <v>827.14</v>
      </c>
      <c r="F131" s="290" t="s">
        <v>956</v>
      </c>
      <c r="G131" s="288" t="s">
        <v>2978</v>
      </c>
      <c r="H131" s="290" t="s">
        <v>4292</v>
      </c>
      <c r="I131" s="286">
        <f>SUM(C131-E131)</f>
        <v>0</v>
      </c>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row>
    <row r="132" spans="1:88" ht="72.75" customHeight="1" x14ac:dyDescent="0.25">
      <c r="A132" s="290" t="s">
        <v>909</v>
      </c>
      <c r="B132" s="285" t="s">
        <v>2254</v>
      </c>
      <c r="C132" s="286">
        <v>276.11</v>
      </c>
      <c r="D132" s="290" t="s">
        <v>714</v>
      </c>
      <c r="E132" s="286">
        <v>0</v>
      </c>
      <c r="F132" s="290" t="s">
        <v>956</v>
      </c>
      <c r="G132" s="288" t="s">
        <v>2978</v>
      </c>
      <c r="H132" s="290" t="s">
        <v>4292</v>
      </c>
      <c r="I132" s="286">
        <f>SUM(C132-E132)</f>
        <v>276.11</v>
      </c>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row>
    <row r="133" spans="1:88" ht="72.75" customHeight="1" x14ac:dyDescent="0.25">
      <c r="A133" s="290" t="s">
        <v>909</v>
      </c>
      <c r="B133" s="285" t="s">
        <v>2805</v>
      </c>
      <c r="C133" s="286">
        <v>730.54</v>
      </c>
      <c r="D133" s="287">
        <v>43383</v>
      </c>
      <c r="E133" s="286">
        <v>730.54</v>
      </c>
      <c r="F133" s="290" t="s">
        <v>957</v>
      </c>
      <c r="G133" s="288" t="s">
        <v>2978</v>
      </c>
      <c r="H133" s="290" t="s">
        <v>4292</v>
      </c>
      <c r="I133" s="286">
        <v>0</v>
      </c>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row>
    <row r="134" spans="1:88" ht="72.75" customHeight="1" x14ac:dyDescent="0.25">
      <c r="A134" s="290" t="s">
        <v>909</v>
      </c>
      <c r="B134" s="285" t="s">
        <v>2254</v>
      </c>
      <c r="C134" s="286">
        <v>243.91</v>
      </c>
      <c r="D134" s="290" t="s">
        <v>714</v>
      </c>
      <c r="E134" s="286">
        <v>0</v>
      </c>
      <c r="F134" s="290" t="s">
        <v>957</v>
      </c>
      <c r="G134" s="288" t="s">
        <v>2978</v>
      </c>
      <c r="H134" s="290" t="s">
        <v>4292</v>
      </c>
      <c r="I134" s="286">
        <v>243.91</v>
      </c>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row>
    <row r="135" spans="1:88" ht="72.75" customHeight="1" x14ac:dyDescent="0.25">
      <c r="A135" s="290" t="s">
        <v>909</v>
      </c>
      <c r="B135" s="285" t="s">
        <v>2805</v>
      </c>
      <c r="C135" s="286">
        <v>462.47</v>
      </c>
      <c r="D135" s="287">
        <v>43383</v>
      </c>
      <c r="E135" s="286">
        <v>462.47</v>
      </c>
      <c r="F135" s="290" t="s">
        <v>958</v>
      </c>
      <c r="G135" s="288" t="s">
        <v>2978</v>
      </c>
      <c r="H135" s="290" t="s">
        <v>4292</v>
      </c>
      <c r="I135" s="286">
        <v>0</v>
      </c>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row>
    <row r="136" spans="1:88" ht="72.75" customHeight="1" x14ac:dyDescent="0.25">
      <c r="A136" s="290" t="s">
        <v>909</v>
      </c>
      <c r="B136" s="285" t="s">
        <v>2254</v>
      </c>
      <c r="C136" s="286">
        <v>154.56</v>
      </c>
      <c r="D136" s="290" t="s">
        <v>714</v>
      </c>
      <c r="E136" s="286">
        <v>0</v>
      </c>
      <c r="F136" s="290" t="s">
        <v>958</v>
      </c>
      <c r="G136" s="288" t="s">
        <v>2978</v>
      </c>
      <c r="H136" s="290" t="s">
        <v>4292</v>
      </c>
      <c r="I136" s="286">
        <v>154.56</v>
      </c>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row>
    <row r="137" spans="1:88" ht="72.75" customHeight="1" x14ac:dyDescent="0.25">
      <c r="A137" s="290" t="s">
        <v>909</v>
      </c>
      <c r="B137" s="285" t="s">
        <v>2805</v>
      </c>
      <c r="C137" s="286">
        <v>827.14</v>
      </c>
      <c r="D137" s="287">
        <v>43383</v>
      </c>
      <c r="E137" s="286">
        <v>827.14</v>
      </c>
      <c r="F137" s="290" t="s">
        <v>959</v>
      </c>
      <c r="G137" s="288" t="s">
        <v>2978</v>
      </c>
      <c r="H137" s="290" t="s">
        <v>4292</v>
      </c>
      <c r="I137" s="286">
        <v>0</v>
      </c>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row>
    <row r="138" spans="1:88" ht="87.75" customHeight="1" x14ac:dyDescent="0.25">
      <c r="A138" s="290" t="s">
        <v>909</v>
      </c>
      <c r="B138" s="285" t="s">
        <v>2254</v>
      </c>
      <c r="C138" s="286">
        <v>276.11</v>
      </c>
      <c r="D138" s="290" t="s">
        <v>714</v>
      </c>
      <c r="E138" s="286">
        <v>0</v>
      </c>
      <c r="F138" s="290" t="s">
        <v>959</v>
      </c>
      <c r="G138" s="288" t="s">
        <v>2978</v>
      </c>
      <c r="H138" s="290" t="s">
        <v>4292</v>
      </c>
      <c r="I138" s="286">
        <v>276.11</v>
      </c>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row>
    <row r="139" spans="1:88" ht="87" customHeight="1" x14ac:dyDescent="0.25">
      <c r="A139" s="290" t="s">
        <v>909</v>
      </c>
      <c r="B139" s="285" t="s">
        <v>2805</v>
      </c>
      <c r="C139" s="286">
        <v>778.84</v>
      </c>
      <c r="D139" s="287">
        <v>43383</v>
      </c>
      <c r="E139" s="286">
        <v>778.84</v>
      </c>
      <c r="F139" s="290" t="s">
        <v>960</v>
      </c>
      <c r="G139" s="288" t="s">
        <v>2978</v>
      </c>
      <c r="H139" s="290" t="s">
        <v>4292</v>
      </c>
      <c r="I139" s="286">
        <v>0</v>
      </c>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row>
    <row r="140" spans="1:88" ht="91.5" customHeight="1" x14ac:dyDescent="0.25">
      <c r="A140" s="290" t="s">
        <v>909</v>
      </c>
      <c r="B140" s="285" t="s">
        <v>2254</v>
      </c>
      <c r="C140" s="286">
        <v>260.01</v>
      </c>
      <c r="D140" s="290" t="s">
        <v>714</v>
      </c>
      <c r="E140" s="286">
        <v>0</v>
      </c>
      <c r="F140" s="290" t="s">
        <v>960</v>
      </c>
      <c r="G140" s="288" t="s">
        <v>2978</v>
      </c>
      <c r="H140" s="290" t="s">
        <v>4292</v>
      </c>
      <c r="I140" s="286">
        <v>260.01</v>
      </c>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row>
    <row r="141" spans="1:88" ht="78.75" customHeight="1" x14ac:dyDescent="0.25">
      <c r="A141" s="290" t="s">
        <v>909</v>
      </c>
      <c r="B141" s="285" t="s">
        <v>2805</v>
      </c>
      <c r="C141" s="286">
        <v>665.33</v>
      </c>
      <c r="D141" s="287">
        <v>43383</v>
      </c>
      <c r="E141" s="286">
        <v>665.33</v>
      </c>
      <c r="F141" s="290" t="s">
        <v>971</v>
      </c>
      <c r="G141" s="288" t="s">
        <v>2978</v>
      </c>
      <c r="H141" s="290" t="s">
        <v>4602</v>
      </c>
      <c r="I141" s="286">
        <v>0</v>
      </c>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row>
    <row r="142" spans="1:88" ht="76.5" customHeight="1" x14ac:dyDescent="0.25">
      <c r="A142" s="290" t="s">
        <v>909</v>
      </c>
      <c r="B142" s="285" t="s">
        <v>2254</v>
      </c>
      <c r="C142" s="286">
        <v>222.36</v>
      </c>
      <c r="D142" s="290" t="s">
        <v>714</v>
      </c>
      <c r="E142" s="286">
        <v>0</v>
      </c>
      <c r="F142" s="290" t="s">
        <v>971</v>
      </c>
      <c r="G142" s="288" t="s">
        <v>2978</v>
      </c>
      <c r="H142" s="290" t="s">
        <v>4602</v>
      </c>
      <c r="I142" s="286">
        <v>222.36</v>
      </c>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row>
    <row r="143" spans="1:88" ht="49.5" customHeight="1" x14ac:dyDescent="0.25">
      <c r="A143" s="290" t="s">
        <v>909</v>
      </c>
      <c r="B143" s="285" t="s">
        <v>2805</v>
      </c>
      <c r="C143" s="286">
        <v>462.47</v>
      </c>
      <c r="D143" s="287">
        <v>43383</v>
      </c>
      <c r="E143" s="286">
        <v>462.47</v>
      </c>
      <c r="F143" s="290" t="s">
        <v>961</v>
      </c>
      <c r="G143" s="288" t="s">
        <v>2978</v>
      </c>
      <c r="H143" s="290" t="s">
        <v>4292</v>
      </c>
      <c r="I143" s="286">
        <v>0</v>
      </c>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row>
    <row r="144" spans="1:88" ht="48" customHeight="1" x14ac:dyDescent="0.25">
      <c r="A144" s="290" t="s">
        <v>909</v>
      </c>
      <c r="B144" s="285" t="s">
        <v>2254</v>
      </c>
      <c r="C144" s="286">
        <v>154.56</v>
      </c>
      <c r="D144" s="290" t="s">
        <v>714</v>
      </c>
      <c r="E144" s="286">
        <v>0</v>
      </c>
      <c r="F144" s="290" t="s">
        <v>961</v>
      </c>
      <c r="G144" s="288" t="s">
        <v>2978</v>
      </c>
      <c r="H144" s="290" t="s">
        <v>4292</v>
      </c>
      <c r="I144" s="286">
        <v>154.56</v>
      </c>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row>
    <row r="145" spans="1:88" ht="48" customHeight="1" x14ac:dyDescent="0.25">
      <c r="A145" s="290" t="s">
        <v>909</v>
      </c>
      <c r="B145" s="285" t="s">
        <v>2805</v>
      </c>
      <c r="C145" s="286">
        <v>462.47</v>
      </c>
      <c r="D145" s="287">
        <v>43383</v>
      </c>
      <c r="E145" s="286">
        <v>462.47</v>
      </c>
      <c r="F145" s="290" t="s">
        <v>2443</v>
      </c>
      <c r="G145" s="288" t="s">
        <v>2978</v>
      </c>
      <c r="H145" s="290" t="s">
        <v>4292</v>
      </c>
      <c r="I145" s="286">
        <v>0</v>
      </c>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row>
    <row r="146" spans="1:88" ht="48" customHeight="1" x14ac:dyDescent="0.25">
      <c r="A146" s="290" t="s">
        <v>909</v>
      </c>
      <c r="B146" s="285" t="s">
        <v>2254</v>
      </c>
      <c r="C146" s="286">
        <v>154.56</v>
      </c>
      <c r="D146" s="290" t="s">
        <v>714</v>
      </c>
      <c r="E146" s="286">
        <v>0</v>
      </c>
      <c r="F146" s="290" t="s">
        <v>2443</v>
      </c>
      <c r="G146" s="288" t="s">
        <v>2978</v>
      </c>
      <c r="H146" s="290" t="s">
        <v>4292</v>
      </c>
      <c r="I146" s="286">
        <v>154.56</v>
      </c>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row>
    <row r="147" spans="1:88" ht="53.25" customHeight="1" x14ac:dyDescent="0.25">
      <c r="A147" s="290" t="s">
        <v>909</v>
      </c>
      <c r="B147" s="285" t="s">
        <v>2805</v>
      </c>
      <c r="C147" s="286">
        <v>633.94000000000005</v>
      </c>
      <c r="D147" s="287">
        <v>43383</v>
      </c>
      <c r="E147" s="286">
        <v>633.94000000000005</v>
      </c>
      <c r="F147" s="290" t="s">
        <v>962</v>
      </c>
      <c r="G147" s="288" t="s">
        <v>2978</v>
      </c>
      <c r="H147" s="290" t="s">
        <v>4292</v>
      </c>
      <c r="I147" s="286">
        <v>0</v>
      </c>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row>
    <row r="148" spans="1:88" ht="62.25" customHeight="1" x14ac:dyDescent="0.25">
      <c r="A148" s="290" t="s">
        <v>909</v>
      </c>
      <c r="B148" s="285" t="s">
        <v>2254</v>
      </c>
      <c r="C148" s="286">
        <v>211.71</v>
      </c>
      <c r="D148" s="290" t="s">
        <v>714</v>
      </c>
      <c r="E148" s="286">
        <v>0</v>
      </c>
      <c r="F148" s="290" t="s">
        <v>962</v>
      </c>
      <c r="G148" s="288" t="s">
        <v>2978</v>
      </c>
      <c r="H148" s="290" t="s">
        <v>4292</v>
      </c>
      <c r="I148" s="286">
        <v>211.71</v>
      </c>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row>
    <row r="149" spans="1:88" ht="57" customHeight="1" x14ac:dyDescent="0.25">
      <c r="A149" s="290" t="s">
        <v>909</v>
      </c>
      <c r="B149" s="285" t="s">
        <v>2805</v>
      </c>
      <c r="C149" s="286">
        <v>232.44</v>
      </c>
      <c r="D149" s="287">
        <v>43383</v>
      </c>
      <c r="E149" s="286">
        <v>232.44</v>
      </c>
      <c r="F149" s="290" t="s">
        <v>963</v>
      </c>
      <c r="G149" s="288" t="s">
        <v>2978</v>
      </c>
      <c r="H149" s="290" t="s">
        <v>4292</v>
      </c>
      <c r="I149" s="286">
        <v>0</v>
      </c>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row>
    <row r="150" spans="1:88" ht="72" customHeight="1" x14ac:dyDescent="0.25">
      <c r="A150" s="290" t="s">
        <v>909</v>
      </c>
      <c r="B150" s="285" t="s">
        <v>2254</v>
      </c>
      <c r="C150" s="286">
        <v>77.680000000000007</v>
      </c>
      <c r="D150" s="290" t="s">
        <v>714</v>
      </c>
      <c r="E150" s="286">
        <v>0</v>
      </c>
      <c r="F150" s="290" t="s">
        <v>963</v>
      </c>
      <c r="G150" s="288" t="s">
        <v>2978</v>
      </c>
      <c r="H150" s="290" t="s">
        <v>4292</v>
      </c>
      <c r="I150" s="286">
        <v>77.680000000000007</v>
      </c>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row>
    <row r="151" spans="1:88" ht="72.75" customHeight="1" x14ac:dyDescent="0.25">
      <c r="A151" s="290" t="s">
        <v>909</v>
      </c>
      <c r="B151" s="285" t="s">
        <v>2805</v>
      </c>
      <c r="C151" s="286">
        <v>694.31</v>
      </c>
      <c r="D151" s="287">
        <v>43383</v>
      </c>
      <c r="E151" s="286">
        <v>694.31</v>
      </c>
      <c r="F151" s="290" t="s">
        <v>964</v>
      </c>
      <c r="G151" s="288" t="s">
        <v>2978</v>
      </c>
      <c r="H151" s="290" t="s">
        <v>4292</v>
      </c>
      <c r="I151" s="286">
        <v>0</v>
      </c>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row>
    <row r="152" spans="1:88" ht="72.75" customHeight="1" x14ac:dyDescent="0.25">
      <c r="A152" s="290" t="s">
        <v>909</v>
      </c>
      <c r="B152" s="285" t="s">
        <v>2254</v>
      </c>
      <c r="C152" s="286">
        <v>231.84</v>
      </c>
      <c r="D152" s="290" t="s">
        <v>714</v>
      </c>
      <c r="E152" s="286">
        <v>0</v>
      </c>
      <c r="F152" s="290" t="s">
        <v>964</v>
      </c>
      <c r="G152" s="288" t="s">
        <v>2978</v>
      </c>
      <c r="H152" s="290" t="s">
        <v>4292</v>
      </c>
      <c r="I152" s="286">
        <v>231.84</v>
      </c>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row>
    <row r="153" spans="1:88" ht="61.5" customHeight="1" x14ac:dyDescent="0.25">
      <c r="A153" s="290" t="s">
        <v>909</v>
      </c>
      <c r="B153" s="285" t="s">
        <v>2805</v>
      </c>
      <c r="C153" s="286">
        <v>863.36</v>
      </c>
      <c r="D153" s="287">
        <v>43383</v>
      </c>
      <c r="E153" s="286">
        <v>863.36</v>
      </c>
      <c r="F153" s="290" t="s">
        <v>2444</v>
      </c>
      <c r="G153" s="288" t="s">
        <v>2978</v>
      </c>
      <c r="H153" s="290" t="s">
        <v>4292</v>
      </c>
      <c r="I153" s="286">
        <v>0</v>
      </c>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row>
    <row r="154" spans="1:88" ht="61.5" customHeight="1" x14ac:dyDescent="0.25">
      <c r="A154" s="290" t="s">
        <v>909</v>
      </c>
      <c r="B154" s="285" t="s">
        <v>2254</v>
      </c>
      <c r="C154" s="286">
        <v>288.19</v>
      </c>
      <c r="D154" s="290" t="s">
        <v>714</v>
      </c>
      <c r="E154" s="286">
        <v>0</v>
      </c>
      <c r="F154" s="290" t="s">
        <v>2444</v>
      </c>
      <c r="G154" s="288" t="s">
        <v>2978</v>
      </c>
      <c r="H154" s="290" t="s">
        <v>4292</v>
      </c>
      <c r="I154" s="286">
        <v>288.19</v>
      </c>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row>
    <row r="155" spans="1:88" ht="61.5" customHeight="1" x14ac:dyDescent="0.25">
      <c r="A155" s="290" t="s">
        <v>909</v>
      </c>
      <c r="B155" s="285" t="s">
        <v>2805</v>
      </c>
      <c r="C155" s="286">
        <v>462.47</v>
      </c>
      <c r="D155" s="287">
        <v>43383</v>
      </c>
      <c r="E155" s="286">
        <v>462.47</v>
      </c>
      <c r="F155" s="290" t="s">
        <v>965</v>
      </c>
      <c r="G155" s="288" t="s">
        <v>2978</v>
      </c>
      <c r="H155" s="290" t="s">
        <v>4292</v>
      </c>
      <c r="I155" s="286">
        <v>0</v>
      </c>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row>
    <row r="156" spans="1:88" ht="61.5" customHeight="1" x14ac:dyDescent="0.25">
      <c r="A156" s="290" t="s">
        <v>909</v>
      </c>
      <c r="B156" s="285" t="s">
        <v>2254</v>
      </c>
      <c r="C156" s="286">
        <v>154.56</v>
      </c>
      <c r="D156" s="290" t="s">
        <v>714</v>
      </c>
      <c r="E156" s="286">
        <v>0</v>
      </c>
      <c r="F156" s="290" t="s">
        <v>965</v>
      </c>
      <c r="G156" s="288" t="s">
        <v>2978</v>
      </c>
      <c r="H156" s="290" t="s">
        <v>4292</v>
      </c>
      <c r="I156" s="286">
        <v>154.56</v>
      </c>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row>
    <row r="157" spans="1:88" ht="68.25" customHeight="1" x14ac:dyDescent="0.25">
      <c r="A157" s="290" t="s">
        <v>885</v>
      </c>
      <c r="B157" s="290" t="s">
        <v>910</v>
      </c>
      <c r="C157" s="286">
        <v>1666.57</v>
      </c>
      <c r="D157" s="290" t="s">
        <v>714</v>
      </c>
      <c r="E157" s="286">
        <v>0</v>
      </c>
      <c r="F157" s="290" t="s">
        <v>927</v>
      </c>
      <c r="G157" s="288" t="s">
        <v>2978</v>
      </c>
      <c r="H157" s="290" t="s">
        <v>4603</v>
      </c>
      <c r="I157" s="286">
        <v>1666.57</v>
      </c>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row>
    <row r="158" spans="1:88" ht="90" customHeight="1" x14ac:dyDescent="0.25">
      <c r="A158" s="290" t="s">
        <v>909</v>
      </c>
      <c r="B158" s="285" t="s">
        <v>2805</v>
      </c>
      <c r="C158" s="286">
        <v>462.47</v>
      </c>
      <c r="D158" s="287">
        <v>43383</v>
      </c>
      <c r="E158" s="286">
        <v>462.47</v>
      </c>
      <c r="F158" s="290" t="s">
        <v>871</v>
      </c>
      <c r="G158" s="288" t="s">
        <v>2978</v>
      </c>
      <c r="H158" s="290" t="s">
        <v>4604</v>
      </c>
      <c r="I158" s="286">
        <v>0</v>
      </c>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row>
    <row r="159" spans="1:88" ht="83.25" customHeight="1" x14ac:dyDescent="0.25">
      <c r="A159" s="290" t="s">
        <v>909</v>
      </c>
      <c r="B159" s="285" t="s">
        <v>2254</v>
      </c>
      <c r="C159" s="286">
        <v>154.56</v>
      </c>
      <c r="D159" s="290" t="s">
        <v>714</v>
      </c>
      <c r="E159" s="286">
        <v>0</v>
      </c>
      <c r="F159" s="290" t="s">
        <v>871</v>
      </c>
      <c r="G159" s="288" t="s">
        <v>2978</v>
      </c>
      <c r="H159" s="290" t="s">
        <v>4604</v>
      </c>
      <c r="I159" s="286">
        <v>154.56</v>
      </c>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row>
    <row r="160" spans="1:88" ht="15.75" x14ac:dyDescent="0.25">
      <c r="A160" s="438" t="s">
        <v>660</v>
      </c>
      <c r="B160" s="438"/>
      <c r="C160" s="438"/>
      <c r="D160" s="438"/>
      <c r="E160" s="438"/>
      <c r="F160" s="438"/>
      <c r="G160" s="438"/>
      <c r="H160" s="438"/>
      <c r="I160" s="293">
        <f>SUM(I5:I159)</f>
        <v>20079.569999999996</v>
      </c>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row>
    <row r="161" spans="1:88" ht="107.25" customHeight="1" x14ac:dyDescent="0.25">
      <c r="A161" s="294" t="s">
        <v>661</v>
      </c>
      <c r="B161" s="295"/>
      <c r="C161" s="295"/>
      <c r="D161" s="295"/>
      <c r="E161" s="295"/>
      <c r="F161" s="295"/>
      <c r="G161" s="295"/>
      <c r="H161" s="295"/>
      <c r="I161" s="295"/>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row>
    <row r="162" spans="1:88" ht="47.25" x14ac:dyDescent="0.25">
      <c r="A162" s="290" t="s">
        <v>654</v>
      </c>
      <c r="B162" s="290" t="s">
        <v>662</v>
      </c>
      <c r="C162" s="290" t="s">
        <v>663</v>
      </c>
      <c r="D162" s="290" t="s">
        <v>664</v>
      </c>
      <c r="E162" s="290" t="s">
        <v>665</v>
      </c>
      <c r="F162" s="290" t="s">
        <v>2162</v>
      </c>
      <c r="G162" s="290" t="s">
        <v>666</v>
      </c>
      <c r="H162" s="290" t="s">
        <v>667</v>
      </c>
      <c r="I162" s="290" t="s">
        <v>668</v>
      </c>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row>
    <row r="163" spans="1:88" ht="86.25" customHeight="1" x14ac:dyDescent="0.25">
      <c r="A163" s="190" t="s">
        <v>4204</v>
      </c>
      <c r="B163" s="290" t="s">
        <v>4205</v>
      </c>
      <c r="C163" s="286">
        <v>1082960</v>
      </c>
      <c r="D163" s="290" t="s">
        <v>714</v>
      </c>
      <c r="E163" s="290" t="s">
        <v>714</v>
      </c>
      <c r="F163" s="296" t="s">
        <v>2867</v>
      </c>
      <c r="G163" s="191" t="s">
        <v>2866</v>
      </c>
      <c r="H163" s="190" t="s">
        <v>2865</v>
      </c>
      <c r="I163" s="286">
        <v>1082960</v>
      </c>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row>
    <row r="164" spans="1:88" ht="69.75" customHeight="1" x14ac:dyDescent="0.25">
      <c r="A164" s="190" t="s">
        <v>4204</v>
      </c>
      <c r="B164" s="290" t="s">
        <v>4206</v>
      </c>
      <c r="C164" s="286">
        <v>1191037.22</v>
      </c>
      <c r="D164" s="290" t="s">
        <v>714</v>
      </c>
      <c r="E164" s="290" t="s">
        <v>714</v>
      </c>
      <c r="F164" s="296" t="s">
        <v>2867</v>
      </c>
      <c r="G164" s="191" t="s">
        <v>2866</v>
      </c>
      <c r="H164" s="190" t="s">
        <v>2865</v>
      </c>
      <c r="I164" s="286">
        <v>1191037.22</v>
      </c>
      <c r="J164" s="185"/>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row>
    <row r="165" spans="1:88" ht="72" customHeight="1" x14ac:dyDescent="0.25">
      <c r="A165" s="290" t="s">
        <v>974</v>
      </c>
      <c r="B165" s="290" t="s">
        <v>910</v>
      </c>
      <c r="C165" s="286">
        <v>510384.85</v>
      </c>
      <c r="D165" s="290" t="s">
        <v>714</v>
      </c>
      <c r="E165" s="290" t="s">
        <v>714</v>
      </c>
      <c r="F165" s="290" t="s">
        <v>866</v>
      </c>
      <c r="G165" s="290">
        <v>37768452</v>
      </c>
      <c r="H165" s="290" t="s">
        <v>867</v>
      </c>
      <c r="I165" s="286">
        <v>510384.85</v>
      </c>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row>
    <row r="166" spans="1:88" ht="78" customHeight="1" x14ac:dyDescent="0.25">
      <c r="A166" s="290" t="s">
        <v>974</v>
      </c>
      <c r="B166" s="290" t="s">
        <v>906</v>
      </c>
      <c r="C166" s="286">
        <v>301458.82</v>
      </c>
      <c r="D166" s="290" t="s">
        <v>714</v>
      </c>
      <c r="E166" s="290" t="s">
        <v>714</v>
      </c>
      <c r="F166" s="290" t="s">
        <v>866</v>
      </c>
      <c r="G166" s="290">
        <v>37768452</v>
      </c>
      <c r="H166" s="290" t="s">
        <v>867</v>
      </c>
      <c r="I166" s="286">
        <v>301458.82</v>
      </c>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row>
    <row r="167" spans="1:88" ht="86.25" customHeight="1" x14ac:dyDescent="0.25">
      <c r="A167" s="290" t="s">
        <v>974</v>
      </c>
      <c r="B167" s="290" t="s">
        <v>2439</v>
      </c>
      <c r="C167" s="286">
        <v>275112</v>
      </c>
      <c r="D167" s="287">
        <v>43451</v>
      </c>
      <c r="E167" s="286">
        <v>275112</v>
      </c>
      <c r="F167" s="290" t="s">
        <v>866</v>
      </c>
      <c r="G167" s="290">
        <v>37768452</v>
      </c>
      <c r="H167" s="290" t="s">
        <v>867</v>
      </c>
      <c r="I167" s="286">
        <v>0</v>
      </c>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row>
    <row r="168" spans="1:88" ht="86.25" customHeight="1" x14ac:dyDescent="0.25">
      <c r="A168" s="290" t="s">
        <v>974</v>
      </c>
      <c r="B168" s="290" t="s">
        <v>2805</v>
      </c>
      <c r="C168" s="286">
        <v>298158.98</v>
      </c>
      <c r="D168" s="287">
        <v>43397</v>
      </c>
      <c r="E168" s="286">
        <v>298158.98</v>
      </c>
      <c r="F168" s="290" t="s">
        <v>866</v>
      </c>
      <c r="G168" s="290">
        <v>37768452</v>
      </c>
      <c r="H168" s="290" t="s">
        <v>867</v>
      </c>
      <c r="I168" s="286">
        <v>0</v>
      </c>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row>
    <row r="169" spans="1:88" ht="86.25" customHeight="1" x14ac:dyDescent="0.25">
      <c r="A169" s="290" t="s">
        <v>974</v>
      </c>
      <c r="B169" s="290" t="s">
        <v>4205</v>
      </c>
      <c r="C169" s="286">
        <v>57722.43</v>
      </c>
      <c r="D169" s="290" t="s">
        <v>714</v>
      </c>
      <c r="E169" s="290" t="s">
        <v>714</v>
      </c>
      <c r="F169" s="290" t="s">
        <v>866</v>
      </c>
      <c r="G169" s="290">
        <v>37768452</v>
      </c>
      <c r="H169" s="290" t="s">
        <v>867</v>
      </c>
      <c r="I169" s="286">
        <v>57722.43</v>
      </c>
      <c r="J169" s="185"/>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row>
    <row r="170" spans="1:88" ht="86.25" customHeight="1" x14ac:dyDescent="0.25">
      <c r="A170" s="290" t="s">
        <v>2061</v>
      </c>
      <c r="B170" s="290" t="s">
        <v>2254</v>
      </c>
      <c r="C170" s="286">
        <v>22757.4</v>
      </c>
      <c r="D170" s="290" t="s">
        <v>714</v>
      </c>
      <c r="E170" s="290" t="s">
        <v>714</v>
      </c>
      <c r="F170" s="290" t="s">
        <v>2739</v>
      </c>
      <c r="G170" s="290">
        <v>39800353</v>
      </c>
      <c r="H170" s="285" t="s">
        <v>899</v>
      </c>
      <c r="I170" s="286">
        <v>22757.4</v>
      </c>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row>
    <row r="171" spans="1:88" ht="86.25" customHeight="1" x14ac:dyDescent="0.25">
      <c r="A171" s="196" t="s">
        <v>4209</v>
      </c>
      <c r="B171" s="196" t="s">
        <v>2254</v>
      </c>
      <c r="C171" s="273">
        <v>3970672</v>
      </c>
      <c r="D171" s="196" t="s">
        <v>714</v>
      </c>
      <c r="E171" s="196" t="s">
        <v>714</v>
      </c>
      <c r="F171" s="195" t="s">
        <v>2668</v>
      </c>
      <c r="G171" s="195">
        <v>31282375</v>
      </c>
      <c r="H171" s="195" t="s">
        <v>2489</v>
      </c>
      <c r="I171" s="273">
        <v>3970672</v>
      </c>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row>
    <row r="172" spans="1:88" ht="86.25" customHeight="1" x14ac:dyDescent="0.25">
      <c r="A172" s="190" t="s">
        <v>4264</v>
      </c>
      <c r="B172" s="196" t="s">
        <v>4265</v>
      </c>
      <c r="C172" s="273">
        <v>207322.8</v>
      </c>
      <c r="D172" s="196" t="s">
        <v>714</v>
      </c>
      <c r="E172" s="196" t="s">
        <v>714</v>
      </c>
      <c r="F172" s="195" t="s">
        <v>4211</v>
      </c>
      <c r="G172" s="191" t="s">
        <v>4266</v>
      </c>
      <c r="H172" s="190" t="s">
        <v>4267</v>
      </c>
      <c r="I172" s="273">
        <v>207322.8</v>
      </c>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row>
    <row r="173" spans="1:88" ht="86.25" customHeight="1" x14ac:dyDescent="0.25">
      <c r="A173" s="297" t="s">
        <v>2289</v>
      </c>
      <c r="B173" s="136" t="s">
        <v>2805</v>
      </c>
      <c r="C173" s="298">
        <v>11258.46</v>
      </c>
      <c r="D173" s="297" t="s">
        <v>4208</v>
      </c>
      <c r="E173" s="298">
        <v>11258.46</v>
      </c>
      <c r="F173" s="297" t="s">
        <v>896</v>
      </c>
      <c r="G173" s="299" t="s">
        <v>897</v>
      </c>
      <c r="H173" s="297" t="s">
        <v>898</v>
      </c>
      <c r="I173" s="298">
        <v>0</v>
      </c>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row>
    <row r="174" spans="1:88" ht="86.25" customHeight="1" x14ac:dyDescent="0.25">
      <c r="A174" s="297" t="s">
        <v>2288</v>
      </c>
      <c r="B174" s="136" t="s">
        <v>2805</v>
      </c>
      <c r="C174" s="300">
        <v>938.21</v>
      </c>
      <c r="D174" s="297" t="s">
        <v>4208</v>
      </c>
      <c r="E174" s="300">
        <v>938.21</v>
      </c>
      <c r="F174" s="297" t="s">
        <v>879</v>
      </c>
      <c r="G174" s="297">
        <v>37975298</v>
      </c>
      <c r="H174" s="297" t="s">
        <v>880</v>
      </c>
      <c r="I174" s="298">
        <v>0</v>
      </c>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row>
    <row r="175" spans="1:88" ht="86.25" customHeight="1" x14ac:dyDescent="0.25">
      <c r="A175" s="297" t="s">
        <v>2287</v>
      </c>
      <c r="B175" s="136" t="s">
        <v>2805</v>
      </c>
      <c r="C175" s="300">
        <v>13760.34</v>
      </c>
      <c r="D175" s="297" t="s">
        <v>4208</v>
      </c>
      <c r="E175" s="300">
        <v>13760.34</v>
      </c>
      <c r="F175" s="297" t="s">
        <v>886</v>
      </c>
      <c r="G175" s="297">
        <v>39467012</v>
      </c>
      <c r="H175" s="297" t="s">
        <v>887</v>
      </c>
      <c r="I175" s="298">
        <v>0</v>
      </c>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row>
    <row r="176" spans="1:88" ht="86.25" customHeight="1" x14ac:dyDescent="0.25">
      <c r="A176" s="196" t="s">
        <v>2061</v>
      </c>
      <c r="B176" s="196" t="s">
        <v>2254</v>
      </c>
      <c r="C176" s="273">
        <v>6156.4</v>
      </c>
      <c r="D176" s="196" t="s">
        <v>714</v>
      </c>
      <c r="E176" s="196" t="s">
        <v>714</v>
      </c>
      <c r="F176" s="196" t="s">
        <v>877</v>
      </c>
      <c r="G176" s="196">
        <v>32074513</v>
      </c>
      <c r="H176" s="196" t="s">
        <v>878</v>
      </c>
      <c r="I176" s="273">
        <v>8595.09</v>
      </c>
      <c r="J176" s="185"/>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row>
    <row r="177" spans="1:88" ht="86.25" customHeight="1" x14ac:dyDescent="0.25">
      <c r="A177" s="301" t="s">
        <v>2495</v>
      </c>
      <c r="B177" s="290" t="s">
        <v>2254</v>
      </c>
      <c r="C177" s="289">
        <v>120000</v>
      </c>
      <c r="D177" s="285" t="s">
        <v>714</v>
      </c>
      <c r="E177" s="285" t="s">
        <v>714</v>
      </c>
      <c r="F177" s="296" t="s">
        <v>2492</v>
      </c>
      <c r="G177" s="302" t="s">
        <v>2493</v>
      </c>
      <c r="H177" s="296" t="s">
        <v>2494</v>
      </c>
      <c r="I177" s="289">
        <v>1200000</v>
      </c>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row>
    <row r="178" spans="1:88" ht="86.25" customHeight="1" x14ac:dyDescent="0.25">
      <c r="A178" s="290" t="s">
        <v>2278</v>
      </c>
      <c r="B178" s="290" t="s">
        <v>4207</v>
      </c>
      <c r="C178" s="289">
        <v>567.22</v>
      </c>
      <c r="D178" s="285" t="s">
        <v>714</v>
      </c>
      <c r="E178" s="285" t="s">
        <v>714</v>
      </c>
      <c r="F178" s="196" t="s">
        <v>2731</v>
      </c>
      <c r="G178" s="191" t="s">
        <v>876</v>
      </c>
      <c r="H178" s="190" t="s">
        <v>2730</v>
      </c>
      <c r="I178" s="289">
        <v>567.22</v>
      </c>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row>
    <row r="179" spans="1:88" ht="86.25" customHeight="1" x14ac:dyDescent="0.25">
      <c r="A179" s="290" t="s">
        <v>2278</v>
      </c>
      <c r="B179" s="290" t="s">
        <v>4210</v>
      </c>
      <c r="C179" s="289">
        <v>2332.44</v>
      </c>
      <c r="D179" s="285" t="s">
        <v>714</v>
      </c>
      <c r="E179" s="285" t="s">
        <v>714</v>
      </c>
      <c r="F179" s="136" t="s">
        <v>2514</v>
      </c>
      <c r="G179" s="136">
        <v>33058775</v>
      </c>
      <c r="H179" s="147" t="s">
        <v>2269</v>
      </c>
      <c r="I179" s="289">
        <v>2332.44</v>
      </c>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row>
    <row r="180" spans="1:88" ht="86.25" customHeight="1" x14ac:dyDescent="0.25">
      <c r="A180" s="290" t="s">
        <v>2278</v>
      </c>
      <c r="B180" s="290" t="s">
        <v>4268</v>
      </c>
      <c r="C180" s="289">
        <v>18870</v>
      </c>
      <c r="D180" s="285" t="s">
        <v>714</v>
      </c>
      <c r="E180" s="285" t="s">
        <v>714</v>
      </c>
      <c r="F180" s="288" t="s">
        <v>2276</v>
      </c>
      <c r="G180" s="288">
        <v>40947035</v>
      </c>
      <c r="H180" s="288" t="s">
        <v>2277</v>
      </c>
      <c r="I180" s="289">
        <v>18870</v>
      </c>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row>
    <row r="181" spans="1:88" ht="86.25" customHeight="1" x14ac:dyDescent="0.25">
      <c r="A181" s="301" t="s">
        <v>2286</v>
      </c>
      <c r="B181" s="290" t="s">
        <v>4269</v>
      </c>
      <c r="C181" s="289">
        <v>3952.75</v>
      </c>
      <c r="D181" s="285" t="s">
        <v>714</v>
      </c>
      <c r="E181" s="285" t="s">
        <v>714</v>
      </c>
      <c r="F181" s="290" t="s">
        <v>2273</v>
      </c>
      <c r="G181" s="290">
        <v>32768518</v>
      </c>
      <c r="H181" s="290" t="s">
        <v>2265</v>
      </c>
      <c r="I181" s="289">
        <v>3952.75</v>
      </c>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row>
    <row r="182" spans="1:88" ht="86.25" customHeight="1" x14ac:dyDescent="0.25">
      <c r="A182" s="303" t="s">
        <v>2928</v>
      </c>
      <c r="B182" s="196" t="s">
        <v>4269</v>
      </c>
      <c r="C182" s="270">
        <v>3433353.95</v>
      </c>
      <c r="D182" s="285" t="s">
        <v>714</v>
      </c>
      <c r="E182" s="285" t="s">
        <v>714</v>
      </c>
      <c r="F182" s="146" t="s">
        <v>4270</v>
      </c>
      <c r="G182" s="278" t="s">
        <v>2496</v>
      </c>
      <c r="H182" s="146" t="s">
        <v>2497</v>
      </c>
      <c r="I182" s="270">
        <v>3433353.95</v>
      </c>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row>
    <row r="183" spans="1:88" ht="86.25" customHeight="1" x14ac:dyDescent="0.25">
      <c r="A183" s="304" t="s">
        <v>2930</v>
      </c>
      <c r="B183" s="287">
        <v>43465</v>
      </c>
      <c r="C183" s="289">
        <v>0.4</v>
      </c>
      <c r="D183" s="285" t="s">
        <v>714</v>
      </c>
      <c r="E183" s="285" t="s">
        <v>714</v>
      </c>
      <c r="F183" s="304" t="s">
        <v>2933</v>
      </c>
      <c r="G183" s="305" t="s">
        <v>2932</v>
      </c>
      <c r="H183" s="304" t="s">
        <v>2931</v>
      </c>
      <c r="I183" s="289">
        <v>0.4</v>
      </c>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row>
    <row r="184" spans="1:88" ht="86.25" customHeight="1" x14ac:dyDescent="0.25">
      <c r="A184" s="304" t="s">
        <v>4271</v>
      </c>
      <c r="B184" s="287">
        <v>43465</v>
      </c>
      <c r="C184" s="289">
        <v>55736</v>
      </c>
      <c r="D184" s="285" t="s">
        <v>714</v>
      </c>
      <c r="E184" s="285" t="s">
        <v>714</v>
      </c>
      <c r="F184" s="306" t="s">
        <v>2875</v>
      </c>
      <c r="G184" s="306">
        <v>41708695</v>
      </c>
      <c r="H184" s="306" t="s">
        <v>2874</v>
      </c>
      <c r="I184" s="289">
        <v>55736</v>
      </c>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row>
    <row r="185" spans="1:88" ht="86.25" customHeight="1" x14ac:dyDescent="0.25">
      <c r="A185" s="301" t="s">
        <v>4272</v>
      </c>
      <c r="B185" s="287">
        <v>43465</v>
      </c>
      <c r="C185" s="289">
        <v>408900</v>
      </c>
      <c r="D185" s="285" t="s">
        <v>714</v>
      </c>
      <c r="E185" s="285" t="s">
        <v>714</v>
      </c>
      <c r="F185" s="290" t="s">
        <v>4273</v>
      </c>
      <c r="G185" s="290">
        <v>25277725</v>
      </c>
      <c r="H185" s="290" t="s">
        <v>4274</v>
      </c>
      <c r="I185" s="289">
        <v>408900</v>
      </c>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row>
    <row r="186" spans="1:88" ht="86.25" customHeight="1" x14ac:dyDescent="0.25">
      <c r="A186" s="303" t="s">
        <v>4275</v>
      </c>
      <c r="B186" s="287">
        <v>43465</v>
      </c>
      <c r="C186" s="289">
        <v>74</v>
      </c>
      <c r="D186" s="285" t="s">
        <v>714</v>
      </c>
      <c r="E186" s="285" t="s">
        <v>714</v>
      </c>
      <c r="F186" s="303" t="s">
        <v>3088</v>
      </c>
      <c r="G186" s="303">
        <v>21673832</v>
      </c>
      <c r="H186" s="303" t="s">
        <v>2161</v>
      </c>
      <c r="I186" s="289">
        <v>74</v>
      </c>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row>
    <row r="187" spans="1:88" ht="86.25" customHeight="1" x14ac:dyDescent="0.25">
      <c r="A187" s="136" t="s">
        <v>2669</v>
      </c>
      <c r="B187" s="287" t="s">
        <v>4269</v>
      </c>
      <c r="C187" s="289">
        <v>4528.91</v>
      </c>
      <c r="D187" s="285" t="s">
        <v>714</v>
      </c>
      <c r="E187" s="285" t="s">
        <v>714</v>
      </c>
      <c r="F187" s="136" t="s">
        <v>2671</v>
      </c>
      <c r="G187" s="136">
        <v>38620155</v>
      </c>
      <c r="H187" s="136" t="s">
        <v>2670</v>
      </c>
      <c r="I187" s="289">
        <v>4528.91</v>
      </c>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row>
    <row r="188" spans="1:88" ht="86.25" customHeight="1" x14ac:dyDescent="0.25">
      <c r="A188" s="136" t="s">
        <v>4276</v>
      </c>
      <c r="B188" s="287">
        <v>43465</v>
      </c>
      <c r="C188" s="289">
        <v>20000</v>
      </c>
      <c r="D188" s="285" t="s">
        <v>714</v>
      </c>
      <c r="E188" s="285" t="s">
        <v>714</v>
      </c>
      <c r="F188" s="136" t="s">
        <v>4277</v>
      </c>
      <c r="G188" s="136">
        <v>13684906</v>
      </c>
      <c r="H188" s="136" t="s">
        <v>4278</v>
      </c>
      <c r="I188" s="289">
        <v>20000</v>
      </c>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row>
    <row r="189" spans="1:88" ht="86.25" customHeight="1" x14ac:dyDescent="0.25">
      <c r="A189" s="136" t="s">
        <v>2248</v>
      </c>
      <c r="B189" s="287">
        <v>43465</v>
      </c>
      <c r="C189" s="289">
        <v>1000</v>
      </c>
      <c r="D189" s="285" t="s">
        <v>714</v>
      </c>
      <c r="E189" s="285" t="s">
        <v>714</v>
      </c>
      <c r="F189" s="136" t="s">
        <v>2275</v>
      </c>
      <c r="G189" s="136" t="s">
        <v>2978</v>
      </c>
      <c r="H189" s="136" t="s">
        <v>2247</v>
      </c>
      <c r="I189" s="289">
        <v>1000</v>
      </c>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row>
    <row r="190" spans="1:88" ht="86.25" customHeight="1" x14ac:dyDescent="0.25">
      <c r="A190" s="439" t="s">
        <v>660</v>
      </c>
      <c r="B190" s="439"/>
      <c r="C190" s="439"/>
      <c r="D190" s="439"/>
      <c r="E190" s="439"/>
      <c r="F190" s="439"/>
      <c r="G190" s="439"/>
      <c r="H190" s="439"/>
      <c r="I190" s="307">
        <f>SUM(I163:I189)</f>
        <v>12502226.279999999</v>
      </c>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row>
    <row r="191" spans="1:88" x14ac:dyDescent="0.25">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row>
    <row r="192" spans="1:88" x14ac:dyDescent="0.25">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row>
    <row r="193" spans="10:88" x14ac:dyDescent="0.25">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row>
    <row r="194" spans="10:88" x14ac:dyDescent="0.25">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row>
    <row r="195" spans="10:88" x14ac:dyDescent="0.25">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row>
    <row r="196" spans="10:88" x14ac:dyDescent="0.25">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row>
    <row r="197" spans="10:88" x14ac:dyDescent="0.25">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row>
    <row r="198" spans="10:88" x14ac:dyDescent="0.25">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row>
    <row r="199" spans="10:88" x14ac:dyDescent="0.25">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row>
    <row r="200" spans="10:88" x14ac:dyDescent="0.25">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row>
    <row r="201" spans="10:88" x14ac:dyDescent="0.25">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row>
    <row r="202" spans="10:88" x14ac:dyDescent="0.25">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row>
    <row r="203" spans="10:88" x14ac:dyDescent="0.25">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row>
    <row r="204" spans="10:88" x14ac:dyDescent="0.25">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row>
    <row r="205" spans="10:88" x14ac:dyDescent="0.25">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row>
    <row r="206" spans="10:88" x14ac:dyDescent="0.25">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row>
    <row r="207" spans="10:88" x14ac:dyDescent="0.25">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row>
    <row r="208" spans="10:88" x14ac:dyDescent="0.25">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row>
    <row r="209" spans="10:88" x14ac:dyDescent="0.25">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row>
    <row r="210" spans="10:88" x14ac:dyDescent="0.25">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row>
    <row r="211" spans="10:88" x14ac:dyDescent="0.25">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row>
    <row r="212" spans="10:88" x14ac:dyDescent="0.25">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row>
    <row r="213" spans="10:88" x14ac:dyDescent="0.25">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row>
    <row r="214" spans="10:88" x14ac:dyDescent="0.25">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row>
    <row r="215" spans="10:88" x14ac:dyDescent="0.25">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row>
    <row r="216" spans="10:88" x14ac:dyDescent="0.25">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c r="BR216" s="153"/>
      <c r="BS216" s="153"/>
      <c r="BT216" s="153"/>
      <c r="BU216" s="153"/>
      <c r="BV216" s="153"/>
      <c r="BW216" s="153"/>
      <c r="BX216" s="153"/>
      <c r="BY216" s="153"/>
      <c r="BZ216" s="153"/>
      <c r="CA216" s="153"/>
      <c r="CB216" s="153"/>
      <c r="CC216" s="153"/>
      <c r="CD216" s="153"/>
      <c r="CE216" s="153"/>
      <c r="CF216" s="153"/>
      <c r="CG216" s="153"/>
      <c r="CH216" s="153"/>
      <c r="CI216" s="153"/>
      <c r="CJ216" s="153"/>
    </row>
    <row r="217" spans="10:88" x14ac:dyDescent="0.25">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c r="BR217" s="153"/>
      <c r="BS217" s="153"/>
      <c r="BT217" s="153"/>
      <c r="BU217" s="153"/>
      <c r="BV217" s="153"/>
      <c r="BW217" s="153"/>
      <c r="BX217" s="153"/>
      <c r="BY217" s="153"/>
      <c r="BZ217" s="153"/>
      <c r="CA217" s="153"/>
      <c r="CB217" s="153"/>
      <c r="CC217" s="153"/>
      <c r="CD217" s="153"/>
      <c r="CE217" s="153"/>
      <c r="CF217" s="153"/>
      <c r="CG217" s="153"/>
      <c r="CH217" s="153"/>
      <c r="CI217" s="153"/>
      <c r="CJ217" s="153"/>
    </row>
    <row r="218" spans="10:88" x14ac:dyDescent="0.25">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c r="BS218" s="153"/>
      <c r="BT218" s="153"/>
      <c r="BU218" s="153"/>
      <c r="BV218" s="153"/>
      <c r="BW218" s="153"/>
      <c r="BX218" s="153"/>
      <c r="BY218" s="153"/>
      <c r="BZ218" s="153"/>
      <c r="CA218" s="153"/>
      <c r="CB218" s="153"/>
      <c r="CC218" s="153"/>
      <c r="CD218" s="153"/>
      <c r="CE218" s="153"/>
      <c r="CF218" s="153"/>
      <c r="CG218" s="153"/>
      <c r="CH218" s="153"/>
      <c r="CI218" s="153"/>
      <c r="CJ218" s="153"/>
    </row>
    <row r="219" spans="10:88" x14ac:dyDescent="0.25">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c r="BI219" s="153"/>
      <c r="BJ219" s="153"/>
      <c r="BK219" s="153"/>
      <c r="BL219" s="153"/>
      <c r="BM219" s="153"/>
      <c r="BN219" s="153"/>
      <c r="BO219" s="153"/>
      <c r="BP219" s="153"/>
      <c r="BQ219" s="153"/>
      <c r="BR219" s="153"/>
      <c r="BS219" s="153"/>
      <c r="BT219" s="153"/>
      <c r="BU219" s="153"/>
      <c r="BV219" s="153"/>
      <c r="BW219" s="153"/>
      <c r="BX219" s="153"/>
      <c r="BY219" s="153"/>
      <c r="BZ219" s="153"/>
      <c r="CA219" s="153"/>
      <c r="CB219" s="153"/>
      <c r="CC219" s="153"/>
      <c r="CD219" s="153"/>
      <c r="CE219" s="153"/>
      <c r="CF219" s="153"/>
      <c r="CG219" s="153"/>
      <c r="CH219" s="153"/>
      <c r="CI219" s="153"/>
      <c r="CJ219" s="153"/>
    </row>
    <row r="220" spans="10:88" x14ac:dyDescent="0.25">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row>
    <row r="221" spans="10:88" x14ac:dyDescent="0.25">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3"/>
      <c r="BQ221" s="153"/>
      <c r="BR221" s="153"/>
      <c r="BS221" s="153"/>
      <c r="BT221" s="153"/>
      <c r="BU221" s="153"/>
      <c r="BV221" s="153"/>
      <c r="BW221" s="153"/>
      <c r="BX221" s="153"/>
      <c r="BY221" s="153"/>
      <c r="BZ221" s="153"/>
      <c r="CA221" s="153"/>
      <c r="CB221" s="153"/>
      <c r="CC221" s="153"/>
      <c r="CD221" s="153"/>
      <c r="CE221" s="153"/>
      <c r="CF221" s="153"/>
      <c r="CG221" s="153"/>
      <c r="CH221" s="153"/>
      <c r="CI221" s="153"/>
      <c r="CJ221" s="153"/>
    </row>
    <row r="222" spans="10:88" x14ac:dyDescent="0.25">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c r="BI222" s="153"/>
      <c r="BJ222" s="153"/>
      <c r="BK222" s="153"/>
      <c r="BL222" s="153"/>
      <c r="BM222" s="153"/>
      <c r="BN222" s="153"/>
      <c r="BO222" s="153"/>
      <c r="BP222" s="153"/>
      <c r="BQ222" s="153"/>
      <c r="BR222" s="153"/>
      <c r="BS222" s="153"/>
      <c r="BT222" s="153"/>
      <c r="BU222" s="153"/>
      <c r="BV222" s="153"/>
      <c r="BW222" s="153"/>
      <c r="BX222" s="153"/>
      <c r="BY222" s="153"/>
      <c r="BZ222" s="153"/>
      <c r="CA222" s="153"/>
      <c r="CB222" s="153"/>
      <c r="CC222" s="153"/>
      <c r="CD222" s="153"/>
      <c r="CE222" s="153"/>
      <c r="CF222" s="153"/>
      <c r="CG222" s="153"/>
      <c r="CH222" s="153"/>
      <c r="CI222" s="153"/>
      <c r="CJ222" s="153"/>
    </row>
    <row r="223" spans="10:88" x14ac:dyDescent="0.25">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3"/>
      <c r="BQ223" s="153"/>
      <c r="BR223" s="153"/>
      <c r="BS223" s="153"/>
      <c r="BT223" s="153"/>
      <c r="BU223" s="153"/>
      <c r="BV223" s="153"/>
      <c r="BW223" s="153"/>
      <c r="BX223" s="153"/>
      <c r="BY223" s="153"/>
      <c r="BZ223" s="153"/>
      <c r="CA223" s="153"/>
      <c r="CB223" s="153"/>
      <c r="CC223" s="153"/>
      <c r="CD223" s="153"/>
      <c r="CE223" s="153"/>
      <c r="CF223" s="153"/>
      <c r="CG223" s="153"/>
      <c r="CH223" s="153"/>
      <c r="CI223" s="153"/>
      <c r="CJ223" s="153"/>
    </row>
    <row r="224" spans="10:88" x14ac:dyDescent="0.25">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3"/>
      <c r="BQ224" s="153"/>
      <c r="BR224" s="153"/>
      <c r="BS224" s="153"/>
      <c r="BT224" s="153"/>
      <c r="BU224" s="153"/>
      <c r="BV224" s="153"/>
      <c r="BW224" s="153"/>
      <c r="BX224" s="153"/>
      <c r="BY224" s="153"/>
      <c r="BZ224" s="153"/>
      <c r="CA224" s="153"/>
      <c r="CB224" s="153"/>
      <c r="CC224" s="153"/>
      <c r="CD224" s="153"/>
      <c r="CE224" s="153"/>
      <c r="CF224" s="153"/>
      <c r="CG224" s="153"/>
      <c r="CH224" s="153"/>
      <c r="CI224" s="153"/>
      <c r="CJ224" s="153"/>
    </row>
    <row r="225" spans="10:88" x14ac:dyDescent="0.25">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row>
  </sheetData>
  <mergeCells count="5">
    <mergeCell ref="A1:I1"/>
    <mergeCell ref="A2:I2"/>
    <mergeCell ref="A3:I3"/>
    <mergeCell ref="A160:H160"/>
    <mergeCell ref="A190:H190"/>
  </mergeCells>
  <pageMargins left="0.36" right="0.7" top="0.75" bottom="0.75" header="0.3" footer="0.3"/>
  <pageSetup paperSize="9" scale="57" orientation="landscape" verticalDpi="300" r:id="rId1"/>
  <rowBreaks count="7" manualBreakCount="7">
    <brk id="87" max="16383" man="1"/>
    <brk id="96" max="8" man="1"/>
    <brk id="117" max="8" man="1"/>
    <brk id="130" max="8" man="1"/>
    <brk id="140" max="16383" man="1"/>
    <brk id="154" max="8" man="1"/>
    <brk id="166"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E44"/>
  <sheetViews>
    <sheetView view="pageBreakPreview" zoomScale="60" zoomScalePageLayoutView="70" workbookViewId="0">
      <selection activeCell="J21" sqref="J21"/>
    </sheetView>
  </sheetViews>
  <sheetFormatPr defaultRowHeight="15" x14ac:dyDescent="0.25"/>
  <cols>
    <col min="1" max="30" width="5" customWidth="1"/>
  </cols>
  <sheetData>
    <row r="1" spans="1:31" x14ac:dyDescent="0.25">
      <c r="A1" s="440" t="s">
        <v>783</v>
      </c>
      <c r="B1" s="464"/>
      <c r="C1" s="464"/>
      <c r="D1" s="464"/>
      <c r="E1" s="464"/>
      <c r="F1" s="464"/>
      <c r="G1" s="464"/>
      <c r="H1" s="464"/>
      <c r="I1" s="464"/>
      <c r="J1" s="464"/>
      <c r="K1" s="464"/>
      <c r="L1" s="464"/>
      <c r="M1" s="464"/>
      <c r="N1" s="464"/>
      <c r="O1" s="464"/>
      <c r="P1" s="464"/>
      <c r="Q1" s="464"/>
      <c r="R1" s="464"/>
      <c r="S1" s="464"/>
    </row>
    <row r="2" spans="1:31" x14ac:dyDescent="0.25">
      <c r="A2" s="464"/>
      <c r="B2" s="464"/>
      <c r="C2" s="464"/>
      <c r="D2" s="464"/>
      <c r="E2" s="464"/>
      <c r="F2" s="464"/>
      <c r="G2" s="464"/>
      <c r="H2" s="464"/>
      <c r="I2" s="464"/>
      <c r="J2" s="464"/>
      <c r="K2" s="464"/>
      <c r="L2" s="464"/>
      <c r="M2" s="464"/>
      <c r="N2" s="464"/>
      <c r="O2" s="464"/>
      <c r="P2" s="464"/>
      <c r="Q2" s="464"/>
      <c r="R2" s="464"/>
      <c r="S2" s="464"/>
    </row>
    <row r="3" spans="1:31" x14ac:dyDescent="0.25">
      <c r="A3" s="464"/>
      <c r="B3" s="464"/>
      <c r="C3" s="464"/>
      <c r="D3" s="464"/>
      <c r="E3" s="464"/>
      <c r="F3" s="464"/>
      <c r="G3" s="464"/>
      <c r="H3" s="464"/>
      <c r="I3" s="464"/>
      <c r="J3" s="464"/>
      <c r="K3" s="464"/>
      <c r="L3" s="464"/>
      <c r="M3" s="464"/>
      <c r="N3" s="464"/>
      <c r="O3" s="464"/>
      <c r="P3" s="464"/>
      <c r="Q3" s="464"/>
      <c r="R3" s="464"/>
      <c r="S3" s="464"/>
    </row>
    <row r="4" spans="1:31" x14ac:dyDescent="0.25">
      <c r="A4" s="464"/>
      <c r="B4" s="464"/>
      <c r="C4" s="464"/>
      <c r="D4" s="464"/>
      <c r="E4" s="464"/>
      <c r="F4" s="464"/>
      <c r="G4" s="464"/>
      <c r="H4" s="464"/>
      <c r="I4" s="464"/>
      <c r="J4" s="464"/>
      <c r="K4" s="464"/>
      <c r="L4" s="464"/>
      <c r="M4" s="464"/>
      <c r="N4" s="464"/>
      <c r="O4" s="464"/>
      <c r="P4" s="464"/>
      <c r="Q4" s="464"/>
      <c r="R4" s="464"/>
      <c r="S4" s="464"/>
      <c r="AE4" t="s">
        <v>801</v>
      </c>
    </row>
    <row r="5" spans="1:31" x14ac:dyDescent="0.25">
      <c r="A5" s="464"/>
      <c r="B5" s="464"/>
      <c r="C5" s="464"/>
      <c r="D5" s="464"/>
      <c r="E5" s="464"/>
      <c r="F5" s="464"/>
      <c r="G5" s="464"/>
      <c r="H5" s="464"/>
      <c r="I5" s="464"/>
      <c r="J5" s="464"/>
      <c r="K5" s="464"/>
      <c r="L5" s="464"/>
      <c r="M5" s="464"/>
      <c r="N5" s="464"/>
      <c r="O5" s="464"/>
      <c r="P5" s="464"/>
      <c r="Q5" s="464"/>
      <c r="R5" s="464"/>
      <c r="S5" s="464"/>
    </row>
    <row r="6" spans="1:31" x14ac:dyDescent="0.25">
      <c r="A6" s="464"/>
      <c r="B6" s="464"/>
      <c r="C6" s="464"/>
      <c r="D6" s="464"/>
      <c r="E6" s="464"/>
      <c r="F6" s="464"/>
      <c r="G6" s="464"/>
      <c r="H6" s="464"/>
      <c r="I6" s="464"/>
      <c r="J6" s="464"/>
      <c r="K6" s="464"/>
      <c r="L6" s="464"/>
      <c r="M6" s="464"/>
      <c r="N6" s="464"/>
      <c r="O6" s="464"/>
      <c r="P6" s="464"/>
      <c r="Q6" s="464"/>
      <c r="R6" s="464"/>
      <c r="S6" s="464"/>
    </row>
    <row r="7" spans="1:31" x14ac:dyDescent="0.25">
      <c r="A7" s="464"/>
      <c r="B7" s="464"/>
      <c r="C7" s="464"/>
      <c r="D7" s="464"/>
      <c r="E7" s="464"/>
      <c r="F7" s="464"/>
      <c r="G7" s="464"/>
      <c r="H7" s="464"/>
      <c r="I7" s="464"/>
      <c r="J7" s="464"/>
      <c r="K7" s="464"/>
      <c r="L7" s="464"/>
      <c r="M7" s="464"/>
      <c r="N7" s="464"/>
      <c r="O7" s="464"/>
      <c r="P7" s="464"/>
      <c r="Q7" s="464"/>
      <c r="R7" s="464"/>
      <c r="S7" s="464"/>
    </row>
    <row r="8" spans="1:31" x14ac:dyDescent="0.25">
      <c r="A8" s="464"/>
      <c r="B8" s="464"/>
      <c r="C8" s="464"/>
      <c r="D8" s="464"/>
      <c r="E8" s="464"/>
      <c r="F8" s="464"/>
      <c r="G8" s="464"/>
      <c r="H8" s="464"/>
      <c r="I8" s="464"/>
      <c r="J8" s="464"/>
      <c r="K8" s="464"/>
      <c r="L8" s="464"/>
      <c r="M8" s="464"/>
      <c r="N8" s="464"/>
      <c r="O8" s="464"/>
      <c r="P8" s="464"/>
      <c r="Q8" s="464"/>
      <c r="R8" s="464"/>
      <c r="S8" s="464"/>
    </row>
    <row r="9" spans="1:31" x14ac:dyDescent="0.25">
      <c r="A9" s="464"/>
      <c r="B9" s="464"/>
      <c r="C9" s="464"/>
      <c r="D9" s="464"/>
      <c r="E9" s="464"/>
      <c r="F9" s="464"/>
      <c r="G9" s="464"/>
      <c r="H9" s="464"/>
      <c r="I9" s="464"/>
      <c r="J9" s="464"/>
      <c r="K9" s="464"/>
      <c r="L9" s="464"/>
      <c r="M9" s="464"/>
      <c r="N9" s="464"/>
      <c r="O9" s="464"/>
      <c r="P9" s="464"/>
      <c r="Q9" s="464"/>
      <c r="R9" s="464"/>
      <c r="S9" s="464"/>
    </row>
    <row r="10" spans="1:31" ht="78.75" customHeight="1" x14ac:dyDescent="0.25">
      <c r="A10" s="464"/>
      <c r="B10" s="464"/>
      <c r="C10" s="464"/>
      <c r="D10" s="464"/>
      <c r="E10" s="464"/>
      <c r="F10" s="464"/>
      <c r="G10" s="464"/>
      <c r="H10" s="464"/>
      <c r="I10" s="464"/>
      <c r="J10" s="464"/>
      <c r="K10" s="464"/>
      <c r="L10" s="464"/>
      <c r="M10" s="464"/>
      <c r="N10" s="464"/>
      <c r="O10" s="464"/>
      <c r="P10" s="464"/>
      <c r="Q10" s="464"/>
      <c r="R10" s="464"/>
      <c r="S10" s="464"/>
    </row>
    <row r="12" spans="1:31" x14ac:dyDescent="0.25">
      <c r="A12" s="392" t="s">
        <v>973</v>
      </c>
      <c r="B12" s="465"/>
      <c r="C12" s="465"/>
      <c r="D12" s="465"/>
      <c r="E12" s="465"/>
      <c r="F12" s="465"/>
      <c r="G12" s="465"/>
      <c r="H12" s="465"/>
      <c r="I12" s="465"/>
      <c r="J12" s="465"/>
      <c r="K12" s="465"/>
      <c r="L12" s="465"/>
      <c r="M12" s="465"/>
      <c r="N12" s="465"/>
      <c r="O12" s="393"/>
      <c r="P12" s="392">
        <v>7</v>
      </c>
      <c r="Q12" s="393"/>
      <c r="R12" s="392">
        <v>8</v>
      </c>
      <c r="S12" s="393"/>
    </row>
    <row r="14" spans="1:31" x14ac:dyDescent="0.25">
      <c r="A14" s="445" t="s">
        <v>784</v>
      </c>
      <c r="B14" s="445"/>
      <c r="C14" s="445"/>
      <c r="D14" s="445"/>
      <c r="E14" s="466">
        <v>43507</v>
      </c>
      <c r="F14" s="445"/>
      <c r="G14" s="445"/>
      <c r="H14" s="445"/>
      <c r="I14" s="445"/>
    </row>
    <row r="15" spans="1:31" x14ac:dyDescent="0.25">
      <c r="E15" s="462" t="s">
        <v>785</v>
      </c>
      <c r="F15" s="462"/>
      <c r="G15" s="462"/>
      <c r="H15" s="462"/>
      <c r="I15" s="462"/>
    </row>
    <row r="16" spans="1:31" x14ac:dyDescent="0.25">
      <c r="A16" t="s">
        <v>786</v>
      </c>
    </row>
    <row r="17" spans="1:19" ht="39" customHeight="1" x14ac:dyDescent="0.25">
      <c r="A17" s="131" t="s">
        <v>2978</v>
      </c>
      <c r="B17" s="131" t="s">
        <v>2978</v>
      </c>
      <c r="C17" s="131" t="s">
        <v>2978</v>
      </c>
      <c r="D17" s="131" t="s">
        <v>2978</v>
      </c>
      <c r="E17" s="131" t="s">
        <v>2978</v>
      </c>
      <c r="F17" s="131" t="s">
        <v>2978</v>
      </c>
      <c r="G17" s="131" t="s">
        <v>2978</v>
      </c>
      <c r="H17" s="131" t="s">
        <v>2978</v>
      </c>
      <c r="I17" s="131" t="s">
        <v>2978</v>
      </c>
      <c r="J17" s="131" t="s">
        <v>2978</v>
      </c>
      <c r="L17" s="456"/>
      <c r="M17" s="456"/>
      <c r="N17" s="456"/>
      <c r="O17" s="66"/>
      <c r="P17" s="457" t="s">
        <v>2169</v>
      </c>
      <c r="Q17" s="457"/>
      <c r="R17" s="457"/>
      <c r="S17" s="457"/>
    </row>
    <row r="18" spans="1:19" x14ac:dyDescent="0.25">
      <c r="A18" s="463" t="s">
        <v>787</v>
      </c>
      <c r="B18" s="463"/>
      <c r="C18" s="463"/>
      <c r="D18" s="463"/>
      <c r="E18" s="463"/>
      <c r="F18" s="463"/>
      <c r="G18" s="463"/>
      <c r="H18" s="463"/>
      <c r="I18" s="463"/>
      <c r="J18" t="s">
        <v>2063</v>
      </c>
      <c r="L18" s="460" t="s">
        <v>788</v>
      </c>
      <c r="M18" s="460"/>
      <c r="N18" s="460"/>
      <c r="P18" s="461" t="s">
        <v>789</v>
      </c>
      <c r="Q18" s="461"/>
      <c r="R18" s="461"/>
      <c r="S18" s="461"/>
    </row>
    <row r="19" spans="1:19" x14ac:dyDescent="0.25">
      <c r="A19" s="463"/>
      <c r="B19" s="463"/>
      <c r="C19" s="463"/>
      <c r="D19" s="463"/>
      <c r="E19" s="463"/>
      <c r="F19" s="463"/>
      <c r="G19" s="463"/>
      <c r="H19" s="463"/>
      <c r="I19" s="463"/>
    </row>
    <row r="20" spans="1:19" x14ac:dyDescent="0.25">
      <c r="A20" s="164"/>
      <c r="B20" s="164"/>
      <c r="C20" s="164"/>
      <c r="D20" s="164"/>
      <c r="E20" s="164"/>
      <c r="F20" s="164"/>
      <c r="G20" s="164"/>
      <c r="H20" s="164"/>
      <c r="I20" s="164"/>
      <c r="M20" t="s">
        <v>790</v>
      </c>
    </row>
    <row r="21" spans="1:19" ht="15" customHeight="1" x14ac:dyDescent="0.25">
      <c r="A21" s="455" t="s">
        <v>791</v>
      </c>
      <c r="B21" s="455"/>
      <c r="C21" s="455"/>
      <c r="D21" s="455"/>
      <c r="E21" s="455"/>
      <c r="F21" s="455"/>
      <c r="G21" s="455"/>
      <c r="H21" s="455"/>
      <c r="I21" s="455"/>
    </row>
    <row r="22" spans="1:19" ht="15" customHeight="1" x14ac:dyDescent="0.25">
      <c r="A22" s="455"/>
      <c r="B22" s="455"/>
      <c r="C22" s="455"/>
      <c r="D22" s="455"/>
      <c r="E22" s="455"/>
      <c r="F22" s="455"/>
      <c r="G22" s="455"/>
      <c r="H22" s="455"/>
      <c r="I22" s="455"/>
    </row>
    <row r="23" spans="1:19" ht="50.25" customHeight="1" x14ac:dyDescent="0.25">
      <c r="A23" s="131" t="s">
        <v>2978</v>
      </c>
      <c r="B23" s="131" t="s">
        <v>2978</v>
      </c>
      <c r="C23" s="131" t="s">
        <v>2978</v>
      </c>
      <c r="D23" s="131" t="s">
        <v>2978</v>
      </c>
      <c r="E23" s="131" t="s">
        <v>2978</v>
      </c>
      <c r="F23" s="131" t="s">
        <v>2978</v>
      </c>
      <c r="G23" s="131" t="s">
        <v>2978</v>
      </c>
      <c r="H23" s="131" t="s">
        <v>2978</v>
      </c>
      <c r="I23" s="131" t="s">
        <v>2978</v>
      </c>
      <c r="J23" s="131" t="s">
        <v>2978</v>
      </c>
      <c r="L23" s="456"/>
      <c r="M23" s="456"/>
      <c r="N23" s="456"/>
      <c r="O23" s="66"/>
      <c r="P23" s="457" t="s">
        <v>2057</v>
      </c>
      <c r="Q23" s="457"/>
      <c r="R23" s="457"/>
      <c r="S23" s="457"/>
    </row>
    <row r="24" spans="1:19" x14ac:dyDescent="0.25">
      <c r="A24" s="458" t="s">
        <v>787</v>
      </c>
      <c r="B24" s="458"/>
      <c r="C24" s="458"/>
      <c r="D24" s="458"/>
      <c r="E24" s="458"/>
      <c r="F24" s="458"/>
      <c r="G24" s="458"/>
      <c r="H24" s="458"/>
      <c r="I24" s="458"/>
      <c r="L24" s="460" t="s">
        <v>788</v>
      </c>
      <c r="M24" s="460"/>
      <c r="N24" s="460"/>
      <c r="P24" s="461" t="s">
        <v>789</v>
      </c>
      <c r="Q24" s="461"/>
      <c r="R24" s="461"/>
      <c r="S24" s="461"/>
    </row>
    <row r="25" spans="1:19" x14ac:dyDescent="0.25">
      <c r="A25" s="459"/>
      <c r="B25" s="459"/>
      <c r="C25" s="459"/>
      <c r="D25" s="459"/>
      <c r="E25" s="459"/>
      <c r="F25" s="459"/>
      <c r="G25" s="459"/>
      <c r="H25" s="459"/>
      <c r="I25" s="459"/>
    </row>
    <row r="26" spans="1:19" x14ac:dyDescent="0.25">
      <c r="A26" s="164"/>
      <c r="B26" s="164"/>
      <c r="C26" s="164"/>
      <c r="D26" s="164"/>
      <c r="E26" s="164"/>
      <c r="F26" s="164"/>
      <c r="G26" s="164"/>
      <c r="H26" s="164"/>
      <c r="I26" s="164"/>
    </row>
    <row r="28" spans="1:19" x14ac:dyDescent="0.25">
      <c r="A28" s="441" t="s">
        <v>792</v>
      </c>
      <c r="B28" s="441"/>
      <c r="C28" s="441"/>
      <c r="D28" s="441"/>
      <c r="E28" s="441"/>
      <c r="F28" s="441"/>
      <c r="G28" s="441"/>
      <c r="H28" s="441"/>
      <c r="I28" s="441"/>
      <c r="J28" s="441"/>
      <c r="K28" s="441"/>
      <c r="L28" s="441"/>
      <c r="M28" s="441"/>
      <c r="N28" s="441"/>
      <c r="O28" s="441"/>
      <c r="P28" s="441"/>
      <c r="Q28" s="441"/>
      <c r="R28" s="441"/>
      <c r="S28" s="441"/>
    </row>
    <row r="29" spans="1:19" x14ac:dyDescent="0.25">
      <c r="A29" s="441"/>
      <c r="B29" s="441"/>
      <c r="C29" s="441"/>
      <c r="D29" s="441"/>
      <c r="E29" s="441"/>
      <c r="F29" s="441"/>
      <c r="G29" s="441"/>
      <c r="H29" s="441"/>
      <c r="I29" s="441"/>
      <c r="J29" s="441"/>
      <c r="K29" s="441"/>
      <c r="L29" s="441"/>
      <c r="M29" s="441"/>
      <c r="N29" s="441"/>
      <c r="O29" s="441"/>
      <c r="P29" s="441"/>
      <c r="Q29" s="441"/>
      <c r="R29" s="441"/>
      <c r="S29" s="441"/>
    </row>
    <row r="30" spans="1:19" x14ac:dyDescent="0.25">
      <c r="A30" s="442"/>
      <c r="B30" s="442"/>
      <c r="C30" s="443" t="s">
        <v>793</v>
      </c>
      <c r="D30" s="443"/>
      <c r="E30" s="443"/>
      <c r="F30" s="443"/>
      <c r="G30" s="443"/>
      <c r="H30" s="443"/>
      <c r="I30" s="443"/>
      <c r="J30" s="443"/>
      <c r="K30" s="443"/>
      <c r="L30" s="443"/>
      <c r="M30" s="443"/>
      <c r="N30" s="443"/>
      <c r="O30" s="443"/>
      <c r="P30" s="443"/>
      <c r="Q30" s="443"/>
      <c r="R30" s="443"/>
      <c r="S30" s="443"/>
    </row>
    <row r="31" spans="1:19" ht="29.25" customHeight="1" x14ac:dyDescent="0.25">
      <c r="A31" s="442"/>
      <c r="B31" s="442"/>
      <c r="C31" s="442"/>
      <c r="D31" s="442"/>
      <c r="E31" s="442"/>
      <c r="F31" s="442"/>
      <c r="G31" s="442"/>
      <c r="H31" s="442"/>
      <c r="I31" s="442"/>
      <c r="J31" s="442"/>
      <c r="K31" s="442"/>
      <c r="L31" s="442"/>
      <c r="M31" s="442"/>
      <c r="N31" s="442"/>
      <c r="O31" s="442"/>
      <c r="P31" s="442"/>
      <c r="Q31" s="442"/>
      <c r="R31" s="442"/>
      <c r="S31" s="442"/>
    </row>
    <row r="32" spans="1:19" x14ac:dyDescent="0.25">
      <c r="A32" s="444" t="s">
        <v>794</v>
      </c>
      <c r="B32" s="444"/>
      <c r="C32" s="444"/>
      <c r="D32" s="444"/>
      <c r="E32" s="444"/>
      <c r="F32" s="444"/>
      <c r="G32" s="444"/>
      <c r="H32" s="444"/>
      <c r="I32" s="444"/>
      <c r="J32" s="444"/>
      <c r="K32" s="444"/>
      <c r="L32" s="444"/>
      <c r="M32" s="444"/>
      <c r="N32" s="444"/>
      <c r="O32" s="444"/>
      <c r="P32" s="444"/>
      <c r="Q32" s="444"/>
      <c r="R32" s="444"/>
      <c r="S32" s="444"/>
    </row>
    <row r="33" spans="1:19" x14ac:dyDescent="0.25">
      <c r="A33" s="444"/>
      <c r="B33" s="444"/>
      <c r="C33" s="444"/>
      <c r="D33" s="444"/>
      <c r="E33" s="444"/>
      <c r="F33" s="444"/>
      <c r="G33" s="444"/>
      <c r="H33" s="444"/>
      <c r="I33" s="444"/>
      <c r="J33" s="444"/>
      <c r="K33" s="444"/>
      <c r="L33" s="444"/>
      <c r="M33" s="444"/>
      <c r="N33" s="444"/>
      <c r="O33" s="444"/>
      <c r="P33" s="444"/>
      <c r="Q33" s="444"/>
      <c r="R33" s="444"/>
      <c r="S33" s="444"/>
    </row>
    <row r="34" spans="1:19" ht="26.25" customHeight="1" x14ac:dyDescent="0.25">
      <c r="A34" s="442" t="s">
        <v>795</v>
      </c>
      <c r="B34" s="442"/>
      <c r="C34" s="442"/>
      <c r="D34" s="442"/>
      <c r="E34" s="442"/>
      <c r="F34" s="442"/>
      <c r="G34" s="442"/>
      <c r="H34" s="442"/>
      <c r="I34" s="442"/>
      <c r="J34" s="442"/>
      <c r="K34" s="442"/>
      <c r="L34" s="442"/>
      <c r="M34" s="442"/>
      <c r="N34" s="442"/>
      <c r="O34" s="442"/>
      <c r="P34" s="442"/>
      <c r="Q34" s="442"/>
      <c r="R34" s="442"/>
      <c r="S34" s="442"/>
    </row>
    <row r="35" spans="1:19" ht="32.25" customHeight="1" x14ac:dyDescent="0.25">
      <c r="A35" s="445"/>
      <c r="B35" s="445"/>
      <c r="C35" s="442" t="s">
        <v>796</v>
      </c>
      <c r="D35" s="442"/>
      <c r="E35" s="442"/>
      <c r="F35" s="442"/>
      <c r="G35" s="442"/>
      <c r="H35" s="442"/>
      <c r="I35" s="442"/>
      <c r="J35" s="442" t="s">
        <v>797</v>
      </c>
      <c r="K35" s="442"/>
      <c r="L35" s="442"/>
      <c r="M35" s="442"/>
      <c r="N35" s="442"/>
      <c r="O35" s="442"/>
      <c r="P35" s="442"/>
      <c r="Q35" s="442"/>
      <c r="R35" s="442"/>
      <c r="S35" s="442"/>
    </row>
    <row r="36" spans="1:19" ht="27.75" customHeight="1" x14ac:dyDescent="0.25">
      <c r="A36" s="442" t="s">
        <v>798</v>
      </c>
      <c r="B36" s="442"/>
      <c r="C36" s="442"/>
      <c r="D36" s="442"/>
      <c r="E36" s="442"/>
      <c r="F36" s="442"/>
      <c r="G36" s="442"/>
      <c r="H36" s="442"/>
      <c r="I36" s="442"/>
      <c r="J36" s="446" t="s">
        <v>799</v>
      </c>
      <c r="K36" s="447"/>
      <c r="L36" s="447"/>
      <c r="M36" s="447"/>
      <c r="N36" s="447"/>
      <c r="O36" s="447"/>
      <c r="P36" s="447"/>
      <c r="Q36" s="447"/>
      <c r="R36" s="447"/>
      <c r="S36" s="448"/>
    </row>
    <row r="37" spans="1:19" ht="15" customHeight="1" x14ac:dyDescent="0.25">
      <c r="A37" s="442"/>
      <c r="B37" s="442"/>
      <c r="C37" s="442"/>
      <c r="D37" s="442"/>
      <c r="E37" s="442"/>
      <c r="F37" s="442"/>
      <c r="G37" s="442"/>
      <c r="H37" s="442"/>
      <c r="I37" s="442"/>
      <c r="J37" s="449"/>
      <c r="K37" s="450"/>
      <c r="L37" s="450"/>
      <c r="M37" s="450"/>
      <c r="N37" s="450"/>
      <c r="O37" s="450"/>
      <c r="P37" s="450"/>
      <c r="Q37" s="450"/>
      <c r="R37" s="450"/>
      <c r="S37" s="451"/>
    </row>
    <row r="38" spans="1:19" x14ac:dyDescent="0.25">
      <c r="A38" s="442"/>
      <c r="B38" s="442"/>
      <c r="C38" s="442"/>
      <c r="D38" s="442"/>
      <c r="E38" s="442"/>
      <c r="F38" s="442"/>
      <c r="G38" s="442"/>
      <c r="H38" s="442"/>
      <c r="I38" s="442"/>
      <c r="J38" s="452"/>
      <c r="K38" s="453"/>
      <c r="L38" s="453"/>
      <c r="M38" s="453"/>
      <c r="N38" s="453"/>
      <c r="O38" s="453"/>
      <c r="P38" s="453"/>
      <c r="Q38" s="453"/>
      <c r="R38" s="453"/>
      <c r="S38" s="454"/>
    </row>
    <row r="40" spans="1:19" x14ac:dyDescent="0.25">
      <c r="A40" s="440" t="s">
        <v>800</v>
      </c>
      <c r="B40" s="440"/>
      <c r="C40" s="440"/>
      <c r="D40" s="440"/>
      <c r="E40" s="440"/>
      <c r="F40" s="440"/>
      <c r="G40" s="440"/>
      <c r="H40" s="440"/>
      <c r="I40" s="440"/>
      <c r="J40" s="440"/>
      <c r="K40" s="440"/>
      <c r="L40" s="440"/>
      <c r="M40" s="440"/>
      <c r="N40" s="440"/>
      <c r="O40" s="440"/>
      <c r="P40" s="440"/>
      <c r="Q40" s="440"/>
      <c r="R40" s="440"/>
      <c r="S40" s="440"/>
    </row>
    <row r="41" spans="1:19" x14ac:dyDescent="0.25">
      <c r="A41" s="440"/>
      <c r="B41" s="440"/>
      <c r="C41" s="440"/>
      <c r="D41" s="440"/>
      <c r="E41" s="440"/>
      <c r="F41" s="440"/>
      <c r="G41" s="440"/>
      <c r="H41" s="440"/>
      <c r="I41" s="440"/>
      <c r="J41" s="440"/>
      <c r="K41" s="440"/>
      <c r="L41" s="440"/>
      <c r="M41" s="440"/>
      <c r="N41" s="440"/>
      <c r="O41" s="440"/>
      <c r="P41" s="440"/>
      <c r="Q41" s="440"/>
      <c r="R41" s="440"/>
      <c r="S41" s="440"/>
    </row>
    <row r="42" spans="1:19" x14ac:dyDescent="0.25">
      <c r="A42" s="440"/>
      <c r="B42" s="440"/>
      <c r="C42" s="440"/>
      <c r="D42" s="440"/>
      <c r="E42" s="440"/>
      <c r="F42" s="440"/>
      <c r="G42" s="440"/>
      <c r="H42" s="440"/>
      <c r="I42" s="440"/>
      <c r="J42" s="440"/>
      <c r="K42" s="440"/>
      <c r="L42" s="440"/>
      <c r="M42" s="440"/>
      <c r="N42" s="440"/>
      <c r="O42" s="440"/>
      <c r="P42" s="440"/>
      <c r="Q42" s="440"/>
      <c r="R42" s="440"/>
      <c r="S42" s="440"/>
    </row>
    <row r="43" spans="1:19" x14ac:dyDescent="0.25">
      <c r="A43" s="440"/>
      <c r="B43" s="440"/>
      <c r="C43" s="440"/>
      <c r="D43" s="440"/>
      <c r="E43" s="440"/>
      <c r="F43" s="440"/>
      <c r="G43" s="440"/>
      <c r="H43" s="440"/>
      <c r="I43" s="440"/>
      <c r="J43" s="440"/>
      <c r="K43" s="440"/>
      <c r="L43" s="440"/>
      <c r="M43" s="440"/>
      <c r="N43" s="440"/>
      <c r="O43" s="440"/>
      <c r="P43" s="440"/>
      <c r="Q43" s="440"/>
      <c r="R43" s="440"/>
      <c r="S43" s="440"/>
    </row>
    <row r="44" spans="1:19" x14ac:dyDescent="0.25">
      <c r="A44" s="67"/>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view="pageLayout" topLeftCell="A4" zoomScaleNormal="100" workbookViewId="0">
      <selection activeCell="A32" sqref="A32:S33"/>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355">
        <v>9</v>
      </c>
      <c r="B1" s="355"/>
      <c r="C1" s="355"/>
      <c r="D1" s="355"/>
      <c r="E1" s="355"/>
      <c r="F1" s="355"/>
      <c r="G1" s="355"/>
      <c r="H1" s="355"/>
      <c r="I1" s="355"/>
      <c r="J1" s="355"/>
      <c r="K1" s="355"/>
    </row>
    <row r="2" spans="1:11" ht="15.75" x14ac:dyDescent="0.25">
      <c r="A2" s="367" t="s">
        <v>143</v>
      </c>
      <c r="B2" s="367"/>
      <c r="C2" s="367"/>
      <c r="D2" s="367"/>
      <c r="E2" s="367"/>
      <c r="F2" s="367"/>
      <c r="G2" s="367"/>
      <c r="H2" s="367"/>
      <c r="I2" s="367"/>
      <c r="J2" s="367"/>
      <c r="K2" s="367"/>
    </row>
    <row r="3" spans="1:11" ht="47.25" customHeight="1" x14ac:dyDescent="0.25">
      <c r="A3" s="368" t="s">
        <v>144</v>
      </c>
      <c r="B3" s="368"/>
      <c r="C3" s="368"/>
      <c r="D3" s="368"/>
      <c r="E3" s="368"/>
      <c r="F3" s="368"/>
      <c r="G3" s="368"/>
      <c r="H3" s="368"/>
      <c r="I3" s="368"/>
      <c r="J3" s="368"/>
      <c r="K3" s="368"/>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33" customHeight="1" x14ac:dyDescent="0.25">
      <c r="A5" s="364" t="s">
        <v>151</v>
      </c>
      <c r="B5" s="37" t="s">
        <v>714</v>
      </c>
      <c r="C5" s="37" t="s">
        <v>714</v>
      </c>
      <c r="D5" s="37" t="s">
        <v>714</v>
      </c>
      <c r="E5" s="88" t="s">
        <v>714</v>
      </c>
      <c r="F5" s="88" t="s">
        <v>714</v>
      </c>
      <c r="G5" s="88" t="s">
        <v>714</v>
      </c>
      <c r="H5" s="88" t="s">
        <v>714</v>
      </c>
      <c r="I5" s="88" t="s">
        <v>714</v>
      </c>
      <c r="J5" s="88" t="s">
        <v>714</v>
      </c>
      <c r="K5" s="88" t="s">
        <v>714</v>
      </c>
    </row>
    <row r="6" spans="1:11" ht="15.75" customHeight="1" x14ac:dyDescent="0.25">
      <c r="A6" s="365"/>
      <c r="B6" s="37" t="s">
        <v>714</v>
      </c>
      <c r="C6" s="37" t="s">
        <v>714</v>
      </c>
      <c r="D6" s="37" t="s">
        <v>714</v>
      </c>
      <c r="E6" s="88" t="s">
        <v>714</v>
      </c>
      <c r="F6" s="88" t="s">
        <v>714</v>
      </c>
      <c r="G6" s="88" t="s">
        <v>714</v>
      </c>
      <c r="H6" s="88" t="s">
        <v>714</v>
      </c>
      <c r="I6" s="88" t="s">
        <v>714</v>
      </c>
      <c r="J6" s="88" t="s">
        <v>714</v>
      </c>
      <c r="K6" s="88" t="s">
        <v>714</v>
      </c>
    </row>
    <row r="7" spans="1:11" ht="14.25" customHeight="1" x14ac:dyDescent="0.25">
      <c r="A7" s="366"/>
      <c r="B7" s="37" t="s">
        <v>714</v>
      </c>
      <c r="C7" s="37" t="s">
        <v>714</v>
      </c>
      <c r="D7" s="37" t="s">
        <v>714</v>
      </c>
      <c r="E7" s="88" t="s">
        <v>714</v>
      </c>
      <c r="F7" s="88" t="s">
        <v>714</v>
      </c>
      <c r="G7" s="88" t="s">
        <v>714</v>
      </c>
      <c r="H7" s="88" t="s">
        <v>714</v>
      </c>
      <c r="I7" s="88" t="s">
        <v>714</v>
      </c>
      <c r="J7" s="88" t="s">
        <v>714</v>
      </c>
      <c r="K7" s="88" t="s">
        <v>714</v>
      </c>
    </row>
    <row r="8" spans="1:11" ht="81.75" customHeight="1" x14ac:dyDescent="0.25">
      <c r="A8" s="364" t="s">
        <v>147</v>
      </c>
      <c r="B8" s="87" t="s">
        <v>808</v>
      </c>
      <c r="C8" s="87" t="s">
        <v>901</v>
      </c>
      <c r="D8" s="87" t="s">
        <v>2520</v>
      </c>
      <c r="E8" s="89">
        <v>37246</v>
      </c>
      <c r="F8" s="86">
        <v>422100</v>
      </c>
      <c r="G8" s="87" t="s">
        <v>714</v>
      </c>
      <c r="H8" s="87" t="s">
        <v>714</v>
      </c>
      <c r="I8" s="87" t="s">
        <v>714</v>
      </c>
      <c r="J8" s="87" t="s">
        <v>714</v>
      </c>
      <c r="K8" s="86">
        <v>417204.81</v>
      </c>
    </row>
    <row r="9" spans="1:11" ht="15.75" customHeight="1" x14ac:dyDescent="0.25">
      <c r="A9" s="365"/>
      <c r="B9" s="37" t="s">
        <v>714</v>
      </c>
      <c r="C9" s="37" t="s">
        <v>714</v>
      </c>
      <c r="D9" s="37" t="s">
        <v>714</v>
      </c>
      <c r="E9" s="88" t="s">
        <v>714</v>
      </c>
      <c r="F9" s="88" t="s">
        <v>714</v>
      </c>
      <c r="G9" s="88" t="s">
        <v>714</v>
      </c>
      <c r="H9" s="88" t="s">
        <v>714</v>
      </c>
      <c r="I9" s="88" t="s">
        <v>714</v>
      </c>
      <c r="J9" s="88" t="s">
        <v>714</v>
      </c>
      <c r="K9" s="88" t="s">
        <v>714</v>
      </c>
    </row>
    <row r="10" spans="1:11" ht="14.25" customHeight="1" x14ac:dyDescent="0.25">
      <c r="A10" s="366"/>
      <c r="B10" s="37" t="s">
        <v>714</v>
      </c>
      <c r="C10" s="37" t="s">
        <v>714</v>
      </c>
      <c r="D10" s="37" t="s">
        <v>714</v>
      </c>
      <c r="E10" s="88" t="s">
        <v>714</v>
      </c>
      <c r="F10" s="88" t="s">
        <v>714</v>
      </c>
      <c r="G10" s="88" t="s">
        <v>714</v>
      </c>
      <c r="H10" s="88" t="s">
        <v>714</v>
      </c>
      <c r="I10" s="88" t="s">
        <v>714</v>
      </c>
      <c r="J10" s="88" t="s">
        <v>714</v>
      </c>
      <c r="K10" s="88" t="s">
        <v>714</v>
      </c>
    </row>
    <row r="11" spans="1:11" ht="14.25" customHeight="1" x14ac:dyDescent="0.25">
      <c r="A11" s="364" t="s">
        <v>152</v>
      </c>
      <c r="B11" s="37" t="s">
        <v>714</v>
      </c>
      <c r="C11" s="37" t="s">
        <v>714</v>
      </c>
      <c r="D11" s="37" t="s">
        <v>714</v>
      </c>
      <c r="E11" s="88" t="s">
        <v>714</v>
      </c>
      <c r="F11" s="88" t="s">
        <v>714</v>
      </c>
      <c r="G11" s="88" t="s">
        <v>714</v>
      </c>
      <c r="H11" s="88" t="s">
        <v>714</v>
      </c>
      <c r="I11" s="88" t="s">
        <v>714</v>
      </c>
      <c r="J11" s="88" t="s">
        <v>714</v>
      </c>
      <c r="K11" s="88" t="s">
        <v>714</v>
      </c>
    </row>
    <row r="12" spans="1:11" ht="15" customHeight="1" x14ac:dyDescent="0.25">
      <c r="A12" s="365"/>
      <c r="B12" s="37" t="s">
        <v>714</v>
      </c>
      <c r="C12" s="37" t="s">
        <v>714</v>
      </c>
      <c r="D12" s="37" t="s">
        <v>714</v>
      </c>
      <c r="E12" s="88" t="s">
        <v>714</v>
      </c>
      <c r="F12" s="88" t="s">
        <v>714</v>
      </c>
      <c r="G12" s="88" t="s">
        <v>714</v>
      </c>
      <c r="H12" s="88" t="s">
        <v>714</v>
      </c>
      <c r="I12" s="88" t="s">
        <v>714</v>
      </c>
      <c r="J12" s="88" t="s">
        <v>714</v>
      </c>
      <c r="K12" s="88" t="s">
        <v>714</v>
      </c>
    </row>
    <row r="13" spans="1:11" ht="12" customHeight="1" x14ac:dyDescent="0.25">
      <c r="A13" s="366"/>
      <c r="B13" s="37" t="s">
        <v>714</v>
      </c>
      <c r="C13" s="37" t="s">
        <v>714</v>
      </c>
      <c r="D13" s="37" t="s">
        <v>714</v>
      </c>
      <c r="E13" s="88" t="s">
        <v>714</v>
      </c>
      <c r="F13" s="88" t="s">
        <v>714</v>
      </c>
      <c r="G13" s="88" t="s">
        <v>714</v>
      </c>
      <c r="H13" s="88" t="s">
        <v>714</v>
      </c>
      <c r="I13" s="88" t="s">
        <v>714</v>
      </c>
      <c r="J13" s="88" t="s">
        <v>714</v>
      </c>
      <c r="K13" s="88" t="s">
        <v>714</v>
      </c>
    </row>
    <row r="14" spans="1:11" ht="12" customHeight="1" x14ac:dyDescent="0.25">
      <c r="A14" s="364" t="s">
        <v>148</v>
      </c>
      <c r="B14" s="37" t="s">
        <v>714</v>
      </c>
      <c r="C14" s="37" t="s">
        <v>714</v>
      </c>
      <c r="D14" s="37" t="s">
        <v>714</v>
      </c>
      <c r="E14" s="88" t="s">
        <v>714</v>
      </c>
      <c r="F14" s="88" t="s">
        <v>714</v>
      </c>
      <c r="G14" s="88" t="s">
        <v>714</v>
      </c>
      <c r="H14" s="88" t="s">
        <v>714</v>
      </c>
      <c r="I14" s="88" t="s">
        <v>714</v>
      </c>
      <c r="J14" s="88" t="s">
        <v>714</v>
      </c>
      <c r="K14" s="88" t="s">
        <v>714</v>
      </c>
    </row>
    <row r="15" spans="1:11" ht="14.25" customHeight="1" x14ac:dyDescent="0.25">
      <c r="A15" s="365"/>
      <c r="B15" s="37" t="s">
        <v>714</v>
      </c>
      <c r="C15" s="37" t="s">
        <v>714</v>
      </c>
      <c r="D15" s="37" t="s">
        <v>714</v>
      </c>
      <c r="E15" s="88" t="s">
        <v>714</v>
      </c>
      <c r="F15" s="88" t="s">
        <v>714</v>
      </c>
      <c r="G15" s="88" t="s">
        <v>714</v>
      </c>
      <c r="H15" s="88" t="s">
        <v>714</v>
      </c>
      <c r="I15" s="88" t="s">
        <v>714</v>
      </c>
      <c r="J15" s="88" t="s">
        <v>714</v>
      </c>
      <c r="K15" s="88" t="s">
        <v>714</v>
      </c>
    </row>
    <row r="16" spans="1:11" ht="15" customHeight="1" x14ac:dyDescent="0.25">
      <c r="A16" s="366"/>
      <c r="B16" s="37" t="s">
        <v>714</v>
      </c>
      <c r="C16" s="37" t="s">
        <v>714</v>
      </c>
      <c r="D16" s="37" t="s">
        <v>714</v>
      </c>
      <c r="E16" s="88" t="s">
        <v>714</v>
      </c>
      <c r="F16" s="88" t="s">
        <v>714</v>
      </c>
      <c r="G16" s="88" t="s">
        <v>714</v>
      </c>
      <c r="H16" s="88" t="s">
        <v>714</v>
      </c>
      <c r="I16" s="88" t="s">
        <v>714</v>
      </c>
      <c r="J16" s="88" t="s">
        <v>714</v>
      </c>
      <c r="K16" s="88" t="s">
        <v>714</v>
      </c>
    </row>
    <row r="17" spans="1:11" ht="18" customHeight="1" x14ac:dyDescent="0.25">
      <c r="A17" s="364" t="s">
        <v>149</v>
      </c>
      <c r="B17" s="37" t="s">
        <v>714</v>
      </c>
      <c r="C17" s="37" t="s">
        <v>714</v>
      </c>
      <c r="D17" s="37" t="s">
        <v>714</v>
      </c>
      <c r="E17" s="88" t="s">
        <v>714</v>
      </c>
      <c r="F17" s="88" t="s">
        <v>714</v>
      </c>
      <c r="G17" s="88" t="s">
        <v>714</v>
      </c>
      <c r="H17" s="88" t="s">
        <v>714</v>
      </c>
      <c r="I17" s="88" t="s">
        <v>714</v>
      </c>
      <c r="J17" s="88" t="s">
        <v>714</v>
      </c>
      <c r="K17" s="88" t="s">
        <v>714</v>
      </c>
    </row>
    <row r="18" spans="1:11" ht="15" customHeight="1" x14ac:dyDescent="0.25">
      <c r="A18" s="365"/>
      <c r="B18" s="37" t="s">
        <v>714</v>
      </c>
      <c r="C18" s="37" t="s">
        <v>714</v>
      </c>
      <c r="D18" s="37" t="s">
        <v>714</v>
      </c>
      <c r="E18" s="88" t="s">
        <v>714</v>
      </c>
      <c r="F18" s="88" t="s">
        <v>714</v>
      </c>
      <c r="G18" s="88" t="s">
        <v>714</v>
      </c>
      <c r="H18" s="88" t="s">
        <v>714</v>
      </c>
      <c r="I18" s="88" t="s">
        <v>714</v>
      </c>
      <c r="J18" s="88" t="s">
        <v>714</v>
      </c>
      <c r="K18" s="88" t="s">
        <v>714</v>
      </c>
    </row>
    <row r="19" spans="1:11" ht="21" customHeight="1" x14ac:dyDescent="0.25">
      <c r="A19" s="366"/>
      <c r="B19" s="37" t="s">
        <v>714</v>
      </c>
      <c r="C19" s="37" t="s">
        <v>714</v>
      </c>
      <c r="D19" s="37" t="s">
        <v>714</v>
      </c>
      <c r="E19" s="88" t="s">
        <v>714</v>
      </c>
      <c r="F19" s="88" t="s">
        <v>714</v>
      </c>
      <c r="G19" s="88" t="s">
        <v>714</v>
      </c>
      <c r="H19" s="88" t="s">
        <v>714</v>
      </c>
      <c r="I19" s="88" t="s">
        <v>714</v>
      </c>
      <c r="J19" s="88" t="s">
        <v>714</v>
      </c>
      <c r="K19" s="88" t="s">
        <v>714</v>
      </c>
    </row>
    <row r="20" spans="1:11" ht="35.25" customHeight="1" x14ac:dyDescent="0.25">
      <c r="A20" s="361" t="s">
        <v>150</v>
      </c>
      <c r="B20" s="362"/>
      <c r="C20" s="362"/>
      <c r="D20" s="362"/>
      <c r="E20" s="363"/>
      <c r="F20" s="86">
        <v>422100</v>
      </c>
      <c r="G20" s="88" t="s">
        <v>714</v>
      </c>
      <c r="H20" s="88" t="s">
        <v>714</v>
      </c>
      <c r="I20" s="88" t="s">
        <v>714</v>
      </c>
      <c r="J20" s="88" t="s">
        <v>714</v>
      </c>
      <c r="K20" s="86">
        <f>SUM(K5:K19)</f>
        <v>417204.81</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
  <sheetViews>
    <sheetView view="pageLayout" topLeftCell="A13" zoomScaleNormal="100" workbookViewId="0">
      <selection activeCell="A32" sqref="A32:S33"/>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2" ht="18.75" x14ac:dyDescent="0.3">
      <c r="A1" s="355">
        <v>10</v>
      </c>
      <c r="B1" s="355"/>
      <c r="C1" s="355"/>
      <c r="D1" s="355"/>
      <c r="E1" s="355"/>
      <c r="F1" s="355"/>
      <c r="G1" s="355"/>
      <c r="H1" s="355"/>
      <c r="I1" s="355"/>
      <c r="J1" s="355"/>
    </row>
    <row r="2" spans="1:12" ht="15.75" x14ac:dyDescent="0.25">
      <c r="A2" s="354" t="s">
        <v>162</v>
      </c>
      <c r="B2" s="354"/>
      <c r="C2" s="354"/>
      <c r="D2" s="354"/>
      <c r="E2" s="354"/>
      <c r="F2" s="354"/>
      <c r="G2" s="354"/>
      <c r="H2" s="354"/>
      <c r="I2" s="354"/>
      <c r="J2" s="354"/>
    </row>
    <row r="3" spans="1:12" ht="147.75" customHeight="1" x14ac:dyDescent="0.25">
      <c r="A3" s="30" t="s">
        <v>177</v>
      </c>
      <c r="B3" s="9" t="s">
        <v>163</v>
      </c>
      <c r="C3" s="9" t="s">
        <v>164</v>
      </c>
      <c r="D3" s="9" t="s">
        <v>165</v>
      </c>
      <c r="E3" s="9" t="s">
        <v>166</v>
      </c>
      <c r="F3" s="9" t="s">
        <v>167</v>
      </c>
      <c r="G3" s="9" t="s">
        <v>168</v>
      </c>
      <c r="H3" s="29" t="s">
        <v>169</v>
      </c>
      <c r="I3" s="9" t="s">
        <v>170</v>
      </c>
      <c r="J3" s="38" t="s">
        <v>171</v>
      </c>
    </row>
    <row r="4" spans="1:12" ht="30.75" customHeight="1" x14ac:dyDescent="0.25">
      <c r="A4" s="369" t="s">
        <v>174</v>
      </c>
      <c r="B4" s="72" t="s">
        <v>809</v>
      </c>
      <c r="C4" s="73" t="s">
        <v>810</v>
      </c>
      <c r="D4" s="74" t="s">
        <v>811</v>
      </c>
      <c r="E4" s="75">
        <v>34774.58</v>
      </c>
      <c r="F4" s="76" t="s">
        <v>714</v>
      </c>
      <c r="G4" s="76" t="s">
        <v>714</v>
      </c>
      <c r="H4" s="76" t="s">
        <v>714</v>
      </c>
      <c r="I4" s="76" t="s">
        <v>714</v>
      </c>
      <c r="J4" s="125">
        <v>2000</v>
      </c>
    </row>
    <row r="5" spans="1:12" ht="34.5" customHeight="1" x14ac:dyDescent="0.25">
      <c r="A5" s="369"/>
      <c r="B5" s="72" t="s">
        <v>812</v>
      </c>
      <c r="C5" s="73" t="s">
        <v>810</v>
      </c>
      <c r="D5" s="74" t="s">
        <v>2290</v>
      </c>
      <c r="E5" s="75">
        <v>9372.93</v>
      </c>
      <c r="F5" s="76" t="s">
        <v>714</v>
      </c>
      <c r="G5" s="76" t="s">
        <v>714</v>
      </c>
      <c r="H5" s="76" t="s">
        <v>714</v>
      </c>
      <c r="I5" s="76" t="s">
        <v>714</v>
      </c>
      <c r="J5" s="125">
        <v>500</v>
      </c>
    </row>
    <row r="6" spans="1:12" ht="34.5" customHeight="1" x14ac:dyDescent="0.25">
      <c r="A6" s="369"/>
      <c r="B6" s="72" t="s">
        <v>814</v>
      </c>
      <c r="C6" s="73" t="s">
        <v>810</v>
      </c>
      <c r="D6" s="74" t="s">
        <v>815</v>
      </c>
      <c r="E6" s="75">
        <v>7057.36</v>
      </c>
      <c r="F6" s="76" t="s">
        <v>714</v>
      </c>
      <c r="G6" s="76" t="s">
        <v>714</v>
      </c>
      <c r="H6" s="76" t="s">
        <v>714</v>
      </c>
      <c r="I6" s="76" t="s">
        <v>714</v>
      </c>
      <c r="J6" s="125">
        <v>500</v>
      </c>
    </row>
    <row r="7" spans="1:12" ht="28.5" customHeight="1" x14ac:dyDescent="0.25">
      <c r="A7" s="369"/>
      <c r="B7" s="72" t="s">
        <v>816</v>
      </c>
      <c r="C7" s="73" t="s">
        <v>810</v>
      </c>
      <c r="D7" s="74" t="s">
        <v>813</v>
      </c>
      <c r="E7" s="75">
        <v>6973.82</v>
      </c>
      <c r="F7" s="76" t="s">
        <v>714</v>
      </c>
      <c r="G7" s="76" t="s">
        <v>714</v>
      </c>
      <c r="H7" s="76" t="s">
        <v>714</v>
      </c>
      <c r="I7" s="76" t="s">
        <v>714</v>
      </c>
      <c r="J7" s="125">
        <v>500</v>
      </c>
    </row>
    <row r="8" spans="1:12" ht="34.5" customHeight="1" x14ac:dyDescent="0.25">
      <c r="A8" s="369"/>
      <c r="B8" s="72" t="s">
        <v>814</v>
      </c>
      <c r="C8" s="73" t="s">
        <v>810</v>
      </c>
      <c r="D8" s="74" t="s">
        <v>817</v>
      </c>
      <c r="E8" s="75">
        <v>6899.29</v>
      </c>
      <c r="F8" s="76" t="s">
        <v>714</v>
      </c>
      <c r="G8" s="76" t="s">
        <v>714</v>
      </c>
      <c r="H8" s="76" t="s">
        <v>714</v>
      </c>
      <c r="I8" s="76" t="s">
        <v>714</v>
      </c>
      <c r="J8" s="125">
        <v>500</v>
      </c>
      <c r="L8" s="97"/>
    </row>
    <row r="9" spans="1:12" ht="38.25" customHeight="1" x14ac:dyDescent="0.25">
      <c r="A9" s="369"/>
      <c r="B9" s="128" t="s">
        <v>816</v>
      </c>
      <c r="C9" s="129" t="s">
        <v>810</v>
      </c>
      <c r="D9" s="130" t="s">
        <v>2167</v>
      </c>
      <c r="E9" s="125">
        <v>7140.69</v>
      </c>
      <c r="F9" s="127" t="s">
        <v>714</v>
      </c>
      <c r="G9" s="127" t="s">
        <v>714</v>
      </c>
      <c r="H9" s="127" t="s">
        <v>714</v>
      </c>
      <c r="I9" s="127" t="s">
        <v>714</v>
      </c>
      <c r="J9" s="125">
        <v>500</v>
      </c>
    </row>
    <row r="10" spans="1:12" ht="29.25" customHeight="1" x14ac:dyDescent="0.25">
      <c r="A10" s="369"/>
      <c r="B10" s="72" t="s">
        <v>818</v>
      </c>
      <c r="C10" s="73" t="s">
        <v>819</v>
      </c>
      <c r="D10" s="74" t="s">
        <v>2168</v>
      </c>
      <c r="E10" s="75">
        <v>93040.86</v>
      </c>
      <c r="F10" s="76" t="s">
        <v>714</v>
      </c>
      <c r="G10" s="76" t="s">
        <v>714</v>
      </c>
      <c r="H10" s="76" t="s">
        <v>714</v>
      </c>
      <c r="I10" s="76" t="s">
        <v>714</v>
      </c>
      <c r="J10" s="125">
        <v>5000</v>
      </c>
    </row>
    <row r="11" spans="1:12" ht="33.75" customHeight="1" x14ac:dyDescent="0.25">
      <c r="A11" s="369"/>
      <c r="B11" s="72" t="s">
        <v>818</v>
      </c>
      <c r="C11" s="73" t="s">
        <v>819</v>
      </c>
      <c r="D11" s="74" t="s">
        <v>820</v>
      </c>
      <c r="E11" s="75">
        <v>124762.27</v>
      </c>
      <c r="F11" s="76" t="s">
        <v>714</v>
      </c>
      <c r="G11" s="76" t="s">
        <v>714</v>
      </c>
      <c r="H11" s="76" t="s">
        <v>714</v>
      </c>
      <c r="I11" s="76" t="s">
        <v>714</v>
      </c>
      <c r="J11" s="125">
        <v>5000</v>
      </c>
    </row>
    <row r="12" spans="1:12" ht="34.5" customHeight="1" x14ac:dyDescent="0.25">
      <c r="A12" s="369"/>
      <c r="B12" s="77" t="s">
        <v>821</v>
      </c>
      <c r="C12" s="73" t="s">
        <v>819</v>
      </c>
      <c r="D12" s="74" t="s">
        <v>822</v>
      </c>
      <c r="E12" s="75">
        <v>119616.2</v>
      </c>
      <c r="F12" s="76" t="s">
        <v>714</v>
      </c>
      <c r="G12" s="76" t="s">
        <v>714</v>
      </c>
      <c r="H12" s="76" t="s">
        <v>714</v>
      </c>
      <c r="I12" s="76" t="s">
        <v>714</v>
      </c>
      <c r="J12" s="125">
        <v>5000</v>
      </c>
    </row>
    <row r="13" spans="1:12" ht="34.5" customHeight="1" x14ac:dyDescent="0.25">
      <c r="A13" s="369"/>
      <c r="B13" s="77" t="s">
        <v>823</v>
      </c>
      <c r="C13" s="73" t="s">
        <v>819</v>
      </c>
      <c r="D13" s="74" t="s">
        <v>824</v>
      </c>
      <c r="E13" s="125">
        <v>91454</v>
      </c>
      <c r="F13" s="76" t="s">
        <v>714</v>
      </c>
      <c r="G13" s="76" t="s">
        <v>714</v>
      </c>
      <c r="H13" s="76" t="s">
        <v>714</v>
      </c>
      <c r="I13" s="76" t="s">
        <v>714</v>
      </c>
      <c r="J13" s="125">
        <v>5000</v>
      </c>
    </row>
    <row r="14" spans="1:12" ht="27" customHeight="1" x14ac:dyDescent="0.25">
      <c r="A14" s="369"/>
      <c r="B14" s="77" t="s">
        <v>825</v>
      </c>
      <c r="C14" s="73" t="s">
        <v>826</v>
      </c>
      <c r="D14" s="74" t="s">
        <v>827</v>
      </c>
      <c r="E14" s="75">
        <v>93291</v>
      </c>
      <c r="F14" s="76" t="s">
        <v>714</v>
      </c>
      <c r="G14" s="76" t="s">
        <v>714</v>
      </c>
      <c r="H14" s="76" t="s">
        <v>714</v>
      </c>
      <c r="I14" s="76" t="s">
        <v>714</v>
      </c>
      <c r="J14" s="125">
        <v>2000</v>
      </c>
    </row>
    <row r="15" spans="1:12" ht="31.5" customHeight="1" x14ac:dyDescent="0.25">
      <c r="A15" s="369"/>
      <c r="B15" s="77" t="s">
        <v>825</v>
      </c>
      <c r="C15" s="73" t="s">
        <v>826</v>
      </c>
      <c r="D15" s="72" t="s">
        <v>828</v>
      </c>
      <c r="E15" s="75">
        <v>93291</v>
      </c>
      <c r="F15" s="76" t="s">
        <v>714</v>
      </c>
      <c r="G15" s="76" t="s">
        <v>714</v>
      </c>
      <c r="H15" s="76" t="s">
        <v>714</v>
      </c>
      <c r="I15" s="76" t="s">
        <v>714</v>
      </c>
      <c r="J15" s="125">
        <v>2000</v>
      </c>
    </row>
    <row r="16" spans="1:12" ht="30.75" customHeight="1" x14ac:dyDescent="0.25">
      <c r="A16" s="369"/>
      <c r="B16" s="77" t="s">
        <v>825</v>
      </c>
      <c r="C16" s="73" t="s">
        <v>826</v>
      </c>
      <c r="D16" s="72" t="s">
        <v>828</v>
      </c>
      <c r="E16" s="75">
        <v>93291</v>
      </c>
      <c r="F16" s="76" t="s">
        <v>714</v>
      </c>
      <c r="G16" s="76" t="s">
        <v>714</v>
      </c>
      <c r="H16" s="76" t="s">
        <v>714</v>
      </c>
      <c r="I16" s="76" t="s">
        <v>714</v>
      </c>
      <c r="J16" s="125">
        <v>2000</v>
      </c>
    </row>
    <row r="17" spans="1:11" ht="37.5" customHeight="1" x14ac:dyDescent="0.25">
      <c r="A17" s="369"/>
      <c r="B17" s="77" t="s">
        <v>829</v>
      </c>
      <c r="C17" s="73" t="s">
        <v>830</v>
      </c>
      <c r="D17" s="78" t="s">
        <v>831</v>
      </c>
      <c r="E17" s="75">
        <v>176750</v>
      </c>
      <c r="F17" s="76" t="s">
        <v>714</v>
      </c>
      <c r="G17" s="76" t="s">
        <v>714</v>
      </c>
      <c r="H17" s="76" t="s">
        <v>714</v>
      </c>
      <c r="I17" s="76" t="s">
        <v>714</v>
      </c>
      <c r="J17" s="125">
        <v>13859</v>
      </c>
    </row>
    <row r="18" spans="1:11" ht="36" customHeight="1" x14ac:dyDescent="0.25">
      <c r="A18" s="369"/>
      <c r="B18" s="72" t="s">
        <v>834</v>
      </c>
      <c r="C18" s="73" t="s">
        <v>835</v>
      </c>
      <c r="D18" s="78" t="s">
        <v>836</v>
      </c>
      <c r="E18" s="75">
        <v>209169.05</v>
      </c>
      <c r="F18" s="76" t="s">
        <v>714</v>
      </c>
      <c r="G18" s="76" t="s">
        <v>714</v>
      </c>
      <c r="H18" s="76" t="s">
        <v>714</v>
      </c>
      <c r="I18" s="76" t="s">
        <v>714</v>
      </c>
      <c r="J18" s="125">
        <v>35929.72</v>
      </c>
    </row>
    <row r="19" spans="1:11" ht="31.5" customHeight="1" x14ac:dyDescent="0.25">
      <c r="A19" s="369"/>
      <c r="B19" s="72" t="s">
        <v>837</v>
      </c>
      <c r="C19" s="73" t="s">
        <v>835</v>
      </c>
      <c r="D19" s="78" t="s">
        <v>838</v>
      </c>
      <c r="E19" s="75">
        <v>109121.60000000001</v>
      </c>
      <c r="F19" s="76" t="s">
        <v>714</v>
      </c>
      <c r="G19" s="76" t="s">
        <v>714</v>
      </c>
      <c r="H19" s="76" t="s">
        <v>714</v>
      </c>
      <c r="I19" s="76" t="s">
        <v>714</v>
      </c>
      <c r="J19" s="125">
        <v>2000</v>
      </c>
    </row>
    <row r="20" spans="1:11" ht="31.5" customHeight="1" x14ac:dyDescent="0.25">
      <c r="A20" s="369"/>
      <c r="B20" s="77" t="s">
        <v>2446</v>
      </c>
      <c r="C20" s="73" t="s">
        <v>902</v>
      </c>
      <c r="D20" s="78" t="s">
        <v>2518</v>
      </c>
      <c r="E20" s="125">
        <v>747998.13</v>
      </c>
      <c r="F20" s="134" t="s">
        <v>714</v>
      </c>
      <c r="G20" s="76" t="s">
        <v>714</v>
      </c>
      <c r="H20" s="76" t="s">
        <v>714</v>
      </c>
      <c r="I20" s="76" t="s">
        <v>714</v>
      </c>
      <c r="J20" s="125">
        <v>712404.15</v>
      </c>
    </row>
    <row r="21" spans="1:11" ht="33.75" customHeight="1" x14ac:dyDescent="0.25">
      <c r="A21" s="369"/>
      <c r="B21" s="72" t="s">
        <v>840</v>
      </c>
      <c r="C21" s="73" t="s">
        <v>835</v>
      </c>
      <c r="D21" s="78" t="s">
        <v>841</v>
      </c>
      <c r="E21" s="75">
        <v>85900</v>
      </c>
      <c r="F21" s="76" t="s">
        <v>714</v>
      </c>
      <c r="G21" s="76" t="s">
        <v>714</v>
      </c>
      <c r="H21" s="76" t="s">
        <v>714</v>
      </c>
      <c r="I21" s="76" t="s">
        <v>714</v>
      </c>
      <c r="J21" s="125">
        <v>9690.4699999999993</v>
      </c>
      <c r="K21" s="132"/>
    </row>
    <row r="22" spans="1:11" ht="34.5" customHeight="1" x14ac:dyDescent="0.25">
      <c r="A22" s="369"/>
      <c r="B22" s="72" t="s">
        <v>840</v>
      </c>
      <c r="C22" s="73" t="s">
        <v>835</v>
      </c>
      <c r="D22" s="78" t="s">
        <v>841</v>
      </c>
      <c r="E22" s="75">
        <v>85900</v>
      </c>
      <c r="F22" s="76" t="s">
        <v>714</v>
      </c>
      <c r="G22" s="76" t="s">
        <v>714</v>
      </c>
      <c r="H22" s="76" t="s">
        <v>714</v>
      </c>
      <c r="I22" s="76" t="s">
        <v>714</v>
      </c>
      <c r="J22" s="125">
        <v>9690.4699999999993</v>
      </c>
    </row>
    <row r="23" spans="1:11" ht="37.5" customHeight="1" x14ac:dyDescent="0.25">
      <c r="A23" s="369"/>
      <c r="B23" s="72" t="s">
        <v>842</v>
      </c>
      <c r="C23" s="73" t="s">
        <v>835</v>
      </c>
      <c r="D23" s="78" t="s">
        <v>843</v>
      </c>
      <c r="E23" s="75">
        <v>525000</v>
      </c>
      <c r="F23" s="76" t="s">
        <v>714</v>
      </c>
      <c r="G23" s="76" t="s">
        <v>714</v>
      </c>
      <c r="H23" s="76" t="s">
        <v>714</v>
      </c>
      <c r="I23" s="76" t="s">
        <v>714</v>
      </c>
      <c r="J23" s="125">
        <v>145833.45000000001</v>
      </c>
    </row>
    <row r="24" spans="1:11" ht="39.75" customHeight="1" x14ac:dyDescent="0.25">
      <c r="A24" s="369"/>
      <c r="B24" s="72" t="s">
        <v>844</v>
      </c>
      <c r="C24" s="73" t="s">
        <v>845</v>
      </c>
      <c r="D24" s="78" t="s">
        <v>846</v>
      </c>
      <c r="E24" s="75">
        <v>112434</v>
      </c>
      <c r="F24" s="76" t="s">
        <v>714</v>
      </c>
      <c r="G24" s="76" t="s">
        <v>714</v>
      </c>
      <c r="H24" s="76" t="s">
        <v>714</v>
      </c>
      <c r="I24" s="76" t="s">
        <v>714</v>
      </c>
      <c r="J24" s="125">
        <v>22246.560000000001</v>
      </c>
    </row>
    <row r="25" spans="1:11" ht="40.5" customHeight="1" x14ac:dyDescent="0.25">
      <c r="A25" s="369"/>
      <c r="B25" s="72" t="s">
        <v>844</v>
      </c>
      <c r="C25" s="73" t="s">
        <v>845</v>
      </c>
      <c r="D25" s="78" t="s">
        <v>847</v>
      </c>
      <c r="E25" s="75">
        <v>112434</v>
      </c>
      <c r="F25" s="76" t="s">
        <v>714</v>
      </c>
      <c r="G25" s="76" t="s">
        <v>714</v>
      </c>
      <c r="H25" s="76" t="s">
        <v>714</v>
      </c>
      <c r="I25" s="76" t="s">
        <v>714</v>
      </c>
      <c r="J25" s="125">
        <v>22246.560000000001</v>
      </c>
    </row>
    <row r="26" spans="1:11" ht="43.5" customHeight="1" x14ac:dyDescent="0.25">
      <c r="A26" s="369"/>
      <c r="B26" s="72" t="s">
        <v>848</v>
      </c>
      <c r="C26" s="73" t="s">
        <v>845</v>
      </c>
      <c r="D26" s="78" t="s">
        <v>849</v>
      </c>
      <c r="E26" s="75">
        <v>159817</v>
      </c>
      <c r="F26" s="76" t="s">
        <v>714</v>
      </c>
      <c r="G26" s="76" t="s">
        <v>714</v>
      </c>
      <c r="H26" s="76" t="s">
        <v>714</v>
      </c>
      <c r="I26" s="76" t="s">
        <v>714</v>
      </c>
      <c r="J26" s="125">
        <v>26987.86</v>
      </c>
    </row>
    <row r="27" spans="1:11" ht="43.5" customHeight="1" x14ac:dyDescent="0.25">
      <c r="A27" s="369"/>
      <c r="B27" s="72" t="s">
        <v>904</v>
      </c>
      <c r="C27" s="73" t="s">
        <v>902</v>
      </c>
      <c r="D27" s="78" t="s">
        <v>903</v>
      </c>
      <c r="E27" s="75">
        <v>442580.83</v>
      </c>
      <c r="F27" s="76" t="s">
        <v>714</v>
      </c>
      <c r="G27" s="76" t="s">
        <v>714</v>
      </c>
      <c r="H27" s="76" t="s">
        <v>714</v>
      </c>
      <c r="I27" s="76" t="s">
        <v>714</v>
      </c>
      <c r="J27" s="125">
        <v>362279.51</v>
      </c>
    </row>
    <row r="28" spans="1:11" ht="39" customHeight="1" x14ac:dyDescent="0.25">
      <c r="A28" s="369"/>
      <c r="B28" s="72" t="s">
        <v>905</v>
      </c>
      <c r="C28" s="73" t="s">
        <v>902</v>
      </c>
      <c r="D28" s="78" t="s">
        <v>903</v>
      </c>
      <c r="E28" s="75">
        <v>412819.17</v>
      </c>
      <c r="F28" s="76" t="s">
        <v>714</v>
      </c>
      <c r="G28" s="76" t="s">
        <v>714</v>
      </c>
      <c r="H28" s="76" t="s">
        <v>714</v>
      </c>
      <c r="I28" s="76" t="s">
        <v>714</v>
      </c>
      <c r="J28" s="125">
        <v>337974.09</v>
      </c>
    </row>
    <row r="29" spans="1:11" ht="26.25" customHeight="1" x14ac:dyDescent="0.25">
      <c r="A29" s="369" t="s">
        <v>175</v>
      </c>
      <c r="B29" s="72" t="s">
        <v>832</v>
      </c>
      <c r="C29" s="73" t="s">
        <v>835</v>
      </c>
      <c r="D29" s="78" t="s">
        <v>839</v>
      </c>
      <c r="E29" s="75">
        <v>92720</v>
      </c>
      <c r="F29" s="76" t="s">
        <v>714</v>
      </c>
      <c r="G29" s="76" t="s">
        <v>714</v>
      </c>
      <c r="H29" s="76" t="s">
        <v>714</v>
      </c>
      <c r="I29" s="76" t="s">
        <v>714</v>
      </c>
      <c r="J29" s="125">
        <v>41690</v>
      </c>
    </row>
    <row r="30" spans="1:11" ht="27" customHeight="1" x14ac:dyDescent="0.25">
      <c r="A30" s="369"/>
      <c r="B30" s="72" t="s">
        <v>832</v>
      </c>
      <c r="C30" s="73" t="s">
        <v>830</v>
      </c>
      <c r="D30" s="78" t="s">
        <v>833</v>
      </c>
      <c r="E30" s="75">
        <v>74870</v>
      </c>
      <c r="F30" s="76" t="s">
        <v>714</v>
      </c>
      <c r="G30" s="76" t="s">
        <v>714</v>
      </c>
      <c r="H30" s="76" t="s">
        <v>714</v>
      </c>
      <c r="I30" s="76" t="s">
        <v>714</v>
      </c>
      <c r="J30" s="125">
        <v>25910.63</v>
      </c>
    </row>
    <row r="31" spans="1:11" ht="15" customHeight="1" x14ac:dyDescent="0.25">
      <c r="A31" s="369"/>
      <c r="B31" s="37" t="s">
        <v>714</v>
      </c>
      <c r="C31" s="37" t="s">
        <v>714</v>
      </c>
      <c r="D31" s="37" t="s">
        <v>714</v>
      </c>
      <c r="E31" s="37" t="s">
        <v>714</v>
      </c>
      <c r="F31" s="37" t="s">
        <v>714</v>
      </c>
      <c r="G31" s="37" t="s">
        <v>714</v>
      </c>
      <c r="H31" s="37" t="s">
        <v>714</v>
      </c>
      <c r="I31" s="37" t="s">
        <v>714</v>
      </c>
      <c r="J31" s="37" t="s">
        <v>714</v>
      </c>
    </row>
    <row r="32" spans="1:11" ht="15" customHeight="1" x14ac:dyDescent="0.25">
      <c r="A32" s="369" t="s">
        <v>172</v>
      </c>
      <c r="B32" s="37" t="s">
        <v>714</v>
      </c>
      <c r="C32" s="37" t="s">
        <v>714</v>
      </c>
      <c r="D32" s="37" t="s">
        <v>714</v>
      </c>
      <c r="E32" s="37" t="s">
        <v>714</v>
      </c>
      <c r="F32" s="37" t="s">
        <v>714</v>
      </c>
      <c r="G32" s="37" t="s">
        <v>714</v>
      </c>
      <c r="H32" s="37" t="s">
        <v>714</v>
      </c>
      <c r="I32" s="37" t="s">
        <v>714</v>
      </c>
      <c r="J32" s="37" t="s">
        <v>714</v>
      </c>
    </row>
    <row r="33" spans="1:10" ht="12.75" customHeight="1" x14ac:dyDescent="0.25">
      <c r="A33" s="369"/>
      <c r="B33" s="37" t="s">
        <v>714</v>
      </c>
      <c r="C33" s="37" t="s">
        <v>714</v>
      </c>
      <c r="D33" s="37" t="s">
        <v>714</v>
      </c>
      <c r="E33" s="37" t="s">
        <v>714</v>
      </c>
      <c r="F33" s="37" t="s">
        <v>714</v>
      </c>
      <c r="G33" s="37" t="s">
        <v>714</v>
      </c>
      <c r="H33" s="37" t="s">
        <v>714</v>
      </c>
      <c r="I33" s="37" t="s">
        <v>714</v>
      </c>
      <c r="J33" s="37" t="s">
        <v>714</v>
      </c>
    </row>
    <row r="34" spans="1:10" ht="14.25" customHeight="1" x14ac:dyDescent="0.25">
      <c r="A34" s="369"/>
      <c r="B34" s="37" t="s">
        <v>714</v>
      </c>
      <c r="C34" s="37" t="s">
        <v>714</v>
      </c>
      <c r="D34" s="37" t="s">
        <v>714</v>
      </c>
      <c r="E34" s="37" t="s">
        <v>714</v>
      </c>
      <c r="F34" s="37" t="s">
        <v>714</v>
      </c>
      <c r="G34" s="37" t="s">
        <v>714</v>
      </c>
      <c r="H34" s="37" t="s">
        <v>714</v>
      </c>
      <c r="I34" s="37" t="s">
        <v>714</v>
      </c>
      <c r="J34" s="37" t="s">
        <v>714</v>
      </c>
    </row>
    <row r="35" spans="1:10" ht="13.5" customHeight="1" x14ac:dyDescent="0.25">
      <c r="A35" s="369" t="s">
        <v>173</v>
      </c>
      <c r="B35" s="37" t="s">
        <v>714</v>
      </c>
      <c r="C35" s="37" t="s">
        <v>714</v>
      </c>
      <c r="D35" s="37" t="s">
        <v>714</v>
      </c>
      <c r="E35" s="37" t="s">
        <v>714</v>
      </c>
      <c r="F35" s="37" t="s">
        <v>714</v>
      </c>
      <c r="G35" s="37" t="s">
        <v>714</v>
      </c>
      <c r="H35" s="37" t="s">
        <v>714</v>
      </c>
      <c r="I35" s="37" t="s">
        <v>714</v>
      </c>
      <c r="J35" s="37" t="s">
        <v>714</v>
      </c>
    </row>
    <row r="36" spans="1:10" ht="13.5" customHeight="1" x14ac:dyDescent="0.25">
      <c r="A36" s="369"/>
      <c r="B36" s="37" t="s">
        <v>714</v>
      </c>
      <c r="C36" s="37" t="s">
        <v>714</v>
      </c>
      <c r="D36" s="37" t="s">
        <v>714</v>
      </c>
      <c r="E36" s="37" t="s">
        <v>714</v>
      </c>
      <c r="F36" s="37" t="s">
        <v>714</v>
      </c>
      <c r="G36" s="37" t="s">
        <v>714</v>
      </c>
      <c r="H36" s="37" t="s">
        <v>714</v>
      </c>
      <c r="I36" s="37" t="s">
        <v>714</v>
      </c>
      <c r="J36" s="37" t="s">
        <v>714</v>
      </c>
    </row>
    <row r="37" spans="1:10" ht="12" customHeight="1" x14ac:dyDescent="0.25">
      <c r="A37" s="369"/>
      <c r="B37" s="37" t="s">
        <v>714</v>
      </c>
      <c r="C37" s="37" t="s">
        <v>714</v>
      </c>
      <c r="D37" s="37" t="s">
        <v>714</v>
      </c>
      <c r="E37" s="37" t="s">
        <v>714</v>
      </c>
      <c r="F37" s="37" t="s">
        <v>714</v>
      </c>
      <c r="G37" s="37" t="s">
        <v>714</v>
      </c>
      <c r="H37" s="37" t="s">
        <v>714</v>
      </c>
      <c r="I37" s="37" t="s">
        <v>714</v>
      </c>
      <c r="J37" s="37" t="s">
        <v>714</v>
      </c>
    </row>
    <row r="38" spans="1:10" ht="14.25" customHeight="1" x14ac:dyDescent="0.25">
      <c r="A38" s="369" t="s">
        <v>176</v>
      </c>
      <c r="B38" s="37" t="s">
        <v>714</v>
      </c>
      <c r="C38" s="37" t="s">
        <v>714</v>
      </c>
      <c r="D38" s="37" t="s">
        <v>714</v>
      </c>
      <c r="E38" s="37" t="s">
        <v>714</v>
      </c>
      <c r="F38" s="37" t="s">
        <v>714</v>
      </c>
      <c r="G38" s="37" t="s">
        <v>714</v>
      </c>
      <c r="H38" s="37" t="s">
        <v>714</v>
      </c>
      <c r="I38" s="37" t="s">
        <v>714</v>
      </c>
      <c r="J38" s="37" t="s">
        <v>714</v>
      </c>
    </row>
    <row r="39" spans="1:10" ht="12.75" customHeight="1" x14ac:dyDescent="0.25">
      <c r="A39" s="369"/>
      <c r="B39" s="37" t="s">
        <v>714</v>
      </c>
      <c r="C39" s="37" t="s">
        <v>714</v>
      </c>
      <c r="D39" s="37" t="s">
        <v>714</v>
      </c>
      <c r="E39" s="37" t="s">
        <v>714</v>
      </c>
      <c r="F39" s="37" t="s">
        <v>714</v>
      </c>
      <c r="G39" s="37" t="s">
        <v>714</v>
      </c>
      <c r="H39" s="37" t="s">
        <v>714</v>
      </c>
      <c r="I39" s="37" t="s">
        <v>714</v>
      </c>
      <c r="J39" s="37" t="s">
        <v>714</v>
      </c>
    </row>
    <row r="40" spans="1:10" ht="19.5" customHeight="1" x14ac:dyDescent="0.25">
      <c r="A40" s="369"/>
      <c r="B40" s="37" t="s">
        <v>714</v>
      </c>
      <c r="C40" s="37" t="s">
        <v>714</v>
      </c>
      <c r="D40" s="37" t="s">
        <v>714</v>
      </c>
      <c r="E40" s="37" t="s">
        <v>714</v>
      </c>
      <c r="F40" s="37" t="s">
        <v>714</v>
      </c>
      <c r="G40" s="37" t="s">
        <v>714</v>
      </c>
      <c r="H40" s="37" t="s">
        <v>714</v>
      </c>
      <c r="I40" s="37" t="s">
        <v>714</v>
      </c>
      <c r="J40" s="37" t="s">
        <v>714</v>
      </c>
    </row>
    <row r="41" spans="1:10" ht="19.5" customHeight="1" x14ac:dyDescent="0.25">
      <c r="A41" s="370" t="s">
        <v>150</v>
      </c>
      <c r="B41" s="370"/>
      <c r="C41" s="370"/>
      <c r="D41" s="370"/>
      <c r="E41" s="79">
        <f>SUM(E4:E40)</f>
        <v>4128478.7800000003</v>
      </c>
      <c r="F41" s="37" t="s">
        <v>714</v>
      </c>
      <c r="G41" s="37" t="s">
        <v>714</v>
      </c>
      <c r="H41" s="37" t="s">
        <v>714</v>
      </c>
      <c r="I41" s="37" t="s">
        <v>714</v>
      </c>
      <c r="J41" s="79">
        <f>SUM(J4:J40)</f>
        <v>1799242.47</v>
      </c>
    </row>
  </sheetData>
  <mergeCells count="8">
    <mergeCell ref="A1:J1"/>
    <mergeCell ref="A38:A40"/>
    <mergeCell ref="A41:D41"/>
    <mergeCell ref="A2:J2"/>
    <mergeCell ref="A4:A28"/>
    <mergeCell ref="A29:A31"/>
    <mergeCell ref="A32:A34"/>
    <mergeCell ref="A35:A37"/>
  </mergeCells>
  <pageMargins left="0.23622047244094491" right="0.23622047244094491" top="0.74803149606299213" bottom="0.74803149606299213" header="0.31496062992125984" footer="0.31496062992125984"/>
  <pageSetup paperSize="9" scale="87" orientation="landscape" r:id="rId1"/>
  <rowBreaks count="2" manualBreakCount="2">
    <brk id="14" max="16383" man="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activeCell="A32" sqref="A32:S33"/>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373">
        <v>11</v>
      </c>
      <c r="B1" s="373"/>
      <c r="C1" s="373"/>
      <c r="D1" s="373"/>
      <c r="E1" s="373"/>
      <c r="F1" s="373"/>
      <c r="G1" s="373"/>
      <c r="H1" s="373"/>
      <c r="I1" s="373"/>
    </row>
    <row r="2" spans="1:9" ht="15.75" x14ac:dyDescent="0.25">
      <c r="A2" s="371" t="s">
        <v>686</v>
      </c>
      <c r="B2" s="371"/>
      <c r="C2" s="371"/>
      <c r="D2" s="371"/>
      <c r="E2" s="371"/>
      <c r="F2" s="371"/>
      <c r="G2" s="371"/>
      <c r="H2" s="371"/>
      <c r="I2" s="371"/>
    </row>
    <row r="3" spans="1:9" ht="78.75" x14ac:dyDescent="0.25">
      <c r="A3" s="9" t="s">
        <v>179</v>
      </c>
      <c r="B3" s="9" t="s">
        <v>180</v>
      </c>
      <c r="C3" s="9" t="s">
        <v>181</v>
      </c>
      <c r="D3" s="9" t="s">
        <v>156</v>
      </c>
      <c r="E3" s="9" t="s">
        <v>182</v>
      </c>
      <c r="F3" s="9" t="s">
        <v>183</v>
      </c>
      <c r="G3" s="9" t="s">
        <v>184</v>
      </c>
      <c r="H3" s="9" t="s">
        <v>160</v>
      </c>
      <c r="I3" s="38" t="s">
        <v>161</v>
      </c>
    </row>
    <row r="4" spans="1:9" ht="22.5" customHeight="1" x14ac:dyDescent="0.25">
      <c r="A4" s="37" t="s">
        <v>714</v>
      </c>
      <c r="B4" s="37" t="s">
        <v>714</v>
      </c>
      <c r="C4" s="37" t="s">
        <v>714</v>
      </c>
      <c r="D4" s="37" t="s">
        <v>714</v>
      </c>
      <c r="E4" s="37" t="s">
        <v>714</v>
      </c>
      <c r="F4" s="37" t="s">
        <v>714</v>
      </c>
      <c r="G4" s="37" t="s">
        <v>714</v>
      </c>
      <c r="H4" s="37" t="s">
        <v>714</v>
      </c>
      <c r="I4" s="37" t="s">
        <v>714</v>
      </c>
    </row>
    <row r="5" spans="1:9" ht="22.5" customHeight="1" x14ac:dyDescent="0.25">
      <c r="A5" s="37" t="s">
        <v>714</v>
      </c>
      <c r="B5" s="37" t="s">
        <v>714</v>
      </c>
      <c r="C5" s="37" t="s">
        <v>714</v>
      </c>
      <c r="D5" s="37" t="s">
        <v>714</v>
      </c>
      <c r="E5" s="37" t="s">
        <v>714</v>
      </c>
      <c r="F5" s="37" t="s">
        <v>714</v>
      </c>
      <c r="G5" s="37" t="s">
        <v>714</v>
      </c>
      <c r="H5" s="37" t="s">
        <v>714</v>
      </c>
      <c r="I5" s="37" t="s">
        <v>714</v>
      </c>
    </row>
    <row r="6" spans="1:9" ht="22.5" customHeight="1" x14ac:dyDescent="0.25">
      <c r="A6" s="37" t="s">
        <v>714</v>
      </c>
      <c r="B6" s="37" t="s">
        <v>714</v>
      </c>
      <c r="C6" s="37" t="s">
        <v>714</v>
      </c>
      <c r="D6" s="37" t="s">
        <v>714</v>
      </c>
      <c r="E6" s="37" t="s">
        <v>714</v>
      </c>
      <c r="F6" s="37" t="s">
        <v>714</v>
      </c>
      <c r="G6" s="37" t="s">
        <v>714</v>
      </c>
      <c r="H6" s="37" t="s">
        <v>714</v>
      </c>
      <c r="I6" s="37" t="s">
        <v>714</v>
      </c>
    </row>
    <row r="7" spans="1:9" ht="22.5" customHeight="1" x14ac:dyDescent="0.25">
      <c r="A7" s="37" t="s">
        <v>714</v>
      </c>
      <c r="B7" s="37" t="s">
        <v>714</v>
      </c>
      <c r="C7" s="37" t="s">
        <v>714</v>
      </c>
      <c r="D7" s="37" t="s">
        <v>714</v>
      </c>
      <c r="E7" s="37" t="s">
        <v>714</v>
      </c>
      <c r="F7" s="37" t="s">
        <v>714</v>
      </c>
      <c r="G7" s="37" t="s">
        <v>714</v>
      </c>
      <c r="H7" s="37" t="s">
        <v>714</v>
      </c>
      <c r="I7" s="37" t="s">
        <v>714</v>
      </c>
    </row>
    <row r="8" spans="1:9" ht="22.5" customHeight="1" x14ac:dyDescent="0.25">
      <c r="A8" s="37" t="s">
        <v>714</v>
      </c>
      <c r="B8" s="37" t="s">
        <v>714</v>
      </c>
      <c r="C8" s="37" t="s">
        <v>714</v>
      </c>
      <c r="D8" s="37" t="s">
        <v>714</v>
      </c>
      <c r="E8" s="37" t="s">
        <v>714</v>
      </c>
      <c r="F8" s="37" t="s">
        <v>714</v>
      </c>
      <c r="G8" s="37" t="s">
        <v>714</v>
      </c>
      <c r="H8" s="37" t="s">
        <v>714</v>
      </c>
      <c r="I8" s="37" t="s">
        <v>714</v>
      </c>
    </row>
    <row r="9" spans="1:9" ht="22.5" customHeight="1" x14ac:dyDescent="0.25">
      <c r="A9" s="37" t="s">
        <v>714</v>
      </c>
      <c r="B9" s="37" t="s">
        <v>714</v>
      </c>
      <c r="C9" s="37" t="s">
        <v>714</v>
      </c>
      <c r="D9" s="37" t="s">
        <v>714</v>
      </c>
      <c r="E9" s="37" t="s">
        <v>714</v>
      </c>
      <c r="F9" s="37" t="s">
        <v>714</v>
      </c>
      <c r="G9" s="37" t="s">
        <v>714</v>
      </c>
      <c r="H9" s="37" t="s">
        <v>714</v>
      </c>
      <c r="I9" s="37" t="s">
        <v>714</v>
      </c>
    </row>
    <row r="10" spans="1:9" ht="22.5" customHeight="1" x14ac:dyDescent="0.25">
      <c r="A10" s="37" t="s">
        <v>714</v>
      </c>
      <c r="B10" s="37" t="s">
        <v>714</v>
      </c>
      <c r="C10" s="37" t="s">
        <v>714</v>
      </c>
      <c r="D10" s="37" t="s">
        <v>714</v>
      </c>
      <c r="E10" s="37" t="s">
        <v>714</v>
      </c>
      <c r="F10" s="37" t="s">
        <v>714</v>
      </c>
      <c r="G10" s="37" t="s">
        <v>714</v>
      </c>
      <c r="H10" s="37" t="s">
        <v>714</v>
      </c>
      <c r="I10" s="37" t="s">
        <v>714</v>
      </c>
    </row>
    <row r="11" spans="1:9" ht="22.5" customHeight="1" x14ac:dyDescent="0.25">
      <c r="A11" s="37" t="s">
        <v>714</v>
      </c>
      <c r="B11" s="37" t="s">
        <v>714</v>
      </c>
      <c r="C11" s="37" t="s">
        <v>714</v>
      </c>
      <c r="D11" s="37" t="s">
        <v>714</v>
      </c>
      <c r="E11" s="37" t="s">
        <v>714</v>
      </c>
      <c r="F11" s="37" t="s">
        <v>714</v>
      </c>
      <c r="G11" s="37" t="s">
        <v>714</v>
      </c>
      <c r="H11" s="37" t="s">
        <v>714</v>
      </c>
      <c r="I11" s="37" t="s">
        <v>714</v>
      </c>
    </row>
    <row r="12" spans="1:9" ht="22.5" customHeight="1" x14ac:dyDescent="0.25">
      <c r="A12" s="37" t="s">
        <v>714</v>
      </c>
      <c r="B12" s="37" t="s">
        <v>714</v>
      </c>
      <c r="C12" s="37" t="s">
        <v>714</v>
      </c>
      <c r="D12" s="37" t="s">
        <v>714</v>
      </c>
      <c r="E12" s="37" t="s">
        <v>714</v>
      </c>
      <c r="F12" s="37" t="s">
        <v>714</v>
      </c>
      <c r="G12" s="37" t="s">
        <v>714</v>
      </c>
      <c r="H12" s="37" t="s">
        <v>714</v>
      </c>
      <c r="I12" s="37" t="s">
        <v>714</v>
      </c>
    </row>
    <row r="13" spans="1:9" ht="22.5" customHeight="1" x14ac:dyDescent="0.25">
      <c r="A13" s="37" t="s">
        <v>714</v>
      </c>
      <c r="B13" s="37" t="s">
        <v>714</v>
      </c>
      <c r="C13" s="37" t="s">
        <v>714</v>
      </c>
      <c r="D13" s="37" t="s">
        <v>714</v>
      </c>
      <c r="E13" s="37" t="s">
        <v>714</v>
      </c>
      <c r="F13" s="37" t="s">
        <v>714</v>
      </c>
      <c r="G13" s="37" t="s">
        <v>714</v>
      </c>
      <c r="H13" s="37" t="s">
        <v>714</v>
      </c>
      <c r="I13" s="37" t="s">
        <v>714</v>
      </c>
    </row>
    <row r="14" spans="1:9" ht="22.5" customHeight="1" x14ac:dyDescent="0.25">
      <c r="A14" s="37" t="s">
        <v>714</v>
      </c>
      <c r="B14" s="37" t="s">
        <v>714</v>
      </c>
      <c r="C14" s="37" t="s">
        <v>714</v>
      </c>
      <c r="D14" s="37" t="s">
        <v>714</v>
      </c>
      <c r="E14" s="37" t="s">
        <v>714</v>
      </c>
      <c r="F14" s="37" t="s">
        <v>714</v>
      </c>
      <c r="G14" s="37" t="s">
        <v>714</v>
      </c>
      <c r="H14" s="37" t="s">
        <v>714</v>
      </c>
      <c r="I14" s="37" t="s">
        <v>714</v>
      </c>
    </row>
    <row r="15" spans="1:9" ht="22.5" customHeight="1" x14ac:dyDescent="0.25">
      <c r="A15" s="37" t="s">
        <v>714</v>
      </c>
      <c r="B15" s="37" t="s">
        <v>714</v>
      </c>
      <c r="C15" s="37" t="s">
        <v>714</v>
      </c>
      <c r="D15" s="37" t="s">
        <v>714</v>
      </c>
      <c r="E15" s="37" t="s">
        <v>714</v>
      </c>
      <c r="F15" s="37" t="s">
        <v>714</v>
      </c>
      <c r="G15" s="37" t="s">
        <v>714</v>
      </c>
      <c r="H15" s="37" t="s">
        <v>714</v>
      </c>
      <c r="I15" s="37" t="s">
        <v>714</v>
      </c>
    </row>
    <row r="16" spans="1:9" ht="22.5" customHeight="1" x14ac:dyDescent="0.25">
      <c r="A16" s="37" t="s">
        <v>714</v>
      </c>
      <c r="B16" s="37" t="s">
        <v>714</v>
      </c>
      <c r="C16" s="37" t="s">
        <v>714</v>
      </c>
      <c r="D16" s="37" t="s">
        <v>714</v>
      </c>
      <c r="E16" s="37" t="s">
        <v>714</v>
      </c>
      <c r="F16" s="37" t="s">
        <v>714</v>
      </c>
      <c r="G16" s="37" t="s">
        <v>714</v>
      </c>
      <c r="H16" s="37" t="s">
        <v>714</v>
      </c>
      <c r="I16" s="37" t="s">
        <v>714</v>
      </c>
    </row>
    <row r="17" spans="1:9" ht="22.5" customHeight="1" x14ac:dyDescent="0.25">
      <c r="A17" s="37" t="s">
        <v>714</v>
      </c>
      <c r="B17" s="37" t="s">
        <v>714</v>
      </c>
      <c r="C17" s="37" t="s">
        <v>714</v>
      </c>
      <c r="D17" s="37" t="s">
        <v>714</v>
      </c>
      <c r="E17" s="37" t="s">
        <v>714</v>
      </c>
      <c r="F17" s="37" t="s">
        <v>714</v>
      </c>
      <c r="G17" s="37" t="s">
        <v>714</v>
      </c>
      <c r="H17" s="37" t="s">
        <v>714</v>
      </c>
      <c r="I17" s="37" t="s">
        <v>714</v>
      </c>
    </row>
    <row r="18" spans="1:9" ht="22.5" customHeight="1" x14ac:dyDescent="0.25">
      <c r="A18" s="9" t="s">
        <v>178</v>
      </c>
      <c r="B18" s="9"/>
      <c r="C18" s="9"/>
      <c r="D18" s="38"/>
      <c r="E18" s="37" t="s">
        <v>714</v>
      </c>
      <c r="F18" s="37" t="s">
        <v>714</v>
      </c>
      <c r="G18" s="37" t="s">
        <v>714</v>
      </c>
      <c r="H18" s="37" t="s">
        <v>714</v>
      </c>
      <c r="I18" s="37" t="s">
        <v>714</v>
      </c>
    </row>
    <row r="19" spans="1:9" ht="30.75" customHeight="1" x14ac:dyDescent="0.25">
      <c r="A19" s="372" t="s">
        <v>200</v>
      </c>
      <c r="B19" s="372"/>
      <c r="C19" s="372"/>
      <c r="D19" s="372"/>
      <c r="E19" s="372"/>
      <c r="F19" s="372"/>
      <c r="G19" s="372"/>
      <c r="H19" s="372"/>
      <c r="I19" s="372"/>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
  <sheetViews>
    <sheetView view="pageLayout" topLeftCell="A5" zoomScale="85" zoomScaleNormal="100" zoomScalePageLayoutView="85" workbookViewId="0">
      <selection activeCell="A32" sqref="A32:S33"/>
    </sheetView>
  </sheetViews>
  <sheetFormatPr defaultRowHeight="15" x14ac:dyDescent="0.25"/>
  <cols>
    <col min="1" max="1" width="28.140625" customWidth="1"/>
    <col min="2" max="2" width="25.85546875" customWidth="1"/>
    <col min="3" max="3" width="29" customWidth="1"/>
    <col min="4" max="4" width="18.85546875" customWidth="1"/>
    <col min="5" max="5" width="16.140625" customWidth="1"/>
    <col min="6" max="7" width="12.85546875" customWidth="1"/>
    <col min="8" max="9" width="11.85546875" customWidth="1"/>
    <col min="10" max="10" width="14" customWidth="1"/>
    <col min="11" max="15" width="12.28515625" customWidth="1"/>
  </cols>
  <sheetData>
    <row r="1" spans="1:10" ht="15.75" x14ac:dyDescent="0.25">
      <c r="A1" s="373">
        <v>12</v>
      </c>
      <c r="B1" s="373"/>
      <c r="C1" s="373"/>
      <c r="D1" s="373"/>
      <c r="E1" s="373"/>
      <c r="F1" s="373"/>
      <c r="G1" s="373"/>
      <c r="H1" s="373"/>
      <c r="I1" s="373"/>
      <c r="J1" s="373"/>
    </row>
    <row r="2" spans="1:10" ht="27" customHeight="1" x14ac:dyDescent="0.25">
      <c r="A2" s="375" t="s">
        <v>199</v>
      </c>
      <c r="B2" s="375"/>
      <c r="C2" s="375"/>
      <c r="D2" s="375"/>
      <c r="E2" s="375"/>
      <c r="F2" s="375"/>
      <c r="G2" s="375"/>
      <c r="H2" s="375"/>
      <c r="I2" s="375"/>
      <c r="J2" s="375"/>
    </row>
    <row r="3" spans="1:10" ht="78.75" x14ac:dyDescent="0.25">
      <c r="A3" s="40" t="s">
        <v>185</v>
      </c>
      <c r="B3" s="9" t="s">
        <v>186</v>
      </c>
      <c r="C3" s="9" t="s">
        <v>187</v>
      </c>
      <c r="D3" s="9" t="s">
        <v>188</v>
      </c>
      <c r="E3" s="9" t="s">
        <v>189</v>
      </c>
      <c r="F3" s="9" t="s">
        <v>190</v>
      </c>
      <c r="G3" s="9" t="s">
        <v>191</v>
      </c>
      <c r="H3" s="9" t="s">
        <v>192</v>
      </c>
      <c r="I3" s="9" t="s">
        <v>193</v>
      </c>
      <c r="J3" s="6" t="s">
        <v>213</v>
      </c>
    </row>
    <row r="4" spans="1:10" ht="22.5" customHeight="1" x14ac:dyDescent="0.25">
      <c r="A4" s="376" t="s">
        <v>194</v>
      </c>
      <c r="B4" s="37" t="s">
        <v>714</v>
      </c>
      <c r="C4" s="37" t="s">
        <v>714</v>
      </c>
      <c r="D4" s="37" t="s">
        <v>714</v>
      </c>
      <c r="E4" s="37" t="s">
        <v>714</v>
      </c>
      <c r="F4" s="37" t="s">
        <v>714</v>
      </c>
      <c r="G4" s="37" t="s">
        <v>714</v>
      </c>
      <c r="H4" s="37" t="s">
        <v>714</v>
      </c>
      <c r="I4" s="37" t="s">
        <v>714</v>
      </c>
      <c r="J4" s="37" t="s">
        <v>714</v>
      </c>
    </row>
    <row r="5" spans="1:10" ht="22.5" customHeight="1" x14ac:dyDescent="0.25">
      <c r="A5" s="376"/>
      <c r="B5" s="37" t="s">
        <v>714</v>
      </c>
      <c r="C5" s="37" t="s">
        <v>714</v>
      </c>
      <c r="D5" s="37" t="s">
        <v>714</v>
      </c>
      <c r="E5" s="37" t="s">
        <v>714</v>
      </c>
      <c r="F5" s="37" t="s">
        <v>714</v>
      </c>
      <c r="G5" s="37" t="s">
        <v>714</v>
      </c>
      <c r="H5" s="37" t="s">
        <v>714</v>
      </c>
      <c r="I5" s="37" t="s">
        <v>714</v>
      </c>
      <c r="J5" s="37" t="s">
        <v>714</v>
      </c>
    </row>
    <row r="6" spans="1:10" ht="22.5" customHeight="1" x14ac:dyDescent="0.25">
      <c r="A6" s="376"/>
      <c r="B6" s="37" t="s">
        <v>714</v>
      </c>
      <c r="C6" s="37" t="s">
        <v>714</v>
      </c>
      <c r="D6" s="37" t="s">
        <v>714</v>
      </c>
      <c r="E6" s="37" t="s">
        <v>714</v>
      </c>
      <c r="F6" s="37" t="s">
        <v>714</v>
      </c>
      <c r="G6" s="37" t="s">
        <v>714</v>
      </c>
      <c r="H6" s="37" t="s">
        <v>714</v>
      </c>
      <c r="I6" s="37" t="s">
        <v>714</v>
      </c>
      <c r="J6" s="37" t="s">
        <v>714</v>
      </c>
    </row>
    <row r="7" spans="1:10" ht="22.5" customHeight="1" x14ac:dyDescent="0.25">
      <c r="A7" s="376" t="s">
        <v>195</v>
      </c>
      <c r="B7" s="37" t="s">
        <v>714</v>
      </c>
      <c r="C7" s="37" t="s">
        <v>714</v>
      </c>
      <c r="D7" s="37" t="s">
        <v>714</v>
      </c>
      <c r="E7" s="37" t="s">
        <v>714</v>
      </c>
      <c r="F7" s="37" t="s">
        <v>714</v>
      </c>
      <c r="G7" s="37" t="s">
        <v>714</v>
      </c>
      <c r="H7" s="37" t="s">
        <v>714</v>
      </c>
      <c r="I7" s="37" t="s">
        <v>714</v>
      </c>
      <c r="J7" s="37" t="s">
        <v>714</v>
      </c>
    </row>
    <row r="8" spans="1:10" ht="22.5" customHeight="1" x14ac:dyDescent="0.25">
      <c r="A8" s="376"/>
      <c r="B8" s="37" t="s">
        <v>714</v>
      </c>
      <c r="C8" s="37" t="s">
        <v>714</v>
      </c>
      <c r="D8" s="37" t="s">
        <v>714</v>
      </c>
      <c r="E8" s="37" t="s">
        <v>714</v>
      </c>
      <c r="F8" s="37" t="s">
        <v>714</v>
      </c>
      <c r="G8" s="37" t="s">
        <v>714</v>
      </c>
      <c r="H8" s="37" t="s">
        <v>714</v>
      </c>
      <c r="I8" s="37" t="s">
        <v>714</v>
      </c>
      <c r="J8" s="37" t="s">
        <v>714</v>
      </c>
    </row>
    <row r="9" spans="1:10" ht="18.75" customHeight="1" x14ac:dyDescent="0.25">
      <c r="A9" s="376"/>
      <c r="B9" s="37" t="s">
        <v>714</v>
      </c>
      <c r="C9" s="37" t="s">
        <v>714</v>
      </c>
      <c r="D9" s="37" t="s">
        <v>714</v>
      </c>
      <c r="E9" s="37" t="s">
        <v>714</v>
      </c>
      <c r="F9" s="37" t="s">
        <v>714</v>
      </c>
      <c r="G9" s="37" t="s">
        <v>714</v>
      </c>
      <c r="H9" s="37" t="s">
        <v>714</v>
      </c>
      <c r="I9" s="37" t="s">
        <v>714</v>
      </c>
      <c r="J9" s="37" t="s">
        <v>714</v>
      </c>
    </row>
    <row r="10" spans="1:10" ht="22.5" customHeight="1" x14ac:dyDescent="0.25">
      <c r="A10" s="376" t="s">
        <v>196</v>
      </c>
      <c r="B10" s="37" t="s">
        <v>714</v>
      </c>
      <c r="C10" s="37" t="s">
        <v>714</v>
      </c>
      <c r="D10" s="37" t="s">
        <v>714</v>
      </c>
      <c r="E10" s="37" t="s">
        <v>714</v>
      </c>
      <c r="F10" s="37" t="s">
        <v>714</v>
      </c>
      <c r="G10" s="37" t="s">
        <v>714</v>
      </c>
      <c r="H10" s="37" t="s">
        <v>714</v>
      </c>
      <c r="I10" s="37" t="s">
        <v>714</v>
      </c>
      <c r="J10" s="37" t="s">
        <v>714</v>
      </c>
    </row>
    <row r="11" spans="1:10" ht="22.5" customHeight="1" x14ac:dyDescent="0.25">
      <c r="A11" s="376"/>
      <c r="B11" s="37" t="s">
        <v>714</v>
      </c>
      <c r="C11" s="37" t="s">
        <v>714</v>
      </c>
      <c r="D11" s="37" t="s">
        <v>714</v>
      </c>
      <c r="E11" s="37" t="s">
        <v>714</v>
      </c>
      <c r="F11" s="37" t="s">
        <v>714</v>
      </c>
      <c r="G11" s="37" t="s">
        <v>714</v>
      </c>
      <c r="H11" s="37" t="s">
        <v>714</v>
      </c>
      <c r="I11" s="37" t="s">
        <v>714</v>
      </c>
      <c r="J11" s="37" t="s">
        <v>714</v>
      </c>
    </row>
    <row r="12" spans="1:10" ht="22.5" customHeight="1" x14ac:dyDescent="0.25">
      <c r="A12" s="376"/>
      <c r="B12" s="37" t="s">
        <v>714</v>
      </c>
      <c r="C12" s="37" t="s">
        <v>714</v>
      </c>
      <c r="D12" s="37" t="s">
        <v>714</v>
      </c>
      <c r="E12" s="37" t="s">
        <v>714</v>
      </c>
      <c r="F12" s="37" t="s">
        <v>714</v>
      </c>
      <c r="G12" s="37" t="s">
        <v>714</v>
      </c>
      <c r="H12" s="37" t="s">
        <v>714</v>
      </c>
      <c r="I12" s="37" t="s">
        <v>714</v>
      </c>
      <c r="J12" s="37" t="s">
        <v>714</v>
      </c>
    </row>
    <row r="13" spans="1:10" ht="69" customHeight="1" x14ac:dyDescent="0.25">
      <c r="A13" s="377" t="s">
        <v>197</v>
      </c>
      <c r="B13" s="80" t="s">
        <v>850</v>
      </c>
      <c r="C13" s="80" t="s">
        <v>851</v>
      </c>
      <c r="D13" s="80" t="s">
        <v>852</v>
      </c>
      <c r="E13" s="81">
        <v>5760</v>
      </c>
      <c r="F13" s="80" t="s">
        <v>714</v>
      </c>
      <c r="G13" s="80" t="s">
        <v>714</v>
      </c>
      <c r="H13" s="80" t="s">
        <v>714</v>
      </c>
      <c r="I13" s="80" t="s">
        <v>714</v>
      </c>
      <c r="J13" s="81">
        <v>0</v>
      </c>
    </row>
    <row r="14" spans="1:10" ht="79.5" customHeight="1" x14ac:dyDescent="0.25">
      <c r="A14" s="377"/>
      <c r="B14" s="80" t="s">
        <v>853</v>
      </c>
      <c r="C14" s="80" t="s">
        <v>854</v>
      </c>
      <c r="D14" s="80" t="s">
        <v>855</v>
      </c>
      <c r="E14" s="81">
        <v>1440</v>
      </c>
      <c r="F14" s="80" t="s">
        <v>714</v>
      </c>
      <c r="G14" s="80" t="s">
        <v>714</v>
      </c>
      <c r="H14" s="80" t="s">
        <v>714</v>
      </c>
      <c r="I14" s="80" t="s">
        <v>714</v>
      </c>
      <c r="J14" s="81">
        <v>0</v>
      </c>
    </row>
    <row r="15" spans="1:10" ht="79.5" customHeight="1" x14ac:dyDescent="0.25">
      <c r="A15" s="377"/>
      <c r="B15" s="80" t="s">
        <v>2256</v>
      </c>
      <c r="C15" s="80" t="s">
        <v>854</v>
      </c>
      <c r="D15" s="83" t="s">
        <v>2257</v>
      </c>
      <c r="E15" s="81">
        <v>1560</v>
      </c>
      <c r="F15" s="71" t="s">
        <v>714</v>
      </c>
      <c r="G15" s="71" t="s">
        <v>714</v>
      </c>
      <c r="H15" s="71" t="s">
        <v>714</v>
      </c>
      <c r="I15" s="71" t="s">
        <v>714</v>
      </c>
      <c r="J15" s="81">
        <v>988</v>
      </c>
    </row>
    <row r="16" spans="1:10" ht="102" customHeight="1" x14ac:dyDescent="0.25">
      <c r="A16" s="377"/>
      <c r="B16" s="80" t="s">
        <v>853</v>
      </c>
      <c r="C16" s="80" t="s">
        <v>854</v>
      </c>
      <c r="D16" s="83" t="s">
        <v>907</v>
      </c>
      <c r="E16" s="81">
        <v>7332</v>
      </c>
      <c r="F16" s="71" t="s">
        <v>714</v>
      </c>
      <c r="G16" s="71" t="s">
        <v>714</v>
      </c>
      <c r="H16" s="71" t="s">
        <v>714</v>
      </c>
      <c r="I16" s="71" t="s">
        <v>714</v>
      </c>
      <c r="J16" s="81">
        <v>4765.8</v>
      </c>
    </row>
    <row r="17" spans="1:10" ht="76.5" customHeight="1" x14ac:dyDescent="0.25">
      <c r="A17" s="377" t="s">
        <v>198</v>
      </c>
      <c r="B17" s="71" t="s">
        <v>807</v>
      </c>
      <c r="C17" s="71" t="s">
        <v>856</v>
      </c>
      <c r="D17" s="71" t="s">
        <v>857</v>
      </c>
      <c r="E17" s="71" t="s">
        <v>714</v>
      </c>
      <c r="F17" s="71" t="s">
        <v>714</v>
      </c>
      <c r="G17" s="71" t="s">
        <v>801</v>
      </c>
      <c r="H17" s="71" t="s">
        <v>714</v>
      </c>
      <c r="I17" s="71" t="s">
        <v>714</v>
      </c>
      <c r="J17" s="80" t="s">
        <v>714</v>
      </c>
    </row>
    <row r="18" spans="1:10" ht="48" customHeight="1" x14ac:dyDescent="0.25">
      <c r="A18" s="377"/>
      <c r="B18" s="71" t="s">
        <v>2260</v>
      </c>
      <c r="C18" s="80" t="s">
        <v>851</v>
      </c>
      <c r="D18" s="71" t="s">
        <v>2261</v>
      </c>
      <c r="E18" s="127">
        <v>1305.7</v>
      </c>
      <c r="F18" s="71" t="s">
        <v>714</v>
      </c>
      <c r="G18" s="71" t="s">
        <v>714</v>
      </c>
      <c r="H18" s="71" t="s">
        <v>714</v>
      </c>
      <c r="I18" s="71" t="s">
        <v>714</v>
      </c>
      <c r="J18" s="127">
        <v>1240.43</v>
      </c>
    </row>
    <row r="19" spans="1:10" ht="22.5" customHeight="1" x14ac:dyDescent="0.25">
      <c r="A19" s="377"/>
      <c r="B19" s="71" t="s">
        <v>714</v>
      </c>
      <c r="C19" s="71" t="s">
        <v>714</v>
      </c>
      <c r="D19" s="71" t="s">
        <v>714</v>
      </c>
      <c r="E19" s="71" t="s">
        <v>714</v>
      </c>
      <c r="F19" s="71" t="s">
        <v>714</v>
      </c>
      <c r="G19" s="71" t="s">
        <v>714</v>
      </c>
      <c r="H19" s="71" t="s">
        <v>714</v>
      </c>
      <c r="I19" s="71" t="s">
        <v>714</v>
      </c>
      <c r="J19" s="80" t="s">
        <v>714</v>
      </c>
    </row>
    <row r="20" spans="1:10" ht="22.5" customHeight="1" x14ac:dyDescent="0.25">
      <c r="A20" s="377"/>
      <c r="B20" s="71" t="s">
        <v>714</v>
      </c>
      <c r="C20" s="71" t="s">
        <v>714</v>
      </c>
      <c r="D20" s="71" t="s">
        <v>714</v>
      </c>
      <c r="E20" s="71" t="s">
        <v>714</v>
      </c>
      <c r="F20" s="71" t="s">
        <v>714</v>
      </c>
      <c r="G20" s="71" t="s">
        <v>714</v>
      </c>
      <c r="H20" s="71" t="s">
        <v>714</v>
      </c>
      <c r="I20" s="71" t="s">
        <v>714</v>
      </c>
      <c r="J20" s="80" t="s">
        <v>714</v>
      </c>
    </row>
    <row r="21" spans="1:10" ht="22.5" customHeight="1" x14ac:dyDescent="0.25">
      <c r="A21" s="374" t="s">
        <v>150</v>
      </c>
      <c r="B21" s="374"/>
      <c r="C21" s="374"/>
      <c r="D21" s="374"/>
      <c r="E21" s="82">
        <f>SUM(E13:E18)</f>
        <v>17397.7</v>
      </c>
      <c r="F21" s="71" t="s">
        <v>714</v>
      </c>
      <c r="G21" s="71" t="s">
        <v>714</v>
      </c>
      <c r="H21" s="71" t="s">
        <v>714</v>
      </c>
      <c r="I21" s="71" t="s">
        <v>714</v>
      </c>
      <c r="J21" s="81">
        <f>SUM(J13:J20)</f>
        <v>6994.2300000000005</v>
      </c>
    </row>
  </sheetData>
  <mergeCells count="8">
    <mergeCell ref="A21:D21"/>
    <mergeCell ref="A1:J1"/>
    <mergeCell ref="A2:J2"/>
    <mergeCell ref="A4:A6"/>
    <mergeCell ref="A7:A9"/>
    <mergeCell ref="A10:A12"/>
    <mergeCell ref="A13:A16"/>
    <mergeCell ref="A17:A20"/>
  </mergeCells>
  <pageMargins left="0.25" right="0.25" top="0.75" bottom="0.75" header="0.3" footer="0.3"/>
  <pageSetup paperSize="9" scale="77" orientation="landscape"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8</vt:i4>
      </vt:variant>
    </vt:vector>
  </HeadingPairs>
  <TitlesOfParts>
    <vt:vector size="62" baseType="lpstr">
      <vt:lpstr>_1_</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 </vt:lpstr>
      <vt:lpstr>58</vt:lpstr>
      <vt:lpstr>59</vt:lpstr>
      <vt:lpstr>'2'!OLE_LINK1</vt:lpstr>
      <vt:lpstr>'28'!Область_печати</vt:lpstr>
      <vt:lpstr>'29'!Область_печати</vt:lpstr>
      <vt:lpstr>'3'!Область_печати</vt:lpstr>
      <vt:lpstr>'4-7'!Область_печати</vt:lpstr>
      <vt:lpstr>'53'!Область_печати</vt:lpstr>
      <vt:lpstr>'57 '!Область_печати</vt:lpstr>
      <vt:lpstr>'59'!Область_печати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Примаченко Оксана Миколаївна</cp:lastModifiedBy>
  <cp:lastPrinted>2019-02-10T21:34:10Z</cp:lastPrinted>
  <dcterms:created xsi:type="dcterms:W3CDTF">2016-07-20T09:16:40Z</dcterms:created>
  <dcterms:modified xsi:type="dcterms:W3CDTF">2019-02-19T10:29:56Z</dcterms:modified>
</cp:coreProperties>
</file>